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defaultThemeVersion="202300"/>
  <mc:AlternateContent xmlns:mc="http://schemas.openxmlformats.org/markup-compatibility/2006">
    <mc:Choice Requires="x15">
      <x15ac:absPath xmlns:x15ac="http://schemas.microsoft.com/office/spreadsheetml/2010/11/ac" url="C:\Users\ADMIN\OneDrive - University Of Jordan\Desktop\Tech For Jobs Training\Tech-For-Jobs-Correlation-One\Week 7\Mini_Project 3\"/>
    </mc:Choice>
  </mc:AlternateContent>
  <xr:revisionPtr revIDLastSave="0" documentId="13_ncr:1_{1FBF7BCF-43DE-4D62-91C4-FDAD975BD1C7}" xr6:coauthVersionLast="47" xr6:coauthVersionMax="47" xr10:uidLastSave="{00000000-0000-0000-0000-000000000000}"/>
  <bookViews>
    <workbookView xWindow="-120" yWindow="-120" windowWidth="29040" windowHeight="16440" tabRatio="793" activeTab="8" xr2:uid="{117037BE-7806-4AA2-97E2-4BD1B930DB6D}"/>
  </bookViews>
  <sheets>
    <sheet name="Additional_Store_Data" sheetId="1" r:id="rId1"/>
    <sheet name="Sheet2" sheetId="3" state="hidden" r:id="rId2"/>
    <sheet name="Store Data Clean " sheetId="2" r:id="rId3"/>
    <sheet name="Second Question Pivot table" sheetId="5" r:id="rId4"/>
    <sheet name="Third Question Pivot Table" sheetId="7" r:id="rId5"/>
    <sheet name="Fifth Questoin Pivot Table" sheetId="10" state="hidden" r:id="rId6"/>
    <sheet name="Sixth Question Pivot Table" sheetId="11" r:id="rId7"/>
    <sheet name="MP2_merge_all_cleaned" sheetId="9" r:id="rId8"/>
    <sheet name="MP3_Answers" sheetId="4" r:id="rId9"/>
    <sheet name="Sheet1" sheetId="8" state="hidden" r:id="rId10"/>
  </sheets>
  <definedNames>
    <definedName name="_xlnm._FilterDatabase" localSheetId="0" hidden="1">Additional_Store_Data!$A$1:$R$1001</definedName>
    <definedName name="_xlnm._FilterDatabase" localSheetId="2" hidden="1">'Store Data Clean '!$A$1:$R$997</definedName>
    <definedName name="_xlchart.v1.0" hidden="1">'Store Data Clean '!$N$1</definedName>
    <definedName name="_xlchart.v1.1" hidden="1">'Store Data Clean '!$N$2:$N$996</definedName>
    <definedName name="ExternalData_1" localSheetId="7" hidden="1">MP2_merge_all_cleaned!$A$1:$Y$2221</definedName>
  </definedNames>
  <calcPr calcId="191029"/>
  <pivotCaches>
    <pivotCache cacheId="0" r:id="rId11"/>
    <pivotCache cacheId="1" r:id="rId12"/>
    <pivotCache cacheId="2" r:id="rId13"/>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2" l="1"/>
  <c r="T4" i="2"/>
  <c r="T3" i="2"/>
  <c r="T2" i="2"/>
  <c r="S996" i="2"/>
  <c r="S995" i="2"/>
  <c r="S994" i="2"/>
  <c r="S993" i="2"/>
  <c r="S992" i="2"/>
  <c r="S991" i="2"/>
  <c r="S990" i="2"/>
  <c r="S989" i="2"/>
  <c r="S988" i="2"/>
  <c r="S987" i="2"/>
  <c r="S986" i="2"/>
  <c r="S985" i="2"/>
  <c r="S984" i="2"/>
  <c r="S983" i="2"/>
  <c r="S982" i="2"/>
  <c r="S981" i="2"/>
  <c r="S980" i="2"/>
  <c r="S979" i="2"/>
  <c r="S978" i="2"/>
  <c r="S977" i="2"/>
  <c r="S976" i="2"/>
  <c r="S975" i="2"/>
  <c r="S974" i="2"/>
  <c r="S973" i="2"/>
  <c r="S972" i="2"/>
  <c r="S971" i="2"/>
  <c r="S970" i="2"/>
  <c r="S969" i="2"/>
  <c r="S968" i="2"/>
  <c r="S967" i="2"/>
  <c r="S966" i="2"/>
  <c r="S965" i="2"/>
  <c r="S964" i="2"/>
  <c r="S963" i="2"/>
  <c r="S962" i="2"/>
  <c r="S961" i="2"/>
  <c r="S960" i="2"/>
  <c r="S959" i="2"/>
  <c r="S958" i="2"/>
  <c r="S957" i="2"/>
  <c r="S956" i="2"/>
  <c r="S955" i="2"/>
  <c r="S954" i="2"/>
  <c r="S953" i="2"/>
  <c r="S952" i="2"/>
  <c r="S951" i="2"/>
  <c r="S950" i="2"/>
  <c r="S949" i="2"/>
  <c r="S948" i="2"/>
  <c r="S947" i="2"/>
  <c r="S946" i="2"/>
  <c r="S945" i="2"/>
  <c r="S944" i="2"/>
  <c r="S943" i="2"/>
  <c r="S942" i="2"/>
  <c r="S941" i="2"/>
  <c r="S940" i="2"/>
  <c r="S939" i="2"/>
  <c r="S938" i="2"/>
  <c r="S937" i="2"/>
  <c r="S936" i="2"/>
  <c r="S935" i="2"/>
  <c r="S934" i="2"/>
  <c r="S933" i="2"/>
  <c r="S932" i="2"/>
  <c r="S931" i="2"/>
  <c r="S930" i="2"/>
  <c r="S929" i="2"/>
  <c r="S928" i="2"/>
  <c r="S927" i="2"/>
  <c r="S926" i="2"/>
  <c r="S925" i="2"/>
  <c r="S924" i="2"/>
  <c r="S923" i="2"/>
  <c r="S922" i="2"/>
  <c r="S921" i="2"/>
  <c r="S920" i="2"/>
  <c r="S919" i="2"/>
  <c r="S918" i="2"/>
  <c r="S917" i="2"/>
  <c r="S916" i="2"/>
  <c r="S915" i="2"/>
  <c r="S914" i="2"/>
  <c r="S913" i="2"/>
  <c r="S912" i="2"/>
  <c r="S911" i="2"/>
  <c r="S910" i="2"/>
  <c r="S909" i="2"/>
  <c r="S908" i="2"/>
  <c r="S907" i="2"/>
  <c r="S906" i="2"/>
  <c r="S905" i="2"/>
  <c r="S904" i="2"/>
  <c r="S903" i="2"/>
  <c r="S902" i="2"/>
  <c r="S901" i="2"/>
  <c r="S900" i="2"/>
  <c r="S899" i="2"/>
  <c r="S898" i="2"/>
  <c r="S897" i="2"/>
  <c r="S896" i="2"/>
  <c r="S895" i="2"/>
  <c r="S894" i="2"/>
  <c r="S893" i="2"/>
  <c r="S892" i="2"/>
  <c r="S891" i="2"/>
  <c r="S890" i="2"/>
  <c r="S889" i="2"/>
  <c r="S888" i="2"/>
  <c r="S887" i="2"/>
  <c r="S886" i="2"/>
  <c r="S885" i="2"/>
  <c r="S884" i="2"/>
  <c r="S883" i="2"/>
  <c r="S882" i="2"/>
  <c r="S881" i="2"/>
  <c r="S880" i="2"/>
  <c r="S879" i="2"/>
  <c r="S878" i="2"/>
  <c r="S877" i="2"/>
  <c r="S876" i="2"/>
  <c r="S875" i="2"/>
  <c r="S874" i="2"/>
  <c r="S873" i="2"/>
  <c r="S872" i="2"/>
  <c r="S871" i="2"/>
  <c r="S870" i="2"/>
  <c r="S869" i="2"/>
  <c r="S868" i="2"/>
  <c r="S867" i="2"/>
  <c r="S866" i="2"/>
  <c r="S865" i="2"/>
  <c r="S864" i="2"/>
  <c r="S863" i="2"/>
  <c r="S862" i="2"/>
  <c r="S861" i="2"/>
  <c r="S860" i="2"/>
  <c r="S859" i="2"/>
  <c r="S858" i="2"/>
  <c r="S857" i="2"/>
  <c r="S856" i="2"/>
  <c r="S855" i="2"/>
  <c r="S854" i="2"/>
  <c r="S853" i="2"/>
  <c r="S852" i="2"/>
  <c r="S851" i="2"/>
  <c r="S850" i="2"/>
  <c r="S849" i="2"/>
  <c r="S848" i="2"/>
  <c r="S847" i="2"/>
  <c r="S846" i="2"/>
  <c r="S845" i="2"/>
  <c r="S844" i="2"/>
  <c r="S843" i="2"/>
  <c r="S842" i="2"/>
  <c r="S841" i="2"/>
  <c r="S840" i="2"/>
  <c r="S839" i="2"/>
  <c r="S838" i="2"/>
  <c r="S837" i="2"/>
  <c r="S836" i="2"/>
  <c r="S835" i="2"/>
  <c r="S834" i="2"/>
  <c r="S833" i="2"/>
  <c r="S832" i="2"/>
  <c r="S831" i="2"/>
  <c r="S830" i="2"/>
  <c r="S829" i="2"/>
  <c r="S828" i="2"/>
  <c r="S827" i="2"/>
  <c r="S826" i="2"/>
  <c r="S825" i="2"/>
  <c r="S824" i="2"/>
  <c r="S823" i="2"/>
  <c r="S822" i="2"/>
  <c r="S821" i="2"/>
  <c r="S820" i="2"/>
  <c r="S819" i="2"/>
  <c r="S818" i="2"/>
  <c r="S817" i="2"/>
  <c r="S816" i="2"/>
  <c r="S815" i="2"/>
  <c r="S814" i="2"/>
  <c r="S813" i="2"/>
  <c r="S812" i="2"/>
  <c r="S811" i="2"/>
  <c r="S810" i="2"/>
  <c r="S809" i="2"/>
  <c r="S808" i="2"/>
  <c r="S807" i="2"/>
  <c r="S806" i="2"/>
  <c r="S805" i="2"/>
  <c r="S804" i="2"/>
  <c r="S803" i="2"/>
  <c r="S802" i="2"/>
  <c r="S801" i="2"/>
  <c r="S800" i="2"/>
  <c r="S799" i="2"/>
  <c r="S798" i="2"/>
  <c r="S797" i="2"/>
  <c r="S796" i="2"/>
  <c r="S795" i="2"/>
  <c r="S794" i="2"/>
  <c r="S793" i="2"/>
  <c r="S792" i="2"/>
  <c r="S791" i="2"/>
  <c r="S790" i="2"/>
  <c r="S789" i="2"/>
  <c r="S788" i="2"/>
  <c r="S787" i="2"/>
  <c r="S786" i="2"/>
  <c r="S785" i="2"/>
  <c r="S784" i="2"/>
  <c r="S783" i="2"/>
  <c r="S782" i="2"/>
  <c r="S781" i="2"/>
  <c r="S780" i="2"/>
  <c r="S779" i="2"/>
  <c r="S778" i="2"/>
  <c r="S777" i="2"/>
  <c r="S776" i="2"/>
  <c r="S775" i="2"/>
  <c r="S774" i="2"/>
  <c r="S773" i="2"/>
  <c r="S772" i="2"/>
  <c r="S771" i="2"/>
  <c r="S770" i="2"/>
  <c r="S769" i="2"/>
  <c r="S768" i="2"/>
  <c r="S767" i="2"/>
  <c r="S766" i="2"/>
  <c r="S765" i="2"/>
  <c r="S764" i="2"/>
  <c r="S763" i="2"/>
  <c r="S762" i="2"/>
  <c r="S761" i="2"/>
  <c r="S760" i="2"/>
  <c r="S759" i="2"/>
  <c r="S758" i="2"/>
  <c r="S757" i="2"/>
  <c r="S756" i="2"/>
  <c r="S755" i="2"/>
  <c r="S754" i="2"/>
  <c r="S753" i="2"/>
  <c r="S752" i="2"/>
  <c r="S751" i="2"/>
  <c r="S750" i="2"/>
  <c r="S749" i="2"/>
  <c r="S748" i="2"/>
  <c r="S747" i="2"/>
  <c r="S746" i="2"/>
  <c r="S745" i="2"/>
  <c r="S744" i="2"/>
  <c r="S743" i="2"/>
  <c r="S742" i="2"/>
  <c r="S741" i="2"/>
  <c r="S740" i="2"/>
  <c r="S739" i="2"/>
  <c r="S738" i="2"/>
  <c r="S737" i="2"/>
  <c r="S736" i="2"/>
  <c r="S735" i="2"/>
  <c r="S734" i="2"/>
  <c r="S733" i="2"/>
  <c r="S732" i="2"/>
  <c r="S731" i="2"/>
  <c r="S730" i="2"/>
  <c r="S729" i="2"/>
  <c r="S728" i="2"/>
  <c r="S727" i="2"/>
  <c r="S726" i="2"/>
  <c r="S725" i="2"/>
  <c r="S724" i="2"/>
  <c r="S723" i="2"/>
  <c r="S722" i="2"/>
  <c r="S721" i="2"/>
  <c r="S720" i="2"/>
  <c r="S719" i="2"/>
  <c r="S718" i="2"/>
  <c r="S717" i="2"/>
  <c r="S716" i="2"/>
  <c r="S715" i="2"/>
  <c r="S714" i="2"/>
  <c r="S713" i="2"/>
  <c r="S712" i="2"/>
  <c r="S711" i="2"/>
  <c r="S710" i="2"/>
  <c r="S709" i="2"/>
  <c r="S708" i="2"/>
  <c r="S707" i="2"/>
  <c r="S706" i="2"/>
  <c r="S705" i="2"/>
  <c r="S704" i="2"/>
  <c r="S703" i="2"/>
  <c r="S702" i="2"/>
  <c r="S701" i="2"/>
  <c r="S700" i="2"/>
  <c r="S699" i="2"/>
  <c r="S698" i="2"/>
  <c r="S697" i="2"/>
  <c r="S696" i="2"/>
  <c r="S695" i="2"/>
  <c r="S694" i="2"/>
  <c r="S693" i="2"/>
  <c r="S692" i="2"/>
  <c r="S691" i="2"/>
  <c r="S690" i="2"/>
  <c r="S689" i="2"/>
  <c r="S688" i="2"/>
  <c r="S687" i="2"/>
  <c r="S686" i="2"/>
  <c r="S685" i="2"/>
  <c r="S684" i="2"/>
  <c r="S683" i="2"/>
  <c r="S682" i="2"/>
  <c r="S681" i="2"/>
  <c r="S680" i="2"/>
  <c r="S679" i="2"/>
  <c r="S678" i="2"/>
  <c r="S677" i="2"/>
  <c r="S676" i="2"/>
  <c r="S675" i="2"/>
  <c r="S674" i="2"/>
  <c r="S673" i="2"/>
  <c r="S672" i="2"/>
  <c r="S671" i="2"/>
  <c r="S670" i="2"/>
  <c r="S669" i="2"/>
  <c r="S668" i="2"/>
  <c r="S667" i="2"/>
  <c r="S666" i="2"/>
  <c r="S665" i="2"/>
  <c r="S664" i="2"/>
  <c r="S663" i="2"/>
  <c r="S662" i="2"/>
  <c r="S661" i="2"/>
  <c r="S660" i="2"/>
  <c r="S659" i="2"/>
  <c r="S658" i="2"/>
  <c r="S657" i="2"/>
  <c r="S656" i="2"/>
  <c r="S655" i="2"/>
  <c r="S654" i="2"/>
  <c r="S653" i="2"/>
  <c r="S652" i="2"/>
  <c r="S651" i="2"/>
  <c r="S650" i="2"/>
  <c r="S649" i="2"/>
  <c r="S648" i="2"/>
  <c r="S647" i="2"/>
  <c r="S646" i="2"/>
  <c r="S645" i="2"/>
  <c r="S644" i="2"/>
  <c r="S643" i="2"/>
  <c r="S642" i="2"/>
  <c r="S641" i="2"/>
  <c r="S640" i="2"/>
  <c r="S639" i="2"/>
  <c r="S638" i="2"/>
  <c r="S637" i="2"/>
  <c r="S636" i="2"/>
  <c r="S635" i="2"/>
  <c r="S634" i="2"/>
  <c r="S633" i="2"/>
  <c r="S632" i="2"/>
  <c r="S631" i="2"/>
  <c r="S630" i="2"/>
  <c r="S629" i="2"/>
  <c r="S628" i="2"/>
  <c r="S627" i="2"/>
  <c r="S626" i="2"/>
  <c r="S625" i="2"/>
  <c r="S624" i="2"/>
  <c r="S623" i="2"/>
  <c r="S622" i="2"/>
  <c r="S621" i="2"/>
  <c r="S620" i="2"/>
  <c r="S619" i="2"/>
  <c r="S618" i="2"/>
  <c r="S617" i="2"/>
  <c r="S616" i="2"/>
  <c r="S615" i="2"/>
  <c r="S614" i="2"/>
  <c r="S613" i="2"/>
  <c r="S612" i="2"/>
  <c r="S611" i="2"/>
  <c r="S610" i="2"/>
  <c r="S609" i="2"/>
  <c r="S608" i="2"/>
  <c r="S607" i="2"/>
  <c r="S606" i="2"/>
  <c r="S605" i="2"/>
  <c r="S604" i="2"/>
  <c r="S603" i="2"/>
  <c r="S602" i="2"/>
  <c r="S601" i="2"/>
  <c r="S600" i="2"/>
  <c r="S599" i="2"/>
  <c r="S598" i="2"/>
  <c r="S597" i="2"/>
  <c r="S596" i="2"/>
  <c r="S595" i="2"/>
  <c r="S594" i="2"/>
  <c r="S593" i="2"/>
  <c r="S592" i="2"/>
  <c r="S591" i="2"/>
  <c r="S590" i="2"/>
  <c r="S589" i="2"/>
  <c r="S588" i="2"/>
  <c r="S587" i="2"/>
  <c r="S586" i="2"/>
  <c r="S585" i="2"/>
  <c r="S584" i="2"/>
  <c r="S583" i="2"/>
  <c r="S582" i="2"/>
  <c r="S581" i="2"/>
  <c r="S580" i="2"/>
  <c r="S579" i="2"/>
  <c r="S578" i="2"/>
  <c r="S577" i="2"/>
  <c r="S576" i="2"/>
  <c r="S575" i="2"/>
  <c r="S574" i="2"/>
  <c r="S573" i="2"/>
  <c r="S572" i="2"/>
  <c r="S571" i="2"/>
  <c r="S570" i="2"/>
  <c r="S569" i="2"/>
  <c r="S568" i="2"/>
  <c r="S567" i="2"/>
  <c r="S566" i="2"/>
  <c r="S565" i="2"/>
  <c r="S564" i="2"/>
  <c r="S563" i="2"/>
  <c r="S562" i="2"/>
  <c r="S561" i="2"/>
  <c r="S560" i="2"/>
  <c r="S559" i="2"/>
  <c r="S558" i="2"/>
  <c r="S557" i="2"/>
  <c r="S556" i="2"/>
  <c r="S555" i="2"/>
  <c r="S554" i="2"/>
  <c r="S553" i="2"/>
  <c r="S552" i="2"/>
  <c r="S551" i="2"/>
  <c r="S550" i="2"/>
  <c r="S549" i="2"/>
  <c r="S548" i="2"/>
  <c r="S547" i="2"/>
  <c r="S546" i="2"/>
  <c r="S545" i="2"/>
  <c r="S544" i="2"/>
  <c r="S543" i="2"/>
  <c r="S542" i="2"/>
  <c r="S541" i="2"/>
  <c r="S540" i="2"/>
  <c r="S539" i="2"/>
  <c r="S538" i="2"/>
  <c r="S537" i="2"/>
  <c r="S536" i="2"/>
  <c r="S535" i="2"/>
  <c r="S534" i="2"/>
  <c r="S533" i="2"/>
  <c r="S532" i="2"/>
  <c r="S531" i="2"/>
  <c r="S530" i="2"/>
  <c r="S529" i="2"/>
  <c r="S528" i="2"/>
  <c r="S527" i="2"/>
  <c r="S526" i="2"/>
  <c r="S525" i="2"/>
  <c r="S524" i="2"/>
  <c r="S523" i="2"/>
  <c r="S522" i="2"/>
  <c r="S521" i="2"/>
  <c r="S520" i="2"/>
  <c r="S519" i="2"/>
  <c r="S518" i="2"/>
  <c r="S517" i="2"/>
  <c r="S516" i="2"/>
  <c r="S515" i="2"/>
  <c r="S514" i="2"/>
  <c r="S513" i="2"/>
  <c r="S512" i="2"/>
  <c r="S511" i="2"/>
  <c r="S510" i="2"/>
  <c r="S509" i="2"/>
  <c r="S508" i="2"/>
  <c r="S507" i="2"/>
  <c r="S506" i="2"/>
  <c r="S505" i="2"/>
  <c r="S504" i="2"/>
  <c r="S503" i="2"/>
  <c r="S502" i="2"/>
  <c r="S501" i="2"/>
  <c r="S500" i="2"/>
  <c r="S499" i="2"/>
  <c r="S498" i="2"/>
  <c r="S497" i="2"/>
  <c r="S496" i="2"/>
  <c r="S495" i="2"/>
  <c r="S494" i="2"/>
  <c r="S493" i="2"/>
  <c r="S492" i="2"/>
  <c r="S491" i="2"/>
  <c r="S490" i="2"/>
  <c r="S489" i="2"/>
  <c r="S488" i="2"/>
  <c r="S487" i="2"/>
  <c r="S486" i="2"/>
  <c r="S485" i="2"/>
  <c r="S484" i="2"/>
  <c r="S483" i="2"/>
  <c r="S482" i="2"/>
  <c r="S481" i="2"/>
  <c r="S480" i="2"/>
  <c r="S479" i="2"/>
  <c r="S478" i="2"/>
  <c r="S477" i="2"/>
  <c r="S476" i="2"/>
  <c r="S475" i="2"/>
  <c r="S474" i="2"/>
  <c r="S473" i="2"/>
  <c r="S472" i="2"/>
  <c r="S471" i="2"/>
  <c r="S470" i="2"/>
  <c r="S469" i="2"/>
  <c r="S468" i="2"/>
  <c r="S467" i="2"/>
  <c r="S466" i="2"/>
  <c r="S465" i="2"/>
  <c r="S464" i="2"/>
  <c r="S463" i="2"/>
  <c r="S462" i="2"/>
  <c r="S461" i="2"/>
  <c r="S460" i="2"/>
  <c r="S459" i="2"/>
  <c r="S458" i="2"/>
  <c r="S457" i="2"/>
  <c r="S456" i="2"/>
  <c r="S455" i="2"/>
  <c r="S454" i="2"/>
  <c r="S453" i="2"/>
  <c r="S452" i="2"/>
  <c r="S451" i="2"/>
  <c r="S450" i="2"/>
  <c r="S449" i="2"/>
  <c r="S448" i="2"/>
  <c r="S447" i="2"/>
  <c r="S446" i="2"/>
  <c r="S445" i="2"/>
  <c r="S444" i="2"/>
  <c r="S443" i="2"/>
  <c r="S442" i="2"/>
  <c r="S441" i="2"/>
  <c r="S440" i="2"/>
  <c r="S439" i="2"/>
  <c r="S438" i="2"/>
  <c r="S437" i="2"/>
  <c r="S436" i="2"/>
  <c r="S435" i="2"/>
  <c r="S434" i="2"/>
  <c r="S433" i="2"/>
  <c r="S432" i="2"/>
  <c r="S431" i="2"/>
  <c r="S430" i="2"/>
  <c r="S429" i="2"/>
  <c r="S428" i="2"/>
  <c r="S427" i="2"/>
  <c r="S426" i="2"/>
  <c r="S425" i="2"/>
  <c r="S424" i="2"/>
  <c r="S423" i="2"/>
  <c r="S422" i="2"/>
  <c r="S421" i="2"/>
  <c r="S420" i="2"/>
  <c r="S419" i="2"/>
  <c r="S418" i="2"/>
  <c r="S417" i="2"/>
  <c r="S416" i="2"/>
  <c r="S415" i="2"/>
  <c r="S414" i="2"/>
  <c r="S413" i="2"/>
  <c r="S412" i="2"/>
  <c r="S411" i="2"/>
  <c r="S410" i="2"/>
  <c r="S409" i="2"/>
  <c r="S408" i="2"/>
  <c r="S407" i="2"/>
  <c r="S406" i="2"/>
  <c r="S405" i="2"/>
  <c r="S404" i="2"/>
  <c r="S403" i="2"/>
  <c r="S402" i="2"/>
  <c r="S401" i="2"/>
  <c r="S400" i="2"/>
  <c r="S399" i="2"/>
  <c r="S398" i="2"/>
  <c r="S397" i="2"/>
  <c r="S396" i="2"/>
  <c r="S395" i="2"/>
  <c r="S394" i="2"/>
  <c r="S393" i="2"/>
  <c r="S392" i="2"/>
  <c r="S391" i="2"/>
  <c r="S390" i="2"/>
  <c r="S389" i="2"/>
  <c r="S388" i="2"/>
  <c r="S387" i="2"/>
  <c r="S386" i="2"/>
  <c r="S385" i="2"/>
  <c r="S384" i="2"/>
  <c r="S383" i="2"/>
  <c r="S382" i="2"/>
  <c r="S381" i="2"/>
  <c r="S380" i="2"/>
  <c r="S379" i="2"/>
  <c r="S378" i="2"/>
  <c r="S377" i="2"/>
  <c r="S376" i="2"/>
  <c r="S375" i="2"/>
  <c r="S374" i="2"/>
  <c r="S373" i="2"/>
  <c r="S372" i="2"/>
  <c r="S371" i="2"/>
  <c r="S370" i="2"/>
  <c r="S369" i="2"/>
  <c r="S368" i="2"/>
  <c r="S367" i="2"/>
  <c r="S366" i="2"/>
  <c r="S365" i="2"/>
  <c r="S364" i="2"/>
  <c r="S363" i="2"/>
  <c r="S362" i="2"/>
  <c r="S361" i="2"/>
  <c r="S360" i="2"/>
  <c r="S359" i="2"/>
  <c r="S358" i="2"/>
  <c r="S357" i="2"/>
  <c r="S356" i="2"/>
  <c r="S355" i="2"/>
  <c r="S354" i="2"/>
  <c r="S353" i="2"/>
  <c r="S352" i="2"/>
  <c r="S351" i="2"/>
  <c r="S350" i="2"/>
  <c r="S349" i="2"/>
  <c r="S348" i="2"/>
  <c r="S347" i="2"/>
  <c r="S346" i="2"/>
  <c r="S345" i="2"/>
  <c r="S344" i="2"/>
  <c r="S343" i="2"/>
  <c r="S342" i="2"/>
  <c r="S341" i="2"/>
  <c r="S340" i="2"/>
  <c r="S339" i="2"/>
  <c r="S338" i="2"/>
  <c r="S337" i="2"/>
  <c r="S336" i="2"/>
  <c r="S335" i="2"/>
  <c r="S334" i="2"/>
  <c r="S333" i="2"/>
  <c r="S332" i="2"/>
  <c r="S331" i="2"/>
  <c r="S330" i="2"/>
  <c r="S329" i="2"/>
  <c r="S328" i="2"/>
  <c r="S327" i="2"/>
  <c r="S326" i="2"/>
  <c r="S325" i="2"/>
  <c r="S324" i="2"/>
  <c r="S323" i="2"/>
  <c r="S322" i="2"/>
  <c r="S321" i="2"/>
  <c r="S320" i="2"/>
  <c r="S319" i="2"/>
  <c r="S318" i="2"/>
  <c r="S317" i="2"/>
  <c r="S316" i="2"/>
  <c r="S315" i="2"/>
  <c r="S314" i="2"/>
  <c r="S313" i="2"/>
  <c r="S312" i="2"/>
  <c r="S311" i="2"/>
  <c r="S310" i="2"/>
  <c r="S309" i="2"/>
  <c r="S308" i="2"/>
  <c r="S307" i="2"/>
  <c r="S306" i="2"/>
  <c r="S305" i="2"/>
  <c r="S304" i="2"/>
  <c r="S303" i="2"/>
  <c r="S302" i="2"/>
  <c r="S301" i="2"/>
  <c r="S300" i="2"/>
  <c r="S299" i="2"/>
  <c r="S298" i="2"/>
  <c r="S297" i="2"/>
  <c r="S296" i="2"/>
  <c r="S295" i="2"/>
  <c r="S294" i="2"/>
  <c r="S293" i="2"/>
  <c r="S292" i="2"/>
  <c r="S291" i="2"/>
  <c r="S290" i="2"/>
  <c r="S289" i="2"/>
  <c r="S288" i="2"/>
  <c r="S287" i="2"/>
  <c r="S286" i="2"/>
  <c r="S285" i="2"/>
  <c r="S284" i="2"/>
  <c r="S283" i="2"/>
  <c r="S282" i="2"/>
  <c r="S281" i="2"/>
  <c r="S280" i="2"/>
  <c r="S279" i="2"/>
  <c r="S278" i="2"/>
  <c r="S277" i="2"/>
  <c r="S276" i="2"/>
  <c r="S275" i="2"/>
  <c r="S274" i="2"/>
  <c r="S273" i="2"/>
  <c r="S272" i="2"/>
  <c r="S271" i="2"/>
  <c r="S270" i="2"/>
  <c r="S269" i="2"/>
  <c r="S268" i="2"/>
  <c r="S267" i="2"/>
  <c r="S266" i="2"/>
  <c r="S265" i="2"/>
  <c r="S264" i="2"/>
  <c r="S263" i="2"/>
  <c r="S262" i="2"/>
  <c r="S261" i="2"/>
  <c r="S260" i="2"/>
  <c r="S259" i="2"/>
  <c r="S258" i="2"/>
  <c r="S257" i="2"/>
  <c r="S256" i="2"/>
  <c r="S255" i="2"/>
  <c r="S254" i="2"/>
  <c r="S253" i="2"/>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3" i="2"/>
  <c r="S2" i="2"/>
  <c r="R996" i="2"/>
  <c r="R995" i="2"/>
  <c r="R994" i="2"/>
  <c r="R993" i="2"/>
  <c r="R992" i="2"/>
  <c r="R991" i="2"/>
  <c r="R990" i="2"/>
  <c r="R989" i="2"/>
  <c r="R988" i="2"/>
  <c r="R987" i="2"/>
  <c r="R986" i="2"/>
  <c r="R985" i="2"/>
  <c r="R984" i="2"/>
  <c r="R983" i="2"/>
  <c r="R982" i="2"/>
  <c r="R981" i="2"/>
  <c r="R980" i="2"/>
  <c r="R979" i="2"/>
  <c r="R978" i="2"/>
  <c r="R977" i="2"/>
  <c r="R976" i="2"/>
  <c r="R975" i="2"/>
  <c r="R974" i="2"/>
  <c r="R973" i="2"/>
  <c r="R972" i="2"/>
  <c r="R971" i="2"/>
  <c r="R970" i="2"/>
  <c r="R969" i="2"/>
  <c r="R968" i="2"/>
  <c r="R967" i="2"/>
  <c r="R966" i="2"/>
  <c r="R965" i="2"/>
  <c r="R964" i="2"/>
  <c r="R963" i="2"/>
  <c r="R962" i="2"/>
  <c r="R961" i="2"/>
  <c r="R960" i="2"/>
  <c r="R959" i="2"/>
  <c r="R958" i="2"/>
  <c r="R957" i="2"/>
  <c r="R956" i="2"/>
  <c r="R955" i="2"/>
  <c r="R954" i="2"/>
  <c r="R953" i="2"/>
  <c r="R952" i="2"/>
  <c r="R951" i="2"/>
  <c r="R950" i="2"/>
  <c r="R949" i="2"/>
  <c r="R948" i="2"/>
  <c r="R947" i="2"/>
  <c r="R946" i="2"/>
  <c r="R945" i="2"/>
  <c r="R944" i="2"/>
  <c r="R943" i="2"/>
  <c r="R942" i="2"/>
  <c r="R941" i="2"/>
  <c r="R940" i="2"/>
  <c r="R939" i="2"/>
  <c r="R938" i="2"/>
  <c r="R937" i="2"/>
  <c r="R936" i="2"/>
  <c r="R935" i="2"/>
  <c r="R934" i="2"/>
  <c r="R933" i="2"/>
  <c r="R932" i="2"/>
  <c r="R931" i="2"/>
  <c r="R930" i="2"/>
  <c r="R929" i="2"/>
  <c r="R928" i="2"/>
  <c r="R927" i="2"/>
  <c r="R926" i="2"/>
  <c r="R925" i="2"/>
  <c r="R924" i="2"/>
  <c r="R923" i="2"/>
  <c r="R922" i="2"/>
  <c r="R921" i="2"/>
  <c r="R920" i="2"/>
  <c r="R919" i="2"/>
  <c r="R918" i="2"/>
  <c r="R917" i="2"/>
  <c r="R916" i="2"/>
  <c r="R915" i="2"/>
  <c r="R914" i="2"/>
  <c r="R913" i="2"/>
  <c r="R912" i="2"/>
  <c r="R911" i="2"/>
  <c r="R910" i="2"/>
  <c r="R909" i="2"/>
  <c r="R908" i="2"/>
  <c r="R907" i="2"/>
  <c r="R906" i="2"/>
  <c r="R905" i="2"/>
  <c r="R904" i="2"/>
  <c r="R903" i="2"/>
  <c r="R902" i="2"/>
  <c r="R901" i="2"/>
  <c r="R900" i="2"/>
  <c r="R899" i="2"/>
  <c r="R898" i="2"/>
  <c r="R897" i="2"/>
  <c r="R896" i="2"/>
  <c r="R895" i="2"/>
  <c r="R894" i="2"/>
  <c r="R893" i="2"/>
  <c r="R892" i="2"/>
  <c r="R891" i="2"/>
  <c r="R890" i="2"/>
  <c r="R889" i="2"/>
  <c r="R888" i="2"/>
  <c r="R887" i="2"/>
  <c r="R886" i="2"/>
  <c r="R885" i="2"/>
  <c r="R884" i="2"/>
  <c r="R883" i="2"/>
  <c r="R882" i="2"/>
  <c r="R881" i="2"/>
  <c r="R880" i="2"/>
  <c r="R879" i="2"/>
  <c r="R878" i="2"/>
  <c r="R877" i="2"/>
  <c r="R876" i="2"/>
  <c r="R875" i="2"/>
  <c r="R874" i="2"/>
  <c r="R873" i="2"/>
  <c r="R872" i="2"/>
  <c r="R871" i="2"/>
  <c r="R870" i="2"/>
  <c r="R869" i="2"/>
  <c r="R868" i="2"/>
  <c r="R867" i="2"/>
  <c r="R866" i="2"/>
  <c r="R865" i="2"/>
  <c r="R864" i="2"/>
  <c r="R863" i="2"/>
  <c r="R862" i="2"/>
  <c r="R861" i="2"/>
  <c r="R860" i="2"/>
  <c r="R859" i="2"/>
  <c r="R858" i="2"/>
  <c r="R857" i="2"/>
  <c r="R856" i="2"/>
  <c r="R855" i="2"/>
  <c r="R854" i="2"/>
  <c r="R853" i="2"/>
  <c r="R852" i="2"/>
  <c r="R851" i="2"/>
  <c r="R850" i="2"/>
  <c r="R849" i="2"/>
  <c r="R848" i="2"/>
  <c r="R847" i="2"/>
  <c r="R846" i="2"/>
  <c r="R845" i="2"/>
  <c r="R844" i="2"/>
  <c r="R843" i="2"/>
  <c r="R842" i="2"/>
  <c r="R841" i="2"/>
  <c r="R840" i="2"/>
  <c r="R839" i="2"/>
  <c r="R838" i="2"/>
  <c r="R837" i="2"/>
  <c r="R836" i="2"/>
  <c r="R835" i="2"/>
  <c r="R834" i="2"/>
  <c r="R833" i="2"/>
  <c r="R832" i="2"/>
  <c r="R831" i="2"/>
  <c r="R830" i="2"/>
  <c r="R829" i="2"/>
  <c r="R828" i="2"/>
  <c r="R827" i="2"/>
  <c r="R826" i="2"/>
  <c r="R825" i="2"/>
  <c r="R824" i="2"/>
  <c r="R823" i="2"/>
  <c r="R822" i="2"/>
  <c r="R821" i="2"/>
  <c r="R820" i="2"/>
  <c r="R819" i="2"/>
  <c r="R818" i="2"/>
  <c r="R817" i="2"/>
  <c r="R816" i="2"/>
  <c r="R815" i="2"/>
  <c r="R814" i="2"/>
  <c r="R813" i="2"/>
  <c r="R812" i="2"/>
  <c r="R811" i="2"/>
  <c r="R810" i="2"/>
  <c r="R809" i="2"/>
  <c r="R808" i="2"/>
  <c r="R807" i="2"/>
  <c r="R806" i="2"/>
  <c r="R805" i="2"/>
  <c r="R804" i="2"/>
  <c r="R803" i="2"/>
  <c r="R802" i="2"/>
  <c r="R801" i="2"/>
  <c r="R800" i="2"/>
  <c r="R799" i="2"/>
  <c r="R798" i="2"/>
  <c r="R797" i="2"/>
  <c r="R796" i="2"/>
  <c r="R795" i="2"/>
  <c r="R794" i="2"/>
  <c r="R793" i="2"/>
  <c r="R792" i="2"/>
  <c r="R791" i="2"/>
  <c r="R790" i="2"/>
  <c r="R789" i="2"/>
  <c r="R788" i="2"/>
  <c r="R787" i="2"/>
  <c r="R786" i="2"/>
  <c r="R785" i="2"/>
  <c r="R784" i="2"/>
  <c r="R783" i="2"/>
  <c r="R782" i="2"/>
  <c r="R781" i="2"/>
  <c r="R780" i="2"/>
  <c r="R779" i="2"/>
  <c r="R778" i="2"/>
  <c r="R777" i="2"/>
  <c r="R776" i="2"/>
  <c r="R775" i="2"/>
  <c r="R774" i="2"/>
  <c r="R773" i="2"/>
  <c r="R772" i="2"/>
  <c r="R771" i="2"/>
  <c r="R770" i="2"/>
  <c r="R769" i="2"/>
  <c r="R768" i="2"/>
  <c r="R767" i="2"/>
  <c r="R766" i="2"/>
  <c r="R765" i="2"/>
  <c r="R764" i="2"/>
  <c r="R763" i="2"/>
  <c r="R762" i="2"/>
  <c r="R761" i="2"/>
  <c r="R760" i="2"/>
  <c r="R759" i="2"/>
  <c r="R758" i="2"/>
  <c r="R757" i="2"/>
  <c r="R756" i="2"/>
  <c r="R755" i="2"/>
  <c r="R754" i="2"/>
  <c r="R753" i="2"/>
  <c r="R752" i="2"/>
  <c r="R751" i="2"/>
  <c r="R750" i="2"/>
  <c r="R749" i="2"/>
  <c r="R748" i="2"/>
  <c r="R747" i="2"/>
  <c r="R746" i="2"/>
  <c r="R745" i="2"/>
  <c r="R744" i="2"/>
  <c r="R743" i="2"/>
  <c r="R742" i="2"/>
  <c r="R741" i="2"/>
  <c r="R740" i="2"/>
  <c r="R739" i="2"/>
  <c r="R738" i="2"/>
  <c r="R737" i="2"/>
  <c r="R736" i="2"/>
  <c r="R735" i="2"/>
  <c r="R734" i="2"/>
  <c r="R733" i="2"/>
  <c r="R732" i="2"/>
  <c r="R731" i="2"/>
  <c r="R730" i="2"/>
  <c r="R729" i="2"/>
  <c r="R728" i="2"/>
  <c r="R727" i="2"/>
  <c r="R726" i="2"/>
  <c r="R725" i="2"/>
  <c r="R724" i="2"/>
  <c r="R723" i="2"/>
  <c r="R722" i="2"/>
  <c r="R721" i="2"/>
  <c r="R720" i="2"/>
  <c r="R719" i="2"/>
  <c r="R718" i="2"/>
  <c r="R717" i="2"/>
  <c r="R716" i="2"/>
  <c r="R715" i="2"/>
  <c r="R714" i="2"/>
  <c r="R713" i="2"/>
  <c r="R712" i="2"/>
  <c r="R711" i="2"/>
  <c r="R710" i="2"/>
  <c r="R709" i="2"/>
  <c r="R708" i="2"/>
  <c r="R707" i="2"/>
  <c r="R706" i="2"/>
  <c r="R705" i="2"/>
  <c r="R704" i="2"/>
  <c r="R703" i="2"/>
  <c r="R702" i="2"/>
  <c r="R701" i="2"/>
  <c r="R700" i="2"/>
  <c r="R699" i="2"/>
  <c r="R698" i="2"/>
  <c r="R697" i="2"/>
  <c r="R696" i="2"/>
  <c r="R695" i="2"/>
  <c r="R694" i="2"/>
  <c r="R693" i="2"/>
  <c r="R692" i="2"/>
  <c r="R691" i="2"/>
  <c r="R690" i="2"/>
  <c r="R689" i="2"/>
  <c r="R688" i="2"/>
  <c r="R687" i="2"/>
  <c r="R686" i="2"/>
  <c r="R685" i="2"/>
  <c r="R684" i="2"/>
  <c r="R683" i="2"/>
  <c r="R682" i="2"/>
  <c r="R681" i="2"/>
  <c r="R680" i="2"/>
  <c r="R679" i="2"/>
  <c r="R678" i="2"/>
  <c r="R677" i="2"/>
  <c r="R676" i="2"/>
  <c r="R675" i="2"/>
  <c r="R674" i="2"/>
  <c r="R673" i="2"/>
  <c r="R672" i="2"/>
  <c r="R671" i="2"/>
  <c r="R670" i="2"/>
  <c r="R669" i="2"/>
  <c r="R668" i="2"/>
  <c r="R667" i="2"/>
  <c r="R666" i="2"/>
  <c r="R665" i="2"/>
  <c r="R664" i="2"/>
  <c r="R663" i="2"/>
  <c r="R662" i="2"/>
  <c r="R661" i="2"/>
  <c r="R660" i="2"/>
  <c r="R659" i="2"/>
  <c r="R658" i="2"/>
  <c r="R657" i="2"/>
  <c r="R656" i="2"/>
  <c r="R655" i="2"/>
  <c r="R654" i="2"/>
  <c r="R653" i="2"/>
  <c r="R652" i="2"/>
  <c r="R651" i="2"/>
  <c r="R650" i="2"/>
  <c r="R649" i="2"/>
  <c r="R648" i="2"/>
  <c r="R647" i="2"/>
  <c r="R646" i="2"/>
  <c r="R645" i="2"/>
  <c r="R644" i="2"/>
  <c r="R643" i="2"/>
  <c r="R642" i="2"/>
  <c r="R641" i="2"/>
  <c r="R640" i="2"/>
  <c r="R639" i="2"/>
  <c r="R638" i="2"/>
  <c r="R637" i="2"/>
  <c r="R636" i="2"/>
  <c r="R635" i="2"/>
  <c r="R634" i="2"/>
  <c r="R633" i="2"/>
  <c r="R632" i="2"/>
  <c r="R631" i="2"/>
  <c r="R630" i="2"/>
  <c r="R629" i="2"/>
  <c r="R628" i="2"/>
  <c r="R627" i="2"/>
  <c r="R626" i="2"/>
  <c r="R625" i="2"/>
  <c r="R624" i="2"/>
  <c r="R623" i="2"/>
  <c r="R622" i="2"/>
  <c r="R621" i="2"/>
  <c r="R620" i="2"/>
  <c r="R619" i="2"/>
  <c r="R618" i="2"/>
  <c r="R617" i="2"/>
  <c r="R616" i="2"/>
  <c r="R615" i="2"/>
  <c r="R614" i="2"/>
  <c r="R613" i="2"/>
  <c r="R612" i="2"/>
  <c r="R611" i="2"/>
  <c r="R610" i="2"/>
  <c r="R609" i="2"/>
  <c r="R608" i="2"/>
  <c r="R607" i="2"/>
  <c r="R606" i="2"/>
  <c r="R605" i="2"/>
  <c r="R604" i="2"/>
  <c r="R603" i="2"/>
  <c r="R602" i="2"/>
  <c r="R601" i="2"/>
  <c r="R600" i="2"/>
  <c r="R599" i="2"/>
  <c r="R598" i="2"/>
  <c r="R597" i="2"/>
  <c r="R596" i="2"/>
  <c r="R595" i="2"/>
  <c r="R594" i="2"/>
  <c r="R593" i="2"/>
  <c r="R592" i="2"/>
  <c r="R591" i="2"/>
  <c r="R590" i="2"/>
  <c r="R589" i="2"/>
  <c r="R588" i="2"/>
  <c r="R587" i="2"/>
  <c r="R586" i="2"/>
  <c r="R585" i="2"/>
  <c r="R584" i="2"/>
  <c r="R583" i="2"/>
  <c r="R582" i="2"/>
  <c r="R581" i="2"/>
  <c r="R580" i="2"/>
  <c r="R579" i="2"/>
  <c r="R578" i="2"/>
  <c r="R577" i="2"/>
  <c r="R576" i="2"/>
  <c r="R575" i="2"/>
  <c r="R574" i="2"/>
  <c r="R573" i="2"/>
  <c r="R572" i="2"/>
  <c r="R571" i="2"/>
  <c r="R570" i="2"/>
  <c r="R569" i="2"/>
  <c r="R568" i="2"/>
  <c r="R567" i="2"/>
  <c r="R566" i="2"/>
  <c r="R565" i="2"/>
  <c r="R564" i="2"/>
  <c r="R563" i="2"/>
  <c r="R562" i="2"/>
  <c r="R561" i="2"/>
  <c r="R560" i="2"/>
  <c r="R559" i="2"/>
  <c r="R558" i="2"/>
  <c r="R557" i="2"/>
  <c r="R556" i="2"/>
  <c r="R555" i="2"/>
  <c r="R554" i="2"/>
  <c r="R553" i="2"/>
  <c r="R552" i="2"/>
  <c r="R551" i="2"/>
  <c r="R550" i="2"/>
  <c r="R549" i="2"/>
  <c r="R548" i="2"/>
  <c r="R547" i="2"/>
  <c r="R546" i="2"/>
  <c r="R545" i="2"/>
  <c r="R544" i="2"/>
  <c r="R543" i="2"/>
  <c r="R542" i="2"/>
  <c r="R541" i="2"/>
  <c r="R540" i="2"/>
  <c r="R539" i="2"/>
  <c r="R538" i="2"/>
  <c r="R537" i="2"/>
  <c r="R536" i="2"/>
  <c r="R535" i="2"/>
  <c r="R534" i="2"/>
  <c r="R533" i="2"/>
  <c r="R532" i="2"/>
  <c r="R531" i="2"/>
  <c r="R530" i="2"/>
  <c r="R529" i="2"/>
  <c r="R528" i="2"/>
  <c r="R527" i="2"/>
  <c r="R526" i="2"/>
  <c r="R525" i="2"/>
  <c r="R524" i="2"/>
  <c r="R523" i="2"/>
  <c r="R522" i="2"/>
  <c r="R521" i="2"/>
  <c r="R520" i="2"/>
  <c r="R519" i="2"/>
  <c r="R518" i="2"/>
  <c r="R517" i="2"/>
  <c r="R516" i="2"/>
  <c r="R515" i="2"/>
  <c r="R514" i="2"/>
  <c r="R513" i="2"/>
  <c r="R512" i="2"/>
  <c r="R511" i="2"/>
  <c r="R510" i="2"/>
  <c r="R509" i="2"/>
  <c r="R508" i="2"/>
  <c r="R507" i="2"/>
  <c r="R506" i="2"/>
  <c r="R505" i="2"/>
  <c r="R504" i="2"/>
  <c r="R503" i="2"/>
  <c r="R502" i="2"/>
  <c r="R501" i="2"/>
  <c r="R500" i="2"/>
  <c r="R499" i="2"/>
  <c r="R498" i="2"/>
  <c r="R497" i="2"/>
  <c r="R496" i="2"/>
  <c r="R495" i="2"/>
  <c r="R494" i="2"/>
  <c r="R493" i="2"/>
  <c r="R492" i="2"/>
  <c r="R491" i="2"/>
  <c r="R490" i="2"/>
  <c r="R489" i="2"/>
  <c r="R488" i="2"/>
  <c r="R487" i="2"/>
  <c r="R486" i="2"/>
  <c r="R485" i="2"/>
  <c r="R484" i="2"/>
  <c r="R483" i="2"/>
  <c r="R482" i="2"/>
  <c r="R481" i="2"/>
  <c r="R480" i="2"/>
  <c r="R479" i="2"/>
  <c r="R478" i="2"/>
  <c r="R477" i="2"/>
  <c r="R476" i="2"/>
  <c r="R475" i="2"/>
  <c r="R474" i="2"/>
  <c r="R473" i="2"/>
  <c r="R472" i="2"/>
  <c r="R471" i="2"/>
  <c r="R470" i="2"/>
  <c r="R469" i="2"/>
  <c r="R468" i="2"/>
  <c r="R467" i="2"/>
  <c r="R466" i="2"/>
  <c r="R465" i="2"/>
  <c r="R464" i="2"/>
  <c r="R463" i="2"/>
  <c r="R462" i="2"/>
  <c r="R461" i="2"/>
  <c r="R460" i="2"/>
  <c r="R459" i="2"/>
  <c r="R458" i="2"/>
  <c r="R457" i="2"/>
  <c r="R456" i="2"/>
  <c r="R455" i="2"/>
  <c r="R454" i="2"/>
  <c r="R453" i="2"/>
  <c r="R452" i="2"/>
  <c r="R451" i="2"/>
  <c r="R450" i="2"/>
  <c r="R449" i="2"/>
  <c r="R448" i="2"/>
  <c r="R447" i="2"/>
  <c r="R446" i="2"/>
  <c r="R445" i="2"/>
  <c r="R444" i="2"/>
  <c r="R443" i="2"/>
  <c r="R442" i="2"/>
  <c r="R441" i="2"/>
  <c r="R440" i="2"/>
  <c r="R439" i="2"/>
  <c r="R438" i="2"/>
  <c r="R437" i="2"/>
  <c r="R436" i="2"/>
  <c r="R435" i="2"/>
  <c r="R434" i="2"/>
  <c r="R433" i="2"/>
  <c r="R432" i="2"/>
  <c r="R431" i="2"/>
  <c r="R430" i="2"/>
  <c r="R429" i="2"/>
  <c r="R428" i="2"/>
  <c r="R427" i="2"/>
  <c r="R426" i="2"/>
  <c r="R425" i="2"/>
  <c r="R424" i="2"/>
  <c r="R423" i="2"/>
  <c r="R422" i="2"/>
  <c r="R421" i="2"/>
  <c r="R420" i="2"/>
  <c r="R419" i="2"/>
  <c r="R418" i="2"/>
  <c r="R417" i="2"/>
  <c r="R416" i="2"/>
  <c r="R415" i="2"/>
  <c r="R414" i="2"/>
  <c r="R413" i="2"/>
  <c r="R412" i="2"/>
  <c r="R411" i="2"/>
  <c r="R410" i="2"/>
  <c r="R409" i="2"/>
  <c r="R408" i="2"/>
  <c r="R407" i="2"/>
  <c r="R406" i="2"/>
  <c r="R405" i="2"/>
  <c r="R404" i="2"/>
  <c r="R403" i="2"/>
  <c r="R402" i="2"/>
  <c r="R401" i="2"/>
  <c r="R400" i="2"/>
  <c r="R399" i="2"/>
  <c r="R398" i="2"/>
  <c r="R397" i="2"/>
  <c r="R396" i="2"/>
  <c r="R395" i="2"/>
  <c r="R394" i="2"/>
  <c r="R393" i="2"/>
  <c r="R392" i="2"/>
  <c r="R391" i="2"/>
  <c r="R390" i="2"/>
  <c r="R389" i="2"/>
  <c r="R388" i="2"/>
  <c r="R387" i="2"/>
  <c r="R386" i="2"/>
  <c r="R385" i="2"/>
  <c r="R384" i="2"/>
  <c r="R383" i="2"/>
  <c r="R382" i="2"/>
  <c r="R381" i="2"/>
  <c r="R380" i="2"/>
  <c r="R379" i="2"/>
  <c r="R378" i="2"/>
  <c r="R377" i="2"/>
  <c r="R376" i="2"/>
  <c r="R375" i="2"/>
  <c r="R374" i="2"/>
  <c r="R373" i="2"/>
  <c r="R372" i="2"/>
  <c r="R371" i="2"/>
  <c r="R370" i="2"/>
  <c r="R369" i="2"/>
  <c r="R368" i="2"/>
  <c r="R367" i="2"/>
  <c r="R366" i="2"/>
  <c r="R365" i="2"/>
  <c r="R364" i="2"/>
  <c r="R363" i="2"/>
  <c r="R362" i="2"/>
  <c r="R361" i="2"/>
  <c r="R360" i="2"/>
  <c r="R359" i="2"/>
  <c r="R358" i="2"/>
  <c r="R357" i="2"/>
  <c r="R356" i="2"/>
  <c r="R355" i="2"/>
  <c r="R354" i="2"/>
  <c r="R353" i="2"/>
  <c r="R352" i="2"/>
  <c r="R351" i="2"/>
  <c r="R350" i="2"/>
  <c r="R349" i="2"/>
  <c r="R348" i="2"/>
  <c r="R347" i="2"/>
  <c r="R346" i="2"/>
  <c r="R345" i="2"/>
  <c r="R344" i="2"/>
  <c r="R343" i="2"/>
  <c r="R342" i="2"/>
  <c r="R341" i="2"/>
  <c r="R340" i="2"/>
  <c r="R339" i="2"/>
  <c r="R338" i="2"/>
  <c r="R337" i="2"/>
  <c r="R336" i="2"/>
  <c r="R335" i="2"/>
  <c r="R334" i="2"/>
  <c r="R333" i="2"/>
  <c r="R332" i="2"/>
  <c r="R331" i="2"/>
  <c r="R330" i="2"/>
  <c r="R329" i="2"/>
  <c r="R328" i="2"/>
  <c r="R327" i="2"/>
  <c r="R326"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4" i="2"/>
  <c r="R283" i="2"/>
  <c r="R282" i="2"/>
  <c r="R281" i="2"/>
  <c r="R280" i="2"/>
  <c r="R279" i="2"/>
  <c r="R278" i="2"/>
  <c r="R277" i="2"/>
  <c r="R276" i="2"/>
  <c r="R275" i="2"/>
  <c r="R274" i="2"/>
  <c r="R273" i="2"/>
  <c r="R272" i="2"/>
  <c r="R271" i="2"/>
  <c r="R270" i="2"/>
  <c r="R269" i="2"/>
  <c r="R268" i="2"/>
  <c r="R267" i="2"/>
  <c r="R266" i="2"/>
  <c r="R265" i="2"/>
  <c r="R264"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R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02140E-DC99-4286-8265-6B36E20CE519}" keepAlive="1" name="Query - MP2_merge_all_cleaned" description="Connection to the 'MP2_merge_all_cleaned' query in the workbook." type="5" refreshedVersion="8" background="1" saveData="1">
    <dbPr connection="Provider=Microsoft.Mashup.OleDb.1;Data Source=$Workbook$;Location=MP2_merge_all_cleaned;Extended Properties=&quot;&quot;" command="SELECT * FROM [MP2_merge_all_cleaned]"/>
  </connection>
</connections>
</file>

<file path=xl/sharedStrings.xml><?xml version="1.0" encoding="utf-8"?>
<sst xmlns="http://schemas.openxmlformats.org/spreadsheetml/2006/main" count="20949" uniqueCount="1092">
  <si>
    <t>ID</t>
  </si>
  <si>
    <t>Invoice ID</t>
  </si>
  <si>
    <t>Branch</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</si>
  <si>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</si>
  <si>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</si>
  <si>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</si>
  <si>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</si>
  <si>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</si>
  <si>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</si>
  <si>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</si>
  <si>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</si>
  <si>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</si>
  <si>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</si>
  <si>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</si>
  <si>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</si>
  <si>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</si>
  <si>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</si>
  <si>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</si>
  <si>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</si>
  <si>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Member</t>
  </si>
  <si>
    <t>Female</t>
  </si>
  <si>
    <t>Health and beauty</t>
  </si>
  <si>
    <t>Ewallet</t>
  </si>
  <si>
    <t>226-31-3081</t>
  </si>
  <si>
    <t>C</t>
  </si>
  <si>
    <t>Normal</t>
  </si>
  <si>
    <t>Electronic accessories</t>
  </si>
  <si>
    <t>Cash</t>
  </si>
  <si>
    <t>631-41-3108</t>
  </si>
  <si>
    <t>Male</t>
  </si>
  <si>
    <t>Home and lifestyle</t>
  </si>
  <si>
    <t>Credit card</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</si>
  <si>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</si>
  <si>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</si>
  <si>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</si>
  <si>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</si>
  <si>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</si>
  <si>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</si>
  <si>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</si>
  <si>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</si>
  <si>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</si>
  <si>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</si>
  <si>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</si>
  <si>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</si>
  <si>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</si>
  <si>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</si>
  <si>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</si>
  <si>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</si>
  <si>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</si>
  <si>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</si>
  <si>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</si>
  <si>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</si>
  <si>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</si>
  <si>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</si>
  <si>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</si>
  <si>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</si>
  <si>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</si>
  <si>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</si>
  <si>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</si>
  <si>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</si>
  <si>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</si>
  <si>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</si>
  <si>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</si>
  <si>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</si>
  <si>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</si>
  <si>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</si>
  <si>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</si>
  <si>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</si>
  <si>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</si>
  <si>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</si>
  <si>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</si>
  <si>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</si>
  <si>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</si>
  <si>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</si>
  <si>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</si>
  <si>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</si>
  <si>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</si>
  <si>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</si>
  <si>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</si>
  <si>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</si>
  <si>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</si>
  <si>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</si>
  <si>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</si>
  <si>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</si>
  <si>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</si>
  <si>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</si>
  <si>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</si>
  <si>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</si>
  <si>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</si>
  <si>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</si>
  <si>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</si>
  <si>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</si>
  <si>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</si>
  <si>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</si>
  <si>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</si>
  <si>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</si>
  <si>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</si>
  <si>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</si>
  <si>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</si>
  <si>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</si>
  <si>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</si>
  <si>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</si>
  <si>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</si>
  <si>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</si>
  <si>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</si>
  <si>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</si>
  <si>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</si>
  <si>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</si>
  <si>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</si>
  <si>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</si>
  <si>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</si>
  <si>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</si>
  <si>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</si>
  <si>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</si>
  <si>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</si>
  <si>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</si>
  <si>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</si>
  <si>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</si>
  <si>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</si>
  <si>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</si>
  <si>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</si>
  <si>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</si>
  <si>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</si>
  <si>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</si>
  <si>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</si>
  <si>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</si>
  <si>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</si>
  <si>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</si>
  <si>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</si>
  <si>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</si>
  <si>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</si>
  <si>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</si>
  <si>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</si>
  <si>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</si>
  <si>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</si>
  <si>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</si>
  <si>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</si>
  <si>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</si>
  <si>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</si>
  <si>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</si>
  <si>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</si>
  <si>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</si>
  <si>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</si>
  <si>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</si>
  <si>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</si>
  <si>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</si>
  <si>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</si>
  <si>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</si>
  <si>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</si>
  <si>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</si>
  <si>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</si>
  <si>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</si>
  <si>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</si>
  <si>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</si>
  <si>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</si>
  <si>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</si>
  <si>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</si>
  <si>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</si>
  <si>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</si>
  <si>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</si>
  <si>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</si>
  <si>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</si>
  <si>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</si>
  <si>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</si>
  <si>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</si>
  <si>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</si>
  <si>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</si>
  <si>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</si>
  <si>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</si>
  <si>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</si>
  <si>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</si>
  <si>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</si>
  <si>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</si>
  <si>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</si>
  <si>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</si>
  <si>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</si>
  <si>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</si>
  <si>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</si>
  <si>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</si>
  <si>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</si>
  <si>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</si>
  <si>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</si>
  <si>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</si>
  <si>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</si>
  <si>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</si>
  <si>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</si>
  <si>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</si>
  <si>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</si>
  <si>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</si>
  <si>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</si>
  <si>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</si>
  <si>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</si>
  <si>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</si>
  <si>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</si>
  <si>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</si>
  <si>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</si>
  <si>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</si>
  <si>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</si>
  <si>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</si>
  <si>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</si>
  <si>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</si>
  <si>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</si>
  <si>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</si>
  <si>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</si>
  <si>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</si>
  <si>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</si>
  <si>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</si>
  <si>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</si>
  <si>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</si>
  <si>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</si>
  <si>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</si>
  <si>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</si>
  <si>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</si>
  <si>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</si>
  <si>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</si>
  <si>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</si>
  <si>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</si>
  <si>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</si>
  <si>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</si>
  <si>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</si>
  <si>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</si>
  <si>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</si>
  <si>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</si>
  <si>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</si>
  <si>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</si>
  <si>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</si>
  <si>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</si>
  <si>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</si>
  <si>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</si>
  <si>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</si>
  <si>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</si>
  <si>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</si>
  <si>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</si>
  <si>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</si>
  <si>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</si>
  <si>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</si>
  <si>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</si>
  <si>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</si>
  <si>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</si>
  <si>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</si>
  <si>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</si>
  <si>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</si>
  <si>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</si>
  <si>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</si>
  <si>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</si>
  <si>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</si>
  <si>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</si>
  <si>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</si>
  <si>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</si>
  <si>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</si>
  <si>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</si>
  <si>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</si>
  <si>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</si>
  <si>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</si>
  <si>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</si>
  <si>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</si>
  <si>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</si>
  <si>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</si>
  <si>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</si>
  <si>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</si>
  <si>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</si>
  <si>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</si>
  <si>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</si>
  <si>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</si>
  <si>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</si>
  <si>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</si>
  <si>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</si>
  <si>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</si>
  <si>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</si>
  <si>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</si>
  <si>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</si>
  <si>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</si>
  <si>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</si>
  <si>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</si>
  <si>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</si>
  <si>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</si>
  <si>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</si>
  <si>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</si>
  <si>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</si>
  <si>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</si>
  <si>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</si>
  <si>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</si>
  <si>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</si>
  <si>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</si>
  <si>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</si>
  <si>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</si>
  <si>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</si>
  <si>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</si>
  <si>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</si>
  <si>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</si>
  <si>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</si>
  <si>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</si>
  <si>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</si>
  <si>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</si>
  <si>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</si>
  <si>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</si>
  <si>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</si>
  <si>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</si>
  <si>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</si>
  <si>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</si>
  <si>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</si>
  <si>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</si>
  <si>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</si>
  <si>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</si>
  <si>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</si>
  <si>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</si>
  <si>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</si>
  <si>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</si>
  <si>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</si>
  <si>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</si>
  <si>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</si>
  <si>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</si>
  <si>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</si>
  <si>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</si>
  <si>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</si>
  <si>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</si>
  <si>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</si>
  <si>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</si>
  <si>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</si>
  <si>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</si>
  <si>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</si>
  <si>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</si>
  <si>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</si>
  <si>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</si>
  <si>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</si>
  <si>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</si>
  <si>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</si>
  <si>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</si>
  <si>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</si>
  <si>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</si>
  <si>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</si>
  <si>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</si>
  <si>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</si>
  <si>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</si>
  <si>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</si>
  <si>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</si>
  <si>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</si>
  <si>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</si>
  <si>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</si>
  <si>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</si>
  <si>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</si>
  <si>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</si>
  <si>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</si>
  <si>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</si>
  <si>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</si>
  <si>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</si>
  <si>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</si>
  <si>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أ¨آ§0</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</si>
  <si>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</si>
  <si>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</si>
  <si>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</si>
  <si>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</si>
  <si>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</si>
  <si>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</si>
  <si>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</si>
  <si>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</si>
  <si>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</si>
  <si>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</si>
  <si>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</si>
  <si>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</si>
  <si>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</si>
  <si>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</si>
  <si>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</si>
  <si>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</si>
  <si>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</si>
  <si>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</si>
  <si>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</si>
  <si>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</si>
  <si>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</si>
  <si>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</si>
  <si>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</si>
  <si>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</si>
  <si>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</si>
  <si>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</si>
  <si>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</si>
  <si>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</si>
  <si>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</si>
  <si>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</si>
  <si>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</si>
  <si>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</si>
  <si>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</si>
  <si>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</si>
  <si>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</si>
  <si>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</si>
  <si>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</si>
  <si>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</si>
  <si>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</si>
  <si>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</si>
  <si>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</si>
  <si>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</si>
  <si>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</si>
  <si>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</si>
  <si>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</si>
  <si>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</si>
  <si>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</si>
  <si>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</si>
  <si>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</si>
  <si>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</si>
  <si>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</si>
  <si>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</si>
  <si>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</si>
  <si>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</si>
  <si>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</si>
  <si>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</si>
  <si>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</si>
  <si>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</si>
  <si>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</si>
  <si>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</si>
  <si>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</si>
  <si>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</si>
  <si>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</si>
  <si>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</si>
  <si>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</si>
  <si>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</si>
  <si>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</si>
  <si>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</si>
  <si>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</si>
  <si>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</si>
  <si>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</si>
  <si>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</si>
  <si>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</si>
  <si>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</si>
  <si>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</si>
  <si>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</si>
  <si>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</si>
  <si>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</si>
  <si>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</si>
  <si>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</si>
  <si>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</si>
  <si>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</si>
  <si>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</si>
  <si>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</si>
  <si>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</si>
  <si>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</si>
  <si>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</si>
  <si>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</si>
  <si>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</si>
  <si>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</si>
  <si>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</si>
  <si>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</si>
  <si>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</si>
  <si>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</si>
  <si>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</si>
  <si>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</si>
  <si>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</si>
  <si>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</si>
  <si>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</si>
  <si>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</si>
  <si>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</si>
  <si>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</si>
  <si>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</si>
  <si>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</si>
  <si>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</si>
  <si>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</si>
  <si>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</si>
  <si>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</si>
  <si>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</si>
  <si>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</si>
  <si>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</si>
  <si>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</si>
  <si>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</si>
  <si>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</si>
  <si>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</si>
  <si>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</si>
  <si>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</si>
  <si>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</si>
  <si>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</si>
  <si>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</si>
  <si>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</si>
  <si>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</si>
  <si>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</si>
  <si>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</si>
  <si>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</si>
  <si>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</si>
  <si>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</si>
  <si>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</si>
  <si>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</si>
  <si>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</si>
  <si>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</si>
  <si>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</si>
  <si>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</si>
  <si>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</si>
  <si>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</si>
  <si>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</si>
  <si>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</si>
  <si>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</si>
  <si>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</si>
  <si>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</si>
  <si>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</si>
  <si>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Meber</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</si>
  <si>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</si>
  <si>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</si>
  <si>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</si>
  <si>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</si>
  <si>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</si>
  <si>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</si>
  <si>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</si>
  <si>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</si>
  <si>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</si>
  <si>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</si>
  <si>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</si>
  <si>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</si>
  <si>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</si>
  <si>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</si>
  <si>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</si>
  <si>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</si>
  <si>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</si>
  <si>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</si>
  <si>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</si>
  <si>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</si>
  <si>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</si>
  <si>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</si>
  <si>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</si>
  <si>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</si>
  <si>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</si>
  <si>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</si>
  <si>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</si>
  <si>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</si>
  <si>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</si>
  <si>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</si>
  <si>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</si>
  <si>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</si>
  <si>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</si>
  <si>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</si>
  <si>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</si>
  <si>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</si>
  <si>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</si>
  <si>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</si>
  <si>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</si>
  <si>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</si>
  <si>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</si>
  <si>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</si>
  <si>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</si>
  <si>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</si>
  <si>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</si>
  <si>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</si>
  <si>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</si>
  <si>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</si>
  <si>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</si>
  <si>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</si>
  <si>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</si>
  <si>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</si>
  <si>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</si>
  <si>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</si>
  <si>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</si>
  <si>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</si>
  <si>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</si>
  <si>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</si>
  <si>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</si>
  <si>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</si>
  <si>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</si>
  <si>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</si>
  <si>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</si>
  <si>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</si>
  <si>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</si>
  <si>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</si>
  <si>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</si>
  <si>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</si>
  <si>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</si>
  <si>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</si>
  <si>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</si>
  <si>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</si>
  <si>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</si>
  <si>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</si>
  <si>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</si>
  <si>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</si>
  <si>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</si>
  <si>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</si>
  <si>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</si>
  <si>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</si>
  <si>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</si>
  <si>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</si>
  <si>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</si>
  <si>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</si>
  <si>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</si>
  <si>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</si>
  <si>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</si>
  <si>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</si>
  <si>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</si>
  <si>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</si>
  <si>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</si>
  <si>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</si>
  <si>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</si>
  <si>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</si>
  <si>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</si>
  <si>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</si>
  <si>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</si>
  <si>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</si>
  <si>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</si>
  <si>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</si>
  <si>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</si>
  <si>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</si>
  <si>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</si>
  <si>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</si>
  <si>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</si>
  <si>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</si>
  <si>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</si>
  <si>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</si>
  <si>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</si>
  <si>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</si>
  <si>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</si>
  <si>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</si>
  <si>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</si>
  <si>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</si>
  <si>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</si>
  <si>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</si>
  <si>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</si>
  <si>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</si>
  <si>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</si>
  <si>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</si>
  <si>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</si>
  <si>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</si>
  <si>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</si>
  <si>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</si>
  <si>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</si>
  <si>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</si>
  <si>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</si>
  <si>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</si>
  <si>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</si>
  <si>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</si>
  <si>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</si>
  <si>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</si>
  <si>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</si>
  <si>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</si>
  <si>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</si>
  <si>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</si>
  <si>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</si>
  <si>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</si>
  <si>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</si>
  <si>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</si>
  <si>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</si>
  <si>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</si>
  <si>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</si>
  <si>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</si>
  <si>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</si>
  <si>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</si>
  <si>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</si>
  <si>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</si>
  <si>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</si>
  <si>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</si>
  <si>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</si>
  <si>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</si>
  <si>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</si>
  <si>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</si>
  <si>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</si>
  <si>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</si>
  <si>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</si>
  <si>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</si>
  <si>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</si>
  <si>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</si>
  <si>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</si>
  <si>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</si>
  <si>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</si>
  <si>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</si>
  <si>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</si>
  <si>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</si>
  <si>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</si>
  <si>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</si>
  <si>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</si>
  <si>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</si>
  <si>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</si>
  <si>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</si>
  <si>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</si>
  <si>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</si>
  <si>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</si>
  <si>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</si>
  <si>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</si>
  <si>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</si>
  <si>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</si>
  <si>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</si>
  <si>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</si>
  <si>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</si>
  <si>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</si>
  <si>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</si>
  <si>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</si>
  <si>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</si>
  <si>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</si>
  <si>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</si>
  <si>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</si>
  <si>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</si>
  <si>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</si>
  <si>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</si>
  <si>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</si>
  <si>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</si>
  <si>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</si>
  <si>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</si>
  <si>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</si>
  <si>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</si>
  <si>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</si>
  <si>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</si>
  <si>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</si>
  <si>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</si>
  <si>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</si>
  <si>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</si>
  <si>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</si>
  <si>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</si>
  <si>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</si>
  <si>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</si>
  <si>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</si>
  <si>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</si>
  <si>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</si>
  <si>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</si>
  <si>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</si>
  <si>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</si>
  <si>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</si>
  <si>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</si>
  <si>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Ca-sh</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</si>
  <si>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</si>
  <si>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</si>
  <si>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</si>
  <si>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</si>
  <si>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</si>
  <si>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</si>
  <si>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</si>
  <si>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</si>
  <si>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</si>
  <si>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</si>
  <si>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</si>
  <si>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</si>
  <si>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</si>
  <si>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</si>
  <si>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</si>
  <si>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</si>
  <si>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</si>
  <si>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</si>
  <si>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</si>
  <si>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</si>
  <si>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</si>
  <si>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</si>
  <si>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</si>
  <si>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</si>
  <si>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</si>
  <si>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</si>
  <si>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</si>
  <si>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</si>
  <si>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</si>
  <si>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</si>
  <si>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</si>
  <si>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</si>
  <si>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</si>
  <si>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</si>
  <si>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</si>
  <si>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</si>
  <si>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</si>
  <si>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</si>
  <si>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</si>
  <si>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</si>
  <si>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</si>
  <si>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</si>
  <si>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</si>
  <si>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</si>
  <si>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</si>
  <si>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</si>
  <si>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</si>
  <si>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</si>
  <si>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</si>
  <si>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</si>
  <si>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</si>
  <si>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</si>
  <si>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</si>
  <si>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</si>
  <si>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</si>
  <si>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</si>
  <si>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</si>
  <si>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</si>
  <si>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</si>
  <si>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</si>
  <si>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</si>
  <si>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</si>
  <si>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</si>
  <si>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</si>
  <si>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</si>
  <si>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</si>
  <si>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</si>
  <si>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</si>
  <si>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</si>
  <si>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</si>
  <si>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</si>
  <si>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</si>
  <si>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</si>
  <si>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</si>
  <si>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</si>
  <si>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</si>
  <si>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</si>
  <si>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</si>
  <si>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</si>
  <si>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</si>
  <si>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</si>
  <si>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</si>
  <si>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</si>
  <si>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</si>
  <si>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</si>
  <si>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</si>
  <si>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</si>
  <si>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</si>
  <si>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</si>
  <si>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</si>
  <si>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</si>
  <si>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</si>
  <si>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</si>
  <si>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</si>
  <si>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</si>
  <si>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</si>
  <si>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</si>
  <si>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</si>
  <si>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</si>
  <si>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</si>
  <si>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</si>
  <si>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</si>
  <si>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</si>
  <si>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</si>
  <si>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</si>
  <si>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</si>
  <si>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</si>
  <si>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</si>
  <si>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</si>
  <si>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</si>
  <si>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</si>
  <si>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</si>
  <si>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</si>
  <si>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</si>
  <si>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</si>
  <si>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</si>
  <si>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</si>
  <si>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</si>
  <si>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</si>
  <si>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</si>
  <si>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</si>
  <si>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</si>
  <si>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</si>
  <si>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</si>
  <si>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</si>
  <si>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</si>
  <si>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</si>
  <si>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</si>
  <si>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</si>
  <si>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</si>
  <si>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</si>
  <si>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</si>
  <si>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</si>
  <si>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</si>
  <si>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</si>
  <si>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</si>
  <si>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</si>
  <si>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</si>
  <si>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</si>
  <si>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</si>
  <si>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</si>
  <si>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</si>
  <si>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</si>
  <si>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</si>
  <si>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</si>
  <si>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</si>
  <si>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</si>
  <si>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</si>
  <si>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</si>
  <si>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</si>
  <si>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</si>
  <si>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</si>
  <si>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</si>
  <si>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</si>
  <si>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</si>
  <si>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</si>
  <si>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</si>
  <si>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</si>
  <si>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</si>
  <si>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</si>
  <si>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</si>
  <si>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</si>
  <si>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</si>
  <si>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</si>
  <si>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</si>
  <si>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</si>
  <si>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</si>
  <si>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</si>
  <si>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</si>
  <si>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</si>
  <si>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</si>
  <si>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</si>
  <si>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</si>
  <si>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</si>
  <si>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</si>
  <si>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</si>
  <si>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</si>
  <si>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</si>
  <si>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</si>
  <si>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</si>
  <si>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</si>
  <si>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</si>
  <si>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</si>
  <si>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</si>
  <si>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</si>
  <si>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</si>
  <si>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</si>
  <si>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</si>
  <si>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</si>
  <si>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</si>
  <si>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</si>
  <si>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</si>
  <si>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</si>
  <si>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</si>
  <si>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</si>
  <si>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</si>
  <si>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</si>
  <si>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</si>
  <si>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</si>
  <si>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</si>
  <si>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</si>
  <si>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</si>
  <si>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</si>
  <si>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</si>
  <si>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</si>
  <si>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</si>
  <si>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</si>
  <si>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</si>
  <si>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</si>
  <si>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</si>
  <si>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</si>
  <si>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</si>
  <si>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</si>
  <si>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</si>
  <si>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</si>
  <si>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</si>
  <si>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</si>
  <si>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</si>
  <si>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</si>
  <si>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</si>
  <si>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</si>
  <si>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</si>
  <si>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</si>
  <si>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</si>
  <si>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</si>
  <si>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</si>
  <si>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</si>
  <si>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</si>
  <si>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</si>
  <si>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</si>
  <si>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</si>
  <si>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</si>
  <si>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</si>
  <si>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</si>
  <si>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</si>
  <si>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</si>
  <si>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</si>
  <si>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</si>
  <si>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</si>
  <si>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</si>
  <si>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</si>
  <si>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</si>
  <si>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</si>
  <si>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</si>
  <si>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</si>
  <si>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</si>
  <si>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</si>
  <si>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</si>
  <si>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</si>
  <si>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</si>
  <si>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</si>
  <si>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</si>
  <si>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</si>
  <si>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</si>
  <si>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</si>
  <si>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</si>
  <si>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</si>
  <si>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</si>
  <si>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</si>
  <si>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</si>
  <si>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</si>
  <si>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</si>
  <si>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</si>
  <si>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</si>
  <si>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433-08-7822C</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</si>
  <si>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</si>
  <si>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</si>
  <si>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</si>
  <si>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</si>
  <si>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</si>
  <si>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</si>
  <si>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</si>
  <si>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</si>
  <si>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</si>
  <si>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</si>
  <si>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</si>
  <si>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</si>
  <si>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</si>
  <si>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</si>
  <si>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</si>
  <si>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</si>
  <si>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</si>
  <si>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</si>
  <si>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</si>
  <si>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</si>
  <si>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</si>
  <si>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</si>
  <si>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</si>
  <si>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</si>
  <si>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</si>
  <si>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</si>
  <si>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</si>
  <si>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</si>
  <si>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</si>
  <si>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</si>
  <si>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</si>
  <si>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</si>
  <si>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</si>
  <si>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</si>
  <si>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</si>
  <si>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</si>
  <si>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</si>
  <si>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</si>
  <si>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</si>
  <si>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</si>
  <si>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</si>
  <si>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</si>
  <si>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</si>
  <si>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</si>
  <si>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</si>
  <si>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</si>
  <si>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</si>
  <si>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</si>
  <si>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</si>
  <si>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</si>
  <si>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</si>
  <si>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</si>
  <si>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</si>
  <si>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</si>
  <si>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</si>
  <si>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</si>
  <si>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</si>
  <si>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</si>
  <si>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</si>
  <si>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</si>
  <si>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</si>
  <si>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</si>
  <si>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</si>
  <si>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</si>
  <si>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</si>
  <si>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Net income</t>
  </si>
  <si>
    <t>Sum of Net income</t>
  </si>
  <si>
    <t>Income</t>
  </si>
  <si>
    <t>Kids</t>
  </si>
  <si>
    <t>Teens</t>
  </si>
  <si>
    <t>Age</t>
  </si>
  <si>
    <t>Marital Status</t>
  </si>
  <si>
    <t>Education Level</t>
  </si>
  <si>
    <t>State</t>
  </si>
  <si>
    <t>Campaign Purchase</t>
  </si>
  <si>
    <t>Complaint</t>
  </si>
  <si>
    <t>Pilot</t>
  </si>
  <si>
    <t>Enrollment</t>
  </si>
  <si>
    <t>Recency</t>
  </si>
  <si>
    <t>Teas</t>
  </si>
  <si>
    <t>Fruits</t>
  </si>
  <si>
    <t>Meats</t>
  </si>
  <si>
    <t>Seafood</t>
  </si>
  <si>
    <t>Sweets</t>
  </si>
  <si>
    <t>Premium</t>
  </si>
  <si>
    <t>Regular</t>
  </si>
  <si>
    <t>Deals</t>
  </si>
  <si>
    <t>Website</t>
  </si>
  <si>
    <t>Catalog</t>
  </si>
  <si>
    <t>Store</t>
  </si>
  <si>
    <t>Visits</t>
  </si>
  <si>
    <t>Married</t>
  </si>
  <si>
    <t>Without Learning</t>
  </si>
  <si>
    <t>State-Florida</t>
  </si>
  <si>
    <t>None</t>
  </si>
  <si>
    <t>State-Other</t>
  </si>
  <si>
    <t>Graduate</t>
  </si>
  <si>
    <t>State-New York</t>
  </si>
  <si>
    <t>Widow</t>
  </si>
  <si>
    <t>State-California</t>
  </si>
  <si>
    <t>PhD</t>
  </si>
  <si>
    <t>State-Illinois</t>
  </si>
  <si>
    <t>MC4</t>
  </si>
  <si>
    <t>Divorced</t>
  </si>
  <si>
    <t>Single</t>
  </si>
  <si>
    <t>Together</t>
  </si>
  <si>
    <t>MC1</t>
  </si>
  <si>
    <t>State-Texas</t>
  </si>
  <si>
    <t>Master</t>
  </si>
  <si>
    <t>MC5</t>
  </si>
  <si>
    <t>MC3</t>
  </si>
  <si>
    <t>Basic</t>
  </si>
  <si>
    <t>MC2</t>
  </si>
  <si>
    <t>Sum of COGS</t>
  </si>
  <si>
    <t>Average of COGS</t>
  </si>
  <si>
    <t>3 M's of COGS</t>
  </si>
  <si>
    <t>Sum of Total</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</si>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</sst>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xf>
    <xf numFmtId="20" fontId="0" fillId="0" borderId="0" xfId="0" applyNumberFormat="1"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9" formatCode="m/d/yyyy"/>
    </dxf>
    <dxf>
      <numFmt numFmtId="0" formatCode="General"/>
    </dxf>
    <dxf>
      <numFmt numFmtId="0" formatCode="General"/>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[MP3.xlsx]Third Question 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'Third Question Pivot Table'!$B$1</c:f>
              <c:strCache>
                <c:ptCount val="1"/>
                <c:pt idx="0">
                  <c:v>Total</c:v>
                </c:pt>
              </c:strCache>
            </c:strRef>
          </c:tx>
          <c:spPr>
            <a:solidFill>
              <a:schemeClr val="accent1"/>
            </a:solidFill>
            <a:ln>
              <a:noFill/>
            </a:ln>
            <a:effectLst/>
          </c:spPr>
          <c:invertIfNegative val="0"/>
          <c:cat>
            <c:multiLvlStrRef>
              <c:f>'Third Question Pivot Table'!$A$2:$A$23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Cash</c:v>
                  </c:pt>
                  <c:pt idx="4">
                    <c:v>Credit card</c:v>
                  </c:pt>
                  <c:pt idx="8">
                    <c:v>Ewallet</c:v>
                  </c:pt>
                </c:lvl>
              </c:multiLvlStrCache>
            </c:multiLvlStrRef>
          </c:cat>
          <c:val>
            <c:numRef>
              <c:f>'Third Question Pivot Table'!$B$2:$B$23</c:f>
              <c:numCache>
                <c:formatCode>General</c:formatCode>
                <c:ptCount val="12"/>
                <c:pt idx="0">
                  <c:v>27560.739999999991</c:v>
                </c:pt>
                <c:pt idx="1">
                  <c:v>23568.269999999993</c:v>
                </c:pt>
                <c:pt idx="2">
                  <c:v>28190.360000000011</c:v>
                </c:pt>
                <c:pt idx="3">
                  <c:v>26614.93</c:v>
                </c:pt>
                <c:pt idx="4">
                  <c:v>29527.100000000017</c:v>
                </c:pt>
                <c:pt idx="5">
                  <c:v>25493.350000000006</c:v>
                </c:pt>
                <c:pt idx="6">
                  <c:v>21423.8</c:v>
                </c:pt>
                <c:pt idx="7">
                  <c:v>19524.39</c:v>
                </c:pt>
                <c:pt idx="8">
                  <c:v>25932.529999999992</c:v>
                </c:pt>
                <c:pt idx="9">
                  <c:v>22926.429999999997</c:v>
                </c:pt>
                <c:pt idx="10">
                  <c:v>25772.640000000007</c:v>
                </c:pt>
                <c:pt idx="11">
                  <c:v>28525.750000000015</c:v>
                </c:pt>
              </c:numCache>
            </c:numRef>
          </c:val>
          <c:extLst>
            <c:ext xmlns:c16="http://schemas.microsoft.com/office/drawing/2014/chart" uri="{C3380CC4-5D6E-409C-BE32-E72D297353CC}">
              <c16:uniqueId val="{00000000-28BC-44BE-A419-3A6E04DAAA43}"/>
            </c:ext>
          </c:extLst>
        </c:ser>
        <c:dLbls>
          <c:showLegendKey val="0"/>
          <c:showVal val="0"/>
          <c:showCatName val="0"/>
          <c:showSerName val="0"/>
          <c:showPercent val="0"/>
          <c:showBubbleSize val="0"/>
        </c:dLbls>
        <c:gapWidth val="219"/>
        <c:overlap val="-27"/>
        <c:axId val="1823926079"/>
        <c:axId val="1823928479"/>
      </c:barChart>
      <c:catAx>
        <c:axId val="182392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28479"/>
        <c:crosses val="autoZero"/>
        <c:auto val="1"/>
        <c:lblAlgn val="ctr"/>
        <c:lblOffset val="100"/>
        <c:noMultiLvlLbl val="0"/>
      </c:catAx>
      <c:valAx>
        <c:axId val="182392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2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[MP3.xlsx]Third Question 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'Third Question Pivot Table'!$B$1</c:f>
              <c:strCache>
                <c:ptCount val="1"/>
                <c:pt idx="0">
                  <c:v>Total</c:v>
                </c:pt>
              </c:strCache>
            </c:strRef>
          </c:tx>
          <c:spPr>
            <a:solidFill>
              <a:schemeClr val="accent1"/>
            </a:solidFill>
            <a:ln>
              <a:noFill/>
            </a:ln>
            <a:effectLst/>
          </c:spPr>
          <c:invertIfNegative val="0"/>
          <c:cat>
            <c:multiLvlStrRef>
              <c:f>'Third Question Pivot Table'!$A$2:$A$23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Cash</c:v>
                  </c:pt>
                  <c:pt idx="4">
                    <c:v>Credit card</c:v>
                  </c:pt>
                  <c:pt idx="8">
                    <c:v>Ewallet</c:v>
                  </c:pt>
                </c:lvl>
              </c:multiLvlStrCache>
            </c:multiLvlStrRef>
          </c:cat>
          <c:val>
            <c:numRef>
              <c:f>'Third Question Pivot Table'!$B$2:$B$23</c:f>
              <c:numCache>
                <c:formatCode>General</c:formatCode>
                <c:ptCount val="12"/>
                <c:pt idx="0">
                  <c:v>27560.739999999991</c:v>
                </c:pt>
                <c:pt idx="1">
                  <c:v>23568.269999999993</c:v>
                </c:pt>
                <c:pt idx="2">
                  <c:v>28190.360000000011</c:v>
                </c:pt>
                <c:pt idx="3">
                  <c:v>26614.93</c:v>
                </c:pt>
                <c:pt idx="4">
                  <c:v>29527.100000000017</c:v>
                </c:pt>
                <c:pt idx="5">
                  <c:v>25493.350000000006</c:v>
                </c:pt>
                <c:pt idx="6">
                  <c:v>21423.8</c:v>
                </c:pt>
                <c:pt idx="7">
                  <c:v>19524.39</c:v>
                </c:pt>
                <c:pt idx="8">
                  <c:v>25932.529999999992</c:v>
                </c:pt>
                <c:pt idx="9">
                  <c:v>22926.429999999997</c:v>
                </c:pt>
                <c:pt idx="10">
                  <c:v>25772.640000000007</c:v>
                </c:pt>
                <c:pt idx="11">
                  <c:v>28525.750000000015</c:v>
                </c:pt>
              </c:numCache>
            </c:numRef>
          </c:val>
          <c:extLst>
            <c:ext xmlns:c16="http://schemas.microsoft.com/office/drawing/2014/chart" uri="{C3380CC4-5D6E-409C-BE32-E72D297353CC}">
              <c16:uniqueId val="{00000000-69C4-46ED-B70D-99C0AE303C34}"/>
            </c:ext>
          </c:extLst>
        </c:ser>
        <c:dLbls>
          <c:showLegendKey val="0"/>
          <c:showVal val="0"/>
          <c:showCatName val="0"/>
          <c:showSerName val="0"/>
          <c:showPercent val="0"/>
          <c:showBubbleSize val="0"/>
        </c:dLbls>
        <c:gapWidth val="219"/>
        <c:overlap val="-27"/>
        <c:axId val="1823926079"/>
        <c:axId val="1823928479"/>
      </c:barChart>
      <c:catAx>
        <c:axId val="182392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28479"/>
        <c:crosses val="autoZero"/>
        <c:auto val="1"/>
        <c:lblAlgn val="ctr"/>
        <c:lblOffset val="100"/>
        <c:noMultiLvlLbl val="0"/>
      </c:catAx>
      <c:valAx>
        <c:axId val="182392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2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A49896EF-5ED1-4798-9E68-0158FF17EE93}">
          <cx:tx>
            <cx:txData>
              <cx:f>_xlchart.v1.0</cx:f>
              <cx:v>COGS</cx:v>
            </cx:txData>
          </cx:tx>
          <cx:dataId val="0"/>
          <cx:layoutPr>
            <cx:binning intervalClosed="r"/>
          </cx:layoutPr>
        </cx:series>
      </cx:plotAreaRegion>
      <cx:axis id="0">
        <cx:catScaling gapWidth="0"/>
        <cx:tickLabels/>
      </cx:axis>
      <cx:axis id="1">
        <cx:valScaling/>
        <cx:majorGridlines/>
        <cx:tickLabels/>
      </cx:axis>
    </cx:plotArea>
  </cx:chart>
  <cx:spPr>
    <a:effectLst>
      <a:glow rad="177800">
        <a:schemeClr val="accent1">
          <a:alpha val="98000"/>
        </a:scheme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533399</xdr:colOff>
      <xdr:row>0</xdr:row>
      <xdr:rowOff>0</xdr:rowOff>
    </xdr:from>
    <xdr:to>
      <xdr:col>13</xdr:col>
      <xdr:colOff>9524</xdr:colOff>
      <xdr:row>23</xdr:row>
      <xdr:rowOff>104775</xdr:rowOff>
    </xdr:to>
    <xdr:graphicFrame macro="">
      <xdr:nvGraphicFramePr>
        <xdr:cNvPr id="3" name="Chart 2">
          <a:extLst>
            <a:ext uri="{FF2B5EF4-FFF2-40B4-BE49-F238E27FC236}">
              <a16:creationId xmlns:a16="http://schemas.microsoft.com/office/drawing/2014/main" id="{28694590-82E2-2BB7-23AC-F07EAFE22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2</xdr:row>
      <xdr:rowOff>133350</xdr:rowOff>
    </xdr:from>
    <xdr:to>
      <xdr:col>12</xdr:col>
      <xdr:colOff>133350</xdr:colOff>
      <xdr:row>18</xdr:row>
      <xdr:rowOff>0</xdr:rowOff>
    </xdr:to>
    <xdr:sp macro="" textlink="">
      <xdr:nvSpPr>
        <xdr:cNvPr id="3" name="TextBox 2">
          <a:extLst>
            <a:ext uri="{FF2B5EF4-FFF2-40B4-BE49-F238E27FC236}">
              <a16:creationId xmlns:a16="http://schemas.microsoft.com/office/drawing/2014/main" id="{9CCD026C-66C7-44CF-97A5-147F1CF8139B}"/>
            </a:ext>
          </a:extLst>
        </xdr:cNvPr>
        <xdr:cNvSpPr txBox="1"/>
      </xdr:nvSpPr>
      <xdr:spPr>
        <a:xfrm>
          <a:off x="1171575" y="514350"/>
          <a:ext cx="12087225" cy="2914650"/>
        </a:xfrm>
        <a:prstGeom prst="rect">
          <a:avLst/>
        </a:prstGeom>
        <a:solidFill>
          <a:schemeClr val="tx2">
            <a:lumMod val="10000"/>
            <a:lumOff val="90000"/>
          </a:schemeClr>
        </a:solidFill>
        <a:ln w="9525" cmpd="sng">
          <a:solidFill>
            <a:schemeClr val="tx1"/>
          </a:solidFill>
        </a:ln>
        <a:effectLst>
          <a:outerShdw blurRad="152400" dist="50800" dir="8100000" sx="101000" sy="101000" algn="ctr" rotWithShape="0">
            <a:schemeClr val="tx1">
              <a:alpha val="52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1. It is important to always check any data you receive. So before starting to work with this new dataset. Check it and clean what needs to be cleaned. Write a small paragraph that explains your process.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The cleaned data found in Store Data Clean sheet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1. I used =IF(COUNTBLANK(A5:Q5)&gt;0, 1, 0) for all the rows in the data, then I've used the filter from "Data" panel, then I've filtered the rows that contains the value of 1, then I've copied the data into a Store Data Clean sheet.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2. Using "Filter" From Data panel, I found some incorrect values in some columns: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A. In customer column, I removed the values with "Meber" entry.</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B. In payment column, the values with entry "Ca-sh" changed to "Cash".</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C. Some weird values found in the "Quantity tables" Like</a:t>
          </a:r>
          <a:r>
            <a:rPr lang="ar-JO" sz="1200" kern="1200" baseline="0">
              <a:solidFill>
                <a:schemeClr val="dk1"/>
              </a:solidFill>
              <a:latin typeface="Arial Rounded MT Bold" panose="020F0704030504030204" pitchFamily="34" charset="0"/>
              <a:ea typeface="+mn-ea"/>
              <a:cs typeface="Times New Roman" panose="02020603050405020304" pitchFamily="18" charset="0"/>
            </a:rPr>
            <a:t>أ¨آ§0 </a:t>
          </a:r>
          <a:r>
            <a:rPr lang="en-US" sz="1200" kern="1200" baseline="0">
              <a:solidFill>
                <a:schemeClr val="dk1"/>
              </a:solidFill>
              <a:latin typeface="Arial Rounded MT Bold" panose="020F0704030504030204" pitchFamily="34" charset="0"/>
              <a:ea typeface="+mn-ea"/>
              <a:cs typeface="Times New Roman" panose="02020603050405020304" pitchFamily="18" charset="0"/>
            </a:rPr>
            <a:t> .</a:t>
          </a:r>
        </a:p>
      </xdr:txBody>
    </xdr:sp>
    <xdr:clientData/>
  </xdr:twoCellAnchor>
  <xdr:twoCellAnchor>
    <xdr:from>
      <xdr:col>1</xdr:col>
      <xdr:colOff>85725</xdr:colOff>
      <xdr:row>18</xdr:row>
      <xdr:rowOff>114301</xdr:rowOff>
    </xdr:from>
    <xdr:to>
      <xdr:col>12</xdr:col>
      <xdr:colOff>123825</xdr:colOff>
      <xdr:row>32</xdr:row>
      <xdr:rowOff>95251</xdr:rowOff>
    </xdr:to>
    <xdr:sp macro="" textlink="">
      <xdr:nvSpPr>
        <xdr:cNvPr id="4" name="TextBox 3">
          <a:extLst>
            <a:ext uri="{FF2B5EF4-FFF2-40B4-BE49-F238E27FC236}">
              <a16:creationId xmlns:a16="http://schemas.microsoft.com/office/drawing/2014/main" id="{0FAC3AB9-6464-429E-A999-487EDD8FBB42}"/>
            </a:ext>
          </a:extLst>
        </xdr:cNvPr>
        <xdr:cNvSpPr txBox="1"/>
      </xdr:nvSpPr>
      <xdr:spPr>
        <a:xfrm>
          <a:off x="1162050" y="3543301"/>
          <a:ext cx="12087225" cy="2647950"/>
        </a:xfrm>
        <a:prstGeom prst="rect">
          <a:avLst/>
        </a:prstGeom>
        <a:solidFill>
          <a:schemeClr val="tx2">
            <a:lumMod val="10000"/>
            <a:lumOff val="90000"/>
          </a:schemeClr>
        </a:solidFill>
        <a:ln w="9525" cmpd="sng">
          <a:solidFill>
            <a:schemeClr val="tx1"/>
          </a:solidFill>
        </a:ln>
        <a:effectLst>
          <a:outerShdw blurRad="152400" dist="50800" dir="8100000" sx="101000" sy="101000" algn="ctr" rotWithShape="0">
            <a:schemeClr val="tx1">
              <a:alpha val="52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2. Add a new sheet, name it “Store Data Clean”, and place your cleaned data in it:</a:t>
          </a:r>
        </a:p>
        <a:p>
          <a:pPr marL="0" marR="0" lvl="0" indent="0" defTabSz="914400" eaLnBrk="1" fontAlgn="auto" latinLnBrk="0" hangingPunct="1">
            <a:lnSpc>
              <a:spcPct val="100000"/>
            </a:lnSpc>
            <a:spcBef>
              <a:spcPts val="0"/>
            </a:spcBef>
            <a:spcAft>
              <a:spcPts val="0"/>
            </a:spcAft>
            <a:buClrTx/>
            <a:buSzTx/>
            <a:buFontTx/>
            <a:buNone/>
            <a:tabLst/>
            <a:defRPr/>
          </a:pPr>
          <a:br>
            <a:rPr lang="en-US" sz="1200" kern="1200" baseline="0">
              <a:solidFill>
                <a:schemeClr val="dk1"/>
              </a:solidFill>
              <a:latin typeface="Arial Rounded MT Bold" panose="020F0704030504030204" pitchFamily="34" charset="0"/>
              <a:ea typeface="+mn-ea"/>
              <a:cs typeface="Times New Roman" panose="02020603050405020304" pitchFamily="18" charset="0"/>
            </a:rPr>
          </a:br>
          <a:r>
            <a:rPr lang="en-US" sz="1200" kern="1200" baseline="0">
              <a:solidFill>
                <a:schemeClr val="dk1"/>
              </a:solidFill>
              <a:latin typeface="Arial Rounded MT Bold" panose="020F0704030504030204" pitchFamily="34" charset="0"/>
              <a:ea typeface="+mn-ea"/>
              <a:cs typeface="Times New Roman" panose="02020603050405020304" pitchFamily="18" charset="0"/>
            </a:rPr>
            <a:t>a. Create a new column named “Net Income”. In this column, calculate the Net Income by deducting the taxes from the total (Total - Tax).</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This formula used in Store Data Clean sheet to find the net income "=J2-I2".</a:t>
          </a:r>
        </a:p>
        <a:p>
          <a:pPr marL="0" marR="0" lvl="0" indent="0" defTabSz="914400" eaLnBrk="1" fontAlgn="auto" latinLnBrk="0" hangingPunct="1">
            <a:lnSpc>
              <a:spcPct val="100000"/>
            </a:lnSpc>
            <a:spcBef>
              <a:spcPts val="0"/>
            </a:spcBef>
            <a:spcAft>
              <a:spcPts val="0"/>
            </a:spcAft>
            <a:buClrTx/>
            <a:buSzTx/>
            <a:buFontTx/>
            <a:buNone/>
            <a:tabLst/>
            <a:defRPr/>
          </a:pPr>
          <a:br>
            <a:rPr lang="en-US" sz="1200" kern="1200" baseline="0">
              <a:solidFill>
                <a:schemeClr val="dk1"/>
              </a:solidFill>
              <a:latin typeface="Arial Rounded MT Bold" panose="020F0704030504030204" pitchFamily="34" charset="0"/>
              <a:ea typeface="+mn-ea"/>
              <a:cs typeface="Times New Roman" panose="02020603050405020304" pitchFamily="18" charset="0"/>
            </a:rPr>
          </a:br>
          <a:r>
            <a:rPr lang="en-US" sz="1200" kern="1200" baseline="0">
              <a:solidFill>
                <a:schemeClr val="dk1"/>
              </a:solidFill>
              <a:latin typeface="Arial Rounded MT Bold" panose="020F0704030504030204" pitchFamily="34" charset="0"/>
              <a:ea typeface="+mn-ea"/>
              <a:cs typeface="Times New Roman" panose="02020603050405020304" pitchFamily="18" charset="0"/>
            </a:rPr>
            <a:t>b. Find which location has the highest Net Income.</a:t>
          </a:r>
        </a:p>
        <a:p>
          <a:pPr marL="0" marR="0" lvl="0" indent="0" defTabSz="914400" eaLnBrk="1" fontAlgn="auto" latinLnBrk="0" hangingPunct="1">
            <a:lnSpc>
              <a:spcPct val="100000"/>
            </a:lnSpc>
            <a:spcBef>
              <a:spcPts val="0"/>
            </a:spcBef>
            <a:spcAft>
              <a:spcPts val="0"/>
            </a:spcAft>
            <a:buClrTx/>
            <a:buSzTx/>
            <a:buFontTx/>
            <a:buNone/>
            <a:tabLst/>
            <a:defRPr/>
          </a:pPr>
          <a:br>
            <a:rPr lang="en-US" sz="1200" kern="1200" baseline="0">
              <a:solidFill>
                <a:schemeClr val="dk1"/>
              </a:solidFill>
              <a:latin typeface="Arial Rounded MT Bold" panose="020F0704030504030204" pitchFamily="34" charset="0"/>
              <a:ea typeface="+mn-ea"/>
              <a:cs typeface="Times New Roman" panose="02020603050405020304" pitchFamily="18" charset="0"/>
            </a:rPr>
          </a:b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The sheet called "Second Question Pivot table" contains a pivot table to find the answer which is C.</a:t>
          </a:r>
        </a:p>
      </xdr:txBody>
    </xdr:sp>
    <xdr:clientData/>
  </xdr:twoCellAnchor>
  <xdr:twoCellAnchor editAs="oneCell">
    <xdr:from>
      <xdr:col>1</xdr:col>
      <xdr:colOff>180975</xdr:colOff>
      <xdr:row>25</xdr:row>
      <xdr:rowOff>133350</xdr:rowOff>
    </xdr:from>
    <xdr:to>
      <xdr:col>3</xdr:col>
      <xdr:colOff>190790</xdr:colOff>
      <xdr:row>30</xdr:row>
      <xdr:rowOff>76325</xdr:rowOff>
    </xdr:to>
    <xdr:pic>
      <xdr:nvPicPr>
        <xdr:cNvPr id="5" name="Picture 4">
          <a:extLst>
            <a:ext uri="{FF2B5EF4-FFF2-40B4-BE49-F238E27FC236}">
              <a16:creationId xmlns:a16="http://schemas.microsoft.com/office/drawing/2014/main" id="{7E8EF9E1-BE20-8727-5A27-A004C74A8084}"/>
            </a:ext>
          </a:extLst>
        </xdr:cNvPr>
        <xdr:cNvPicPr>
          <a:picLocks noChangeAspect="1"/>
        </xdr:cNvPicPr>
      </xdr:nvPicPr>
      <xdr:blipFill>
        <a:blip xmlns:r="http://schemas.openxmlformats.org/officeDocument/2006/relationships" r:embed="rId1"/>
        <a:stretch>
          <a:fillRect/>
        </a:stretch>
      </xdr:blipFill>
      <xdr:spPr>
        <a:xfrm>
          <a:off x="1257300" y="4895850"/>
          <a:ext cx="2076740" cy="895475"/>
        </a:xfrm>
        <a:prstGeom prst="rect">
          <a:avLst/>
        </a:prstGeom>
      </xdr:spPr>
    </xdr:pic>
    <xdr:clientData/>
  </xdr:twoCellAnchor>
  <xdr:twoCellAnchor>
    <xdr:from>
      <xdr:col>1</xdr:col>
      <xdr:colOff>85725</xdr:colOff>
      <xdr:row>33</xdr:row>
      <xdr:rowOff>38101</xdr:rowOff>
    </xdr:from>
    <xdr:to>
      <xdr:col>12</xdr:col>
      <xdr:colOff>123825</xdr:colOff>
      <xdr:row>72</xdr:row>
      <xdr:rowOff>57151</xdr:rowOff>
    </xdr:to>
    <xdr:sp macro="" textlink="">
      <xdr:nvSpPr>
        <xdr:cNvPr id="6" name="TextBox 5">
          <a:extLst>
            <a:ext uri="{FF2B5EF4-FFF2-40B4-BE49-F238E27FC236}">
              <a16:creationId xmlns:a16="http://schemas.microsoft.com/office/drawing/2014/main" id="{E6EB9820-D33A-43A4-A43A-E2E907D0074E}"/>
            </a:ext>
          </a:extLst>
        </xdr:cNvPr>
        <xdr:cNvSpPr txBox="1"/>
      </xdr:nvSpPr>
      <xdr:spPr>
        <a:xfrm>
          <a:off x="1162050" y="6324601"/>
          <a:ext cx="12087225" cy="7448550"/>
        </a:xfrm>
        <a:prstGeom prst="rect">
          <a:avLst/>
        </a:prstGeom>
        <a:solidFill>
          <a:schemeClr val="tx2">
            <a:lumMod val="10000"/>
            <a:lumOff val="90000"/>
          </a:schemeClr>
        </a:solidFill>
        <a:ln w="9525" cmpd="sng">
          <a:solidFill>
            <a:schemeClr val="tx1"/>
          </a:solidFill>
        </a:ln>
        <a:effectLst>
          <a:outerShdw blurRad="152400" dist="50800" dir="8100000" sx="101000" sy="101000" algn="ctr" rotWithShape="0">
            <a:schemeClr val="tx1">
              <a:alpha val="52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3. Using a Pivot Table:</a:t>
          </a:r>
        </a:p>
        <a:p>
          <a:pPr marL="0" marR="0" lvl="0" indent="0" defTabSz="914400" eaLnBrk="1" fontAlgn="auto" latinLnBrk="0" hangingPunct="1">
            <a:lnSpc>
              <a:spcPct val="100000"/>
            </a:lnSpc>
            <a:spcBef>
              <a:spcPts val="0"/>
            </a:spcBef>
            <a:spcAft>
              <a:spcPts val="0"/>
            </a:spcAft>
            <a:buClrTx/>
            <a:buSzTx/>
            <a:buFontTx/>
            <a:buNone/>
            <a:tabLst/>
            <a:defRPr/>
          </a:pPr>
          <a:br>
            <a:rPr lang="en-US" sz="1200" kern="1200" baseline="0">
              <a:solidFill>
                <a:schemeClr val="dk1"/>
              </a:solidFill>
              <a:latin typeface="Arial Rounded MT Bold" panose="020F0704030504030204" pitchFamily="34" charset="0"/>
              <a:ea typeface="+mn-ea"/>
              <a:cs typeface="Times New Roman" panose="02020603050405020304" pitchFamily="18" charset="0"/>
            </a:rPr>
          </a:br>
          <a:r>
            <a:rPr lang="en-US" sz="1200" kern="1200" baseline="0">
              <a:solidFill>
                <a:schemeClr val="dk1"/>
              </a:solidFill>
              <a:latin typeface="Arial Rounded MT Bold" panose="020F0704030504030204" pitchFamily="34" charset="0"/>
              <a:ea typeface="+mn-ea"/>
              <a:cs typeface="Times New Roman" panose="02020603050405020304" pitchFamily="18" charset="0"/>
            </a:rPr>
            <a:t>a. Calculate the sum of Payments for each payment method for each Customer Type with each Gender.</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Third Questions Pivot Table sheet.</a:t>
          </a:r>
        </a:p>
        <a:p>
          <a:pPr marL="0" marR="0" lvl="0" indent="0" defTabSz="914400" eaLnBrk="1" fontAlgn="auto" latinLnBrk="0" hangingPunct="1">
            <a:lnSpc>
              <a:spcPct val="100000"/>
            </a:lnSpc>
            <a:spcBef>
              <a:spcPts val="0"/>
            </a:spcBef>
            <a:spcAft>
              <a:spcPts val="0"/>
            </a:spcAft>
            <a:buClrTx/>
            <a:buSzTx/>
            <a:buFontTx/>
            <a:buNone/>
            <a:tabLst/>
            <a:defRPr/>
          </a:pPr>
          <a:br>
            <a:rPr lang="en-US" sz="1200" kern="1200" baseline="0">
              <a:solidFill>
                <a:schemeClr val="dk1"/>
              </a:solidFill>
              <a:latin typeface="Arial Rounded MT Bold" panose="020F0704030504030204" pitchFamily="34" charset="0"/>
              <a:ea typeface="+mn-ea"/>
              <a:cs typeface="Times New Roman" panose="02020603050405020304" pitchFamily="18" charset="0"/>
            </a:rPr>
          </a:br>
          <a:r>
            <a:rPr lang="en-US" sz="1200" kern="1200" baseline="0">
              <a:solidFill>
                <a:schemeClr val="dk1"/>
              </a:solidFill>
              <a:latin typeface="Arial Rounded MT Bold" panose="020F0704030504030204" pitchFamily="34" charset="0"/>
              <a:ea typeface="+mn-ea"/>
              <a:cs typeface="Times New Roman" panose="02020603050405020304" pitchFamily="18" charset="0"/>
            </a:rPr>
            <a:t>b. Based on your calculations, create a chart with all the metrics and appropriate labels.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200" kern="1200" baseline="0">
              <a:solidFill>
                <a:schemeClr val="dk1"/>
              </a:solidFill>
              <a:latin typeface="Arial Rounded MT Bold" panose="020F0704030504030204" pitchFamily="34" charset="0"/>
              <a:ea typeface="+mn-ea"/>
              <a:cs typeface="Times New Roman" panose="02020603050405020304" pitchFamily="18" charset="0"/>
            </a:rPr>
          </a:br>
          <a:r>
            <a:rPr lang="en-US" sz="1200" kern="1200" baseline="0">
              <a:solidFill>
                <a:schemeClr val="dk1"/>
              </a:solidFill>
              <a:latin typeface="Arial Rounded MT Bold" panose="020F0704030504030204" pitchFamily="34" charset="0"/>
              <a:ea typeface="+mn-ea"/>
              <a:cs typeface="Times New Roman" panose="02020603050405020304" pitchFamily="18" charset="0"/>
            </a:rPr>
            <a:t>c. Write a small paragraph describing what you see in the chart and what you can conclude.</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eaLnBrk="1" fontAlgn="auto" latinLnBrk="0" hangingPunct="1"/>
          <a:r>
            <a:rPr lang="en-US" sz="1100">
              <a:solidFill>
                <a:schemeClr val="dk1"/>
              </a:solidFill>
              <a:effectLst/>
              <a:latin typeface="+mn-lt"/>
              <a:ea typeface="+mn-ea"/>
              <a:cs typeface="+mn-cs"/>
            </a:rPr>
            <a:t>The chart shows the </a:t>
          </a:r>
          <a:r>
            <a:rPr lang="en-US" sz="1100" b="1">
              <a:solidFill>
                <a:schemeClr val="dk1"/>
              </a:solidFill>
              <a:effectLst/>
              <a:latin typeface="+mn-lt"/>
              <a:ea typeface="+mn-ea"/>
              <a:cs typeface="+mn-cs"/>
            </a:rPr>
            <a:t>sum of net income</a:t>
          </a:r>
          <a:r>
            <a:rPr lang="en-US" sz="1100">
              <a:solidFill>
                <a:schemeClr val="dk1"/>
              </a:solidFill>
              <a:effectLst/>
              <a:latin typeface="+mn-lt"/>
              <a:ea typeface="+mn-ea"/>
              <a:cs typeface="+mn-cs"/>
            </a:rPr>
            <a:t> across different categories based on </a:t>
          </a:r>
          <a:r>
            <a:rPr lang="en-US" sz="1100" b="1">
              <a:solidFill>
                <a:schemeClr val="dk1"/>
              </a:solidFill>
              <a:effectLst/>
              <a:latin typeface="+mn-lt"/>
              <a:ea typeface="+mn-ea"/>
              <a:cs typeface="+mn-cs"/>
            </a:rPr>
            <a:t>payment method</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customer type</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gender</a:t>
          </a:r>
          <a:r>
            <a:rPr lang="en-US" sz="1100">
              <a:solidFill>
                <a:schemeClr val="dk1"/>
              </a:solidFill>
              <a:effectLst/>
              <a:latin typeface="+mn-lt"/>
              <a:ea typeface="+mn-ea"/>
              <a:cs typeface="+mn-cs"/>
            </a:rPr>
            <a:t>. It’s clear that </a:t>
          </a:r>
          <a:r>
            <a:rPr lang="en-US" sz="1100" b="1">
              <a:solidFill>
                <a:schemeClr val="dk1"/>
              </a:solidFill>
              <a:effectLst/>
              <a:latin typeface="+mn-lt"/>
              <a:ea typeface="+mn-ea"/>
              <a:cs typeface="+mn-cs"/>
            </a:rPr>
            <a:t>Cash</a:t>
          </a:r>
          <a:r>
            <a:rPr lang="en-US" sz="1100">
              <a:solidFill>
                <a:schemeClr val="dk1"/>
              </a:solidFill>
              <a:effectLst/>
              <a:latin typeface="+mn-lt"/>
              <a:ea typeface="+mn-ea"/>
              <a:cs typeface="+mn-cs"/>
            </a:rPr>
            <a:t> payments have the highest net income overall, especially for female and male customers in both the Member and Normal categories. In contrast, </a:t>
          </a:r>
          <a:r>
            <a:rPr lang="en-US" sz="1100" b="1">
              <a:solidFill>
                <a:schemeClr val="dk1"/>
              </a:solidFill>
              <a:effectLst/>
              <a:latin typeface="+mn-lt"/>
              <a:ea typeface="+mn-ea"/>
              <a:cs typeface="+mn-cs"/>
            </a:rPr>
            <a:t>Credit Card</a:t>
          </a:r>
          <a:r>
            <a:rPr lang="en-US" sz="1100">
              <a:solidFill>
                <a:schemeClr val="dk1"/>
              </a:solidFill>
              <a:effectLst/>
              <a:latin typeface="+mn-lt"/>
              <a:ea typeface="+mn-ea"/>
              <a:cs typeface="+mn-cs"/>
            </a:rPr>
            <a:t> payments show lower totals, with the lowest net income observed for male customers in the Normal category. The </a:t>
          </a:r>
          <a:r>
            <a:rPr lang="en-US" sz="1100" b="1">
              <a:solidFill>
                <a:schemeClr val="dk1"/>
              </a:solidFill>
              <a:effectLst/>
              <a:latin typeface="+mn-lt"/>
              <a:ea typeface="+mn-ea"/>
              <a:cs typeface="+mn-cs"/>
            </a:rPr>
            <a:t>Ewallet</a:t>
          </a:r>
          <a:r>
            <a:rPr lang="en-US" sz="1100">
              <a:solidFill>
                <a:schemeClr val="dk1"/>
              </a:solidFill>
              <a:effectLst/>
              <a:latin typeface="+mn-lt"/>
              <a:ea typeface="+mn-ea"/>
              <a:cs typeface="+mn-cs"/>
            </a:rPr>
            <a:t> category performs better than Credit Card but still trails behind Cash payments. Overall, Cash payments seem to generate the most net income, while the Credit Card method shows room for improvement, particularly for male customers.</a:t>
          </a: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xdr:txBody>
    </xdr:sp>
    <xdr:clientData/>
  </xdr:twoCellAnchor>
  <xdr:twoCellAnchor>
    <xdr:from>
      <xdr:col>1</xdr:col>
      <xdr:colOff>161925</xdr:colOff>
      <xdr:row>40</xdr:row>
      <xdr:rowOff>39461</xdr:rowOff>
    </xdr:from>
    <xdr:to>
      <xdr:col>8</xdr:col>
      <xdr:colOff>638175</xdr:colOff>
      <xdr:row>65</xdr:row>
      <xdr:rowOff>104775</xdr:rowOff>
    </xdr:to>
    <xdr:graphicFrame macro="">
      <xdr:nvGraphicFramePr>
        <xdr:cNvPr id="7" name="Chart 6">
          <a:extLst>
            <a:ext uri="{FF2B5EF4-FFF2-40B4-BE49-F238E27FC236}">
              <a16:creationId xmlns:a16="http://schemas.microsoft.com/office/drawing/2014/main" id="{14697F92-0763-47F0-AEB6-3C256BA00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73</xdr:row>
      <xdr:rowOff>1</xdr:rowOff>
    </xdr:from>
    <xdr:to>
      <xdr:col>12</xdr:col>
      <xdr:colOff>133350</xdr:colOff>
      <xdr:row>78</xdr:row>
      <xdr:rowOff>95251</xdr:rowOff>
    </xdr:to>
    <xdr:sp macro="" textlink="">
      <xdr:nvSpPr>
        <xdr:cNvPr id="8" name="TextBox 7">
          <a:extLst>
            <a:ext uri="{FF2B5EF4-FFF2-40B4-BE49-F238E27FC236}">
              <a16:creationId xmlns:a16="http://schemas.microsoft.com/office/drawing/2014/main" id="{D9AFB809-927A-46F9-AD61-3717181CA318}"/>
            </a:ext>
          </a:extLst>
        </xdr:cNvPr>
        <xdr:cNvSpPr txBox="1"/>
      </xdr:nvSpPr>
      <xdr:spPr>
        <a:xfrm>
          <a:off x="1171575" y="13906501"/>
          <a:ext cx="12087225" cy="1047750"/>
        </a:xfrm>
        <a:prstGeom prst="rect">
          <a:avLst/>
        </a:prstGeom>
        <a:solidFill>
          <a:schemeClr val="tx2">
            <a:lumMod val="10000"/>
            <a:lumOff val="90000"/>
          </a:schemeClr>
        </a:solidFill>
        <a:ln w="9525" cmpd="sng">
          <a:solidFill>
            <a:schemeClr val="tx1"/>
          </a:solidFill>
        </a:ln>
        <a:effectLst>
          <a:outerShdw blurRad="152400" dist="50800" dir="8100000" sx="101000" sy="101000" algn="ctr" rotWithShape="0">
            <a:schemeClr val="tx1">
              <a:alpha val="52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4. Using VLookup or Index+Match, add the Income Column from the original data provided (for MP1 &amp; MP2) onto the Clean Store Data sheet.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=VLOOKUP(A2, MP2_merge_all_cleaned!A:B, 2, 0)</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Income column added to the Store Data Clean.</a:t>
          </a:r>
        </a:p>
      </xdr:txBody>
    </xdr:sp>
    <xdr:clientData/>
  </xdr:twoCellAnchor>
  <xdr:twoCellAnchor>
    <xdr:from>
      <xdr:col>1</xdr:col>
      <xdr:colOff>85725</xdr:colOff>
      <xdr:row>79</xdr:row>
      <xdr:rowOff>95250</xdr:rowOff>
    </xdr:from>
    <xdr:to>
      <xdr:col>12</xdr:col>
      <xdr:colOff>123825</xdr:colOff>
      <xdr:row>96</xdr:row>
      <xdr:rowOff>38100</xdr:rowOff>
    </xdr:to>
    <xdr:sp macro="" textlink="">
      <xdr:nvSpPr>
        <xdr:cNvPr id="9" name="TextBox 8">
          <a:extLst>
            <a:ext uri="{FF2B5EF4-FFF2-40B4-BE49-F238E27FC236}">
              <a16:creationId xmlns:a16="http://schemas.microsoft.com/office/drawing/2014/main" id="{D7ABE0D5-E55F-4B00-B856-AEF64E9CDDED}"/>
            </a:ext>
          </a:extLst>
        </xdr:cNvPr>
        <xdr:cNvSpPr txBox="1"/>
      </xdr:nvSpPr>
      <xdr:spPr>
        <a:xfrm>
          <a:off x="1162050" y="15144750"/>
          <a:ext cx="12087225" cy="3181350"/>
        </a:xfrm>
        <a:prstGeom prst="rect">
          <a:avLst/>
        </a:prstGeom>
        <a:solidFill>
          <a:schemeClr val="tx2">
            <a:lumMod val="10000"/>
            <a:lumOff val="90000"/>
          </a:schemeClr>
        </a:solidFill>
        <a:ln w="9525" cmpd="sng">
          <a:solidFill>
            <a:schemeClr val="tx1"/>
          </a:solidFill>
        </a:ln>
        <a:effectLst>
          <a:outerShdw blurRad="152400" dist="50800" dir="8100000" sx="101000" sy="101000" algn="ctr" rotWithShape="0">
            <a:schemeClr val="tx1">
              <a:alpha val="52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latin typeface="Arial Rounded MT Bold" panose="020F0704030504030204" pitchFamily="34" charset="0"/>
              <a:cs typeface="Times New Roman" panose="02020603050405020304" pitchFamily="18" charset="0"/>
            </a:rPr>
            <a:t>5. Calculate the Mean, Mode, and Median from the COGS column:</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latin typeface="Arial Rounded MT Bold" panose="020F07040305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latin typeface="Arial Rounded MT Bold" panose="020F0704030504030204" pitchFamily="34" charset="0"/>
              <a:cs typeface="Times New Roman" panose="02020603050405020304" pitchFamily="18" charset="0"/>
            </a:rPr>
            <a:t>Mean: 306.6, Median:241.44 , Mode:789.6</a:t>
          </a:r>
        </a:p>
        <a:p>
          <a:pPr marL="0" marR="0" lvl="0" indent="0" defTabSz="914400" eaLnBrk="1" fontAlgn="auto" latinLnBrk="0" hangingPunct="1">
            <a:lnSpc>
              <a:spcPct val="100000"/>
            </a:lnSpc>
            <a:spcBef>
              <a:spcPts val="0"/>
            </a:spcBef>
            <a:spcAft>
              <a:spcPts val="0"/>
            </a:spcAft>
            <a:buClrTx/>
            <a:buSzTx/>
            <a:buFontTx/>
            <a:buNone/>
            <a:tabLst/>
            <a:defRPr/>
          </a:pPr>
          <a:br>
            <a:rPr lang="en-US" sz="1200" kern="1200" baseline="0">
              <a:latin typeface="Arial Rounded MT Bold" panose="020F0704030504030204" pitchFamily="34" charset="0"/>
              <a:cs typeface="Times New Roman" panose="02020603050405020304" pitchFamily="18" charset="0"/>
            </a:rPr>
          </a:br>
          <a:r>
            <a:rPr lang="en-US" sz="1200" kern="1200" baseline="0">
              <a:latin typeface="Arial Rounded MT Bold" panose="020F0704030504030204" pitchFamily="34" charset="0"/>
              <a:cs typeface="Times New Roman" panose="02020603050405020304" pitchFamily="18" charset="0"/>
            </a:rPr>
            <a:t>a. Create a chart representing your COGS.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latin typeface="Arial Rounded MT Bold" panose="020F07040305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latin typeface="Arial Rounded MT Bold" panose="020F0704030504030204" pitchFamily="34" charset="0"/>
              <a:cs typeface="Times New Roman" panose="02020603050405020304" pitchFamily="18" charset="0"/>
            </a:rPr>
            <a:t>-----------------------------------------------------------------------------------------------------------------------------------------</a:t>
          </a:r>
        </a:p>
        <a:p>
          <a:pPr marL="0" marR="0" lvl="0" indent="0" defTabSz="914400" eaLnBrk="1" fontAlgn="auto" latinLnBrk="0" hangingPunct="1">
            <a:lnSpc>
              <a:spcPct val="100000"/>
            </a:lnSpc>
            <a:spcBef>
              <a:spcPts val="0"/>
            </a:spcBef>
            <a:spcAft>
              <a:spcPts val="0"/>
            </a:spcAft>
            <a:buClrTx/>
            <a:buSzTx/>
            <a:buFontTx/>
            <a:buNone/>
            <a:tabLst/>
            <a:defRPr/>
          </a:pPr>
          <a:br>
            <a:rPr lang="en-US" sz="1200" kern="1200" baseline="0">
              <a:latin typeface="Arial Rounded MT Bold" panose="020F0704030504030204" pitchFamily="34" charset="0"/>
              <a:cs typeface="Times New Roman" panose="02020603050405020304" pitchFamily="18" charset="0"/>
            </a:rPr>
          </a:br>
          <a:r>
            <a:rPr lang="en-US" sz="1200" kern="1200" baseline="0">
              <a:latin typeface="Arial Rounded MT Bold" panose="020F0704030504030204" pitchFamily="34" charset="0"/>
              <a:cs typeface="Times New Roman" panose="02020603050405020304" pitchFamily="18" charset="0"/>
            </a:rPr>
            <a:t>b. How would you describe the distribution of this variable? Is it skewed, symmetric, </a:t>
          </a: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latin typeface="Arial Rounded MT Bold" panose="020F0704030504030204" pitchFamily="34" charset="0"/>
              <a:cs typeface="Times New Roman" panose="02020603050405020304" pitchFamily="18" charset="0"/>
            </a:rPr>
            <a:t>or multimodal?</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latin typeface="Arial Rounded MT Bold" panose="020F07040305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t>The distribution is </a:t>
          </a:r>
          <a:r>
            <a:rPr lang="en-US" sz="1200" b="1"/>
            <a:t>right-skewed</a:t>
          </a:r>
          <a:r>
            <a:rPr lang="en-US" sz="1200"/>
            <a:t>. Most values are concentrated on the left with higher frequencies, and the counts </a:t>
          </a:r>
        </a:p>
        <a:p>
          <a:pPr marL="0" marR="0" lvl="0" indent="0" defTabSz="914400" eaLnBrk="1" fontAlgn="auto" latinLnBrk="0" hangingPunct="1">
            <a:lnSpc>
              <a:spcPct val="100000"/>
            </a:lnSpc>
            <a:spcBef>
              <a:spcPts val="0"/>
            </a:spcBef>
            <a:spcAft>
              <a:spcPts val="0"/>
            </a:spcAft>
            <a:buClrTx/>
            <a:buSzTx/>
            <a:buFontTx/>
            <a:buNone/>
            <a:tabLst/>
            <a:defRPr/>
          </a:pPr>
          <a:r>
            <a:rPr lang="en-US" sz="1200"/>
            <a:t>gradually decrease toward the right, forming a long tail. This indicates fewer high-value observations and no multiple </a:t>
          </a:r>
        </a:p>
        <a:p>
          <a:pPr marL="0" marR="0" lvl="0" indent="0" defTabSz="914400" eaLnBrk="1" fontAlgn="auto" latinLnBrk="0" hangingPunct="1">
            <a:lnSpc>
              <a:spcPct val="100000"/>
            </a:lnSpc>
            <a:spcBef>
              <a:spcPts val="0"/>
            </a:spcBef>
            <a:spcAft>
              <a:spcPts val="0"/>
            </a:spcAft>
            <a:buClrTx/>
            <a:buSzTx/>
            <a:buFontTx/>
            <a:buNone/>
            <a:tabLst/>
            <a:defRPr/>
          </a:pPr>
          <a:r>
            <a:rPr lang="en-US" sz="1200"/>
            <a:t>peaks, making it not multimodal.</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latin typeface="Arial Rounded MT Bold" panose="020F07040305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latin typeface="Arial Rounded MT Bold" panose="020F0704030504030204" pitchFamily="34" charset="0"/>
            <a:cs typeface="Times New Roman" panose="02020603050405020304" pitchFamily="18" charset="0"/>
          </a:endParaRPr>
        </a:p>
      </xdr:txBody>
    </xdr:sp>
    <xdr:clientData/>
  </xdr:twoCellAnchor>
  <xdr:twoCellAnchor>
    <xdr:from>
      <xdr:col>7</xdr:col>
      <xdr:colOff>990600</xdr:colOff>
      <xdr:row>80</xdr:row>
      <xdr:rowOff>85725</xdr:rowOff>
    </xdr:from>
    <xdr:to>
      <xdr:col>11</xdr:col>
      <xdr:colOff>1066800</xdr:colOff>
      <xdr:row>94</xdr:row>
      <xdr:rowOff>161925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B90FBD50-C0BA-426E-8631-47E8C5741C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496300" y="153257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95250</xdr:colOff>
      <xdr:row>97</xdr:row>
      <xdr:rowOff>0</xdr:rowOff>
    </xdr:from>
    <xdr:to>
      <xdr:col>12</xdr:col>
      <xdr:colOff>133350</xdr:colOff>
      <xdr:row>107</xdr:row>
      <xdr:rowOff>114300</xdr:rowOff>
    </xdr:to>
    <xdr:sp macro="" textlink="">
      <xdr:nvSpPr>
        <xdr:cNvPr id="11" name="TextBox 10">
          <a:extLst>
            <a:ext uri="{FF2B5EF4-FFF2-40B4-BE49-F238E27FC236}">
              <a16:creationId xmlns:a16="http://schemas.microsoft.com/office/drawing/2014/main" id="{9AD2BCA5-0982-436A-A717-F837A7BB1D1E}"/>
            </a:ext>
          </a:extLst>
        </xdr:cNvPr>
        <xdr:cNvSpPr txBox="1"/>
      </xdr:nvSpPr>
      <xdr:spPr>
        <a:xfrm>
          <a:off x="1171575" y="18478500"/>
          <a:ext cx="12087225" cy="2019300"/>
        </a:xfrm>
        <a:prstGeom prst="rect">
          <a:avLst/>
        </a:prstGeom>
        <a:solidFill>
          <a:schemeClr val="tx2">
            <a:lumMod val="10000"/>
            <a:lumOff val="90000"/>
          </a:schemeClr>
        </a:solidFill>
        <a:ln w="9525" cmpd="sng">
          <a:solidFill>
            <a:schemeClr val="tx1"/>
          </a:solidFill>
        </a:ln>
        <a:effectLst>
          <a:outerShdw blurRad="152400" dist="50800" dir="8100000" sx="101000" sy="101000" algn="ctr" rotWithShape="0">
            <a:schemeClr val="tx1">
              <a:alpha val="52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6. Calculate the sum of the Total:</a:t>
          </a:r>
          <a:br>
            <a:rPr lang="en-US" sz="1200" kern="1200" baseline="0">
              <a:solidFill>
                <a:schemeClr val="dk1"/>
              </a:solidFill>
              <a:latin typeface="Arial Rounded MT Bold" panose="020F0704030504030204" pitchFamily="34" charset="0"/>
              <a:ea typeface="+mn-ea"/>
              <a:cs typeface="Times New Roman" panose="02020603050405020304" pitchFamily="18" charset="0"/>
            </a:rPr>
          </a:br>
          <a:r>
            <a:rPr lang="en-US" sz="1200" kern="1200" baseline="0">
              <a:solidFill>
                <a:schemeClr val="dk1"/>
              </a:solidFill>
              <a:latin typeface="Arial Rounded MT Bold" panose="020F0704030504030204" pitchFamily="34" charset="0"/>
              <a:ea typeface="+mn-ea"/>
              <a:cs typeface="Times New Roman" panose="02020603050405020304" pitchFamily="18" charset="0"/>
            </a:rPr>
            <a:t>a. From 1/1/2019 to 1/31/2019</a:t>
          </a:r>
          <a:br>
            <a:rPr lang="en-US" sz="1200" kern="1200" baseline="0">
              <a:solidFill>
                <a:schemeClr val="dk1"/>
              </a:solidFill>
              <a:latin typeface="Arial Rounded MT Bold" panose="020F0704030504030204" pitchFamily="34" charset="0"/>
              <a:ea typeface="+mn-ea"/>
              <a:cs typeface="Times New Roman" panose="02020603050405020304" pitchFamily="18" charset="0"/>
            </a:rPr>
          </a:br>
          <a:r>
            <a:rPr lang="en-US" sz="1200" kern="1200" baseline="0">
              <a:solidFill>
                <a:schemeClr val="dk1"/>
              </a:solidFill>
              <a:latin typeface="Arial Rounded MT Bold" panose="020F0704030504030204" pitchFamily="34" charset="0"/>
              <a:ea typeface="+mn-ea"/>
              <a:cs typeface="Times New Roman" panose="02020603050405020304" pitchFamily="18" charset="0"/>
            </a:rPr>
            <a:t>b. From 2/1/2019 to 2/28/2019</a:t>
          </a:r>
          <a:br>
            <a:rPr lang="en-US" sz="1200" kern="1200" baseline="0">
              <a:solidFill>
                <a:schemeClr val="dk1"/>
              </a:solidFill>
              <a:latin typeface="Arial Rounded MT Bold" panose="020F0704030504030204" pitchFamily="34" charset="0"/>
              <a:ea typeface="+mn-ea"/>
              <a:cs typeface="Times New Roman" panose="02020603050405020304" pitchFamily="18" charset="0"/>
            </a:rPr>
          </a:br>
          <a:r>
            <a:rPr lang="en-US" sz="1200" kern="1200" baseline="0">
              <a:solidFill>
                <a:schemeClr val="dk1"/>
              </a:solidFill>
              <a:latin typeface="Arial Rounded MT Bold" panose="020F0704030504030204" pitchFamily="34" charset="0"/>
              <a:ea typeface="+mn-ea"/>
              <a:cs typeface="Times New Roman" panose="02020603050405020304" pitchFamily="18" charset="0"/>
            </a:rPr>
            <a:t>c. From 3/1/2019 to 3/31/2019</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(a, b, c) solves using pivot table in the sheet called "Sixth Question Pivot Table."</a:t>
          </a:r>
        </a:p>
        <a:p>
          <a:pPr marL="0" marR="0" lvl="0" indent="0" defTabSz="914400" eaLnBrk="1" fontAlgn="auto" latinLnBrk="0" hangingPunct="1">
            <a:lnSpc>
              <a:spcPct val="100000"/>
            </a:lnSpc>
            <a:spcBef>
              <a:spcPts val="0"/>
            </a:spcBef>
            <a:spcAft>
              <a:spcPts val="0"/>
            </a:spcAft>
            <a:buClrTx/>
            <a:buSzTx/>
            <a:buFontTx/>
            <a:buNone/>
            <a:tabLst/>
            <a:defRPr/>
          </a:pPr>
          <a:br>
            <a:rPr lang="en-US" sz="1200" kern="1200" baseline="0">
              <a:solidFill>
                <a:schemeClr val="dk1"/>
              </a:solidFill>
              <a:latin typeface="Arial Rounded MT Bold" panose="020F0704030504030204" pitchFamily="34" charset="0"/>
              <a:ea typeface="+mn-ea"/>
              <a:cs typeface="Times New Roman" panose="02020603050405020304" pitchFamily="18" charset="0"/>
            </a:rPr>
          </a:br>
          <a:r>
            <a:rPr lang="en-US" sz="1200" kern="1200" baseline="0">
              <a:solidFill>
                <a:schemeClr val="dk1"/>
              </a:solidFill>
              <a:latin typeface="Arial Rounded MT Bold" panose="020F0704030504030204" pitchFamily="34" charset="0"/>
              <a:ea typeface="+mn-ea"/>
              <a:cs typeface="Times New Roman" panose="02020603050405020304" pitchFamily="18" charset="0"/>
            </a:rPr>
            <a:t>d. Compare the 3 results. Which month had the highest Total? Make a hypothesis on why that month had the highest Total.</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t>January had the highest total at </a:t>
          </a:r>
          <a:r>
            <a:rPr lang="en-US" sz="1200" b="1"/>
            <a:t>115,222.98</a:t>
          </a:r>
          <a:r>
            <a:rPr lang="en-US" sz="1200"/>
            <a:t>, followed by March and February. This could be due to </a:t>
          </a:r>
          <a:r>
            <a:rPr lang="en-US" sz="1200" b="1"/>
            <a:t>New Year promotions</a:t>
          </a:r>
          <a:r>
            <a:rPr lang="en-US" sz="1200"/>
            <a:t> or increased spending after the holidays.</a:t>
          </a: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xdr:txBody>
    </xdr:sp>
    <xdr:clientData/>
  </xdr:twoCellAnchor>
  <xdr:twoCellAnchor>
    <xdr:from>
      <xdr:col>1</xdr:col>
      <xdr:colOff>104775</xdr:colOff>
      <xdr:row>108</xdr:row>
      <xdr:rowOff>123825</xdr:rowOff>
    </xdr:from>
    <xdr:to>
      <xdr:col>12</xdr:col>
      <xdr:colOff>142875</xdr:colOff>
      <xdr:row>114</xdr:row>
      <xdr:rowOff>28575</xdr:rowOff>
    </xdr:to>
    <xdr:sp macro="" textlink="">
      <xdr:nvSpPr>
        <xdr:cNvPr id="2" name="TextBox 1">
          <a:extLst>
            <a:ext uri="{FF2B5EF4-FFF2-40B4-BE49-F238E27FC236}">
              <a16:creationId xmlns:a16="http://schemas.microsoft.com/office/drawing/2014/main" id="{8020ABB3-D3C4-4AA7-9E68-DB4E198AFF8C}"/>
            </a:ext>
          </a:extLst>
        </xdr:cNvPr>
        <xdr:cNvSpPr txBox="1"/>
      </xdr:nvSpPr>
      <xdr:spPr>
        <a:xfrm>
          <a:off x="1181100" y="20697825"/>
          <a:ext cx="12087225" cy="1047750"/>
        </a:xfrm>
        <a:prstGeom prst="rect">
          <a:avLst/>
        </a:prstGeom>
        <a:solidFill>
          <a:schemeClr val="tx2">
            <a:lumMod val="10000"/>
            <a:lumOff val="90000"/>
          </a:schemeClr>
        </a:solidFill>
        <a:ln w="9525" cmpd="sng">
          <a:solidFill>
            <a:schemeClr val="tx1"/>
          </a:solidFill>
        </a:ln>
        <a:effectLst>
          <a:outerShdw blurRad="152400" dist="50800" dir="8100000" sx="101000" sy="101000" algn="ctr" rotWithShape="0">
            <a:schemeClr val="tx1">
              <a:alpha val="52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1200" baseline="0">
              <a:solidFill>
                <a:schemeClr val="dk1"/>
              </a:solidFill>
              <a:latin typeface="Arial Rounded MT Bold" panose="020F0704030504030204" pitchFamily="34" charset="0"/>
              <a:ea typeface="+mn-ea"/>
              <a:cs typeface="Times New Roman" panose="02020603050405020304" pitchFamily="18" charset="0"/>
            </a:rPr>
            <a:t>Bonus Question:</a:t>
          </a:r>
        </a:p>
        <a:p>
          <a:pPr marL="0" marR="0" lvl="0" indent="0" defTabSz="914400" eaLnBrk="1" fontAlgn="auto" latinLnBrk="0" hangingPunct="1">
            <a:lnSpc>
              <a:spcPct val="100000"/>
            </a:lnSpc>
            <a:spcBef>
              <a:spcPts val="0"/>
            </a:spcBef>
            <a:spcAft>
              <a:spcPts val="0"/>
            </a:spcAft>
            <a:buClrTx/>
            <a:buSzTx/>
            <a:buFontTx/>
            <a:buNone/>
            <a:tabLst/>
            <a:defRPr/>
          </a:pP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t>I learned that statistical analysis can provide valuable insights for analyzing </a:t>
          </a:r>
          <a:r>
            <a:rPr lang="en-US" sz="1200" b="1"/>
            <a:t>Specialty Foods</a:t>
          </a:r>
          <a:r>
            <a:rPr lang="en-US" sz="1200"/>
            <a:t>, particularly in understanding sales trends, customer preferences, and seasonal variations. Methods like </a:t>
          </a:r>
          <a:r>
            <a:rPr lang="en-US" sz="1200" b="1"/>
            <a:t>descriptive statistics</a:t>
          </a:r>
          <a:r>
            <a:rPr lang="en-US" sz="1200"/>
            <a:t> (mean, median, and totals) help summarize sales data, while </a:t>
          </a:r>
          <a:r>
            <a:rPr lang="en-US" sz="1200" b="1"/>
            <a:t>trend analysis</a:t>
          </a:r>
          <a:r>
            <a:rPr lang="en-US" sz="1200"/>
            <a:t> can identify patterns over time, such as higher sales in specific months like January. Additionally, using </a:t>
          </a:r>
          <a:r>
            <a:rPr lang="en-US" sz="1200" b="1"/>
            <a:t>correlation analysis</a:t>
          </a:r>
          <a:r>
            <a:rPr lang="en-US" sz="1200"/>
            <a:t> can uncover relationships between variables, like how promotions or product categories impact sales.</a:t>
          </a:r>
          <a:endParaRPr lang="en-US" sz="1200" kern="1200" baseline="0">
            <a:solidFill>
              <a:schemeClr val="dk1"/>
            </a:solidFill>
            <a:latin typeface="Arial Rounded MT Bold" panose="020F0704030504030204" pitchFamily="34" charset="0"/>
            <a:ea typeface="+mn-ea"/>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1.629186805556" createdVersion="8" refreshedVersion="8" minRefreshableVersion="3" recordCount="998" xr:uid="{D4CAF909-E2BF-4A76-B5E4-89BAE2AF5EF3}">
  <cacheSource type="worksheet">
    <worksheetSource ref="C1:R1048576" sheet="Store Data Clean "/>
  </cacheSource>
  <cacheFields count="16">
    <cacheField name="Branch" numFmtId="0">
      <sharedItems containsBlank="1" count="4">
        <s v="A"/>
        <s v="C"/>
        <s v="B"/>
        <m/>
      </sharedItems>
    </cacheField>
    <cacheField name="Customer type" numFmtId="0">
      <sharedItems containsBlank="1"/>
    </cacheField>
    <cacheField name="Gender" numFmtId="0">
      <sharedItems containsBlank="1"/>
    </cacheField>
    <cacheField name="Product line" numFmtId="0">
      <sharedItems containsBlank="1"/>
    </cacheField>
    <cacheField name="Unit price" numFmtId="0">
      <sharedItems containsString="0" containsBlank="1" containsNumber="1" minValue="10.08" maxValue="99.96"/>
    </cacheField>
    <cacheField name="Quantity" numFmtId="0">
      <sharedItems containsBlank="1" containsMixedTypes="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Net income" numFmtId="0">
      <sharedItems containsString="0" containsBlank="1" containsNumber="1" minValue="10.17" maxValue="993.0000000000001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1.652864351854" createdVersion="8" refreshedVersion="8" minRefreshableVersion="3" recordCount="997" xr:uid="{14A46664-FDA1-4862-869E-19AD987C9C40}">
  <cacheSource type="worksheet">
    <worksheetSource ref="A1:R1048576" sheet="Store Data Clean "/>
  </cacheSource>
  <cacheFields count="18">
    <cacheField name="ID" numFmtId="0">
      <sharedItems containsString="0" containsBlank="1" containsNumber="1" containsInteger="1" minValue="1001" maxValue="3220"/>
    </cacheField>
    <cacheField name="Invoice ID" numFmtId="0">
      <sharedItems containsBlank="1"/>
    </cacheField>
    <cacheField name="Branch" numFmtId="0">
      <sharedItems containsBlank="1"/>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Net income" numFmtId="0">
      <sharedItems containsString="0" containsBlank="1" containsNumber="1" minValue="10.17" maxValue="993.00000000000011" count="986">
        <n v="522.83000000000004"/>
        <n v="76.400000000000006"/>
        <n v="324.31"/>
        <n v="604.17000000000007"/>
        <n v="597.73"/>
        <n v="413.04"/>
        <n v="735.6"/>
        <n v="72.52"/>
        <n v="164.52"/>
        <n v="57.92"/>
        <n v="102.03999999999999"/>
        <n v="234.75"/>
        <n v="431.9"/>
        <n v="713.8"/>
        <n v="562.32000000000005"/>
        <n v="482.51"/>
        <n v="435.65999999999997"/>
        <n v="164.01"/>
        <n v="80.599999999999994"/>
        <n v="430.2"/>
        <n v="263.94"/>
        <n v="66.400000000000006"/>
        <n v="172.8"/>
        <n v="265.89"/>
        <n v="420.71999999999997"/>
        <n v="33.519999999999996"/>
        <n v="175.34"/>
        <n v="441.8"/>
        <n v="224.01"/>
        <n v="470.65"/>
        <n v="702.63"/>
        <n v="670.24"/>
        <n v="193.16000000000003"/>
        <n v="397.68"/>
        <n v="68.11999999999999"/>
        <n v="313.10000000000002"/>
        <n v="547.92000000000007"/>
        <n v="439.35999999999996"/>
        <n v="240.96"/>
        <n v="86.72"/>
        <n v="112.22"/>
        <n v="414.72"/>
        <n v="789.6"/>
        <n v="30.740000000000002"/>
        <n v="375.84000000000003"/>
        <n v="510.21000000000004"/>
        <n v="180.09"/>
        <n v="113.58"/>
        <n v="826.3"/>
        <n v="639.79999999999995"/>
        <n v="222.95"/>
        <n v="71.48"/>
        <n v="15.43"/>
        <n v="32.32"/>
        <n v="687.83999999999992"/>
        <n v="88.68"/>
        <n v="716.8"/>
        <n v="723.5"/>
        <n v="183.66"/>
        <n v="74.22"/>
        <n v="334.38"/>
        <n v="495.63000000000005"/>
        <n v="158.1"/>
        <n v="302.95999999999998"/>
        <n v="158.69999999999999"/>
        <n v="66.940000000000012"/>
        <n v="585.66"/>
        <n v="787.7"/>
        <n v="18.330000000000002"/>
        <n v="894.8"/>
        <n v="621.20000000000005"/>
        <n v="145.56"/>
        <n v="455.46"/>
        <n v="672.03"/>
        <n v="416.5"/>
        <n v="441.36"/>
        <n v="783.1"/>
        <n v="101.9"/>
        <n v="595.1400000000001"/>
        <n v="290.03999999999996"/>
        <n v="154"/>
        <n v="321.44"/>
        <n v="244.54999999999998"/>
        <n v="581.41999999999996"/>
        <n v="382.6"/>
        <n v="345.65999999999997"/>
        <n v="42.47"/>
        <n v="461.94"/>
        <n v="189.52"/>
        <n v="448.59999999999997"/>
        <n v="153.85999999999999"/>
        <n v="579.24"/>
        <n v="89.75"/>
        <n v="97.16"/>
        <n v="878.7"/>
        <n v="74.7"/>
        <n v="158.25"/>
        <n v="496.2"/>
        <n v="48.71"/>
        <n v="706.95"/>
        <n v="207.63000000000002"/>
        <n v="349.56"/>
        <n v="212.45"/>
        <n v="886.69999999999993"/>
        <n v="164.28"/>
        <n v="372.78"/>
        <n v="305.82"/>
        <n v="819.69999999999993"/>
        <n v="32.979999999999997"/>
        <n v="294.63"/>
        <n v="509.88"/>
        <n v="522.63"/>
        <n v="727.11"/>
        <n v="81.06"/>
        <n v="109.7"/>
        <n v="51.36"/>
        <n v="109.6"/>
        <n v="106.88000000000001"/>
        <n v="796.48"/>
        <n v="399.84"/>
        <n v="899.64"/>
        <n v="511.28000000000003"/>
        <n v="451.76"/>
        <n v="655.82999999999993"/>
        <n v="161.25"/>
        <n v="285.57"/>
        <n v="548.31999999999994"/>
        <n v="812.52"/>
        <n v="277.33999999999997"/>
        <n v="552.78"/>
        <n v="139.36000000000001"/>
        <n v="524.69999999999993"/>
        <n v="487.80000000000007"/>
        <n v="270.65999999999997"/>
        <n v="131.55000000000001"/>
        <n v="206.52"/>
        <n v="519.09999999999991"/>
        <n v="898"/>
        <n v="905"/>
        <n v="686"/>
        <n v="30.41"/>
        <n v="467.7"/>
        <n v="277.56"/>
        <n v="301.40000000000003"/>
        <n v="264.56"/>
        <n v="574.88"/>
        <n v="259.68"/>
        <n v="366.16"/>
        <n v="241.92"/>
        <n v="749.16000000000008"/>
        <n v="98.88"/>
        <n v="647.76"/>
        <n v="461.45"/>
        <n v="72.169999999999987"/>
        <n v="251.40000000000003"/>
        <n v="874.98"/>
        <n v="560.33999999999992"/>
        <n v="345.44"/>
        <n v="63.69"/>
        <n v="320.53000000000003"/>
        <n v="152.80000000000001"/>
        <n v="399"/>
        <n v="340.56"/>
        <n v="955.80000000000007"/>
        <n v="989.8"/>
        <n v="307.68"/>
        <n v="486.64"/>
        <n v="350.05"/>
        <n v="400.25"/>
        <n v="166.79999999999998"/>
        <n v="317.33999999999997"/>
        <n v="158.32"/>
        <n v="304.56"/>
        <n v="177.36"/>
        <n v="157.57"/>
        <n v="443.28000000000003"/>
        <n v="260.40000000000003"/>
        <n v="449.82"/>
        <n v="307.76000000000005"/>
        <n v="155"/>
        <n v="274.48"/>
        <n v="86.38"/>
        <n v="54.239999999999995"/>
        <n v="755.92"/>
        <n v="185.88"/>
        <n v="74.069999999999993"/>
        <n v="279.24"/>
        <n v="231.11999999999998"/>
        <n v="147.04"/>
        <n v="790.2"/>
        <n v="102.2"/>
        <n v="163.54999999999998"/>
        <n v="74.289999999999992"/>
        <n v="87.399999999999991"/>
        <n v="25.29"/>
        <n v="166"/>
        <n v="356.95"/>
        <n v="114.89999999999999"/>
        <n v="229.96"/>
        <n v="429.87"/>
        <n v="259"/>
        <n v="88.850000000000009"/>
        <n v="207.27"/>
        <n v="599.85"/>
        <n v="285.3"/>
        <n v="91.11"/>
        <n v="897.56999999999994"/>
        <n v="236.07"/>
        <n v="839.34"/>
        <n v="461.8"/>
        <n v="139.26000000000002"/>
        <n v="18.279999999999998"/>
        <n v="123.85"/>
        <n v="283.91999999999996"/>
        <n v="758.96"/>
        <n v="172.02"/>
        <n v="272.09999999999997"/>
        <n v="434.56"/>
        <n v="59.05"/>
        <n v="12.54"/>
        <n v="86.5"/>
        <n v="174.32"/>
        <n v="624.33000000000004"/>
        <n v="148.23999999999998"/>
        <n v="544.19999999999993"/>
        <n v="507.35999999999996"/>
        <n v="162.74"/>
        <n v="31.77"/>
        <n v="756.81"/>
        <n v="295.27999999999997"/>
        <n v="519.4"/>
        <n v="186.28"/>
        <n v="87.05"/>
        <n v="221.1"/>
        <n v="66.099999999999994"/>
        <n v="89.69"/>
        <n v="224.45999999999998"/>
        <n v="119.53999999999999"/>
        <n v="186.4"/>
        <n v="250.6"/>
        <n v="750.96"/>
        <n v="380.71999999999997"/>
        <n v="244.20000000000002"/>
        <n v="89.7"/>
        <n v="310.88"/>
        <n v="511.41999999999996"/>
        <n v="418.95"/>
        <n v="351.9"/>
        <n v="28.78"/>
        <n v="95"/>
        <n v="471.2"/>
        <n v="130.47999999999999"/>
        <n v="66.350000000000009"/>
        <n v="155.46"/>
        <n v="129"/>
        <n v="263.76"/>
        <n v="675.54"/>
        <n v="65.8"/>
        <n v="153.20000000000002"/>
        <n v="222.4"/>
        <n v="54.45"/>
        <n v="688.8"/>
        <n v="141.88"/>
        <n v="746"/>
        <n v="282.95999999999998"/>
        <n v="355.40000000000003"/>
        <n v="337.15"/>
        <n v="42.239999999999995"/>
        <n v="193.85999999999999"/>
        <n v="24.060000000000002"/>
        <n v="598.26"/>
        <n v="335.79"/>
        <n v="218.20000000000002"/>
        <n v="381.68"/>
        <n v="709.9"/>
        <n v="440.2"/>
        <n v="559.67999999999995"/>
        <n v="37"/>
        <n v="15.34"/>
        <n v="598.98"/>
        <n v="190.68"/>
        <n v="333.4"/>
        <n v="74.86"/>
        <n v="213.75"/>
        <n v="339.57"/>
        <n v="664.16000000000008"/>
        <n v="403"/>
        <n v="194.95"/>
        <n v="62.48"/>
        <n v="72.72"/>
        <n v="181.1"/>
        <n v="259.59999999999997"/>
        <n v="115.36"/>
        <n v="470.28"/>
        <n v="240.04"/>
        <n v="88.61"/>
        <n v="199.64000000000001"/>
        <n v="39.010000000000005"/>
        <n v="48.61"/>
        <n v="204.76"/>
        <n v="119.68"/>
        <n v="505.4"/>
        <n v="281.61"/>
        <n v="710.32"/>
        <n v="79.440000000000012"/>
        <n v="163.82"/>
        <n v="479.58000000000004"/>
        <n v="138.66"/>
        <n v="71.149999999999991"/>
        <n v="139.94999999999999"/>
        <n v="198.73999999999998"/>
        <n v="63.24"/>
        <n v="373.95"/>
        <n v="207.69"/>
        <n v="176.28"/>
        <n v="206.37"/>
        <n v="39.42"/>
        <n v="91.56"/>
        <n v="308.85000000000002"/>
        <n v="129.12"/>
        <n v="390.96"/>
        <n v="498.90000000000003"/>
        <n v="377.04"/>
        <n v="204.52"/>
        <n v="145.44"/>
        <n v="198.18"/>
        <n v="98.7"/>
        <n v="385.1"/>
        <n v="46.96"/>
        <n v="73.5"/>
        <n v="142.25"/>
        <n v="687.6"/>
        <n v="347.7"/>
        <n v="142.94999999999999"/>
        <n v="385.38"/>
        <n v="144.26999999999998"/>
        <n v="391.79"/>
        <n v="538.30000000000007"/>
        <n v="485.15000000000003"/>
        <n v="133.95000000000002"/>
        <n v="701.37"/>
        <n v="71.95"/>
        <n v="714"/>
        <n v="182.14000000000001"/>
        <n v="135"/>
        <n v="993.00000000000011"/>
        <n v="361.83"/>
        <n v="383.10999999999996"/>
        <n v="243"/>
        <n v="30.24"/>
        <n v="356.56"/>
        <n v="375.5"/>
        <n v="954.4"/>
        <n v="82.5"/>
        <n v="74.97"/>
        <n v="647.67999999999995"/>
        <n v="755.76"/>
        <n v="199.57999999999998"/>
        <n v="439.32"/>
        <n v="164.96"/>
        <n v="326.71999999999997"/>
        <n v="461.88"/>
        <n v="143.6"/>
        <n v="193.5"/>
        <n v="183.82"/>
        <n v="121.91999999999999"/>
        <n v="420.65999999999997"/>
        <n v="252.48"/>
        <n v="335.45000000000005"/>
        <n v="483.5"/>
        <n v="318.42"/>
        <n v="668.43"/>
        <n v="387.91999999999996"/>
        <n v="94.6"/>
        <n v="329.32"/>
        <n v="53.22"/>
        <n v="498.44999999999993"/>
        <n v="299.56"/>
        <n v="204.7"/>
        <n v="75.820000000000007"/>
        <n v="280.62"/>
        <n v="323.2"/>
        <n v="486.63"/>
        <n v="127.54"/>
        <n v="241.44"/>
        <n v="379.5"/>
        <n v="76.820000000000007"/>
        <n v="522.6"/>
        <n v="79.740000000000009"/>
        <n v="387.5"/>
        <n v="271.35000000000002"/>
        <n v="122.31"/>
        <n v="246.35999999999999"/>
        <n v="173.16000000000003"/>
        <n v="236.57999999999998"/>
        <n v="184.88"/>
        <n v="13.98"/>
        <n v="198.75"/>
        <n v="684.53"/>
        <n v="269.04000000000002"/>
        <n v="68.949999999999989"/>
        <n v="274.83999999999997"/>
        <n v="226.11999999999998"/>
        <n v="119.10000000000001"/>
        <n v="342.09999999999997"/>
        <n v="43.74"/>
        <n v="104.85"/>
        <n v="77.52"/>
        <n v="407.44"/>
        <n v="96.11"/>
        <n v="181.52"/>
        <n v="81.509999999999991"/>
        <n v="114.44000000000001"/>
        <n v="176.54"/>
        <n v="115.8"/>
        <n v="252.15"/>
        <n v="972.1"/>
        <n v="203.35999999999999"/>
        <n v="16.28"/>
        <n v="365.49"/>
        <n v="372.19"/>
        <n v="62.61"/>
        <n v="336.35"/>
        <n v="906.5"/>
        <n v="138.16000000000003"/>
        <n v="86.54"/>
        <n v="140.76"/>
        <n v="668.78000000000009"/>
        <n v="47.44"/>
        <n v="893.16"/>
        <n v="331.71999999999997"/>
        <n v="203.94"/>
        <n v="68.16"/>
        <n v="326.88"/>
        <n v="87.2"/>
        <n v="707.44"/>
        <n v="802.89"/>
        <n v="12.780000000000001"/>
        <n v="133.69999999999999"/>
        <n v="19.150000000000002"/>
        <n v="276.60000000000002"/>
        <n v="137.22"/>
        <n v="27.07"/>
        <n v="39.119999999999997"/>
        <n v="448.26"/>
        <n v="132.06"/>
        <n v="318.05"/>
        <n v="25"/>
        <n v="83.08"/>
        <n v="696.59999999999991"/>
        <n v="793.9"/>
        <n v="465.7"/>
        <n v="35.89"/>
        <n v="202.6"/>
        <n v="730.5"/>
        <n v="295.79999999999995"/>
        <n v="22.62"/>
        <n v="256.70000000000005"/>
        <n v="545.5"/>
        <n v="260.05"/>
        <n v="222.12"/>
        <n v="21.58"/>
        <n v="98.84"/>
        <n v="502.62"/>
        <n v="160.20000000000002"/>
        <n v="431.3"/>
        <n v="580.55999999999995"/>
        <n v="322.2"/>
        <n v="195.54000000000002"/>
        <n v="166.3"/>
        <n v="336.28"/>
        <n v="343.7"/>
        <n v="38.6"/>
        <n v="527.76"/>
        <n v="328"/>
        <n v="185.70000000000002"/>
        <n v="603.79999999999995"/>
        <n v="369.8"/>
        <n v="197.96"/>
        <n v="410.9"/>
        <n v="148.6"/>
        <n v="22.96"/>
        <n v="699.12"/>
        <n v="69.400000000000006"/>
        <n v="196.6"/>
        <n v="202.56"/>
        <n v="121.2"/>
        <n v="199.78"/>
        <n v="607.3599999999999"/>
        <n v="126.44"/>
        <n v="541.43999999999994"/>
        <n v="98.13000000000001"/>
        <n v="412.15999999999997"/>
        <n v="73.97"/>
        <n v="31.9"/>
        <n v="138.80000000000001"/>
        <n v="186.62"/>
        <n v="88.45"/>
        <n v="193.44"/>
        <n v="145.5"/>
        <n v="504.3"/>
        <n v="306.45"/>
        <n v="95.7"/>
        <n v="635.17999999999995"/>
        <n v="214.55"/>
        <n v="379.96000000000004"/>
        <n v="696.85"/>
        <n v="408.72999999999996"/>
        <n v="51.47"/>
        <n v="274.3"/>
        <n v="196.95000000000002"/>
        <n v="69.460000000000008"/>
        <n v="359.59999999999997"/>
        <n v="137.13"/>
        <n v="499.02"/>
        <n v="224.64000000000001"/>
        <n v="125.73999999999998"/>
        <n v="490.26000000000005"/>
        <n v="457.04999999999995"/>
        <n v="156.83999999999997"/>
        <n v="119.72"/>
        <n v="543.6"/>
        <n v="882.81000000000006"/>
        <n v="152.58000000000001"/>
        <n v="693.43999999999994"/>
        <n v="229.5"/>
        <n v="146.79000000000002"/>
        <n v="141.6"/>
        <n v="116.69"/>
        <n v="73.960000000000008"/>
        <n v="97.94"/>
        <n v="292.2"/>
        <n v="524.88"/>
        <n v="92.039999999999992"/>
        <n v="75.88000000000001"/>
        <n v="80.72"/>
        <n v="112.62"/>
        <n v="71.2"/>
        <n v="155.24"/>
        <n v="294.20000000000005"/>
        <n v="548.54999999999995"/>
        <n v="257.7"/>
        <n v="396.36"/>
        <n v="171.81"/>
        <n v="488.79"/>
        <n v="524.16000000000008"/>
        <n v="133.26"/>
        <n v="135.24"/>
        <n v="112.44"/>
        <n v="144.07999999999998"/>
        <n v="985.2"/>
        <n v="249.96000000000004"/>
        <n v="217.26"/>
        <n v="194.22"/>
        <n v="892"/>
        <n v="339.35999999999996"/>
        <n v="447.06"/>
        <n v="198.5"/>
        <n v="812.1"/>
        <n v="493.3"/>
        <n v="591.66000000000008"/>
        <n v="559.02"/>
        <n v="517.86"/>
        <n v="410.2"/>
        <n v="266.70000000000005"/>
        <n v="70.91"/>
        <n v="144.78"/>
        <n v="429.54999999999995"/>
        <n v="569.17000000000007"/>
        <n v="241.2"/>
        <n v="127.08"/>
        <n v="257.08000000000004"/>
        <n v="139.02000000000001"/>
        <n v="81.66"/>
        <n v="310.71999999999997"/>
        <n v="185.96"/>
        <n v="72.320000000000007"/>
        <n v="189.18"/>
        <n v="206.83999999999997"/>
        <n v="157.02000000000001"/>
        <n v="215.3"/>
        <n v="596.1"/>
        <n v="73.099999999999994"/>
        <n v="279.18"/>
        <n v="169.67999999999998"/>
        <n v="45.58"/>
        <n v="225.6"/>
        <n v="290.40000000000003"/>
        <n v="44.46"/>
        <n v="156.6"/>
        <n v="419.94"/>
        <n v="184.25"/>
        <n v="140.63999999999999"/>
        <n v="64.990000000000009"/>
        <n v="775.6"/>
        <n v="327.06"/>
        <n v="363.23"/>
        <n v="127"/>
        <n v="375.55"/>
        <n v="199.16"/>
        <n v="30.610000000000003"/>
        <n v="115.78"/>
        <n v="28.96"/>
        <n v="890.7299999999999"/>
        <n v="279.65999999999997"/>
        <n v="80.930000000000007"/>
        <n v="674.5"/>
        <n v="348.48"/>
        <n v="435.6"/>
        <n v="439.54999999999995"/>
        <n v="591.18000000000006"/>
        <n v="260.76"/>
        <n v="215.04"/>
        <n v="91.61"/>
        <n v="662.13"/>
        <n v="832.5"/>
        <n v="91.350000000000009"/>
        <n v="157.76"/>
        <n v="121.74"/>
        <n v="825.80000000000007"/>
        <n v="159.9"/>
        <n v="12.09"/>
        <n v="641.9"/>
        <n v="234.93"/>
        <n v="167.54"/>
        <n v="299.10000000000002"/>
        <n v="239.73"/>
        <n v="664.69999999999993"/>
        <n v="202.65"/>
        <n v="46.199999999999996"/>
        <n v="88.15"/>
        <n v="157.26"/>
        <n v="296.37"/>
        <n v="708.40000000000009"/>
        <n v="111.34"/>
        <n v="580.16"/>
        <n v="60.25"/>
        <n v="174.24"/>
        <n v="421.26"/>
        <n v="33.630000000000003"/>
        <n v="30.980000000000004"/>
        <n v="247.39999999999998"/>
        <n v="378.29999999999995"/>
        <n v="334.86"/>
        <n v="727.80000000000007"/>
        <n v="335.88"/>
        <n v="240.72"/>
        <n v="47.07"/>
        <n v="99.69"/>
        <n v="264.45"/>
        <n v="139.65"/>
        <n v="55.449999999999996"/>
        <n v="128.91"/>
        <n v="119.98"/>
        <n v="352.5"/>
        <n v="871"/>
        <n v="197.6"/>
        <n v="194.52"/>
        <n v="173.22"/>
        <n v="71.88000000000001"/>
        <n v="286.26"/>
        <n v="81.240000000000009"/>
        <n v="560.4"/>
        <n v="186.79999999999998"/>
        <n v="220.23"/>
        <n v="269.12"/>
        <n v="454.8"/>
        <n v="448.56"/>
        <n v="293.88"/>
        <n v="589.5"/>
        <n v="291"/>
        <n v="39.480000000000004"/>
        <n v="34.81"/>
        <n v="295.92"/>
        <n v="42.959999999999994"/>
        <n v="138.47999999999999"/>
        <n v="98.2"/>
        <n v="129.66"/>
        <n v="635.6"/>
        <n v="145.76"/>
        <n v="201.3"/>
        <n v="631.70999999999992"/>
        <n v="385.28"/>
        <n v="486.3"/>
        <n v="513.66"/>
        <n v="473.4"/>
        <n v="436.85"/>
        <n v="108.16"/>
        <n v="248.76"/>
        <n v="626.21999999999991"/>
        <n v="975"/>
        <n v="483.28000000000003"/>
        <n v="96.960000000000008"/>
        <n v="197.70000000000002"/>
        <n v="724.23"/>
        <n v="795.51"/>
        <n v="502.39"/>
        <n v="172"/>
        <n v="68.98"/>
        <n v="124.96"/>
        <n v="77.099999999999994"/>
        <n v="483.72"/>
        <n v="302.12"/>
        <n v="698.67000000000007"/>
        <n v="124.64999999999999"/>
        <n v="178.4"/>
        <n v="500.21999999999997"/>
        <n v="35.82"/>
        <n v="136.14000000000001"/>
        <n v="104.88"/>
        <n v="178.92000000000002"/>
        <n v="815.67"/>
        <n v="132.36000000000001"/>
        <n v="257.39"/>
        <n v="93.36"/>
        <n v="228"/>
        <n v="166.71"/>
        <n v="697.4"/>
        <n v="389.04"/>
        <n v="365.26000000000005"/>
        <n v="89.28"/>
        <n v="168"/>
        <n v="19.7"/>
        <n v="531.16"/>
        <n v="53.72"/>
        <n v="819.5"/>
        <n v="568.40000000000009"/>
        <n v="587.6"/>
        <n v="732.48"/>
        <n v="845.64"/>
        <n v="389.27"/>
        <n v="84.83"/>
        <n v="143.26"/>
        <n v="75.38"/>
        <n v="253.36"/>
        <n v="38.42"/>
        <n v="652.29999999999995"/>
        <n v="52.65"/>
        <n v="110.61"/>
        <n v="568.6099999999999"/>
        <n v="136.4"/>
        <n v="174.2"/>
        <n v="366.40000000000003"/>
        <n v="254.61"/>
        <n v="778.31999999999994"/>
        <n v="285.92"/>
        <n v="579.12"/>
        <n v="188.5"/>
        <n v="221.56"/>
        <n v="772"/>
        <n v="721.3"/>
        <n v="511.03999999999996"/>
        <n v="53.45"/>
        <n v="222"/>
        <n v="763.68000000000006"/>
        <n v="228.18"/>
        <n v="82.14"/>
        <n v="382.56"/>
        <n v="68.58"/>
        <n v="382.15999999999997"/>
        <n v="601.09"/>
        <n v="475.93"/>
        <n v="52.419999999999995"/>
        <n v="131.30000000000001"/>
        <n v="144.29999999999998"/>
        <n v="457.17"/>
        <n v="93.38000000000001"/>
        <n v="126.25"/>
        <n v="790.82999999999993"/>
        <n v="174.4"/>
        <n v="379.04"/>
        <n v="30.620000000000005"/>
        <n v="352.08000000000004"/>
        <n v="50.800000000000004"/>
        <n v="522.06000000000006"/>
        <n v="575.12"/>
        <n v="54.949999999999996"/>
        <n v="181.41"/>
        <n v="412.37"/>
        <n v="46.41"/>
        <n v="274.20000000000005"/>
        <n v="973.7"/>
        <n v="648.20000000000005"/>
        <n v="93.22"/>
        <n v="54.36"/>
        <n v="60.87"/>
        <n v="244.89999999999998"/>
        <n v="92.78"/>
        <n v="433.45"/>
        <n v="138.06"/>
        <n v="241.6"/>
        <n v="471.73"/>
        <n v="440.64000000000004"/>
        <n v="680.31000000000006"/>
        <n v="309.88"/>
        <n v="186.35999999999999"/>
        <n v="200.92000000000002"/>
        <n v="17.75"/>
        <n v="621.79999999999995"/>
        <n v="86"/>
        <n v="402.6"/>
        <n v="324.84999999999997"/>
        <n v="95.15"/>
        <n v="388.96000000000004"/>
        <n v="425.68"/>
        <n v="318.08"/>
        <n v="271.03999999999996"/>
        <n v="384.64"/>
        <n v="235.8"/>
        <n v="211.56"/>
        <n v="95.36"/>
        <n v="10.17"/>
        <n v="206.13"/>
        <n v="420.56"/>
        <n v="88.039999999999992"/>
        <n v="648.99"/>
        <n v="123.84"/>
        <n v="649.5"/>
        <n v="742.19999999999993"/>
        <n v="84.47999999999999"/>
        <n v="250.27999999999997"/>
        <n v="94.800000000000011"/>
        <n v="91.3"/>
        <n v="285.11"/>
        <n v="52.38"/>
        <n v="192.70000000000002"/>
        <n v="267.77999999999997"/>
        <n v="558.70000000000005"/>
        <n v="175.32000000000002"/>
        <n v="155.82"/>
        <n v="60.3"/>
        <n v="78.94"/>
        <n v="29.740000000000002"/>
        <n v="21.32"/>
        <n v="281.33999999999997"/>
        <n v="73.260000000000005"/>
        <n v="22.38"/>
        <n v="655.92"/>
        <n v="594.6"/>
        <n v="74.100000000000009"/>
        <n v="196.95999999999998"/>
        <n v="372.33000000000004"/>
        <n v="527.9"/>
        <n v="479.75"/>
        <n v="328.59"/>
        <n v="168.95999999999998"/>
        <n v="113.24"/>
        <n v="345.54"/>
        <n v="428.67"/>
        <n v="86.27"/>
        <n v="25.52"/>
        <n v="101.52000000000001"/>
        <n v="357.49"/>
        <n v="238.76999999999998"/>
        <n v="101.42999999999999"/>
        <n v="724.24"/>
        <n v="125.64"/>
        <n v="72.929999999999993"/>
        <n v="258.36"/>
        <n v="173.73999999999998"/>
        <n v="56.5"/>
        <n v="214.29999999999998"/>
        <n v="534.36"/>
        <n v="93.16"/>
        <n v="522.07999999999993"/>
        <n v="52.35"/>
        <n v="39.75"/>
        <n v="720.16"/>
        <n v="96.8"/>
        <n v="332.09999999999997"/>
        <n v="81.44"/>
        <n v="319.89999999999998"/>
        <n v="166.68"/>
        <n v="319.06"/>
        <n v="87.9"/>
        <n v="734.69999999999993"/>
        <n v="97.52"/>
        <n v="769.19999999999993"/>
        <n v="418.29999999999995"/>
        <n v="463.28000000000003"/>
        <n v="462.45"/>
        <n v="141.9"/>
        <n v="302.7"/>
        <n v="793.28"/>
        <n v="425.18"/>
        <n v="283.62"/>
        <n v="599.19999999999993"/>
        <n v="315.36"/>
        <n v="403.56"/>
        <n v="183.88000000000002"/>
        <n v="138.65"/>
        <n v="80.710000000000008"/>
        <n v="116.64"/>
        <n v="313.52000000000004"/>
        <n v="846.1"/>
        <n v="414.4"/>
        <n v="159.07999999999998"/>
        <n v="490.1"/>
        <n v="87.45"/>
        <n v="224.52"/>
        <n v="744.95999999999992"/>
        <n v="410.71999999999997"/>
        <n v="298.8"/>
        <n v="212.94"/>
        <n v="42.85"/>
        <n v="378.67999999999995"/>
        <n v="206.91000000000003"/>
        <n v="78.78"/>
        <n v="322.11"/>
        <n v="98.22"/>
        <n v="25.46"/>
        <n v="581.9799999999999"/>
        <n v="211.32"/>
        <n v="55.12"/>
        <n v="88.31"/>
        <n v="356.58"/>
        <n v="794.25"/>
        <n v="50.620000000000005"/>
        <n v="599.52"/>
        <n v="166.7"/>
        <n v="744.4"/>
        <n v="378.90000000000003"/>
        <n v="257.15999999999997"/>
        <n v="447.4"/>
        <n v="276.27000000000004"/>
        <n v="343.74"/>
        <n v="266.08000000000004"/>
        <n v="898.38"/>
        <n v="456.8"/>
        <n v="253.95"/>
        <n v="70.559999999999988"/>
        <n v="657.16000000000008"/>
        <n v="168.5"/>
        <n v="53.78"/>
        <n v="179.05"/>
        <n v="211.44"/>
        <n v="119.72999999999999"/>
        <n v="65.7"/>
        <n v="84.16"/>
        <n v="395.46"/>
        <n v="297.99"/>
        <n v="454.40999999999997"/>
        <n v="276.12"/>
        <n v="158"/>
        <n v="887.93999999999994"/>
        <n v="91.97999999999999"/>
        <n v="41.78"/>
        <n v="15.499999999999998"/>
        <n v="290.45999999999998"/>
        <n v="66.66"/>
        <n v="76.540000000000006"/>
        <n v="299.7"/>
        <n v="243.03"/>
        <n v="47.400000000000006"/>
        <n v="172.45"/>
        <n v="846.3"/>
        <n v="258.37"/>
        <n v="609.56000000000006"/>
        <n v="240.24"/>
        <n v="172.26"/>
        <n v="99.839999999999989"/>
        <n v="298.64"/>
        <n v="159.60000000000002"/>
        <n v="25.45"/>
        <n v="67.77000000000001"/>
        <n v="238.35999999999999"/>
        <n v="232.6"/>
        <n v="877.32"/>
        <n v="699.72"/>
        <n v="674.58999999999992"/>
        <n v="318.55"/>
        <n v="29.52"/>
        <n v="495.99999999999994"/>
        <n v="823.40000000000009"/>
        <n v="602.95999999999992"/>
        <n v="282.8"/>
        <n v="766"/>
        <n v="116.06"/>
        <n v="174.9"/>
        <n v="60.95"/>
        <n v="40.35"/>
        <n v="973.8"/>
        <n v="31.840000000000003"/>
        <n v="65.820000000000007"/>
        <n v="618.38"/>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1.663551967591" createdVersion="8" refreshedVersion="8" minRefreshableVersion="3" recordCount="996" xr:uid="{9BC22C05-A147-45A4-B309-4AF34BBF9B4F}">
  <cacheSource type="worksheet">
    <worksheetSource ref="A1:S1048576" sheet="Store Data Clean "/>
  </cacheSource>
  <cacheFields count="19">
    <cacheField name="ID" numFmtId="0">
      <sharedItems containsString="0" containsBlank="1" containsNumber="1" containsInteger="1" minValue="1001" maxValue="3220"/>
    </cacheField>
    <cacheField name="Invoice ID" numFmtId="0">
      <sharedItems containsBlank="1"/>
    </cacheField>
    <cacheField name="Branch" numFmtId="0">
      <sharedItems containsBlank="1"/>
    </cacheField>
    <cacheField name="Customer type" numFmtId="0">
      <sharedItems containsBlank="1"/>
    </cacheField>
    <cacheField name="Gender" numFmtId="0">
      <sharedItems containsBlank="1"/>
    </cacheField>
    <cacheField name="Product line" numFmtId="0">
      <sharedItems containsBlank="1"/>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Net income" numFmtId="0">
      <sharedItems containsString="0" containsBlank="1" containsNumber="1" minValue="10.17" maxValue="993.00000000000011"/>
    </cacheField>
    <cacheField name="Income" numFmtId="0">
      <sharedItems containsString="0" containsBlank="1" containsNumber="1" containsInteger="1" minValue="155012" maxValue="21373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1.673595370368" createdVersion="8" refreshedVersion="8" minRefreshableVersion="3" recordCount="996" xr:uid="{5F001559-7481-4935-82AB-B8FB327F802D}">
  <cacheSource type="worksheet">
    <worksheetSource ref="J1:L1048576" sheet="Store Data Clean "/>
  </cacheSource>
  <cacheFields count="5">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ount="90">
        <d v="2019-01-05T00:00:00"/>
        <d v="2019-03-08T00:00:00"/>
        <d v="2019-03-03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27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4"/>
    </cacheField>
    <cacheField name="Time" numFmtId="0">
      <sharedItems containsNonDate="0" containsDate="1" containsString="0" containsBlank="1" minDate="1899-12-30T10:00:00" maxDate="1899-12-30T20:59:00"/>
    </cacheField>
    <cacheField name="Days (Date)" numFmtId="0" databaseField="0">
      <fieldGroup base="1">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s v="Member"/>
    <s v="Female"/>
    <s v="Health and beauty"/>
    <n v="74.69"/>
    <n v="7"/>
    <n v="26.141500000000001"/>
    <n v="548.97149999999999"/>
    <d v="2019-01-05T00:00:00"/>
    <d v="1899-12-30T13:08:00"/>
    <s v="Ewallet"/>
    <n v="522.83000000000004"/>
    <n v="4.7619047620000003"/>
    <n v="26.141500000000001"/>
    <n v="9.1"/>
    <n v="522.83000000000004"/>
  </r>
  <r>
    <x v="1"/>
    <s v="Normal"/>
    <s v="Female"/>
    <s v="Electronic accessories"/>
    <n v="15.28"/>
    <n v="5"/>
    <n v="3.82"/>
    <n v="80.22"/>
    <d v="2019-03-08T00:00:00"/>
    <d v="1899-12-30T10:29:00"/>
    <s v="Cash"/>
    <n v="76.400000000000006"/>
    <n v="4.7619047620000003"/>
    <n v="3.82"/>
    <n v="9.6"/>
    <n v="76.400000000000006"/>
  </r>
  <r>
    <x v="0"/>
    <s v="Normal"/>
    <s v="Male"/>
    <s v="Home and lifestyle"/>
    <n v="46.33"/>
    <n v="7"/>
    <n v="16.215499999999999"/>
    <n v="340.52550000000002"/>
    <d v="2019-03-03T00:00:00"/>
    <d v="1899-12-30T13:23:00"/>
    <s v="Credit card"/>
    <n v="324.31"/>
    <n v="4.7619047620000003"/>
    <n v="16.215499999999999"/>
    <n v="7.4"/>
    <n v="324.31"/>
  </r>
  <r>
    <x v="0"/>
    <s v="Normal"/>
    <s v="Male"/>
    <s v="Sports and travel"/>
    <n v="86.31"/>
    <n v="7"/>
    <n v="30.208500000000001"/>
    <n v="634.37850000000003"/>
    <d v="2019-02-08T00:00:00"/>
    <d v="1899-12-30T10:37:00"/>
    <s v="Ewallet"/>
    <n v="604.16999999999996"/>
    <n v="4.7619047620000003"/>
    <n v="30.208500000000001"/>
    <n v="5.3"/>
    <n v="604.17000000000007"/>
  </r>
  <r>
    <x v="1"/>
    <s v="Normal"/>
    <s v="Male"/>
    <s v="Electronic accessories"/>
    <n v="85.39"/>
    <n v="7"/>
    <n v="29.886500000000002"/>
    <n v="627.61649999999997"/>
    <d v="2019-03-25T00:00:00"/>
    <d v="1899-12-30T18:30:00"/>
    <s v="Ewallet"/>
    <n v="597.73"/>
    <n v="4.7619047620000003"/>
    <n v="29.886500000000002"/>
    <n v="4.0999999999999996"/>
    <n v="597.73"/>
  </r>
  <r>
    <x v="0"/>
    <s v="Member"/>
    <s v="Female"/>
    <s v="Electronic accessories"/>
    <n v="68.84"/>
    <n v="6"/>
    <n v="20.652000000000001"/>
    <n v="433.69200000000001"/>
    <d v="2019-02-25T00:00:00"/>
    <d v="1899-12-30T14:36:00"/>
    <s v="Ewallet"/>
    <n v="413.04"/>
    <n v="4.7619047620000003"/>
    <n v="20.652000000000001"/>
    <n v="5.8"/>
    <n v="413.04"/>
  </r>
  <r>
    <x v="1"/>
    <s v="Normal"/>
    <s v="Female"/>
    <s v="Home and lifestyle"/>
    <n v="73.56"/>
    <n v="10"/>
    <n v="36.78"/>
    <n v="772.38"/>
    <d v="2019-02-24T00:00:00"/>
    <d v="1899-12-30T11:38:00"/>
    <s v="Ewallet"/>
    <n v="735.6"/>
    <n v="4.7619047620000003"/>
    <n v="36.78"/>
    <n v="8"/>
    <n v="735.6"/>
  </r>
  <r>
    <x v="0"/>
    <s v="Member"/>
    <s v="Female"/>
    <s v="Health and beauty"/>
    <n v="36.26"/>
    <n v="2"/>
    <n v="3.6259999999999999"/>
    <n v="76.146000000000001"/>
    <d v="2019-01-10T00:00:00"/>
    <d v="1899-12-30T17:15:00"/>
    <s v="Credit card"/>
    <n v="72.52"/>
    <n v="4.7619047620000003"/>
    <n v="3.6259999999999999"/>
    <n v="7.2"/>
    <n v="72.52"/>
  </r>
  <r>
    <x v="2"/>
    <s v="Member"/>
    <s v="Female"/>
    <s v="Food and beverages"/>
    <n v="54.84"/>
    <n v="3"/>
    <n v="8.2260000000000009"/>
    <n v="172.74600000000001"/>
    <d v="2019-02-20T00:00:00"/>
    <d v="1899-12-30T13:27:00"/>
    <s v="Credit card"/>
    <n v="164.52"/>
    <n v="4.7619047620000003"/>
    <n v="8.2260000000000009"/>
    <n v="5.9"/>
    <n v="164.52"/>
  </r>
  <r>
    <x v="2"/>
    <s v="Member"/>
    <s v="Female"/>
    <s v="Fashion accessories"/>
    <n v="14.48"/>
    <n v="4"/>
    <n v="2.8959999999999999"/>
    <n v="60.816000000000003"/>
    <d v="2019-02-06T00:00:00"/>
    <d v="1899-12-30T18:07:00"/>
    <s v="Ewallet"/>
    <n v="57.92"/>
    <n v="4.7619047620000003"/>
    <n v="2.8959999999999999"/>
    <n v="4.5"/>
    <n v="57.92"/>
  </r>
  <r>
    <x v="2"/>
    <s v="Member"/>
    <s v="Male"/>
    <s v="Electronic accessories"/>
    <n v="25.51"/>
    <n v="4"/>
    <n v="5.1020000000000003"/>
    <n v="107.142"/>
    <d v="2019-03-09T00:00:00"/>
    <d v="1899-12-30T17:03:00"/>
    <s v="Cash"/>
    <n v="102.04"/>
    <n v="4.7619047620000003"/>
    <n v="5.1020000000000003"/>
    <n v="6.8"/>
    <n v="102.03999999999999"/>
  </r>
  <r>
    <x v="0"/>
    <s v="Normal"/>
    <s v="Female"/>
    <s v="Electronic accessories"/>
    <n v="46.95"/>
    <n v="5"/>
    <n v="11.737500000000001"/>
    <n v="246.48750000000001"/>
    <d v="2019-02-12T00:00:00"/>
    <d v="1899-12-30T10:25:00"/>
    <s v="Ewallet"/>
    <n v="234.75"/>
    <n v="4.7619047620000003"/>
    <n v="11.737500000000001"/>
    <n v="7.1"/>
    <n v="234.75"/>
  </r>
  <r>
    <x v="0"/>
    <s v="Normal"/>
    <s v="Male"/>
    <s v="Food and beverages"/>
    <n v="43.19"/>
    <n v="10"/>
    <n v="21.594999999999999"/>
    <n v="453.495"/>
    <d v="2019-02-07T00:00:00"/>
    <d v="1899-12-30T16:48:00"/>
    <s v="Ewallet"/>
    <n v="431.9"/>
    <n v="4.7619047620000003"/>
    <n v="21.594999999999999"/>
    <n v="8.1999999999999993"/>
    <n v="431.9"/>
  </r>
  <r>
    <x v="0"/>
    <s v="Normal"/>
    <s v="Female"/>
    <s v="Health and beauty"/>
    <n v="71.38"/>
    <n v="10"/>
    <n v="35.69"/>
    <n v="749.49"/>
    <d v="2019-03-29T00:00:00"/>
    <d v="1899-12-30T19:21:00"/>
    <s v="Cash"/>
    <n v="713.8"/>
    <n v="4.7619047620000003"/>
    <n v="35.69"/>
    <n v="5.7"/>
    <n v="713.8"/>
  </r>
  <r>
    <x v="2"/>
    <s v="Member"/>
    <s v="Female"/>
    <s v="Sports and travel"/>
    <n v="93.72"/>
    <n v="6"/>
    <n v="28.116"/>
    <n v="590.43600000000004"/>
    <d v="2019-01-15T00:00:00"/>
    <d v="1899-12-30T16:19:00"/>
    <s v="Cash"/>
    <n v="562.32000000000005"/>
    <n v="4.7619047620000003"/>
    <n v="28.116"/>
    <n v="4.5"/>
    <n v="562.32000000000005"/>
  </r>
  <r>
    <x v="0"/>
    <s v="Member"/>
    <s v="Female"/>
    <s v="Health and beauty"/>
    <n v="68.930000000000007"/>
    <n v="7"/>
    <n v="24.125499999999999"/>
    <n v="506.63549999999998"/>
    <d v="2019-03-11T00:00:00"/>
    <d v="1899-12-30T11:03:00"/>
    <s v="Credit card"/>
    <n v="482.51"/>
    <n v="4.7619047620000003"/>
    <n v="24.125499999999999"/>
    <n v="4.5999999999999996"/>
    <n v="482.51"/>
  </r>
  <r>
    <x v="0"/>
    <s v="Normal"/>
    <s v="Male"/>
    <s v="Sports and travel"/>
    <n v="72.61"/>
    <n v="6"/>
    <n v="21.783000000000001"/>
    <n v="457.44299999999998"/>
    <d v="2019-01-01T00:00:00"/>
    <d v="1899-12-30T10:39:00"/>
    <s v="Credit card"/>
    <n v="435.66"/>
    <n v="4.7619047620000003"/>
    <n v="21.783000000000001"/>
    <n v="6.9"/>
    <n v="435.65999999999997"/>
  </r>
  <r>
    <x v="0"/>
    <s v="Normal"/>
    <s v="Male"/>
    <s v="Food and beverages"/>
    <n v="54.67"/>
    <n v="3"/>
    <n v="8.2004999999999999"/>
    <n v="172.2105"/>
    <d v="2019-01-21T00:00:00"/>
    <d v="1899-12-30T18:00:00"/>
    <s v="Credit card"/>
    <n v="164.01"/>
    <n v="4.7619047620000003"/>
    <n v="8.2004999999999999"/>
    <n v="8.6"/>
    <n v="164.01"/>
  </r>
  <r>
    <x v="2"/>
    <s v="Normal"/>
    <s v="Female"/>
    <s v="Home and lifestyle"/>
    <n v="40.299999999999997"/>
    <n v="2"/>
    <n v="4.03"/>
    <n v="84.63"/>
    <d v="2019-03-11T00:00:00"/>
    <d v="1899-12-30T15:30:00"/>
    <s v="Ewallet"/>
    <n v="80.599999999999994"/>
    <n v="4.7619047620000003"/>
    <n v="4.03"/>
    <n v="4.4000000000000004"/>
    <n v="80.599999999999994"/>
  </r>
  <r>
    <x v="1"/>
    <s v="Member"/>
    <s v="Male"/>
    <s v="Electronic accessories"/>
    <n v="86.04"/>
    <n v="5"/>
    <n v="21.51"/>
    <n v="451.71"/>
    <d v="2019-02-25T00:00:00"/>
    <d v="1899-12-30T11:24:00"/>
    <s v="Ewallet"/>
    <n v="430.2"/>
    <n v="4.7619047620000003"/>
    <n v="21.51"/>
    <n v="4.8"/>
    <n v="430.2"/>
  </r>
  <r>
    <x v="2"/>
    <s v="Normal"/>
    <s v="Male"/>
    <s v="Health and beauty"/>
    <n v="87.98"/>
    <n v="3"/>
    <n v="13.196999999999999"/>
    <n v="277.137"/>
    <d v="2019-03-05T00:00:00"/>
    <d v="1899-12-30T10:40:00"/>
    <s v="Ewallet"/>
    <n v="263.94"/>
    <n v="4.7619047620000003"/>
    <n v="13.196999999999999"/>
    <n v="5.0999999999999996"/>
    <n v="263.94"/>
  </r>
  <r>
    <x v="2"/>
    <s v="Normal"/>
    <s v="Male"/>
    <s v="Home and lifestyle"/>
    <n v="33.200000000000003"/>
    <n v="2"/>
    <n v="3.32"/>
    <n v="69.72"/>
    <d v="2019-03-15T00:00:00"/>
    <d v="1899-12-30T12:20:00"/>
    <s v="Credit card"/>
    <n v="66.400000000000006"/>
    <n v="4.7619047620000003"/>
    <n v="3.32"/>
    <n v="4.4000000000000004"/>
    <n v="66.400000000000006"/>
  </r>
  <r>
    <x v="0"/>
    <s v="Normal"/>
    <s v="Male"/>
    <s v="Electronic accessories"/>
    <n v="34.56"/>
    <n v="5"/>
    <n v="8.64"/>
    <n v="181.44"/>
    <d v="2019-02-17T00:00:00"/>
    <d v="1899-12-30T11:15:00"/>
    <s v="Ewallet"/>
    <n v="172.8"/>
    <n v="4.7619047620000003"/>
    <n v="8.64"/>
    <n v="9.9"/>
    <n v="172.8"/>
  </r>
  <r>
    <x v="0"/>
    <s v="Member"/>
    <s v="Male"/>
    <s v="Sports and travel"/>
    <n v="88.63"/>
    <n v="3"/>
    <n v="13.294499999999999"/>
    <n v="279.18450000000001"/>
    <d v="2019-03-02T00:00:00"/>
    <d v="1899-12-30T17:36:00"/>
    <s v="Ewallet"/>
    <n v="265.89"/>
    <n v="4.7619047620000003"/>
    <n v="13.294499999999999"/>
    <n v="6"/>
    <n v="265.89"/>
  </r>
  <r>
    <x v="0"/>
    <s v="Member"/>
    <s v="Female"/>
    <s v="Home and lifestyle"/>
    <n v="52.59"/>
    <n v="8"/>
    <n v="21.036000000000001"/>
    <n v="441.75599999999997"/>
    <d v="2019-03-22T00:00:00"/>
    <d v="1899-12-30T19:20:00"/>
    <s v="Credit card"/>
    <n v="420.72"/>
    <n v="4.7619047620000003"/>
    <n v="21.036000000000001"/>
    <n v="8.5"/>
    <n v="420.71999999999997"/>
  </r>
  <r>
    <x v="2"/>
    <s v="Normal"/>
    <s v="Male"/>
    <s v="Fashion accessories"/>
    <n v="33.520000000000003"/>
    <n v="1"/>
    <n v="1.6759999999999999"/>
    <n v="35.195999999999998"/>
    <d v="2019-02-08T00:00:00"/>
    <d v="1899-12-30T15:31:00"/>
    <s v="Cash"/>
    <n v="33.520000000000003"/>
    <n v="4.7619047620000003"/>
    <n v="1.6759999999999999"/>
    <n v="6.7"/>
    <n v="33.519999999999996"/>
  </r>
  <r>
    <x v="0"/>
    <s v="Normal"/>
    <s v="Female"/>
    <s v="Fashion accessories"/>
    <n v="87.67"/>
    <n v="2"/>
    <n v="8.7669999999999995"/>
    <n v="184.107"/>
    <d v="2019-03-10T00:00:00"/>
    <d v="1899-12-30T12:17:00"/>
    <s v="Credit card"/>
    <n v="175.34"/>
    <n v="4.7619047620000003"/>
    <n v="8.7669999999999995"/>
    <n v="7.7"/>
    <n v="175.34"/>
  </r>
  <r>
    <x v="2"/>
    <s v="Normal"/>
    <s v="Female"/>
    <s v="Food and beverages"/>
    <n v="88.36"/>
    <n v="5"/>
    <n v="22.09"/>
    <n v="463.89"/>
    <d v="2019-01-25T00:00:00"/>
    <d v="1899-12-30T19:48:00"/>
    <s v="Cash"/>
    <n v="441.8"/>
    <n v="4.7619047620000003"/>
    <n v="22.09"/>
    <n v="9.6"/>
    <n v="441.8"/>
  </r>
  <r>
    <x v="0"/>
    <s v="Normal"/>
    <s v="Male"/>
    <s v="Health and beauty"/>
    <n v="24.89"/>
    <n v="9"/>
    <n v="11.2005"/>
    <n v="235.2105"/>
    <d v="2019-03-15T00:00:00"/>
    <d v="1899-12-30T15:36:00"/>
    <s v="Cash"/>
    <n v="224.01"/>
    <n v="4.7619047620000003"/>
    <n v="11.2005"/>
    <n v="7.4"/>
    <n v="224.01"/>
  </r>
  <r>
    <x v="2"/>
    <s v="Normal"/>
    <s v="Male"/>
    <s v="Fashion accessories"/>
    <n v="94.13"/>
    <n v="5"/>
    <n v="23.532499999999999"/>
    <n v="494.1825"/>
    <d v="2019-02-25T00:00:00"/>
    <d v="1899-12-30T19:39:00"/>
    <s v="Credit card"/>
    <n v="470.65"/>
    <n v="4.7619047620000003"/>
    <n v="23.532499999999999"/>
    <n v="4.8"/>
    <n v="470.65"/>
  </r>
  <r>
    <x v="2"/>
    <s v="Member"/>
    <s v="Male"/>
    <s v="Sports and travel"/>
    <n v="78.069999999999993"/>
    <n v="9"/>
    <n v="35.131500000000003"/>
    <n v="737.76149999999996"/>
    <d v="2019-01-28T00:00:00"/>
    <d v="1899-12-30T12:43:00"/>
    <s v="Cash"/>
    <n v="702.63"/>
    <n v="4.7619047620000003"/>
    <n v="35.131500000000003"/>
    <n v="4.5"/>
    <n v="702.63"/>
  </r>
  <r>
    <x v="2"/>
    <s v="Normal"/>
    <s v="Male"/>
    <s v="Sports and travel"/>
    <n v="83.78"/>
    <n v="8"/>
    <n v="33.512"/>
    <n v="703.75199999999995"/>
    <d v="2019-01-10T00:00:00"/>
    <d v="1899-12-30T14:49:00"/>
    <s v="Cash"/>
    <n v="670.24"/>
    <n v="4.7619047620000003"/>
    <n v="33.512"/>
    <n v="5.0999999999999996"/>
    <n v="670.24"/>
  </r>
  <r>
    <x v="0"/>
    <s v="Normal"/>
    <s v="Male"/>
    <s v="Health and beauty"/>
    <n v="96.58"/>
    <n v="2"/>
    <n v="9.6579999999999995"/>
    <n v="202.81800000000001"/>
    <d v="2019-03-15T00:00:00"/>
    <d v="1899-12-30T10:12:00"/>
    <s v="Credit card"/>
    <n v="193.16"/>
    <n v="4.7619047620000003"/>
    <n v="9.6579999999999995"/>
    <n v="5.0999999999999996"/>
    <n v="193.16000000000003"/>
  </r>
  <r>
    <x v="1"/>
    <s v="Member"/>
    <s v="Female"/>
    <s v="Food and beverages"/>
    <n v="99.42"/>
    <n v="4"/>
    <n v="19.884"/>
    <n v="417.56400000000002"/>
    <d v="2019-02-06T00:00:00"/>
    <d v="1899-12-30T10:42:00"/>
    <s v="Ewallet"/>
    <n v="397.68"/>
    <n v="4.7619047620000003"/>
    <n v="19.884"/>
    <n v="7.5"/>
    <n v="397.68"/>
  </r>
  <r>
    <x v="1"/>
    <s v="Member"/>
    <s v="Female"/>
    <s v="Sports and travel"/>
    <n v="68.12"/>
    <n v="1"/>
    <n v="3.4060000000000001"/>
    <n v="71.525999999999996"/>
    <d v="2019-01-07T00:00:00"/>
    <d v="1899-12-30T12:28:00"/>
    <s v="Ewallet"/>
    <n v="68.12"/>
    <n v="4.7619047620000003"/>
    <n v="3.4060000000000001"/>
    <n v="6.8"/>
    <n v="68.11999999999999"/>
  </r>
  <r>
    <x v="0"/>
    <s v="Member"/>
    <s v="Male"/>
    <s v="Sports and travel"/>
    <n v="62.62"/>
    <n v="5"/>
    <n v="15.654999999999999"/>
    <n v="328.755"/>
    <d v="2019-03-10T00:00:00"/>
    <d v="1899-12-30T19:15:00"/>
    <s v="Ewallet"/>
    <n v="313.10000000000002"/>
    <n v="4.7619047620000003"/>
    <n v="15.654999999999999"/>
    <n v="7"/>
    <n v="313.10000000000002"/>
  </r>
  <r>
    <x v="0"/>
    <s v="Normal"/>
    <s v="Female"/>
    <s v="Electronic accessories"/>
    <n v="60.88"/>
    <n v="9"/>
    <n v="27.396000000000001"/>
    <n v="575.31600000000003"/>
    <d v="2019-01-15T00:00:00"/>
    <d v="1899-12-30T17:17:00"/>
    <s v="Ewallet"/>
    <n v="547.91999999999996"/>
    <n v="4.7619047620000003"/>
    <n v="27.396000000000001"/>
    <n v="4.7"/>
    <n v="547.92000000000007"/>
  </r>
  <r>
    <x v="1"/>
    <s v="Normal"/>
    <s v="Female"/>
    <s v="Health and beauty"/>
    <n v="54.92"/>
    <n v="8"/>
    <n v="21.968"/>
    <n v="461.32799999999997"/>
    <d v="2019-03-23T00:00:00"/>
    <d v="1899-12-30T13:24:00"/>
    <s v="Ewallet"/>
    <n v="439.36"/>
    <n v="4.7619047620000003"/>
    <n v="21.968"/>
    <n v="7.6"/>
    <n v="439.35999999999996"/>
  </r>
  <r>
    <x v="2"/>
    <s v="Member"/>
    <s v="Male"/>
    <s v="Home and lifestyle"/>
    <n v="30.12"/>
    <n v="8"/>
    <n v="12.048"/>
    <n v="253.00800000000001"/>
    <d v="2019-03-03T00:00:00"/>
    <d v="1899-12-30T13:01:00"/>
    <s v="Cash"/>
    <n v="240.96"/>
    <n v="4.7619047620000003"/>
    <n v="12.048"/>
    <n v="7.7"/>
    <n v="240.96"/>
  </r>
  <r>
    <x v="2"/>
    <s v="Member"/>
    <s v="Female"/>
    <s v="Home and lifestyle"/>
    <n v="86.72"/>
    <n v="1"/>
    <n v="4.3360000000000003"/>
    <n v="91.055999999999997"/>
    <d v="2019-01-17T00:00:00"/>
    <d v="1899-12-30T18:45:00"/>
    <s v="Ewallet"/>
    <n v="86.72"/>
    <n v="4.7619047620000003"/>
    <n v="4.3360000000000003"/>
    <n v="7.9"/>
    <n v="86.72"/>
  </r>
  <r>
    <x v="1"/>
    <s v="Member"/>
    <s v="Male"/>
    <s v="Home and lifestyle"/>
    <n v="56.11"/>
    <n v="2"/>
    <n v="5.6109999999999998"/>
    <n v="117.831"/>
    <d v="2019-02-02T00:00:00"/>
    <d v="1899-12-30T10:11:00"/>
    <s v="Cash"/>
    <n v="112.22"/>
    <n v="4.7619047620000003"/>
    <n v="5.6109999999999998"/>
    <n v="6.3"/>
    <n v="112.22"/>
  </r>
  <r>
    <x v="2"/>
    <s v="Member"/>
    <s v="Female"/>
    <s v="Sports and travel"/>
    <n v="69.12"/>
    <n v="6"/>
    <n v="20.736000000000001"/>
    <n v="435.45600000000002"/>
    <d v="2019-02-08T00:00:00"/>
    <d v="1899-12-30T13:03:00"/>
    <s v="Cash"/>
    <n v="414.72"/>
    <n v="4.7619047620000003"/>
    <n v="20.736000000000001"/>
    <n v="5.6"/>
    <n v="414.72"/>
  </r>
  <r>
    <x v="1"/>
    <s v="Member"/>
    <s v="Female"/>
    <s v="Food and beverages"/>
    <n v="98.7"/>
    <n v="8"/>
    <n v="39.479999999999997"/>
    <n v="829.08"/>
    <d v="2019-03-04T00:00:00"/>
    <d v="1899-12-30T20:39:00"/>
    <s v="Cash"/>
    <n v="789.6"/>
    <n v="4.7619047620000003"/>
    <n v="39.479999999999997"/>
    <n v="7.6"/>
    <n v="789.6"/>
  </r>
  <r>
    <x v="1"/>
    <s v="Member"/>
    <s v="Male"/>
    <s v="Health and beauty"/>
    <n v="15.37"/>
    <n v="2"/>
    <n v="1.5369999999999999"/>
    <n v="32.277000000000001"/>
    <d v="2019-03-16T00:00:00"/>
    <d v="1899-12-30T19:47:00"/>
    <s v="Cash"/>
    <n v="30.74"/>
    <n v="4.7619047620000003"/>
    <n v="1.5369999999999999"/>
    <n v="7.2"/>
    <n v="30.740000000000002"/>
  </r>
  <r>
    <x v="2"/>
    <s v="Member"/>
    <s v="Female"/>
    <s v="Electronic accessories"/>
    <n v="93.96"/>
    <n v="4"/>
    <n v="18.792000000000002"/>
    <n v="394.63200000000001"/>
    <d v="2019-03-09T00:00:00"/>
    <d v="1899-12-30T18:00:00"/>
    <s v="Cash"/>
    <n v="375.84"/>
    <n v="4.7619047620000003"/>
    <n v="18.792000000000002"/>
    <n v="9.5"/>
    <n v="375.84000000000003"/>
  </r>
  <r>
    <x v="2"/>
    <s v="Member"/>
    <s v="Male"/>
    <s v="Health and beauty"/>
    <n v="56.69"/>
    <n v="9"/>
    <n v="25.5105"/>
    <n v="535.72050000000002"/>
    <d v="2019-02-27T00:00:00"/>
    <d v="1899-12-30T17:24:00"/>
    <s v="Credit card"/>
    <n v="510.21"/>
    <n v="4.7619047620000003"/>
    <n v="25.5105"/>
    <n v="8.4"/>
    <n v="510.21000000000004"/>
  </r>
  <r>
    <x v="2"/>
    <s v="Member"/>
    <s v="Female"/>
    <s v="Food and beverages"/>
    <n v="20.010000000000002"/>
    <n v="9"/>
    <n v="9.0045000000000002"/>
    <n v="189.09450000000001"/>
    <d v="2019-02-06T00:00:00"/>
    <d v="1899-12-30T15:47:00"/>
    <s v="Ewallet"/>
    <n v="180.09"/>
    <n v="4.7619047620000003"/>
    <n v="9.0045000000000002"/>
    <n v="4.0999999999999996"/>
    <n v="180.09"/>
  </r>
  <r>
    <x v="2"/>
    <s v="Member"/>
    <s v="Male"/>
    <s v="Electronic accessories"/>
    <n v="18.93"/>
    <n v="6"/>
    <n v="5.6790000000000003"/>
    <n v="119.259"/>
    <d v="2019-02-10T00:00:00"/>
    <d v="1899-12-30T12:45:00"/>
    <s v="Credit card"/>
    <n v="113.58"/>
    <n v="4.7619047620000003"/>
    <n v="5.6790000000000003"/>
    <n v="8.1"/>
    <n v="113.58"/>
  </r>
  <r>
    <x v="1"/>
    <s v="Member"/>
    <s v="Female"/>
    <s v="Fashion accessories"/>
    <n v="82.63"/>
    <n v="10"/>
    <n v="41.314999999999998"/>
    <n v="867.61500000000001"/>
    <d v="2019-03-19T00:00:00"/>
    <d v="1899-12-30T17:08:00"/>
    <s v="Ewallet"/>
    <n v="826.3"/>
    <n v="4.7619047620000003"/>
    <n v="41.314999999999998"/>
    <n v="7.9"/>
    <n v="826.3"/>
  </r>
  <r>
    <x v="1"/>
    <s v="Member"/>
    <s v="Male"/>
    <s v="Food and beverages"/>
    <n v="91.4"/>
    <n v="7"/>
    <n v="31.99"/>
    <n v="671.79"/>
    <d v="2019-02-03T00:00:00"/>
    <d v="1899-12-30T10:19:00"/>
    <s v="Cash"/>
    <n v="639.79999999999995"/>
    <n v="4.7619047620000003"/>
    <n v="31.99"/>
    <n v="9.5"/>
    <n v="639.79999999999995"/>
  </r>
  <r>
    <x v="0"/>
    <s v="Member"/>
    <s v="Female"/>
    <s v="Food and beverages"/>
    <n v="44.59"/>
    <n v="5"/>
    <n v="11.147500000000001"/>
    <n v="234.0975"/>
    <d v="2019-02-10T00:00:00"/>
    <d v="1899-12-30T15:10:00"/>
    <s v="Cash"/>
    <n v="222.95"/>
    <n v="4.7619047620000003"/>
    <n v="11.147500000000001"/>
    <n v="8.5"/>
    <n v="222.95"/>
  </r>
  <r>
    <x v="2"/>
    <s v="Member"/>
    <s v="Female"/>
    <s v="Fashion accessories"/>
    <n v="17.87"/>
    <n v="4"/>
    <n v="3.5739999999999998"/>
    <n v="75.054000000000002"/>
    <d v="2019-03-22T00:00:00"/>
    <d v="1899-12-30T14:42:00"/>
    <s v="Ewallet"/>
    <n v="71.48"/>
    <n v="4.7619047620000003"/>
    <n v="3.5739999999999998"/>
    <n v="6.5"/>
    <n v="71.48"/>
  </r>
  <r>
    <x v="1"/>
    <s v="Member"/>
    <s v="Male"/>
    <s v="Fashion accessories"/>
    <n v="15.43"/>
    <n v="1"/>
    <n v="0.77149999999999996"/>
    <n v="16.201499999999999"/>
    <d v="2019-01-25T00:00:00"/>
    <d v="1899-12-30T15:46:00"/>
    <s v="Credit card"/>
    <n v="15.43"/>
    <n v="4.7619047620000003"/>
    <n v="0.77149999999999996"/>
    <n v="6.1"/>
    <n v="15.43"/>
  </r>
  <r>
    <x v="2"/>
    <s v="Normal"/>
    <s v="Male"/>
    <s v="Home and lifestyle"/>
    <n v="16.16"/>
    <n v="2"/>
    <n v="1.6160000000000001"/>
    <n v="33.936"/>
    <d v="2019-03-07T00:00:00"/>
    <d v="1899-12-30T11:49:00"/>
    <s v="Ewallet"/>
    <n v="32.32"/>
    <n v="4.7619047620000003"/>
    <n v="1.6160000000000001"/>
    <n v="6.5"/>
    <n v="32.32"/>
  </r>
  <r>
    <x v="1"/>
    <s v="Normal"/>
    <s v="Female"/>
    <s v="Electronic accessories"/>
    <n v="85.98"/>
    <n v="8"/>
    <n v="34.392000000000003"/>
    <n v="722.23199999999997"/>
    <d v="2019-02-28T00:00:00"/>
    <d v="1899-12-30T19:01:00"/>
    <s v="Cash"/>
    <n v="687.84"/>
    <n v="4.7619047620000003"/>
    <n v="34.392000000000003"/>
    <n v="8.1999999999999993"/>
    <n v="687.83999999999992"/>
  </r>
  <r>
    <x v="0"/>
    <s v="Member"/>
    <s v="Male"/>
    <s v="Home and lifestyle"/>
    <n v="44.34"/>
    <n v="2"/>
    <n v="4.4340000000000002"/>
    <n v="93.114000000000004"/>
    <d v="2019-03-27T00:00:00"/>
    <d v="1899-12-30T11:26:00"/>
    <s v="Cash"/>
    <n v="88.68"/>
    <n v="4.7619047620000003"/>
    <n v="4.4340000000000002"/>
    <n v="5.8"/>
    <n v="88.68"/>
  </r>
  <r>
    <x v="0"/>
    <s v="Normal"/>
    <s v="Male"/>
    <s v="Health and beauty"/>
    <n v="89.6"/>
    <n v="8"/>
    <n v="35.840000000000003"/>
    <n v="752.64"/>
    <d v="2019-02-07T00:00:00"/>
    <d v="1899-12-30T11:28:00"/>
    <s v="Ewallet"/>
    <n v="716.8"/>
    <n v="4.7619047620000003"/>
    <n v="35.840000000000003"/>
    <n v="6.6"/>
    <n v="716.8"/>
  </r>
  <r>
    <x v="0"/>
    <s v="Member"/>
    <s v="Female"/>
    <s v="Home and lifestyle"/>
    <n v="72.349999999999994"/>
    <n v="10"/>
    <n v="36.174999999999997"/>
    <n v="759.67499999999995"/>
    <d v="2019-01-20T00:00:00"/>
    <d v="1899-12-30T15:55:00"/>
    <s v="Cash"/>
    <n v="723.5"/>
    <n v="4.7619047620000003"/>
    <n v="36.174999999999997"/>
    <n v="5.4"/>
    <n v="723.5"/>
  </r>
  <r>
    <x v="1"/>
    <s v="Normal"/>
    <s v="Male"/>
    <s v="Electronic accessories"/>
    <n v="30.61"/>
    <n v="6"/>
    <n v="9.1829999999999998"/>
    <n v="192.84299999999999"/>
    <d v="2019-03-12T00:00:00"/>
    <d v="1899-12-30T20:36:00"/>
    <s v="Cash"/>
    <n v="183.66"/>
    <n v="4.7619047620000003"/>
    <n v="9.1829999999999998"/>
    <n v="9.3000000000000007"/>
    <n v="183.66"/>
  </r>
  <r>
    <x v="1"/>
    <s v="Member"/>
    <s v="Female"/>
    <s v="Sports and travel"/>
    <n v="24.74"/>
    <n v="3"/>
    <n v="3.7109999999999999"/>
    <n v="77.930999999999997"/>
    <d v="2019-02-15T00:00:00"/>
    <d v="1899-12-30T17:47:00"/>
    <s v="Credit card"/>
    <n v="74.22"/>
    <n v="4.7619047620000003"/>
    <n v="3.7109999999999999"/>
    <n v="10"/>
    <n v="74.22"/>
  </r>
  <r>
    <x v="1"/>
    <s v="Normal"/>
    <s v="Male"/>
    <s v="Home and lifestyle"/>
    <n v="55.73"/>
    <n v="6"/>
    <n v="16.719000000000001"/>
    <n v="351.09899999999999"/>
    <d v="2019-02-24T00:00:00"/>
    <d v="1899-12-30T10:55:00"/>
    <s v="Ewallet"/>
    <n v="334.38"/>
    <n v="4.7619047620000003"/>
    <n v="16.719000000000001"/>
    <n v="7"/>
    <n v="334.38"/>
  </r>
  <r>
    <x v="2"/>
    <s v="Member"/>
    <s v="Female"/>
    <s v="Sports and travel"/>
    <n v="55.07"/>
    <n v="9"/>
    <n v="24.781500000000001"/>
    <n v="520.41150000000005"/>
    <d v="2019-02-03T00:00:00"/>
    <d v="1899-12-30T13:40:00"/>
    <s v="Ewallet"/>
    <n v="495.63"/>
    <n v="4.7619047620000003"/>
    <n v="24.781500000000001"/>
    <n v="10"/>
    <n v="495.63000000000005"/>
  </r>
  <r>
    <x v="0"/>
    <s v="Member"/>
    <s v="Male"/>
    <s v="Sports and travel"/>
    <n v="15.81"/>
    <n v="10"/>
    <n v="7.9050000000000002"/>
    <n v="166.005"/>
    <d v="2019-03-06T00:00:00"/>
    <d v="1899-12-30T12:27:00"/>
    <s v="Credit card"/>
    <n v="158.1"/>
    <n v="4.7619047620000003"/>
    <n v="7.9050000000000002"/>
    <n v="8.6"/>
    <n v="158.1"/>
  </r>
  <r>
    <x v="2"/>
    <s v="Member"/>
    <s v="Male"/>
    <s v="Health and beauty"/>
    <n v="75.739999999999995"/>
    <n v="4"/>
    <n v="15.148"/>
    <n v="318.108"/>
    <d v="2019-02-14T00:00:00"/>
    <d v="1899-12-30T14:35:00"/>
    <s v="Cash"/>
    <n v="302.95999999999998"/>
    <n v="4.7619047620000003"/>
    <n v="15.148"/>
    <n v="7.6"/>
    <n v="302.95999999999998"/>
  </r>
  <r>
    <x v="0"/>
    <s v="Member"/>
    <s v="Male"/>
    <s v="Health and beauty"/>
    <n v="15.87"/>
    <n v="10"/>
    <n v="7.9349999999999996"/>
    <n v="166.63499999999999"/>
    <d v="2019-03-13T00:00:00"/>
    <d v="1899-12-30T16:40:00"/>
    <s v="Cash"/>
    <n v="158.69999999999999"/>
    <n v="4.7619047620000003"/>
    <n v="7.9349999999999996"/>
    <n v="5.8"/>
    <n v="158.69999999999999"/>
  </r>
  <r>
    <x v="1"/>
    <s v="Normal"/>
    <s v="Female"/>
    <s v="Health and beauty"/>
    <n v="33.47"/>
    <n v="2"/>
    <n v="3.347"/>
    <n v="70.287000000000006"/>
    <d v="2019-02-10T00:00:00"/>
    <d v="1899-12-30T15:43:00"/>
    <s v="Ewallet"/>
    <n v="66.94"/>
    <n v="4.7619047620000003"/>
    <n v="3.347"/>
    <n v="6.7"/>
    <n v="66.940000000000012"/>
  </r>
  <r>
    <x v="2"/>
    <s v="Member"/>
    <s v="Female"/>
    <s v="Fashion accessories"/>
    <n v="97.61"/>
    <n v="6"/>
    <n v="29.283000000000001"/>
    <n v="614.94299999999998"/>
    <d v="2019-01-07T00:00:00"/>
    <d v="1899-12-30T15:01:00"/>
    <s v="Ewallet"/>
    <n v="585.66"/>
    <n v="4.7619047620000003"/>
    <n v="29.283000000000001"/>
    <n v="9.9"/>
    <n v="585.66"/>
  </r>
  <r>
    <x v="0"/>
    <s v="Normal"/>
    <s v="Male"/>
    <s v="Sports and travel"/>
    <n v="78.77"/>
    <n v="10"/>
    <n v="39.384999999999998"/>
    <n v="827.08500000000004"/>
    <d v="2019-01-24T00:00:00"/>
    <d v="1899-12-30T10:04:00"/>
    <s v="Cash"/>
    <n v="787.7"/>
    <n v="4.7619047620000003"/>
    <n v="39.384999999999998"/>
    <n v="6.4"/>
    <n v="787.7"/>
  </r>
  <r>
    <x v="0"/>
    <s v="Member"/>
    <s v="Female"/>
    <s v="Health and beauty"/>
    <n v="18.329999999999998"/>
    <n v="1"/>
    <n v="0.91649999999999998"/>
    <n v="19.246500000000001"/>
    <d v="2019-02-02T00:00:00"/>
    <d v="1899-12-30T18:50:00"/>
    <s v="Cash"/>
    <n v="18.329999999999998"/>
    <n v="4.7619047620000003"/>
    <n v="0.91649999999999998"/>
    <n v="4.3"/>
    <n v="18.330000000000002"/>
  </r>
  <r>
    <x v="1"/>
    <s v="Normal"/>
    <s v="Male"/>
    <s v="Food and beverages"/>
    <n v="89.48"/>
    <n v="10"/>
    <n v="44.74"/>
    <n v="939.54"/>
    <d v="2019-01-06T00:00:00"/>
    <d v="1899-12-30T12:46:00"/>
    <s v="Credit card"/>
    <n v="894.8"/>
    <n v="4.7619047620000003"/>
    <n v="44.74"/>
    <n v="9.6"/>
    <n v="894.8"/>
  </r>
  <r>
    <x v="1"/>
    <s v="Normal"/>
    <s v="Male"/>
    <s v="Fashion accessories"/>
    <n v="62.12"/>
    <n v="10"/>
    <n v="31.06"/>
    <n v="652.26"/>
    <d v="2019-02-11T00:00:00"/>
    <d v="1899-12-30T16:19:00"/>
    <s v="Cash"/>
    <n v="621.20000000000005"/>
    <n v="4.7619047620000003"/>
    <n v="31.06"/>
    <n v="5.9"/>
    <n v="621.20000000000005"/>
  </r>
  <r>
    <x v="2"/>
    <s v="Member"/>
    <s v="Female"/>
    <s v="Food and beverages"/>
    <n v="48.52"/>
    <n v="3"/>
    <n v="7.2779999999999996"/>
    <n v="152.83799999999999"/>
    <d v="2019-03-05T00:00:00"/>
    <d v="1899-12-30T18:17:00"/>
    <s v="Ewallet"/>
    <n v="145.56"/>
    <n v="4.7619047620000003"/>
    <n v="7.2779999999999996"/>
    <n v="4"/>
    <n v="145.56"/>
  </r>
  <r>
    <x v="1"/>
    <s v="Normal"/>
    <s v="Female"/>
    <s v="Electronic accessories"/>
    <n v="75.91"/>
    <n v="6"/>
    <n v="22.773"/>
    <n v="478.233"/>
    <d v="2019-03-09T00:00:00"/>
    <d v="1899-12-30T18:21:00"/>
    <s v="Cash"/>
    <n v="455.46"/>
    <n v="4.7619047620000003"/>
    <n v="22.773"/>
    <n v="8.6999999999999993"/>
    <n v="455.46"/>
  </r>
  <r>
    <x v="0"/>
    <s v="Normal"/>
    <s v="Male"/>
    <s v="Home and lifestyle"/>
    <n v="74.67"/>
    <n v="9"/>
    <n v="33.601500000000001"/>
    <n v="705.63149999999996"/>
    <d v="2019-01-22T00:00:00"/>
    <d v="1899-12-30T10:55:00"/>
    <s v="Ewallet"/>
    <n v="672.03"/>
    <n v="4.7619047620000003"/>
    <n v="33.601500000000001"/>
    <n v="9.4"/>
    <n v="672.03"/>
  </r>
  <r>
    <x v="1"/>
    <s v="Normal"/>
    <s v="Female"/>
    <s v="Electronic accessories"/>
    <n v="41.65"/>
    <n v="10"/>
    <n v="20.824999999999999"/>
    <n v="437.32499999999999"/>
    <d v="2019-01-13T00:00:00"/>
    <d v="1899-12-30T17:04:00"/>
    <s v="Credit card"/>
    <n v="416.5"/>
    <n v="4.7619047620000003"/>
    <n v="20.824999999999999"/>
    <n v="5.4"/>
    <n v="416.5"/>
  </r>
  <r>
    <x v="1"/>
    <s v="Member"/>
    <s v="Male"/>
    <s v="Fashion accessories"/>
    <n v="49.04"/>
    <n v="9"/>
    <n v="22.068000000000001"/>
    <n v="463.428"/>
    <d v="2019-01-09T00:00:00"/>
    <d v="1899-12-30T14:20:00"/>
    <s v="Credit card"/>
    <n v="441.36"/>
    <n v="4.7619047620000003"/>
    <n v="22.068000000000001"/>
    <n v="8.6"/>
    <n v="441.36"/>
  </r>
  <r>
    <x v="0"/>
    <s v="Member"/>
    <s v="Female"/>
    <s v="Fashion accessories"/>
    <n v="20.010000000000002"/>
    <n v="9"/>
    <n v="9.0045000000000002"/>
    <n v="189.09450000000001"/>
    <d v="2019-01-12T00:00:00"/>
    <d v="1899-12-30T15:48:00"/>
    <s v="Credit card"/>
    <n v="180.09"/>
    <n v="4.7619047620000003"/>
    <n v="9.0045000000000002"/>
    <n v="5.7"/>
    <n v="180.09"/>
  </r>
  <r>
    <x v="1"/>
    <s v="Member"/>
    <s v="Female"/>
    <s v="Food and beverages"/>
    <n v="78.31"/>
    <n v="10"/>
    <n v="39.155000000000001"/>
    <n v="822.255"/>
    <d v="2019-03-05T00:00:00"/>
    <d v="1899-12-30T16:24:00"/>
    <s v="Ewallet"/>
    <n v="783.1"/>
    <n v="4.7619047620000003"/>
    <n v="39.155000000000001"/>
    <n v="6.6"/>
    <n v="783.1"/>
  </r>
  <r>
    <x v="1"/>
    <s v="Normal"/>
    <s v="Female"/>
    <s v="Health and beauty"/>
    <n v="20.38"/>
    <n v="5"/>
    <n v="5.0949999999999998"/>
    <n v="106.995"/>
    <d v="2019-01-22T00:00:00"/>
    <d v="1899-12-30T18:56:00"/>
    <s v="Cash"/>
    <n v="101.9"/>
    <n v="4.7619047620000003"/>
    <n v="5.0949999999999998"/>
    <n v="6"/>
    <n v="101.9"/>
  </r>
  <r>
    <x v="1"/>
    <s v="Normal"/>
    <s v="Female"/>
    <s v="Health and beauty"/>
    <n v="99.19"/>
    <n v="6"/>
    <n v="29.757000000000001"/>
    <n v="624.89700000000005"/>
    <d v="2019-01-21T00:00:00"/>
    <d v="1899-12-30T14:42:00"/>
    <s v="Credit card"/>
    <n v="595.14"/>
    <n v="4.7619047620000003"/>
    <n v="29.757000000000001"/>
    <n v="5.5"/>
    <n v="595.1400000000001"/>
  </r>
  <r>
    <x v="2"/>
    <s v="Normal"/>
    <s v="Female"/>
    <s v="Food and beverages"/>
    <n v="96.68"/>
    <n v="3"/>
    <n v="14.502000000000001"/>
    <n v="304.54199999999997"/>
    <d v="2019-01-26T00:00:00"/>
    <d v="1899-12-30T19:56:00"/>
    <s v="Ewallet"/>
    <n v="290.04000000000002"/>
    <n v="4.7619047620000003"/>
    <n v="14.502000000000001"/>
    <n v="6.4"/>
    <n v="290.03999999999996"/>
  </r>
  <r>
    <x v="1"/>
    <s v="Normal"/>
    <s v="Male"/>
    <s v="Food and beverages"/>
    <n v="19.25"/>
    <n v="8"/>
    <n v="7.7"/>
    <n v="161.69999999999999"/>
    <d v="2019-01-23T00:00:00"/>
    <d v="1899-12-30T18:37:00"/>
    <s v="Ewallet"/>
    <n v="154"/>
    <n v="4.7619047620000003"/>
    <n v="7.7"/>
    <n v="6.6"/>
    <n v="154"/>
  </r>
  <r>
    <x v="1"/>
    <s v="Member"/>
    <s v="Female"/>
    <s v="Food and beverages"/>
    <n v="80.36"/>
    <n v="4"/>
    <n v="16.071999999999999"/>
    <n v="337.512"/>
    <d v="2019-02-23T00:00:00"/>
    <d v="1899-12-30T18:45:00"/>
    <s v="Credit card"/>
    <n v="321.44"/>
    <n v="4.7619047620000003"/>
    <n v="16.071999999999999"/>
    <n v="8.3000000000000007"/>
    <n v="321.44"/>
  </r>
  <r>
    <x v="1"/>
    <s v="Member"/>
    <s v="Male"/>
    <s v="Sports and travel"/>
    <n v="48.91"/>
    <n v="5"/>
    <n v="12.227499999999999"/>
    <n v="256.77749999999997"/>
    <d v="2019-03-09T00:00:00"/>
    <d v="1899-12-30T10:17:00"/>
    <s v="Cash"/>
    <n v="244.55"/>
    <n v="4.7619047620000003"/>
    <n v="12.227499999999999"/>
    <n v="6.6"/>
    <n v="244.54999999999998"/>
  </r>
  <r>
    <x v="1"/>
    <s v="Normal"/>
    <s v="Female"/>
    <s v="Sports and travel"/>
    <n v="83.06"/>
    <n v="7"/>
    <n v="29.071000000000002"/>
    <n v="610.49099999999999"/>
    <d v="2019-03-05T00:00:00"/>
    <d v="1899-12-30T14:31:00"/>
    <s v="Ewallet"/>
    <n v="581.41999999999996"/>
    <n v="4.7619047620000003"/>
    <n v="29.071000000000002"/>
    <n v="4"/>
    <n v="581.41999999999996"/>
  </r>
  <r>
    <x v="1"/>
    <s v="Normal"/>
    <s v="Male"/>
    <s v="Fashion accessories"/>
    <n v="76.52"/>
    <n v="5"/>
    <n v="19.13"/>
    <n v="401.73"/>
    <d v="2019-03-25T00:00:00"/>
    <d v="1899-12-30T10:23:00"/>
    <s v="Cash"/>
    <n v="382.6"/>
    <n v="4.7619047620000003"/>
    <n v="19.13"/>
    <n v="9.9"/>
    <n v="382.6"/>
  </r>
  <r>
    <x v="0"/>
    <s v="Member"/>
    <s v="Male"/>
    <s v="Food and beverages"/>
    <n v="49.38"/>
    <n v="7"/>
    <n v="17.283000000000001"/>
    <n v="362.94299999999998"/>
    <d v="2019-03-27T00:00:00"/>
    <d v="1899-12-30T20:35:00"/>
    <s v="Credit card"/>
    <n v="345.66"/>
    <n v="4.7619047620000003"/>
    <n v="17.283000000000001"/>
    <n v="7.3"/>
    <n v="345.65999999999997"/>
  </r>
  <r>
    <x v="0"/>
    <s v="Normal"/>
    <s v="Male"/>
    <s v="Sports and travel"/>
    <n v="42.47"/>
    <n v="1"/>
    <n v="2.1234999999999999"/>
    <n v="44.593499999999999"/>
    <d v="2019-01-02T00:00:00"/>
    <d v="1899-12-30T16:57:00"/>
    <s v="Cash"/>
    <n v="42.47"/>
    <n v="4.7619047620000003"/>
    <n v="2.1234999999999999"/>
    <n v="5.7"/>
    <n v="42.47"/>
  </r>
  <r>
    <x v="2"/>
    <s v="Normal"/>
    <s v="Female"/>
    <s v="Health and beauty"/>
    <n v="76.989999999999995"/>
    <n v="6"/>
    <n v="23.097000000000001"/>
    <n v="485.03699999999998"/>
    <d v="2019-02-27T00:00:00"/>
    <d v="1899-12-30T17:55:00"/>
    <s v="Cash"/>
    <n v="461.94"/>
    <n v="4.7619047620000003"/>
    <n v="23.097000000000001"/>
    <n v="6.1"/>
    <n v="461.94"/>
  </r>
  <r>
    <x v="1"/>
    <s v="Member"/>
    <s v="Female"/>
    <s v="Home and lifestyle"/>
    <n v="47.38"/>
    <n v="4"/>
    <n v="9.4760000000000009"/>
    <n v="198.99600000000001"/>
    <d v="2019-01-23T00:00:00"/>
    <d v="1899-12-30T10:25:00"/>
    <s v="Cash"/>
    <n v="189.52"/>
    <n v="4.7619047620000003"/>
    <n v="9.4760000000000009"/>
    <n v="7.1"/>
    <n v="189.52"/>
  </r>
  <r>
    <x v="1"/>
    <s v="Normal"/>
    <s v="Female"/>
    <s v="Sports and travel"/>
    <n v="44.86"/>
    <n v="10"/>
    <n v="22.43"/>
    <n v="471.03"/>
    <d v="2019-01-26T00:00:00"/>
    <d v="1899-12-30T19:54:00"/>
    <s v="Ewallet"/>
    <n v="448.6"/>
    <n v="4.7619047620000003"/>
    <n v="22.43"/>
    <n v="8.1999999999999993"/>
    <n v="448.59999999999997"/>
  </r>
  <r>
    <x v="0"/>
    <s v="Member"/>
    <s v="Female"/>
    <s v="Sports and travel"/>
    <n v="21.98"/>
    <n v="7"/>
    <n v="7.6929999999999996"/>
    <n v="161.553"/>
    <d v="2019-01-10T00:00:00"/>
    <d v="1899-12-30T16:42:00"/>
    <s v="Ewallet"/>
    <n v="153.86000000000001"/>
    <n v="4.7619047620000003"/>
    <n v="7.6929999999999996"/>
    <n v="5.0999999999999996"/>
    <n v="153.85999999999999"/>
  </r>
  <r>
    <x v="2"/>
    <s v="Member"/>
    <s v="Male"/>
    <s v="Health and beauty"/>
    <n v="64.36"/>
    <n v="9"/>
    <n v="28.962"/>
    <n v="608.202"/>
    <d v="2019-03-12T00:00:00"/>
    <d v="1899-12-30T12:09:00"/>
    <s v="Credit card"/>
    <n v="579.24"/>
    <n v="4.7619047620000003"/>
    <n v="28.962"/>
    <n v="8.6"/>
    <n v="579.24"/>
  </r>
  <r>
    <x v="1"/>
    <s v="Normal"/>
    <s v="Male"/>
    <s v="Health and beauty"/>
    <n v="89.75"/>
    <n v="1"/>
    <n v="4.4874999999999998"/>
    <n v="94.237499999999997"/>
    <d v="2019-02-06T00:00:00"/>
    <d v="1899-12-30T20:05:00"/>
    <s v="Credit card"/>
    <n v="89.75"/>
    <n v="4.7619047620000003"/>
    <n v="4.4874999999999998"/>
    <n v="6.6"/>
    <n v="89.75"/>
  </r>
  <r>
    <x v="0"/>
    <s v="Normal"/>
    <s v="Male"/>
    <s v="Electronic accessories"/>
    <n v="97.16"/>
    <n v="1"/>
    <n v="4.8579999999999997"/>
    <n v="102.018"/>
    <d v="2019-03-08T00:00:00"/>
    <d v="1899-12-30T20:38:00"/>
    <s v="Ewallet"/>
    <n v="97.16"/>
    <n v="4.7619047620000003"/>
    <n v="4.8579999999999997"/>
    <n v="7.2"/>
    <n v="97.16"/>
  </r>
  <r>
    <x v="2"/>
    <s v="Normal"/>
    <s v="Male"/>
    <s v="Health and beauty"/>
    <n v="87.87"/>
    <n v="10"/>
    <n v="43.935000000000002"/>
    <n v="922.63499999999999"/>
    <d v="2019-03-29T00:00:00"/>
    <d v="1899-12-30T10:25:00"/>
    <s v="Ewallet"/>
    <n v="878.7"/>
    <n v="4.7619047620000003"/>
    <n v="43.935000000000002"/>
    <n v="5.0999999999999996"/>
    <n v="878.7"/>
  </r>
  <r>
    <x v="1"/>
    <s v="Normal"/>
    <s v="Female"/>
    <s v="Electronic accessories"/>
    <n v="12.45"/>
    <n v="6"/>
    <n v="3.7349999999999999"/>
    <n v="78.435000000000002"/>
    <d v="2019-02-09T00:00:00"/>
    <d v="1899-12-30T13:11:00"/>
    <s v="Cash"/>
    <n v="74.7"/>
    <n v="4.7619047620000003"/>
    <n v="3.7349999999999999"/>
    <n v="4.0999999999999996"/>
    <n v="74.7"/>
  </r>
  <r>
    <x v="0"/>
    <s v="Normal"/>
    <s v="Male"/>
    <s v="Food and beverages"/>
    <n v="52.75"/>
    <n v="3"/>
    <n v="7.9124999999999996"/>
    <n v="166.16249999999999"/>
    <d v="2019-03-23T00:00:00"/>
    <d v="1899-12-30T10:16:00"/>
    <s v="Ewallet"/>
    <n v="158.25"/>
    <n v="4.7619047620000003"/>
    <n v="7.9124999999999996"/>
    <n v="9.3000000000000007"/>
    <n v="158.25"/>
  </r>
  <r>
    <x v="2"/>
    <s v="Normal"/>
    <s v="Male"/>
    <s v="Home and lifestyle"/>
    <n v="82.7"/>
    <n v="6"/>
    <n v="24.81"/>
    <n v="521.01"/>
    <d v="2019-03-05T00:00:00"/>
    <d v="1899-12-30T18:14:00"/>
    <s v="Cash"/>
    <n v="496.2"/>
    <n v="4.7619047620000003"/>
    <n v="24.81"/>
    <n v="7.4"/>
    <n v="496.2"/>
  </r>
  <r>
    <x v="1"/>
    <s v="Member"/>
    <s v="Male"/>
    <s v="Fashion accessories"/>
    <n v="48.71"/>
    <n v="1"/>
    <n v="2.4355000000000002"/>
    <n v="51.145499999999998"/>
    <d v="2019-03-26T00:00:00"/>
    <d v="1899-12-30T19:20:00"/>
    <s v="Cash"/>
    <n v="48.71"/>
    <n v="4.7619047620000003"/>
    <n v="2.4355000000000002"/>
    <n v="4.0999999999999996"/>
    <n v="48.71"/>
  </r>
  <r>
    <x v="1"/>
    <s v="Normal"/>
    <s v="Male"/>
    <s v="Fashion accessories"/>
    <n v="78.55"/>
    <n v="9"/>
    <n v="35.347499999999997"/>
    <n v="742.29750000000001"/>
    <d v="2019-03-01T00:00:00"/>
    <d v="1899-12-30T13:22:00"/>
    <s v="Cash"/>
    <n v="706.95"/>
    <n v="4.7619047620000003"/>
    <n v="35.347499999999997"/>
    <n v="7.2"/>
    <n v="706.95"/>
  </r>
  <r>
    <x v="1"/>
    <s v="Normal"/>
    <s v="Female"/>
    <s v="Electronic accessories"/>
    <n v="23.07"/>
    <n v="9"/>
    <n v="10.381500000000001"/>
    <n v="218.01150000000001"/>
    <d v="2019-02-01T00:00:00"/>
    <d v="1899-12-30T11:27:00"/>
    <s v="Cash"/>
    <n v="207.63"/>
    <n v="4.7619047620000003"/>
    <n v="10.381500000000001"/>
    <n v="4.9000000000000004"/>
    <n v="207.63000000000002"/>
  </r>
  <r>
    <x v="0"/>
    <s v="Normal"/>
    <s v="Male"/>
    <s v="Food and beverages"/>
    <n v="58.26"/>
    <n v="6"/>
    <n v="17.478000000000002"/>
    <n v="367.03800000000001"/>
    <d v="2019-03-28T00:00:00"/>
    <d v="1899-12-30T16:44:00"/>
    <s v="Cash"/>
    <n v="349.56"/>
    <n v="4.7619047620000003"/>
    <n v="17.478000000000002"/>
    <n v="9.9"/>
    <n v="349.56"/>
  </r>
  <r>
    <x v="2"/>
    <s v="Normal"/>
    <s v="Male"/>
    <s v="Health and beauty"/>
    <n v="30.35"/>
    <n v="7"/>
    <n v="10.6225"/>
    <n v="223.07249999999999"/>
    <d v="2019-03-19T00:00:00"/>
    <d v="1899-12-30T18:19:00"/>
    <s v="Cash"/>
    <n v="212.45"/>
    <n v="4.7619047620000003"/>
    <n v="10.6225"/>
    <n v="8"/>
    <n v="212.45"/>
  </r>
  <r>
    <x v="0"/>
    <s v="Member"/>
    <s v="Male"/>
    <s v="Electronic accessories"/>
    <n v="88.67"/>
    <n v="10"/>
    <n v="44.335000000000001"/>
    <n v="931.03499999999997"/>
    <d v="2019-01-12T00:00:00"/>
    <d v="1899-12-30T14:50:00"/>
    <s v="Ewallet"/>
    <n v="886.7"/>
    <n v="4.7619047620000003"/>
    <n v="44.335000000000001"/>
    <n v="7.3"/>
    <n v="886.69999999999993"/>
  </r>
  <r>
    <x v="1"/>
    <s v="Normal"/>
    <s v="Male"/>
    <s v="Fashion accessories"/>
    <n v="27.38"/>
    <n v="6"/>
    <n v="8.2140000000000004"/>
    <n v="172.494"/>
    <d v="2019-01-05T00:00:00"/>
    <d v="1899-12-30T20:54:00"/>
    <s v="Credit card"/>
    <n v="164.28"/>
    <n v="4.7619047620000003"/>
    <n v="8.2140000000000004"/>
    <n v="7.9"/>
    <n v="164.28"/>
  </r>
  <r>
    <x v="0"/>
    <s v="Normal"/>
    <s v="Male"/>
    <s v="Sports and travel"/>
    <n v="62.13"/>
    <n v="6"/>
    <n v="18.638999999999999"/>
    <n v="391.41899999999998"/>
    <d v="2019-03-22T00:00:00"/>
    <d v="1899-12-30T20:19:00"/>
    <s v="Cash"/>
    <n v="372.78"/>
    <n v="4.7619047620000003"/>
    <n v="18.638999999999999"/>
    <n v="7.4"/>
    <n v="372.78"/>
  </r>
  <r>
    <x v="1"/>
    <s v="Normal"/>
    <s v="Female"/>
    <s v="Food and beverages"/>
    <n v="33.979999999999997"/>
    <n v="9"/>
    <n v="15.291"/>
    <n v="321.11099999999999"/>
    <d v="2019-03-24T00:00:00"/>
    <d v="1899-12-30T10:43:00"/>
    <s v="Cash"/>
    <n v="305.82"/>
    <n v="4.7619047620000003"/>
    <n v="15.291"/>
    <n v="4.2"/>
    <n v="305.82"/>
  </r>
  <r>
    <x v="1"/>
    <s v="Member"/>
    <s v="Male"/>
    <s v="Electronic accessories"/>
    <n v="81.97"/>
    <n v="10"/>
    <n v="40.984999999999999"/>
    <n v="860.68499999999995"/>
    <d v="2019-03-03T00:00:00"/>
    <d v="1899-12-30T14:30:00"/>
    <s v="Cash"/>
    <n v="819.7"/>
    <n v="4.7619047620000003"/>
    <n v="40.984999999999999"/>
    <n v="9.1999999999999993"/>
    <n v="819.69999999999993"/>
  </r>
  <r>
    <x v="2"/>
    <s v="Member"/>
    <s v="Female"/>
    <s v="Sports and travel"/>
    <n v="16.489999999999998"/>
    <n v="2"/>
    <n v="1.649"/>
    <n v="34.628999999999998"/>
    <d v="2019-02-05T00:00:00"/>
    <d v="1899-12-30T11:32:00"/>
    <s v="Ewallet"/>
    <n v="32.979999999999997"/>
    <n v="4.7619047620000003"/>
    <n v="1.649"/>
    <n v="4.5999999999999996"/>
    <n v="32.979999999999997"/>
  </r>
  <r>
    <x v="1"/>
    <s v="Member"/>
    <s v="Female"/>
    <s v="Health and beauty"/>
    <n v="98.21"/>
    <n v="3"/>
    <n v="14.7315"/>
    <n v="309.36149999999998"/>
    <d v="2019-02-05T00:00:00"/>
    <d v="1899-12-30T10:41:00"/>
    <s v="Credit card"/>
    <n v="294.63"/>
    <n v="4.7619047620000003"/>
    <n v="14.7315"/>
    <n v="7.8"/>
    <n v="294.63"/>
  </r>
  <r>
    <x v="2"/>
    <s v="Normal"/>
    <s v="Female"/>
    <s v="Fashion accessories"/>
    <n v="72.84"/>
    <n v="7"/>
    <n v="25.494"/>
    <n v="535.37400000000002"/>
    <d v="2019-02-15T00:00:00"/>
    <d v="1899-12-30T12:44:00"/>
    <s v="Cash"/>
    <n v="509.88"/>
    <n v="4.7619047620000003"/>
    <n v="25.494"/>
    <n v="8.4"/>
    <n v="509.88"/>
  </r>
  <r>
    <x v="0"/>
    <s v="Member"/>
    <s v="Male"/>
    <s v="Home and lifestyle"/>
    <n v="58.07"/>
    <n v="9"/>
    <n v="26.131499999999999"/>
    <n v="548.76149999999996"/>
    <d v="2019-01-19T00:00:00"/>
    <d v="1899-12-30T20:07:00"/>
    <s v="Ewallet"/>
    <n v="522.63"/>
    <n v="4.7619047620000003"/>
    <n v="26.131499999999999"/>
    <n v="4.3"/>
    <n v="522.63"/>
  </r>
  <r>
    <x v="1"/>
    <s v="Member"/>
    <s v="Female"/>
    <s v="Home and lifestyle"/>
    <n v="80.790000000000006"/>
    <n v="9"/>
    <n v="36.355499999999999"/>
    <n v="763.46550000000002"/>
    <d v="2019-02-01T00:00:00"/>
    <d v="1899-12-30T20:31:00"/>
    <s v="Credit card"/>
    <n v="727.11"/>
    <n v="4.7619047620000003"/>
    <n v="36.355499999999999"/>
    <n v="9.5"/>
    <n v="727.11"/>
  </r>
  <r>
    <x v="1"/>
    <s v="Normal"/>
    <s v="Female"/>
    <s v="Fashion accessories"/>
    <n v="27.02"/>
    <n v="3"/>
    <n v="4.0529999999999999"/>
    <n v="85.113"/>
    <d v="2019-03-02T00:00:00"/>
    <d v="1899-12-30T13:01:00"/>
    <s v="Credit card"/>
    <n v="81.06"/>
    <n v="4.7619047620000003"/>
    <n v="4.0529999999999999"/>
    <n v="7.1"/>
    <n v="81.06"/>
  </r>
  <r>
    <x v="2"/>
    <s v="Member"/>
    <s v="Male"/>
    <s v="Fashion accessories"/>
    <n v="21.94"/>
    <n v="5"/>
    <n v="5.4850000000000003"/>
    <n v="115.185"/>
    <d v="2019-03-05T00:00:00"/>
    <d v="1899-12-30T12:29:00"/>
    <s v="Ewallet"/>
    <n v="109.7"/>
    <n v="4.7619047620000003"/>
    <n v="5.4850000000000003"/>
    <n v="5.3"/>
    <n v="109.7"/>
  </r>
  <r>
    <x v="2"/>
    <s v="Member"/>
    <s v="Male"/>
    <s v="Fashion accessories"/>
    <n v="51.36"/>
    <n v="1"/>
    <n v="2.5680000000000001"/>
    <n v="53.927999999999997"/>
    <d v="2019-01-16T00:00:00"/>
    <d v="1899-12-30T15:26:00"/>
    <s v="Ewallet"/>
    <n v="51.36"/>
    <n v="4.7619047620000003"/>
    <n v="2.5680000000000001"/>
    <n v="5.2"/>
    <n v="51.36"/>
  </r>
  <r>
    <x v="0"/>
    <s v="Normal"/>
    <s v="Female"/>
    <s v="Food and beverages"/>
    <n v="10.96"/>
    <n v="10"/>
    <n v="5.48"/>
    <n v="115.08"/>
    <d v="2019-02-02T00:00:00"/>
    <d v="1899-12-30T20:48:00"/>
    <s v="Ewallet"/>
    <n v="109.6"/>
    <n v="4.7619047620000003"/>
    <n v="5.48"/>
    <n v="6"/>
    <n v="109.6"/>
  </r>
  <r>
    <x v="2"/>
    <s v="Normal"/>
    <s v="Male"/>
    <s v="Home and lifestyle"/>
    <n v="53.44"/>
    <n v="2"/>
    <n v="5.3440000000000003"/>
    <n v="112.224"/>
    <d v="2019-01-20T00:00:00"/>
    <d v="1899-12-30T20:38:00"/>
    <s v="Ewallet"/>
    <n v="106.88"/>
    <n v="4.7619047620000003"/>
    <n v="5.3440000000000003"/>
    <n v="4.0999999999999996"/>
    <n v="106.88000000000001"/>
  </r>
  <r>
    <x v="0"/>
    <s v="Normal"/>
    <s v="Female"/>
    <s v="Electronic accessories"/>
    <n v="99.56"/>
    <n v="8"/>
    <n v="39.823999999999998"/>
    <n v="836.30399999999997"/>
    <d v="2019-02-14T00:00:00"/>
    <d v="1899-12-30T17:03:00"/>
    <s v="Credit card"/>
    <n v="796.48"/>
    <n v="4.7619047620000003"/>
    <n v="39.823999999999998"/>
    <n v="5.2"/>
    <n v="796.48"/>
  </r>
  <r>
    <x v="1"/>
    <s v="Member"/>
    <s v="Male"/>
    <s v="Sports and travel"/>
    <n v="57.12"/>
    <n v="7"/>
    <n v="19.992000000000001"/>
    <n v="419.83199999999999"/>
    <d v="2019-01-12T00:00:00"/>
    <d v="1899-12-30T12:02:00"/>
    <s v="Credit card"/>
    <n v="399.84"/>
    <n v="4.7619047620000003"/>
    <n v="19.992000000000001"/>
    <n v="6.5"/>
    <n v="399.84"/>
  </r>
  <r>
    <x v="2"/>
    <s v="Member"/>
    <s v="Male"/>
    <s v="Sports and travel"/>
    <n v="99.96"/>
    <n v="9"/>
    <n v="44.981999999999999"/>
    <n v="944.62199999999996"/>
    <d v="2019-03-09T00:00:00"/>
    <d v="1899-12-30T17:26:00"/>
    <s v="Credit card"/>
    <n v="899.64"/>
    <n v="4.7619047620000003"/>
    <n v="44.981999999999999"/>
    <n v="4.2"/>
    <n v="899.64"/>
  </r>
  <r>
    <x v="1"/>
    <s v="Member"/>
    <s v="Male"/>
    <s v="Home and lifestyle"/>
    <n v="63.91"/>
    <n v="8"/>
    <n v="25.564"/>
    <n v="536.84400000000005"/>
    <d v="2019-03-13T00:00:00"/>
    <d v="1899-12-30T19:52:00"/>
    <s v="Credit card"/>
    <n v="511.28"/>
    <n v="4.7619047620000003"/>
    <n v="25.564"/>
    <n v="4.5999999999999996"/>
    <n v="511.28000000000003"/>
  </r>
  <r>
    <x v="2"/>
    <s v="Member"/>
    <s v="Female"/>
    <s v="Fashion accessories"/>
    <n v="56.47"/>
    <n v="8"/>
    <n v="22.588000000000001"/>
    <n v="474.34800000000001"/>
    <d v="2019-03-09T00:00:00"/>
    <d v="1899-12-30T14:57:00"/>
    <s v="Ewallet"/>
    <n v="451.76"/>
    <n v="4.7619047620000003"/>
    <n v="22.588000000000001"/>
    <n v="7.3"/>
    <n v="451.76"/>
  </r>
  <r>
    <x v="0"/>
    <s v="Normal"/>
    <s v="Female"/>
    <s v="Home and lifestyle"/>
    <n v="93.69"/>
    <n v="7"/>
    <n v="32.791499999999999"/>
    <n v="688.62149999999997"/>
    <d v="2019-03-10T00:00:00"/>
    <d v="1899-12-30T18:44:00"/>
    <s v="Credit card"/>
    <n v="655.83"/>
    <n v="4.7619047620000003"/>
    <n v="32.791499999999999"/>
    <n v="4.5"/>
    <n v="655.82999999999993"/>
  </r>
  <r>
    <x v="0"/>
    <s v="Normal"/>
    <s v="Female"/>
    <s v="Sports and travel"/>
    <n v="32.25"/>
    <n v="5"/>
    <n v="8.0625"/>
    <n v="169.3125"/>
    <d v="2019-01-27T00:00:00"/>
    <d v="1899-12-30T13:26:00"/>
    <s v="Cash"/>
    <n v="161.25"/>
    <n v="4.7619047620000003"/>
    <n v="8.0625"/>
    <n v="9"/>
    <n v="161.25"/>
  </r>
  <r>
    <x v="1"/>
    <s v="Normal"/>
    <s v="Female"/>
    <s v="Fashion accessories"/>
    <n v="31.73"/>
    <n v="9"/>
    <n v="14.278499999999999"/>
    <n v="299.8485"/>
    <d v="2019-01-08T00:00:00"/>
    <d v="1899-12-30T16:17:00"/>
    <s v="Credit card"/>
    <n v="285.57"/>
    <n v="4.7619047620000003"/>
    <n v="14.278499999999999"/>
    <n v="5.9"/>
    <n v="285.57"/>
  </r>
  <r>
    <x v="1"/>
    <s v="Member"/>
    <s v="Female"/>
    <s v="Food and beverages"/>
    <n v="68.540000000000006"/>
    <n v="8"/>
    <n v="27.416"/>
    <n v="575.73599999999999"/>
    <d v="2019-01-08T00:00:00"/>
    <d v="1899-12-30T15:57:00"/>
    <s v="Ewallet"/>
    <n v="548.32000000000005"/>
    <n v="4.7619047620000003"/>
    <n v="27.416"/>
    <n v="8.5"/>
    <n v="548.31999999999994"/>
  </r>
  <r>
    <x v="2"/>
    <s v="Normal"/>
    <s v="Female"/>
    <s v="Sports and travel"/>
    <n v="90.28"/>
    <n v="9"/>
    <n v="40.625999999999998"/>
    <n v="853.14599999999996"/>
    <d v="2019-02-08T00:00:00"/>
    <d v="1899-12-30T11:15:00"/>
    <s v="Ewallet"/>
    <n v="812.52"/>
    <n v="4.7619047620000003"/>
    <n v="40.625999999999998"/>
    <n v="7.2"/>
    <n v="812.52"/>
  </r>
  <r>
    <x v="2"/>
    <s v="Normal"/>
    <s v="Female"/>
    <s v="Fashion accessories"/>
    <n v="39.619999999999997"/>
    <n v="7"/>
    <n v="13.867000000000001"/>
    <n v="291.20699999999999"/>
    <d v="2019-01-25T00:00:00"/>
    <d v="1899-12-30T13:18:00"/>
    <s v="Cash"/>
    <n v="277.33999999999997"/>
    <n v="4.7619047620000003"/>
    <n v="13.867000000000001"/>
    <n v="7.5"/>
    <n v="277.33999999999997"/>
  </r>
  <r>
    <x v="0"/>
    <s v="Member"/>
    <s v="Female"/>
    <s v="Sports and travel"/>
    <n v="92.13"/>
    <n v="6"/>
    <n v="27.638999999999999"/>
    <n v="580.41899999999998"/>
    <d v="2019-03-06T00:00:00"/>
    <d v="1899-12-30T20:34:00"/>
    <s v="Cash"/>
    <n v="552.78"/>
    <n v="4.7619047620000003"/>
    <n v="27.638999999999999"/>
    <n v="8.3000000000000007"/>
    <n v="552.78"/>
  </r>
  <r>
    <x v="2"/>
    <s v="Normal"/>
    <s v="Female"/>
    <s v="Sports and travel"/>
    <n v="34.840000000000003"/>
    <n v="4"/>
    <n v="6.968"/>
    <n v="146.328"/>
    <d v="2019-02-10T00:00:00"/>
    <d v="1899-12-30T18:36:00"/>
    <s v="Cash"/>
    <n v="139.36000000000001"/>
    <n v="4.7619047620000003"/>
    <n v="6.968"/>
    <n v="7.4"/>
    <n v="139.36000000000001"/>
  </r>
  <r>
    <x v="2"/>
    <s v="Member"/>
    <s v="Male"/>
    <s v="Electronic accessories"/>
    <n v="87.45"/>
    <n v="6"/>
    <n v="26.234999999999999"/>
    <n v="550.93499999999995"/>
    <d v="2019-02-17T00:00:00"/>
    <d v="1899-12-30T14:40:00"/>
    <s v="Credit card"/>
    <n v="524.70000000000005"/>
    <n v="4.7619047620000003"/>
    <n v="26.234999999999999"/>
    <n v="8.8000000000000007"/>
    <n v="524.69999999999993"/>
  </r>
  <r>
    <x v="1"/>
    <s v="Normal"/>
    <s v="Female"/>
    <s v="Health and beauty"/>
    <n v="81.3"/>
    <n v="6"/>
    <n v="24.39"/>
    <n v="512.19000000000005"/>
    <d v="2019-03-08T00:00:00"/>
    <d v="1899-12-30T16:43:00"/>
    <s v="Ewallet"/>
    <n v="487.8"/>
    <n v="4.7619047620000003"/>
    <n v="24.39"/>
    <n v="5.3"/>
    <n v="487.80000000000007"/>
  </r>
  <r>
    <x v="1"/>
    <s v="Normal"/>
    <s v="Male"/>
    <s v="Fashion accessories"/>
    <n v="90.22"/>
    <n v="3"/>
    <n v="13.532999999999999"/>
    <n v="284.19299999999998"/>
    <d v="2019-02-18T00:00:00"/>
    <d v="1899-12-30T19:39:00"/>
    <s v="Cash"/>
    <n v="270.66000000000003"/>
    <n v="4.7619047620000003"/>
    <n v="13.532999999999999"/>
    <n v="6.2"/>
    <n v="270.65999999999997"/>
  </r>
  <r>
    <x v="0"/>
    <s v="Normal"/>
    <s v="Female"/>
    <s v="Electronic accessories"/>
    <n v="26.31"/>
    <n v="5"/>
    <n v="6.5774999999999997"/>
    <n v="138.1275"/>
    <d v="2019-01-18T00:00:00"/>
    <d v="1899-12-30T20:59:00"/>
    <s v="Credit card"/>
    <n v="131.55000000000001"/>
    <n v="4.7619047620000003"/>
    <n v="6.5774999999999997"/>
    <n v="8.8000000000000007"/>
    <n v="131.55000000000001"/>
  </r>
  <r>
    <x v="0"/>
    <s v="Member"/>
    <s v="Female"/>
    <s v="Home and lifestyle"/>
    <n v="34.42"/>
    <n v="6"/>
    <n v="10.326000000000001"/>
    <n v="216.846"/>
    <d v="2019-02-18T00:00:00"/>
    <d v="1899-12-30T15:39:00"/>
    <s v="Cash"/>
    <n v="206.52"/>
    <n v="4.7619047620000003"/>
    <n v="10.326000000000001"/>
    <n v="9.8000000000000007"/>
    <n v="206.52"/>
  </r>
  <r>
    <x v="2"/>
    <s v="Normal"/>
    <s v="Male"/>
    <s v="Sports and travel"/>
    <n v="51.91"/>
    <n v="10"/>
    <n v="25.954999999999998"/>
    <n v="545.05499999999995"/>
    <d v="2019-02-16T00:00:00"/>
    <d v="1899-12-30T12:21:00"/>
    <s v="Cash"/>
    <n v="519.1"/>
    <n v="4.7619047620000003"/>
    <n v="25.954999999999998"/>
    <n v="8.1999999999999993"/>
    <n v="519.09999999999991"/>
  </r>
  <r>
    <x v="1"/>
    <s v="Member"/>
    <s v="Female"/>
    <s v="Sports and travel"/>
    <n v="89.8"/>
    <n v="10"/>
    <n v="44.9"/>
    <n v="942.9"/>
    <d v="2019-01-23T00:00:00"/>
    <d v="1899-12-30T13:00:00"/>
    <s v="Credit card"/>
    <n v="898"/>
    <n v="4.7619047620000003"/>
    <n v="44.9"/>
    <n v="5.4"/>
    <n v="898"/>
  </r>
  <r>
    <x v="1"/>
    <s v="Member"/>
    <s v="Male"/>
    <s v="Health and beauty"/>
    <n v="90.5"/>
    <n v="10"/>
    <n v="45.25"/>
    <n v="950.25"/>
    <d v="2019-01-25T00:00:00"/>
    <d v="1899-12-30T13:48:00"/>
    <s v="Cash"/>
    <n v="905"/>
    <n v="4.7619047620000003"/>
    <n v="45.25"/>
    <n v="8.1"/>
    <n v="905"/>
  </r>
  <r>
    <x v="1"/>
    <s v="Member"/>
    <s v="Female"/>
    <s v="Health and beauty"/>
    <n v="68.599999999999994"/>
    <n v="10"/>
    <n v="34.299999999999997"/>
    <n v="720.3"/>
    <d v="2019-02-05T00:00:00"/>
    <d v="1899-12-30T19:57:00"/>
    <s v="Cash"/>
    <n v="686"/>
    <n v="4.7619047620000003"/>
    <n v="34.299999999999997"/>
    <n v="9.1"/>
    <n v="686"/>
  </r>
  <r>
    <x v="1"/>
    <s v="Member"/>
    <s v="Female"/>
    <s v="Food and beverages"/>
    <n v="30.41"/>
    <n v="1"/>
    <n v="1.5205"/>
    <n v="31.930499999999999"/>
    <d v="2019-02-22T00:00:00"/>
    <d v="1899-12-30T10:36:00"/>
    <s v="Credit card"/>
    <n v="30.41"/>
    <n v="4.7619047620000003"/>
    <n v="1.5205"/>
    <n v="8.4"/>
    <n v="30.41"/>
  </r>
  <r>
    <x v="0"/>
    <s v="Normal"/>
    <s v="Female"/>
    <s v="Home and lifestyle"/>
    <n v="77.95"/>
    <n v="6"/>
    <n v="23.385000000000002"/>
    <n v="491.08499999999998"/>
    <d v="2019-01-21T00:00:00"/>
    <d v="1899-12-30T16:37:00"/>
    <s v="Ewallet"/>
    <n v="467.7"/>
    <n v="4.7619047620000003"/>
    <n v="23.385000000000002"/>
    <n v="8"/>
    <n v="467.7"/>
  </r>
  <r>
    <x v="1"/>
    <s v="Normal"/>
    <s v="Female"/>
    <s v="Health and beauty"/>
    <n v="46.26"/>
    <n v="6"/>
    <n v="13.878"/>
    <n v="291.43799999999999"/>
    <d v="2019-03-08T00:00:00"/>
    <d v="1899-12-30T17:11:00"/>
    <s v="Credit card"/>
    <n v="277.56"/>
    <n v="4.7619047620000003"/>
    <n v="13.878"/>
    <n v="9.5"/>
    <n v="277.56"/>
  </r>
  <r>
    <x v="0"/>
    <s v="Member"/>
    <s v="Female"/>
    <s v="Fashion accessories"/>
    <n v="30.14"/>
    <n v="10"/>
    <n v="15.07"/>
    <n v="316.47000000000003"/>
    <d v="2019-02-10T00:00:00"/>
    <d v="1899-12-30T12:28:00"/>
    <s v="Ewallet"/>
    <n v="301.39999999999998"/>
    <n v="4.7619047620000003"/>
    <n v="15.07"/>
    <n v="9.1999999999999993"/>
    <n v="301.40000000000003"/>
  </r>
  <r>
    <x v="1"/>
    <s v="Normal"/>
    <s v="Male"/>
    <s v="Health and beauty"/>
    <n v="66.14"/>
    <n v="4"/>
    <n v="13.228"/>
    <n v="277.78800000000001"/>
    <d v="2019-03-19T00:00:00"/>
    <d v="1899-12-30T12:46:00"/>
    <s v="Credit card"/>
    <n v="264.56"/>
    <n v="4.7619047620000003"/>
    <n v="13.228"/>
    <n v="5.6"/>
    <n v="264.56"/>
  </r>
  <r>
    <x v="2"/>
    <s v="Member"/>
    <s v="Male"/>
    <s v="Home and lifestyle"/>
    <n v="71.86"/>
    <n v="8"/>
    <n v="28.744"/>
    <n v="603.62400000000002"/>
    <d v="2019-03-06T00:00:00"/>
    <d v="1899-12-30T15:07:00"/>
    <s v="Credit card"/>
    <n v="574.88"/>
    <n v="4.7619047620000003"/>
    <n v="28.744"/>
    <n v="6.2"/>
    <n v="574.88"/>
  </r>
  <r>
    <x v="0"/>
    <s v="Normal"/>
    <s v="Male"/>
    <s v="Health and beauty"/>
    <n v="32.46"/>
    <n v="8"/>
    <n v="12.984"/>
    <n v="272.66399999999999"/>
    <d v="2019-03-27T00:00:00"/>
    <d v="1899-12-30T13:48:00"/>
    <s v="Credit card"/>
    <n v="259.68"/>
    <n v="4.7619047620000003"/>
    <n v="12.984"/>
    <n v="4.9000000000000004"/>
    <n v="259.68"/>
  </r>
  <r>
    <x v="2"/>
    <s v="Member"/>
    <s v="Female"/>
    <s v="Fashion accessories"/>
    <n v="91.54"/>
    <n v="4"/>
    <n v="18.308"/>
    <n v="384.46800000000002"/>
    <d v="2019-03-23T00:00:00"/>
    <d v="1899-12-30T19:20:00"/>
    <s v="Credit card"/>
    <n v="366.16"/>
    <n v="4.7619047620000003"/>
    <n v="18.308"/>
    <n v="4.8"/>
    <n v="366.16"/>
  </r>
  <r>
    <x v="1"/>
    <s v="Member"/>
    <s v="Male"/>
    <s v="Sports and travel"/>
    <n v="34.56"/>
    <n v="7"/>
    <n v="12.096"/>
    <n v="254.01599999999999"/>
    <d v="2019-03-11T00:00:00"/>
    <d v="1899-12-30T16:07:00"/>
    <s v="Credit card"/>
    <n v="241.92"/>
    <n v="4.7619047620000003"/>
    <n v="12.096"/>
    <n v="7.3"/>
    <n v="241.92"/>
  </r>
  <r>
    <x v="0"/>
    <s v="Normal"/>
    <s v="Male"/>
    <s v="Fashion accessories"/>
    <n v="83.24"/>
    <n v="9"/>
    <n v="37.457999999999998"/>
    <n v="786.61800000000005"/>
    <d v="2019-01-29T00:00:00"/>
    <d v="1899-12-30T11:56:00"/>
    <s v="Credit card"/>
    <n v="749.16"/>
    <n v="4.7619047620000003"/>
    <n v="37.457999999999998"/>
    <n v="7.4"/>
    <n v="749.16000000000008"/>
  </r>
  <r>
    <x v="1"/>
    <s v="Normal"/>
    <s v="Female"/>
    <s v="Food and beverages"/>
    <n v="16.48"/>
    <n v="6"/>
    <n v="4.944"/>
    <n v="103.824"/>
    <d v="2019-02-07T00:00:00"/>
    <d v="1899-12-30T18:23:00"/>
    <s v="Ewallet"/>
    <n v="98.88"/>
    <n v="4.7619047620000003"/>
    <n v="4.944"/>
    <n v="9.9"/>
    <n v="98.88"/>
  </r>
  <r>
    <x v="1"/>
    <s v="Normal"/>
    <s v="Female"/>
    <s v="Sports and travel"/>
    <n v="80.97"/>
    <n v="8"/>
    <n v="32.387999999999998"/>
    <n v="680.14800000000002"/>
    <d v="2019-01-28T00:00:00"/>
    <d v="1899-12-30T13:05:00"/>
    <s v="Cash"/>
    <n v="647.76"/>
    <n v="4.7619047620000003"/>
    <n v="32.387999999999998"/>
    <n v="9.3000000000000007"/>
    <n v="647.76"/>
  </r>
  <r>
    <x v="0"/>
    <s v="Member"/>
    <s v="Male"/>
    <s v="Food and beverages"/>
    <n v="92.29"/>
    <n v="5"/>
    <n v="23.072500000000002"/>
    <n v="484.52249999999998"/>
    <d v="2019-02-20T00:00:00"/>
    <d v="1899-12-30T15:55:00"/>
    <s v="Credit card"/>
    <n v="461.45"/>
    <n v="4.7619047620000003"/>
    <n v="23.072500000000002"/>
    <n v="9"/>
    <n v="461.45"/>
  </r>
  <r>
    <x v="2"/>
    <s v="Member"/>
    <s v="Male"/>
    <s v="Electronic accessories"/>
    <n v="72.17"/>
    <n v="1"/>
    <n v="3.6084999999999998"/>
    <n v="75.778499999999994"/>
    <d v="2019-01-04T00:00:00"/>
    <d v="1899-12-30T19:40:00"/>
    <s v="Cash"/>
    <n v="72.17"/>
    <n v="4.7619047620000003"/>
    <n v="3.6084999999999998"/>
    <n v="6.1"/>
    <n v="72.169999999999987"/>
  </r>
  <r>
    <x v="2"/>
    <s v="Normal"/>
    <s v="Male"/>
    <s v="Home and lifestyle"/>
    <n v="50.28"/>
    <n v="5"/>
    <n v="12.57"/>
    <n v="263.97000000000003"/>
    <d v="2019-03-07T00:00:00"/>
    <d v="1899-12-30T13:58:00"/>
    <s v="Ewallet"/>
    <n v="251.4"/>
    <n v="4.7619047620000003"/>
    <n v="12.57"/>
    <n v="9.6999999999999993"/>
    <n v="251.40000000000003"/>
  </r>
  <r>
    <x v="2"/>
    <s v="Member"/>
    <s v="Male"/>
    <s v="Health and beauty"/>
    <n v="97.22"/>
    <n v="9"/>
    <n v="43.749000000000002"/>
    <n v="918.72900000000004"/>
    <d v="2019-03-30T00:00:00"/>
    <d v="1899-12-30T14:43:00"/>
    <s v="Ewallet"/>
    <n v="874.98"/>
    <n v="4.7619047620000003"/>
    <n v="43.749000000000002"/>
    <n v="6"/>
    <n v="874.98"/>
  </r>
  <r>
    <x v="2"/>
    <s v="Normal"/>
    <s v="Male"/>
    <s v="Sports and travel"/>
    <n v="93.39"/>
    <n v="6"/>
    <n v="28.016999999999999"/>
    <n v="588.35699999999997"/>
    <d v="2019-03-27T00:00:00"/>
    <d v="1899-12-30T19:18:00"/>
    <s v="Ewallet"/>
    <n v="560.34"/>
    <n v="4.7619047620000003"/>
    <n v="28.016999999999999"/>
    <n v="10"/>
    <n v="560.33999999999992"/>
  </r>
  <r>
    <x v="1"/>
    <s v="Normal"/>
    <s v="Female"/>
    <s v="Food and beverages"/>
    <n v="43.18"/>
    <n v="8"/>
    <n v="17.271999999999998"/>
    <n v="362.71199999999999"/>
    <d v="2019-01-19T00:00:00"/>
    <d v="1899-12-30T19:39:00"/>
    <s v="Credit card"/>
    <n v="345.44"/>
    <n v="4.7619047620000003"/>
    <n v="17.271999999999998"/>
    <n v="8.3000000000000007"/>
    <n v="345.44"/>
  </r>
  <r>
    <x v="0"/>
    <s v="Normal"/>
    <s v="Male"/>
    <s v="Sports and travel"/>
    <n v="63.69"/>
    <n v="1"/>
    <n v="3.1844999999999999"/>
    <n v="66.874499999999998"/>
    <d v="2019-02-25T00:00:00"/>
    <d v="1899-12-30T16:21:00"/>
    <s v="Cash"/>
    <n v="63.69"/>
    <n v="4.7619047620000003"/>
    <n v="3.1844999999999999"/>
    <n v="6"/>
    <n v="63.69"/>
  </r>
  <r>
    <x v="0"/>
    <s v="Normal"/>
    <s v="Male"/>
    <s v="Food and beverages"/>
    <n v="45.79"/>
    <n v="7"/>
    <n v="16.026499999999999"/>
    <n v="336.55650000000003"/>
    <d v="2019-03-13T00:00:00"/>
    <d v="1899-12-30T19:44:00"/>
    <s v="Credit card"/>
    <n v="320.52999999999997"/>
    <n v="4.7619047620000003"/>
    <n v="16.026499999999999"/>
    <n v="7"/>
    <n v="320.53000000000003"/>
  </r>
  <r>
    <x v="1"/>
    <s v="Normal"/>
    <s v="Male"/>
    <s v="Sports and travel"/>
    <n v="76.400000000000006"/>
    <n v="2"/>
    <n v="7.64"/>
    <n v="160.44"/>
    <d v="2019-01-30T00:00:00"/>
    <d v="1899-12-30T19:42:00"/>
    <s v="Ewallet"/>
    <n v="152.80000000000001"/>
    <n v="4.7619047620000003"/>
    <n v="7.64"/>
    <n v="6.5"/>
    <n v="152.80000000000001"/>
  </r>
  <r>
    <x v="2"/>
    <s v="Normal"/>
    <s v="Male"/>
    <s v="Food and beverages"/>
    <n v="39.9"/>
    <n v="10"/>
    <n v="19.95"/>
    <n v="418.95"/>
    <d v="2019-02-20T00:00:00"/>
    <d v="1899-12-30T15:24:00"/>
    <s v="Credit card"/>
    <n v="399"/>
    <n v="4.7619047620000003"/>
    <n v="19.95"/>
    <n v="5.9"/>
    <n v="399"/>
  </r>
  <r>
    <x v="2"/>
    <s v="Member"/>
    <s v="Male"/>
    <s v="Health and beauty"/>
    <n v="42.57"/>
    <n v="8"/>
    <n v="17.027999999999999"/>
    <n v="357.58800000000002"/>
    <d v="2019-02-25T00:00:00"/>
    <d v="1899-12-30T14:12:00"/>
    <s v="Ewallet"/>
    <n v="340.56"/>
    <n v="4.7619047620000003"/>
    <n v="17.027999999999999"/>
    <n v="5.6"/>
    <n v="340.56"/>
  </r>
  <r>
    <x v="1"/>
    <s v="Normal"/>
    <s v="Male"/>
    <s v="Home and lifestyle"/>
    <n v="95.58"/>
    <n v="10"/>
    <n v="47.79"/>
    <n v="1003.59"/>
    <d v="2019-01-16T00:00:00"/>
    <d v="1899-12-30T13:32:00"/>
    <s v="Cash"/>
    <n v="955.8"/>
    <n v="4.7619047620000003"/>
    <n v="47.79"/>
    <n v="4.8"/>
    <n v="955.80000000000007"/>
  </r>
  <r>
    <x v="0"/>
    <s v="Normal"/>
    <s v="Male"/>
    <s v="Fashion accessories"/>
    <n v="98.98"/>
    <n v="10"/>
    <n v="49.49"/>
    <n v="1039.29"/>
    <d v="2019-02-08T00:00:00"/>
    <d v="1899-12-30T16:20:00"/>
    <s v="Credit card"/>
    <n v="989.8"/>
    <n v="4.7619047620000003"/>
    <n v="49.49"/>
    <n v="8.6999999999999993"/>
    <n v="989.8"/>
  </r>
  <r>
    <x v="0"/>
    <s v="Normal"/>
    <s v="Male"/>
    <s v="Food and beverages"/>
    <n v="51.28"/>
    <n v="6"/>
    <n v="15.384"/>
    <n v="323.06400000000002"/>
    <d v="2019-01-19T00:00:00"/>
    <d v="1899-12-30T16:31:00"/>
    <s v="Cash"/>
    <n v="307.68"/>
    <n v="4.7619047620000003"/>
    <n v="15.384"/>
    <n v="6.5"/>
    <n v="307.68"/>
  </r>
  <r>
    <x v="0"/>
    <s v="Member"/>
    <s v="Male"/>
    <s v="Sports and travel"/>
    <n v="69.52"/>
    <n v="7"/>
    <n v="24.332000000000001"/>
    <n v="510.97199999999998"/>
    <d v="2019-02-01T00:00:00"/>
    <d v="1899-12-30T15:10:00"/>
    <s v="Credit card"/>
    <n v="486.64"/>
    <n v="4.7619047620000003"/>
    <n v="24.332000000000001"/>
    <n v="8.5"/>
    <n v="486.64"/>
  </r>
  <r>
    <x v="0"/>
    <s v="Normal"/>
    <s v="Male"/>
    <s v="Health and beauty"/>
    <n v="70.010000000000005"/>
    <n v="5"/>
    <n v="17.502500000000001"/>
    <n v="367.55250000000001"/>
    <d v="2019-01-03T00:00:00"/>
    <d v="1899-12-30T11:36:00"/>
    <s v="Ewallet"/>
    <n v="350.05"/>
    <n v="4.7619047620000003"/>
    <n v="17.502500000000001"/>
    <n v="5.5"/>
    <n v="350.05"/>
  </r>
  <r>
    <x v="2"/>
    <s v="Member"/>
    <s v="Male"/>
    <s v="Food and beverages"/>
    <n v="80.05"/>
    <n v="5"/>
    <n v="20.012499999999999"/>
    <n v="420.26249999999999"/>
    <d v="2019-01-26T00:00:00"/>
    <d v="1899-12-30T12:45:00"/>
    <s v="Credit card"/>
    <n v="400.25"/>
    <n v="4.7619047620000003"/>
    <n v="20.012499999999999"/>
    <n v="9.4"/>
    <n v="400.25"/>
  </r>
  <r>
    <x v="1"/>
    <s v="Normal"/>
    <s v="Male"/>
    <s v="Electronic accessories"/>
    <n v="20.85"/>
    <n v="8"/>
    <n v="8.34"/>
    <n v="175.14"/>
    <d v="2019-03-03T00:00:00"/>
    <d v="1899-12-30T19:17:00"/>
    <s v="Cash"/>
    <n v="166.8"/>
    <n v="4.7619047620000003"/>
    <n v="8.34"/>
    <n v="6.3"/>
    <n v="166.79999999999998"/>
  </r>
  <r>
    <x v="2"/>
    <s v="Member"/>
    <s v="Male"/>
    <s v="Electronic accessories"/>
    <n v="52.89"/>
    <n v="6"/>
    <n v="15.867000000000001"/>
    <n v="333.20699999999999"/>
    <d v="2019-01-19T00:00:00"/>
    <d v="1899-12-30T17:34:00"/>
    <s v="Credit card"/>
    <n v="317.33999999999997"/>
    <n v="4.7619047620000003"/>
    <n v="15.867000000000001"/>
    <n v="9.8000000000000007"/>
    <n v="317.33999999999997"/>
  </r>
  <r>
    <x v="2"/>
    <s v="Normal"/>
    <s v="Male"/>
    <s v="Food and beverages"/>
    <n v="19.79"/>
    <n v="8"/>
    <n v="7.9160000000000004"/>
    <n v="166.23599999999999"/>
    <d v="2019-01-18T00:00:00"/>
    <d v="1899-12-30T12:04:00"/>
    <s v="Ewallet"/>
    <n v="158.32"/>
    <n v="4.7619047620000003"/>
    <n v="7.9160000000000004"/>
    <n v="8.6999999999999993"/>
    <n v="158.32"/>
  </r>
  <r>
    <x v="0"/>
    <s v="Member"/>
    <s v="Male"/>
    <s v="Home and lifestyle"/>
    <n v="33.840000000000003"/>
    <n v="9"/>
    <n v="15.228"/>
    <n v="319.78800000000001"/>
    <d v="2019-03-21T00:00:00"/>
    <d v="1899-12-30T16:21:00"/>
    <s v="Ewallet"/>
    <n v="304.56"/>
    <n v="4.7619047620000003"/>
    <n v="15.228"/>
    <n v="8.8000000000000007"/>
    <n v="304.56"/>
  </r>
  <r>
    <x v="0"/>
    <s v="Member"/>
    <s v="Male"/>
    <s v="Food and beverages"/>
    <n v="22.17"/>
    <n v="8"/>
    <n v="8.8680000000000003"/>
    <n v="186.22800000000001"/>
    <d v="2019-03-03T00:00:00"/>
    <d v="1899-12-30T17:01:00"/>
    <s v="Credit card"/>
    <n v="177.36"/>
    <n v="4.7619047620000003"/>
    <n v="8.8680000000000003"/>
    <n v="9.6"/>
    <n v="177.36"/>
  </r>
  <r>
    <x v="1"/>
    <s v="Normal"/>
    <s v="Female"/>
    <s v="Fashion accessories"/>
    <n v="22.51"/>
    <n v="7"/>
    <n v="7.8784999999999998"/>
    <n v="165.4485"/>
    <d v="2019-02-13T00:00:00"/>
    <d v="1899-12-30T10:50:00"/>
    <s v="Credit card"/>
    <n v="157.57"/>
    <n v="4.7619047620000003"/>
    <n v="7.8784999999999998"/>
    <n v="4.8"/>
    <n v="157.57"/>
  </r>
  <r>
    <x v="0"/>
    <s v="Normal"/>
    <s v="Male"/>
    <s v="Food and beverages"/>
    <n v="73.88"/>
    <n v="6"/>
    <n v="22.164000000000001"/>
    <n v="465.44400000000002"/>
    <d v="2019-03-23T00:00:00"/>
    <d v="1899-12-30T19:16:00"/>
    <s v="Ewallet"/>
    <n v="443.28"/>
    <n v="4.7619047620000003"/>
    <n v="22.164000000000001"/>
    <n v="4.4000000000000004"/>
    <n v="443.28000000000003"/>
  </r>
  <r>
    <x v="1"/>
    <s v="Member"/>
    <s v="Male"/>
    <s v="Health and beauty"/>
    <n v="86.8"/>
    <n v="3"/>
    <n v="13.02"/>
    <n v="273.42"/>
    <d v="2019-01-28T00:00:00"/>
    <d v="1899-12-30T16:47:00"/>
    <s v="Ewallet"/>
    <n v="260.39999999999998"/>
    <n v="4.7619047620000003"/>
    <n v="13.02"/>
    <n v="9.9"/>
    <n v="260.40000000000003"/>
  </r>
  <r>
    <x v="1"/>
    <s v="Normal"/>
    <s v="Male"/>
    <s v="Fashion accessories"/>
    <n v="64.260000000000005"/>
    <n v="7"/>
    <n v="22.491"/>
    <n v="472.31099999999998"/>
    <d v="2019-02-09T00:00:00"/>
    <d v="1899-12-30T10:00:00"/>
    <s v="Cash"/>
    <n v="449.82"/>
    <n v="4.7619047620000003"/>
    <n v="22.491"/>
    <n v="5.7"/>
    <n v="449.82"/>
  </r>
  <r>
    <x v="1"/>
    <s v="Member"/>
    <s v="Male"/>
    <s v="Food and beverages"/>
    <n v="38.47"/>
    <n v="8"/>
    <n v="15.388"/>
    <n v="323.14800000000002"/>
    <d v="2019-01-23T00:00:00"/>
    <d v="1899-12-30T11:51:00"/>
    <s v="Cash"/>
    <n v="307.76"/>
    <n v="4.7619047620000003"/>
    <n v="15.388"/>
    <n v="7.7"/>
    <n v="307.76000000000005"/>
  </r>
  <r>
    <x v="0"/>
    <s v="Member"/>
    <s v="Male"/>
    <s v="Sports and travel"/>
    <n v="15.5"/>
    <n v="10"/>
    <n v="7.75"/>
    <n v="162.75"/>
    <d v="2019-03-23T00:00:00"/>
    <d v="1899-12-30T10:55:00"/>
    <s v="Ewallet"/>
    <n v="155"/>
    <n v="4.7619047620000003"/>
    <n v="7.75"/>
    <n v="8"/>
    <n v="155"/>
  </r>
  <r>
    <x v="1"/>
    <s v="Normal"/>
    <s v="Male"/>
    <s v="Health and beauty"/>
    <n v="34.31"/>
    <n v="8"/>
    <n v="13.724"/>
    <n v="288.20400000000001"/>
    <d v="2019-01-25T00:00:00"/>
    <d v="1899-12-30T15:00:00"/>
    <s v="Ewallet"/>
    <n v="274.48"/>
    <n v="4.7619047620000003"/>
    <n v="13.724"/>
    <n v="5.7"/>
    <n v="274.48"/>
  </r>
  <r>
    <x v="0"/>
    <s v="Normal"/>
    <s v="Female"/>
    <s v="Sports and travel"/>
    <n v="12.34"/>
    <n v="7"/>
    <n v="4.319"/>
    <n v="90.698999999999998"/>
    <d v="2019-03-04T00:00:00"/>
    <d v="1899-12-30T11:19:00"/>
    <s v="Credit card"/>
    <n v="86.38"/>
    <n v="4.7619047620000003"/>
    <n v="4.319"/>
    <n v="6.7"/>
    <n v="86.38"/>
  </r>
  <r>
    <x v="2"/>
    <s v="Member"/>
    <s v="Male"/>
    <s v="Food and beverages"/>
    <n v="18.079999999999998"/>
    <n v="3"/>
    <n v="2.7120000000000002"/>
    <n v="56.951999999999998"/>
    <d v="2019-03-05T00:00:00"/>
    <d v="1899-12-30T19:46:00"/>
    <s v="Ewallet"/>
    <n v="54.24"/>
    <n v="4.7619047620000003"/>
    <n v="2.7120000000000002"/>
    <n v="8"/>
    <n v="54.239999999999995"/>
  </r>
  <r>
    <x v="2"/>
    <s v="Member"/>
    <s v="Female"/>
    <s v="Home and lifestyle"/>
    <n v="94.49"/>
    <n v="8"/>
    <n v="37.795999999999999"/>
    <n v="793.71600000000001"/>
    <d v="2019-03-03T00:00:00"/>
    <d v="1899-12-30T19:00:00"/>
    <s v="Ewallet"/>
    <n v="755.92"/>
    <n v="4.7619047620000003"/>
    <n v="37.795999999999999"/>
    <n v="7.5"/>
    <n v="755.92"/>
  </r>
  <r>
    <x v="2"/>
    <s v="Member"/>
    <s v="Male"/>
    <s v="Home and lifestyle"/>
    <n v="46.47"/>
    <n v="4"/>
    <n v="9.2940000000000005"/>
    <n v="195.17400000000001"/>
    <d v="2019-02-08T00:00:00"/>
    <d v="1899-12-30T10:53:00"/>
    <s v="Cash"/>
    <n v="185.88"/>
    <n v="4.7619047620000003"/>
    <n v="9.2940000000000005"/>
    <n v="7"/>
    <n v="185.88"/>
  </r>
  <r>
    <x v="0"/>
    <s v="Normal"/>
    <s v="Male"/>
    <s v="Home and lifestyle"/>
    <n v="74.069999999999993"/>
    <n v="1"/>
    <n v="3.7035"/>
    <n v="77.773499999999999"/>
    <d v="2019-02-10T00:00:00"/>
    <d v="1899-12-30T12:50:00"/>
    <s v="Ewallet"/>
    <n v="74.069999999999993"/>
    <n v="4.7619047620000003"/>
    <n v="3.7035"/>
    <n v="9.9"/>
    <n v="74.069999999999993"/>
  </r>
  <r>
    <x v="1"/>
    <s v="Normal"/>
    <s v="Female"/>
    <s v="Home and lifestyle"/>
    <n v="69.81"/>
    <n v="4"/>
    <n v="13.962"/>
    <n v="293.202"/>
    <d v="2019-01-28T00:00:00"/>
    <d v="1899-12-30T20:50:00"/>
    <s v="Credit card"/>
    <n v="279.24"/>
    <n v="4.7619047620000003"/>
    <n v="13.962"/>
    <n v="5.9"/>
    <n v="279.24"/>
  </r>
  <r>
    <x v="2"/>
    <s v="Normal"/>
    <s v="Female"/>
    <s v="Home and lifestyle"/>
    <n v="77.040000000000006"/>
    <n v="3"/>
    <n v="11.555999999999999"/>
    <n v="242.67599999999999"/>
    <d v="2019-02-11T00:00:00"/>
    <d v="1899-12-30T10:39:00"/>
    <s v="Credit card"/>
    <n v="231.12"/>
    <n v="4.7619047620000003"/>
    <n v="11.555999999999999"/>
    <n v="7.2"/>
    <n v="231.11999999999998"/>
  </r>
  <r>
    <x v="2"/>
    <s v="Normal"/>
    <s v="Female"/>
    <s v="Fashion accessories"/>
    <n v="73.52"/>
    <n v="2"/>
    <n v="7.3520000000000003"/>
    <n v="154.392"/>
    <d v="2019-01-15T00:00:00"/>
    <d v="1899-12-30T13:41:00"/>
    <s v="Ewallet"/>
    <n v="147.04"/>
    <n v="4.7619047620000003"/>
    <n v="7.3520000000000003"/>
    <n v="4.5999999999999996"/>
    <n v="147.04"/>
  </r>
  <r>
    <x v="1"/>
    <s v="Normal"/>
    <s v="Female"/>
    <s v="Food and beverages"/>
    <n v="87.8"/>
    <n v="9"/>
    <n v="39.51"/>
    <n v="829.71"/>
    <d v="2019-03-16T00:00:00"/>
    <d v="1899-12-30T19:08:00"/>
    <s v="Cash"/>
    <n v="790.2"/>
    <n v="4.7619047620000003"/>
    <n v="39.51"/>
    <n v="9.1999999999999993"/>
    <n v="790.2"/>
  </r>
  <r>
    <x v="2"/>
    <s v="Normal"/>
    <s v="Male"/>
    <s v="Home and lifestyle"/>
    <n v="25.55"/>
    <n v="4"/>
    <n v="5.1100000000000003"/>
    <n v="107.31"/>
    <d v="2019-01-26T00:00:00"/>
    <d v="1899-12-30T20:23:00"/>
    <s v="Ewallet"/>
    <n v="102.2"/>
    <n v="4.7619047620000003"/>
    <n v="5.1100000000000003"/>
    <n v="5.7"/>
    <n v="102.2"/>
  </r>
  <r>
    <x v="0"/>
    <s v="Normal"/>
    <s v="Male"/>
    <s v="Electronic accessories"/>
    <n v="32.71"/>
    <n v="5"/>
    <n v="8.1775000000000002"/>
    <n v="171.72749999999999"/>
    <d v="2019-03-19T00:00:00"/>
    <d v="1899-12-30T11:30:00"/>
    <s v="Credit card"/>
    <n v="163.55000000000001"/>
    <n v="4.7619047620000003"/>
    <n v="8.1775000000000002"/>
    <n v="9.9"/>
    <n v="163.54999999999998"/>
  </r>
  <r>
    <x v="1"/>
    <s v="Member"/>
    <s v="Female"/>
    <s v="Fashion accessories"/>
    <n v="74.290000000000006"/>
    <n v="1"/>
    <n v="3.7145000000000001"/>
    <n v="78.004499999999993"/>
    <d v="2019-01-13T00:00:00"/>
    <d v="1899-12-30T19:30:00"/>
    <s v="Cash"/>
    <n v="74.290000000000006"/>
    <n v="4.7619047620000003"/>
    <n v="3.7145000000000001"/>
    <n v="5"/>
    <n v="74.289999999999992"/>
  </r>
  <r>
    <x v="1"/>
    <s v="Member"/>
    <s v="Male"/>
    <s v="Health and beauty"/>
    <n v="43.7"/>
    <n v="2"/>
    <n v="4.37"/>
    <n v="91.77"/>
    <d v="2019-03-26T00:00:00"/>
    <d v="1899-12-30T18:03:00"/>
    <s v="Cash"/>
    <n v="87.4"/>
    <n v="4.7619047620000003"/>
    <n v="4.37"/>
    <n v="4.9000000000000004"/>
    <n v="87.399999999999991"/>
  </r>
  <r>
    <x v="0"/>
    <s v="Normal"/>
    <s v="Female"/>
    <s v="Home and lifestyle"/>
    <n v="25.29"/>
    <n v="1"/>
    <n v="1.2645"/>
    <n v="26.554500000000001"/>
    <d v="2019-03-23T00:00:00"/>
    <d v="1899-12-30T10:13:00"/>
    <s v="Ewallet"/>
    <n v="25.29"/>
    <n v="4.7619047620000003"/>
    <n v="1.2645"/>
    <n v="6.1"/>
    <n v="25.29"/>
  </r>
  <r>
    <x v="1"/>
    <s v="Normal"/>
    <s v="Male"/>
    <s v="Health and beauty"/>
    <n v="41.5"/>
    <n v="4"/>
    <n v="8.3000000000000007"/>
    <n v="174.3"/>
    <d v="2019-03-12T00:00:00"/>
    <d v="1899-12-30T19:58:00"/>
    <s v="Credit card"/>
    <n v="166"/>
    <n v="4.7619047620000003"/>
    <n v="8.3000000000000007"/>
    <n v="8.1999999999999993"/>
    <n v="166"/>
  </r>
  <r>
    <x v="1"/>
    <s v="Member"/>
    <s v="Female"/>
    <s v="Food and beverages"/>
    <n v="71.39"/>
    <n v="5"/>
    <n v="17.8475"/>
    <n v="374.79750000000001"/>
    <d v="2019-02-17T00:00:00"/>
    <d v="1899-12-30T19:57:00"/>
    <s v="Credit card"/>
    <n v="356.95"/>
    <n v="4.7619047620000003"/>
    <n v="17.8475"/>
    <n v="5.5"/>
    <n v="356.95"/>
  </r>
  <r>
    <x v="1"/>
    <s v="Member"/>
    <s v="Female"/>
    <s v="Sports and travel"/>
    <n v="19.149999999999999"/>
    <n v="6"/>
    <n v="5.7450000000000001"/>
    <n v="120.645"/>
    <d v="2019-01-29T00:00:00"/>
    <d v="1899-12-30T10:01:00"/>
    <s v="Credit card"/>
    <n v="114.9"/>
    <n v="4.7619047620000003"/>
    <n v="5.7450000000000001"/>
    <n v="6.8"/>
    <n v="114.89999999999999"/>
  </r>
  <r>
    <x v="2"/>
    <s v="Member"/>
    <s v="Female"/>
    <s v="Electronic accessories"/>
    <n v="57.49"/>
    <n v="4"/>
    <n v="11.497999999999999"/>
    <n v="241.458"/>
    <d v="2019-03-15T00:00:00"/>
    <d v="1899-12-30T11:57:00"/>
    <s v="Cash"/>
    <n v="229.96"/>
    <n v="4.7619047620000003"/>
    <n v="11.497999999999999"/>
    <n v="6.6"/>
    <n v="229.96"/>
  </r>
  <r>
    <x v="1"/>
    <s v="Normal"/>
    <s v="Male"/>
    <s v="Electronic accessories"/>
    <n v="61.41"/>
    <n v="7"/>
    <n v="21.493500000000001"/>
    <n v="451.36349999999999"/>
    <d v="2019-01-14T00:00:00"/>
    <d v="1899-12-30T10:02:00"/>
    <s v="Cash"/>
    <n v="429.87"/>
    <n v="4.7619047620000003"/>
    <n v="21.493500000000001"/>
    <n v="9.8000000000000007"/>
    <n v="429.87"/>
  </r>
  <r>
    <x v="2"/>
    <s v="Member"/>
    <s v="Male"/>
    <s v="Health and beauty"/>
    <n v="25.9"/>
    <n v="10"/>
    <n v="12.95"/>
    <n v="271.95"/>
    <d v="2019-02-06T00:00:00"/>
    <d v="1899-12-30T14:51:00"/>
    <s v="Ewallet"/>
    <n v="259"/>
    <n v="4.7619047620000003"/>
    <n v="12.95"/>
    <n v="8.6999999999999993"/>
    <n v="259"/>
  </r>
  <r>
    <x v="2"/>
    <s v="Member"/>
    <s v="Male"/>
    <s v="Home and lifestyle"/>
    <n v="17.77"/>
    <n v="5"/>
    <n v="4.4424999999999999"/>
    <n v="93.292500000000004"/>
    <d v="2019-02-15T00:00:00"/>
    <d v="1899-12-30T12:42:00"/>
    <s v="Credit card"/>
    <n v="88.85"/>
    <n v="4.7619047620000003"/>
    <n v="4.4424999999999999"/>
    <n v="5.4"/>
    <n v="88.850000000000009"/>
  </r>
  <r>
    <x v="0"/>
    <s v="Normal"/>
    <s v="Female"/>
    <s v="Health and beauty"/>
    <n v="23.03"/>
    <n v="9"/>
    <n v="10.3635"/>
    <n v="217.6335"/>
    <d v="2019-01-03T00:00:00"/>
    <d v="1899-12-30T12:02:00"/>
    <s v="Ewallet"/>
    <n v="207.27"/>
    <n v="4.7619047620000003"/>
    <n v="10.3635"/>
    <n v="7.9"/>
    <n v="207.27"/>
  </r>
  <r>
    <x v="1"/>
    <s v="Member"/>
    <s v="Female"/>
    <s v="Electronic accessories"/>
    <n v="66.650000000000006"/>
    <n v="9"/>
    <n v="29.9925"/>
    <n v="629.84249999999997"/>
    <d v="2019-01-04T00:00:00"/>
    <d v="1899-12-30T18:19:00"/>
    <s v="Credit card"/>
    <n v="599.85"/>
    <n v="4.7619047620000003"/>
    <n v="29.9925"/>
    <n v="9.6999999999999993"/>
    <n v="599.85"/>
  </r>
  <r>
    <x v="1"/>
    <s v="Member"/>
    <s v="Female"/>
    <s v="Home and lifestyle"/>
    <n v="28.53"/>
    <n v="10"/>
    <n v="14.265000000000001"/>
    <n v="299.565"/>
    <d v="2019-03-18T00:00:00"/>
    <d v="1899-12-30T17:38:00"/>
    <s v="Ewallet"/>
    <n v="285.3"/>
    <n v="4.7619047620000003"/>
    <n v="14.265000000000001"/>
    <n v="7.8"/>
    <n v="285.3"/>
  </r>
  <r>
    <x v="2"/>
    <s v="Normal"/>
    <s v="Female"/>
    <s v="Fashion accessories"/>
    <n v="30.37"/>
    <n v="3"/>
    <n v="4.5555000000000003"/>
    <n v="95.665499999999994"/>
    <d v="2019-03-28T00:00:00"/>
    <d v="1899-12-30T13:41:00"/>
    <s v="Ewallet"/>
    <n v="91.11"/>
    <n v="4.7619047620000003"/>
    <n v="4.5555000000000003"/>
    <n v="5.0999999999999996"/>
    <n v="91.11"/>
  </r>
  <r>
    <x v="2"/>
    <s v="Normal"/>
    <s v="Female"/>
    <s v="Electronic accessories"/>
    <n v="99.73"/>
    <n v="9"/>
    <n v="44.878500000000003"/>
    <n v="942.44849999999997"/>
    <d v="2019-03-02T00:00:00"/>
    <d v="1899-12-30T19:42:00"/>
    <s v="Credit card"/>
    <n v="897.57"/>
    <n v="4.7619047620000003"/>
    <n v="44.878500000000003"/>
    <n v="6.5"/>
    <n v="897.56999999999994"/>
  </r>
  <r>
    <x v="0"/>
    <s v="Normal"/>
    <s v="Male"/>
    <s v="Electronic accessories"/>
    <n v="26.23"/>
    <n v="9"/>
    <n v="11.8035"/>
    <n v="247.87350000000001"/>
    <d v="2019-01-25T00:00:00"/>
    <d v="1899-12-30T20:24:00"/>
    <s v="Ewallet"/>
    <n v="236.07"/>
    <n v="4.7619047620000003"/>
    <n v="11.8035"/>
    <n v="5.9"/>
    <n v="236.07"/>
  </r>
  <r>
    <x v="1"/>
    <s v="Normal"/>
    <s v="Female"/>
    <s v="Food and beverages"/>
    <n v="93.26"/>
    <n v="9"/>
    <n v="41.966999999999999"/>
    <n v="881.30700000000002"/>
    <d v="2019-01-16T00:00:00"/>
    <d v="1899-12-30T18:08:00"/>
    <s v="Cash"/>
    <n v="839.34"/>
    <n v="4.7619047620000003"/>
    <n v="41.966999999999999"/>
    <n v="8.8000000000000007"/>
    <n v="839.34"/>
  </r>
  <r>
    <x v="2"/>
    <s v="Normal"/>
    <s v="Male"/>
    <s v="Home and lifestyle"/>
    <n v="92.36"/>
    <n v="5"/>
    <n v="23.09"/>
    <n v="484.89"/>
    <d v="2019-03-20T00:00:00"/>
    <d v="1899-12-30T19:17:00"/>
    <s v="Ewallet"/>
    <n v="461.8"/>
    <n v="4.7619047620000003"/>
    <n v="23.09"/>
    <n v="4.9000000000000004"/>
    <n v="461.8"/>
  </r>
  <r>
    <x v="2"/>
    <s v="Normal"/>
    <s v="Male"/>
    <s v="Sports and travel"/>
    <n v="46.42"/>
    <n v="3"/>
    <n v="6.9630000000000001"/>
    <n v="146.22300000000001"/>
    <d v="2019-01-04T00:00:00"/>
    <d v="1899-12-30T13:24:00"/>
    <s v="Credit card"/>
    <n v="139.26"/>
    <n v="4.7619047620000003"/>
    <n v="6.9630000000000001"/>
    <n v="4.4000000000000004"/>
    <n v="139.26000000000002"/>
  </r>
  <r>
    <x v="2"/>
    <s v="Member"/>
    <s v="Female"/>
    <s v="Sports and travel"/>
    <n v="29.61"/>
    <n v="7"/>
    <n v="10.3635"/>
    <n v="217.6335"/>
    <d v="2019-03-11T00:00:00"/>
    <d v="1899-12-30T15:53:00"/>
    <s v="Cash"/>
    <n v="207.27"/>
    <n v="4.7619047620000003"/>
    <n v="10.3635"/>
    <n v="6.5"/>
    <n v="207.27"/>
  </r>
  <r>
    <x v="0"/>
    <s v="Normal"/>
    <s v="Male"/>
    <s v="Home and lifestyle"/>
    <n v="18.28"/>
    <n v="1"/>
    <n v="0.91400000000000003"/>
    <n v="19.193999999999999"/>
    <d v="2019-03-22T00:00:00"/>
    <d v="1899-12-30T15:05:00"/>
    <s v="Credit card"/>
    <n v="18.28"/>
    <n v="4.7619047620000003"/>
    <n v="0.91400000000000003"/>
    <n v="8.3000000000000007"/>
    <n v="18.279999999999998"/>
  </r>
  <r>
    <x v="2"/>
    <s v="Normal"/>
    <s v="Female"/>
    <s v="Sports and travel"/>
    <n v="24.77"/>
    <n v="5"/>
    <n v="6.1924999999999999"/>
    <n v="130.04249999999999"/>
    <d v="2019-03-24T00:00:00"/>
    <d v="1899-12-30T18:27:00"/>
    <s v="Cash"/>
    <n v="123.85"/>
    <n v="4.7619047620000003"/>
    <n v="6.1924999999999999"/>
    <n v="8.5"/>
    <n v="123.85"/>
  </r>
  <r>
    <x v="0"/>
    <s v="Member"/>
    <s v="Female"/>
    <s v="Electronic accessories"/>
    <n v="94.64"/>
    <n v="3"/>
    <n v="14.196"/>
    <n v="298.11599999999999"/>
    <d v="2019-02-21T00:00:00"/>
    <d v="1899-12-30T16:55:00"/>
    <s v="Cash"/>
    <n v="283.92"/>
    <n v="4.7619047620000003"/>
    <n v="14.196"/>
    <n v="5.5"/>
    <n v="283.91999999999996"/>
  </r>
  <r>
    <x v="2"/>
    <s v="Normal"/>
    <s v="Male"/>
    <s v="Fashion accessories"/>
    <n v="94.87"/>
    <n v="8"/>
    <n v="37.948"/>
    <n v="796.90800000000002"/>
    <d v="2019-02-12T00:00:00"/>
    <d v="1899-12-30T12:58:00"/>
    <s v="Ewallet"/>
    <n v="758.96"/>
    <n v="4.7619047620000003"/>
    <n v="37.948"/>
    <n v="8.6999999999999993"/>
    <n v="758.96"/>
  </r>
  <r>
    <x v="2"/>
    <s v="Normal"/>
    <s v="Female"/>
    <s v="Food and beverages"/>
    <n v="57.34"/>
    <n v="3"/>
    <n v="8.6010000000000009"/>
    <n v="180.62100000000001"/>
    <d v="2019-03-10T00:00:00"/>
    <d v="1899-12-30T18:59:00"/>
    <s v="Credit card"/>
    <n v="172.02"/>
    <n v="4.7619047620000003"/>
    <n v="8.6010000000000009"/>
    <n v="7.9"/>
    <n v="172.02"/>
  </r>
  <r>
    <x v="2"/>
    <s v="Normal"/>
    <s v="Male"/>
    <s v="Electronic accessories"/>
    <n v="45.35"/>
    <n v="6"/>
    <n v="13.605"/>
    <n v="285.70499999999998"/>
    <d v="2019-01-31T00:00:00"/>
    <d v="1899-12-30T13:44:00"/>
    <s v="Ewallet"/>
    <n v="272.10000000000002"/>
    <n v="4.7619047620000003"/>
    <n v="13.605"/>
    <n v="6.1"/>
    <n v="272.09999999999997"/>
  </r>
  <r>
    <x v="2"/>
    <s v="Normal"/>
    <s v="Male"/>
    <s v="Food and beverages"/>
    <n v="62.08"/>
    <n v="7"/>
    <n v="21.728000000000002"/>
    <n v="456.28800000000001"/>
    <d v="2019-03-06T00:00:00"/>
    <d v="1899-12-30T13:46:00"/>
    <s v="Ewallet"/>
    <n v="434.56"/>
    <n v="4.7619047620000003"/>
    <n v="21.728000000000002"/>
    <n v="5.4"/>
    <n v="434.56"/>
  </r>
  <r>
    <x v="1"/>
    <s v="Normal"/>
    <s v="Male"/>
    <s v="Electronic accessories"/>
    <n v="11.81"/>
    <n v="5"/>
    <n v="2.9525000000000001"/>
    <n v="62.002499999999998"/>
    <d v="2019-02-17T00:00:00"/>
    <d v="1899-12-30T18:06:00"/>
    <s v="Cash"/>
    <n v="59.05"/>
    <n v="4.7619047620000003"/>
    <n v="2.9525000000000001"/>
    <n v="9.4"/>
    <n v="59.05"/>
  </r>
  <r>
    <x v="1"/>
    <s v="Member"/>
    <s v="Female"/>
    <s v="Fashion accessories"/>
    <n v="12.54"/>
    <n v="1"/>
    <n v="0.627"/>
    <n v="13.167"/>
    <d v="2019-02-21T00:00:00"/>
    <d v="1899-12-30T12:38:00"/>
    <s v="Cash"/>
    <n v="12.54"/>
    <n v="4.7619047620000003"/>
    <n v="0.627"/>
    <n v="8.1999999999999993"/>
    <n v="12.54"/>
  </r>
  <r>
    <x v="0"/>
    <s v="Normal"/>
    <s v="Male"/>
    <s v="Food and beverages"/>
    <n v="43.25"/>
    <n v="2"/>
    <n v="4.3250000000000002"/>
    <n v="90.825000000000003"/>
    <d v="2019-03-20T00:00:00"/>
    <d v="1899-12-30T15:56:00"/>
    <s v="Cash"/>
    <n v="86.5"/>
    <n v="4.7619047620000003"/>
    <n v="4.3250000000000002"/>
    <n v="6.2"/>
    <n v="86.5"/>
  </r>
  <r>
    <x v="1"/>
    <s v="Member"/>
    <s v="Female"/>
    <s v="Sports and travel"/>
    <n v="87.16"/>
    <n v="2"/>
    <n v="8.7159999999999993"/>
    <n v="183.036"/>
    <d v="2019-01-11T00:00:00"/>
    <d v="1899-12-30T14:29:00"/>
    <s v="Credit card"/>
    <n v="174.32"/>
    <n v="4.7619047620000003"/>
    <n v="8.7159999999999993"/>
    <n v="9.6999999999999993"/>
    <n v="174.32"/>
  </r>
  <r>
    <x v="2"/>
    <s v="Member"/>
    <s v="Male"/>
    <s v="Health and beauty"/>
    <n v="69.37"/>
    <n v="9"/>
    <n v="31.2165"/>
    <n v="655.54650000000004"/>
    <d v="2019-01-26T00:00:00"/>
    <d v="1899-12-30T19:14:00"/>
    <s v="Ewallet"/>
    <n v="624.33000000000004"/>
    <n v="4.7619047620000003"/>
    <n v="31.2165"/>
    <n v="4"/>
    <n v="624.33000000000004"/>
  </r>
  <r>
    <x v="1"/>
    <s v="Member"/>
    <s v="Male"/>
    <s v="Electronic accessories"/>
    <n v="37.06"/>
    <n v="4"/>
    <n v="7.4119999999999999"/>
    <n v="155.65199999999999"/>
    <d v="2019-01-31T00:00:00"/>
    <d v="1899-12-30T16:24:00"/>
    <s v="Ewallet"/>
    <n v="148.24"/>
    <n v="4.7619047620000003"/>
    <n v="7.4119999999999999"/>
    <n v="9.6999999999999993"/>
    <n v="148.23999999999998"/>
  </r>
  <r>
    <x v="2"/>
    <s v="Member"/>
    <s v="Female"/>
    <s v="Electronic accessories"/>
    <n v="90.7"/>
    <n v="6"/>
    <n v="27.21"/>
    <n v="571.41"/>
    <d v="2019-02-26T00:00:00"/>
    <d v="1899-12-30T10:52:00"/>
    <s v="Cash"/>
    <n v="544.20000000000005"/>
    <n v="4.7619047620000003"/>
    <n v="27.21"/>
    <n v="5.3"/>
    <n v="544.19999999999993"/>
  </r>
  <r>
    <x v="0"/>
    <s v="Normal"/>
    <s v="Female"/>
    <s v="Home and lifestyle"/>
    <n v="63.42"/>
    <n v="8"/>
    <n v="25.367999999999999"/>
    <n v="532.72799999999995"/>
    <d v="2019-03-11T00:00:00"/>
    <d v="1899-12-30T12:55:00"/>
    <s v="Ewallet"/>
    <n v="507.36"/>
    <n v="4.7619047620000003"/>
    <n v="25.367999999999999"/>
    <n v="7.4"/>
    <n v="507.35999999999996"/>
  </r>
  <r>
    <x v="2"/>
    <s v="Normal"/>
    <s v="Female"/>
    <s v="Fashion accessories"/>
    <n v="81.37"/>
    <n v="2"/>
    <n v="8.1370000000000005"/>
    <n v="170.87700000000001"/>
    <d v="2019-01-26T00:00:00"/>
    <d v="1899-12-30T19:28:00"/>
    <s v="Cash"/>
    <n v="162.74"/>
    <n v="4.7619047620000003"/>
    <n v="8.1370000000000005"/>
    <n v="6.5"/>
    <n v="162.74"/>
  </r>
  <r>
    <x v="2"/>
    <s v="Member"/>
    <s v="Female"/>
    <s v="Electronic accessories"/>
    <n v="10.59"/>
    <n v="3"/>
    <n v="1.5885"/>
    <n v="33.358499999999999"/>
    <d v="2019-03-12T00:00:00"/>
    <d v="1899-12-30T13:52:00"/>
    <s v="Credit card"/>
    <n v="31.77"/>
    <n v="4.7619047620000003"/>
    <n v="1.5885"/>
    <n v="8.6999999999999993"/>
    <n v="31.77"/>
  </r>
  <r>
    <x v="2"/>
    <s v="Normal"/>
    <s v="Female"/>
    <s v="Health and beauty"/>
    <n v="84.09"/>
    <n v="9"/>
    <n v="37.840499999999999"/>
    <n v="794.65049999999997"/>
    <d v="2019-02-11T00:00:00"/>
    <d v="1899-12-30T10:54:00"/>
    <s v="Cash"/>
    <n v="756.81"/>
    <n v="4.7619047620000003"/>
    <n v="37.840499999999999"/>
    <n v="8"/>
    <n v="756.81"/>
  </r>
  <r>
    <x v="2"/>
    <s v="Member"/>
    <s v="Male"/>
    <s v="Fashion accessories"/>
    <n v="73.819999999999993"/>
    <n v="4"/>
    <n v="14.763999999999999"/>
    <n v="310.04399999999998"/>
    <d v="2019-02-21T00:00:00"/>
    <d v="1899-12-30T18:31:00"/>
    <s v="Cash"/>
    <n v="295.27999999999997"/>
    <n v="4.7619047620000003"/>
    <n v="14.763999999999999"/>
    <n v="6.7"/>
    <n v="295.27999999999997"/>
  </r>
  <r>
    <x v="0"/>
    <s v="Member"/>
    <s v="Male"/>
    <s v="Health and beauty"/>
    <n v="51.94"/>
    <n v="10"/>
    <n v="25.97"/>
    <n v="545.37"/>
    <d v="2019-03-09T00:00:00"/>
    <d v="1899-12-30T18:24:00"/>
    <s v="Ewallet"/>
    <n v="519.4"/>
    <n v="4.7619047620000003"/>
    <n v="25.97"/>
    <n v="6.5"/>
    <n v="519.4"/>
  </r>
  <r>
    <x v="0"/>
    <s v="Normal"/>
    <s v="Female"/>
    <s v="Sports and travel"/>
    <n v="93.14"/>
    <n v="2"/>
    <n v="9.3140000000000001"/>
    <n v="195.59399999999999"/>
    <d v="2019-01-20T00:00:00"/>
    <d v="1899-12-30T18:09:00"/>
    <s v="Ewallet"/>
    <n v="186.28"/>
    <n v="4.7619047620000003"/>
    <n v="9.3140000000000001"/>
    <n v="4.0999999999999996"/>
    <n v="186.28"/>
  </r>
  <r>
    <x v="1"/>
    <s v="Normal"/>
    <s v="Male"/>
    <s v="Health and beauty"/>
    <n v="17.41"/>
    <n v="5"/>
    <n v="4.3525"/>
    <n v="91.402500000000003"/>
    <d v="2019-01-28T00:00:00"/>
    <d v="1899-12-30T15:16:00"/>
    <s v="Credit card"/>
    <n v="87.05"/>
    <n v="4.7619047620000003"/>
    <n v="4.3525"/>
    <n v="4.9000000000000004"/>
    <n v="87.05"/>
  </r>
  <r>
    <x v="1"/>
    <s v="Member"/>
    <s v="Female"/>
    <s v="Fashion accessories"/>
    <n v="44.22"/>
    <n v="5"/>
    <n v="11.055"/>
    <n v="232.155"/>
    <d v="2019-03-05T00:00:00"/>
    <d v="1899-12-30T17:07:00"/>
    <s v="Credit card"/>
    <n v="221.1"/>
    <n v="4.7619047620000003"/>
    <n v="11.055"/>
    <n v="8.6"/>
    <n v="221.1"/>
  </r>
  <r>
    <x v="2"/>
    <s v="Member"/>
    <s v="Female"/>
    <s v="Electronic accessories"/>
    <n v="13.22"/>
    <n v="5"/>
    <n v="3.3050000000000002"/>
    <n v="69.405000000000001"/>
    <d v="2019-03-02T00:00:00"/>
    <d v="1899-12-30T19:26:00"/>
    <s v="Cash"/>
    <n v="66.099999999999994"/>
    <n v="4.7619047620000003"/>
    <n v="3.3050000000000002"/>
    <n v="4.3"/>
    <n v="66.099999999999994"/>
  </r>
  <r>
    <x v="0"/>
    <s v="Normal"/>
    <s v="Male"/>
    <s v="Fashion accessories"/>
    <n v="89.69"/>
    <n v="1"/>
    <n v="4.4844999999999997"/>
    <n v="94.174499999999995"/>
    <d v="2019-01-11T00:00:00"/>
    <d v="1899-12-30T11:20:00"/>
    <s v="Ewallet"/>
    <n v="89.69"/>
    <n v="4.7619047620000003"/>
    <n v="4.4844999999999997"/>
    <n v="4.9000000000000004"/>
    <n v="89.69"/>
  </r>
  <r>
    <x v="0"/>
    <s v="Normal"/>
    <s v="Male"/>
    <s v="Food and beverages"/>
    <n v="24.94"/>
    <n v="9"/>
    <n v="11.223000000000001"/>
    <n v="235.68299999999999"/>
    <d v="2019-01-11T00:00:00"/>
    <d v="1899-12-30T16:49:00"/>
    <s v="Credit card"/>
    <n v="224.46"/>
    <n v="4.7619047620000003"/>
    <n v="11.223000000000001"/>
    <n v="5.6"/>
    <n v="224.45999999999998"/>
  </r>
  <r>
    <x v="0"/>
    <s v="Normal"/>
    <s v="Male"/>
    <s v="Health and beauty"/>
    <n v="59.77"/>
    <n v="2"/>
    <n v="5.9770000000000003"/>
    <n v="125.517"/>
    <d v="2019-03-11T00:00:00"/>
    <d v="1899-12-30T12:01:00"/>
    <s v="Credit card"/>
    <n v="119.54"/>
    <n v="4.7619047620000003"/>
    <n v="5.9770000000000003"/>
    <n v="5.8"/>
    <n v="119.53999999999999"/>
  </r>
  <r>
    <x v="1"/>
    <s v="Member"/>
    <s v="Male"/>
    <s v="Fashion accessories"/>
    <n v="93.2"/>
    <n v="2"/>
    <n v="9.32"/>
    <n v="195.72"/>
    <d v="2019-02-28T00:00:00"/>
    <d v="1899-12-30T18:37:00"/>
    <s v="Credit card"/>
    <n v="186.4"/>
    <n v="4.7619047620000003"/>
    <n v="9.32"/>
    <n v="6"/>
    <n v="186.4"/>
  </r>
  <r>
    <x v="0"/>
    <s v="Member"/>
    <s v="Male"/>
    <s v="Home and lifestyle"/>
    <n v="62.65"/>
    <n v="4"/>
    <n v="12.53"/>
    <n v="263.13"/>
    <d v="2019-01-05T00:00:00"/>
    <d v="1899-12-30T11:25:00"/>
    <s v="Cash"/>
    <n v="250.6"/>
    <n v="4.7619047620000003"/>
    <n v="12.53"/>
    <n v="4.2"/>
    <n v="250.6"/>
  </r>
  <r>
    <x v="2"/>
    <s v="Normal"/>
    <s v="Male"/>
    <s v="Home and lifestyle"/>
    <n v="93.87"/>
    <n v="8"/>
    <n v="37.548000000000002"/>
    <n v="788.50800000000004"/>
    <d v="2019-02-02T00:00:00"/>
    <d v="1899-12-30T18:42:00"/>
    <s v="Credit card"/>
    <n v="750.96"/>
    <n v="4.7619047620000003"/>
    <n v="37.548000000000002"/>
    <n v="8.3000000000000007"/>
    <n v="750.96"/>
  </r>
  <r>
    <x v="0"/>
    <s v="Member"/>
    <s v="Male"/>
    <s v="Home and lifestyle"/>
    <n v="47.59"/>
    <n v="8"/>
    <n v="19.036000000000001"/>
    <n v="399.75599999999997"/>
    <d v="2019-01-01T00:00:00"/>
    <d v="1899-12-30T14:47:00"/>
    <s v="Cash"/>
    <n v="380.72"/>
    <n v="4.7619047620000003"/>
    <n v="19.036000000000001"/>
    <n v="5.7"/>
    <n v="380.71999999999997"/>
  </r>
  <r>
    <x v="2"/>
    <s v="Member"/>
    <s v="Female"/>
    <s v="Electronic accessories"/>
    <n v="81.400000000000006"/>
    <n v="3"/>
    <n v="12.21"/>
    <n v="256.41000000000003"/>
    <d v="2019-02-09T00:00:00"/>
    <d v="1899-12-30T19:43:00"/>
    <s v="Cash"/>
    <n v="244.2"/>
    <n v="4.7619047620000003"/>
    <n v="12.21"/>
    <n v="4.8"/>
    <n v="244.20000000000002"/>
  </r>
  <r>
    <x v="0"/>
    <s v="Member"/>
    <s v="Male"/>
    <s v="Fashion accessories"/>
    <n v="17.940000000000001"/>
    <n v="5"/>
    <n v="4.4850000000000003"/>
    <n v="94.185000000000002"/>
    <d v="2019-01-23T00:00:00"/>
    <d v="1899-12-30T14:04:00"/>
    <s v="Ewallet"/>
    <n v="89.7"/>
    <n v="4.7619047620000003"/>
    <n v="4.4850000000000003"/>
    <n v="6.8"/>
    <n v="89.7"/>
  </r>
  <r>
    <x v="0"/>
    <s v="Member"/>
    <s v="Male"/>
    <s v="Electronic accessories"/>
    <n v="77.72"/>
    <n v="4"/>
    <n v="15.544"/>
    <n v="326.42399999999998"/>
    <d v="2019-01-07T00:00:00"/>
    <d v="1899-12-30T16:11:00"/>
    <s v="Credit card"/>
    <n v="310.88"/>
    <n v="4.7619047620000003"/>
    <n v="15.544"/>
    <n v="8.8000000000000007"/>
    <n v="310.88"/>
  </r>
  <r>
    <x v="2"/>
    <s v="Normal"/>
    <s v="Male"/>
    <s v="Food and beverages"/>
    <n v="73.06"/>
    <n v="7"/>
    <n v="25.571000000000002"/>
    <n v="536.99099999999999"/>
    <d v="2019-01-14T00:00:00"/>
    <d v="1899-12-30T19:06:00"/>
    <s v="Credit card"/>
    <n v="511.42"/>
    <n v="4.7619047620000003"/>
    <n v="25.571000000000002"/>
    <n v="4.2"/>
    <n v="511.41999999999996"/>
  </r>
  <r>
    <x v="2"/>
    <s v="Member"/>
    <s v="Male"/>
    <s v="Food and beverages"/>
    <n v="46.55"/>
    <n v="9"/>
    <n v="20.947500000000002"/>
    <n v="439.89749999999998"/>
    <d v="2019-02-02T00:00:00"/>
    <d v="1899-12-30T15:34:00"/>
    <s v="Ewallet"/>
    <n v="418.95"/>
    <n v="4.7619047620000003"/>
    <n v="20.947500000000002"/>
    <n v="6.4"/>
    <n v="418.95"/>
  </r>
  <r>
    <x v="1"/>
    <s v="Member"/>
    <s v="Male"/>
    <s v="Fashion accessories"/>
    <n v="35.19"/>
    <n v="10"/>
    <n v="17.594999999999999"/>
    <n v="369.495"/>
    <d v="2019-03-17T00:00:00"/>
    <d v="1899-12-30T19:06:00"/>
    <s v="Credit card"/>
    <n v="351.9"/>
    <n v="4.7619047620000003"/>
    <n v="17.594999999999999"/>
    <n v="8.4"/>
    <n v="351.9"/>
  </r>
  <r>
    <x v="1"/>
    <s v="Normal"/>
    <s v="Female"/>
    <s v="Sports and travel"/>
    <n v="14.39"/>
    <n v="2"/>
    <n v="1.4390000000000001"/>
    <n v="30.219000000000001"/>
    <d v="2019-03-02T00:00:00"/>
    <d v="1899-12-30T19:44:00"/>
    <s v="Credit card"/>
    <n v="28.78"/>
    <n v="4.7619047620000003"/>
    <n v="1.4390000000000001"/>
    <n v="7.2"/>
    <n v="28.78"/>
  </r>
  <r>
    <x v="0"/>
    <s v="Normal"/>
    <s v="Male"/>
    <s v="Home and lifestyle"/>
    <n v="23.75"/>
    <n v="4"/>
    <n v="4.75"/>
    <n v="99.75"/>
    <d v="2019-03-16T00:00:00"/>
    <d v="1899-12-30T11:22:00"/>
    <s v="Cash"/>
    <n v="95"/>
    <n v="4.7619047620000003"/>
    <n v="4.75"/>
    <n v="5.2"/>
    <n v="95"/>
  </r>
  <r>
    <x v="0"/>
    <s v="Member"/>
    <s v="Male"/>
    <s v="Home and lifestyle"/>
    <n v="58.9"/>
    <n v="8"/>
    <n v="23.56"/>
    <n v="494.76"/>
    <d v="2019-01-06T00:00:00"/>
    <d v="1899-12-30T11:23:00"/>
    <s v="Cash"/>
    <n v="471.2"/>
    <n v="4.7619047620000003"/>
    <n v="23.56"/>
    <n v="8.9"/>
    <n v="471.2"/>
  </r>
  <r>
    <x v="2"/>
    <s v="Member"/>
    <s v="Male"/>
    <s v="Fashion accessories"/>
    <n v="32.619999999999997"/>
    <n v="4"/>
    <n v="6.524"/>
    <n v="137.00399999999999"/>
    <d v="2019-01-29T00:00:00"/>
    <d v="1899-12-30T14:12:00"/>
    <s v="Cash"/>
    <n v="130.47999999999999"/>
    <n v="4.7619047620000003"/>
    <n v="6.524"/>
    <n v="9"/>
    <n v="130.47999999999999"/>
  </r>
  <r>
    <x v="0"/>
    <s v="Member"/>
    <s v="Male"/>
    <s v="Electronic accessories"/>
    <n v="66.349999999999994"/>
    <n v="1"/>
    <n v="3.3174999999999999"/>
    <n v="69.667500000000004"/>
    <d v="2019-01-31T00:00:00"/>
    <d v="1899-12-30T10:46:00"/>
    <s v="Credit card"/>
    <n v="66.349999999999994"/>
    <n v="4.7619047620000003"/>
    <n v="3.3174999999999999"/>
    <n v="9.6999999999999993"/>
    <n v="66.350000000000009"/>
  </r>
  <r>
    <x v="0"/>
    <s v="Member"/>
    <s v="Male"/>
    <s v="Home and lifestyle"/>
    <n v="25.91"/>
    <n v="6"/>
    <n v="7.7729999999999997"/>
    <n v="163.233"/>
    <d v="2019-02-05T00:00:00"/>
    <d v="1899-12-30T10:16:00"/>
    <s v="Ewallet"/>
    <n v="155.46"/>
    <n v="4.7619047620000003"/>
    <n v="7.7729999999999997"/>
    <n v="8.6999999999999993"/>
    <n v="155.46"/>
  </r>
  <r>
    <x v="0"/>
    <s v="Member"/>
    <s v="Male"/>
    <s v="Electronic accessories"/>
    <n v="32.25"/>
    <n v="4"/>
    <n v="6.45"/>
    <n v="135.44999999999999"/>
    <d v="2019-02-13T00:00:00"/>
    <d v="1899-12-30T12:38:00"/>
    <s v="Ewallet"/>
    <n v="129"/>
    <n v="4.7619047620000003"/>
    <n v="6.45"/>
    <n v="6.5"/>
    <n v="129"/>
  </r>
  <r>
    <x v="1"/>
    <s v="Member"/>
    <s v="Male"/>
    <s v="Electronic accessories"/>
    <n v="65.94"/>
    <n v="4"/>
    <n v="13.188000000000001"/>
    <n v="276.94799999999998"/>
    <d v="2019-02-07T00:00:00"/>
    <d v="1899-12-30T13:05:00"/>
    <s v="Credit card"/>
    <n v="263.76"/>
    <n v="4.7619047620000003"/>
    <n v="13.188000000000001"/>
    <n v="6.9"/>
    <n v="263.76"/>
  </r>
  <r>
    <x v="0"/>
    <s v="Normal"/>
    <s v="Female"/>
    <s v="Electronic accessories"/>
    <n v="75.06"/>
    <n v="9"/>
    <n v="33.777000000000001"/>
    <n v="709.31700000000001"/>
    <d v="2019-03-19T00:00:00"/>
    <d v="1899-12-30T13:25:00"/>
    <s v="Ewallet"/>
    <n v="675.54"/>
    <n v="4.7619047620000003"/>
    <n v="33.777000000000001"/>
    <n v="6.2"/>
    <n v="675.54"/>
  </r>
  <r>
    <x v="1"/>
    <s v="Normal"/>
    <s v="Female"/>
    <s v="Fashion accessories"/>
    <n v="16.45"/>
    <n v="4"/>
    <n v="3.29"/>
    <n v="69.09"/>
    <d v="2019-03-07T00:00:00"/>
    <d v="1899-12-30T14:53:00"/>
    <s v="Ewallet"/>
    <n v="65.8"/>
    <n v="4.7619047620000003"/>
    <n v="3.29"/>
    <n v="5.6"/>
    <n v="65.8"/>
  </r>
  <r>
    <x v="2"/>
    <s v="Member"/>
    <s v="Female"/>
    <s v="Fashion accessories"/>
    <n v="38.299999999999997"/>
    <n v="4"/>
    <n v="7.66"/>
    <n v="160.86000000000001"/>
    <d v="2019-03-13T00:00:00"/>
    <d v="1899-12-30T19:22:00"/>
    <s v="Cash"/>
    <n v="153.19999999999999"/>
    <n v="4.7619047620000003"/>
    <n v="7.66"/>
    <n v="5.7"/>
    <n v="153.20000000000002"/>
  </r>
  <r>
    <x v="0"/>
    <s v="Member"/>
    <s v="Female"/>
    <s v="Sports and travel"/>
    <n v="22.24"/>
    <n v="10"/>
    <n v="11.12"/>
    <n v="233.52"/>
    <d v="2019-02-09T00:00:00"/>
    <d v="1899-12-30T11:00:00"/>
    <s v="Cash"/>
    <n v="222.4"/>
    <n v="4.7619047620000003"/>
    <n v="11.12"/>
    <n v="4.2"/>
    <n v="222.4"/>
  </r>
  <r>
    <x v="2"/>
    <s v="Normal"/>
    <s v="Male"/>
    <s v="Sports and travel"/>
    <n v="54.45"/>
    <n v="1"/>
    <n v="2.7225000000000001"/>
    <n v="57.172499999999999"/>
    <d v="2019-02-26T00:00:00"/>
    <d v="1899-12-30T19:24:00"/>
    <s v="Ewallet"/>
    <n v="54.45"/>
    <n v="4.7619047620000003"/>
    <n v="2.7225000000000001"/>
    <n v="7.9"/>
    <n v="54.45"/>
  </r>
  <r>
    <x v="0"/>
    <s v="Member"/>
    <s v="Female"/>
    <s v="Sports and travel"/>
    <n v="98.4"/>
    <n v="7"/>
    <n v="34.44"/>
    <n v="723.24"/>
    <d v="2019-03-12T00:00:00"/>
    <d v="1899-12-30T12:43:00"/>
    <s v="Credit card"/>
    <n v="688.8"/>
    <n v="4.7619047620000003"/>
    <n v="34.44"/>
    <n v="8.6999999999999993"/>
    <n v="688.8"/>
  </r>
  <r>
    <x v="1"/>
    <s v="Normal"/>
    <s v="Male"/>
    <s v="Home and lifestyle"/>
    <n v="35.47"/>
    <n v="4"/>
    <n v="7.0940000000000003"/>
    <n v="148.97399999999999"/>
    <d v="2019-03-14T00:00:00"/>
    <d v="1899-12-30T17:22:00"/>
    <s v="Credit card"/>
    <n v="141.88"/>
    <n v="4.7619047620000003"/>
    <n v="7.0940000000000003"/>
    <n v="6.9"/>
    <n v="141.88"/>
  </r>
  <r>
    <x v="2"/>
    <s v="Member"/>
    <s v="Female"/>
    <s v="Food and beverages"/>
    <n v="74.599999999999994"/>
    <n v="10"/>
    <n v="37.299999999999997"/>
    <n v="783.3"/>
    <d v="2019-01-08T00:00:00"/>
    <d v="1899-12-30T20:55:00"/>
    <s v="Cash"/>
    <n v="746"/>
    <n v="4.7619047620000003"/>
    <n v="37.299999999999997"/>
    <n v="9.5"/>
    <n v="746"/>
  </r>
  <r>
    <x v="0"/>
    <s v="Member"/>
    <s v="Male"/>
    <s v="Home and lifestyle"/>
    <n v="70.739999999999995"/>
    <n v="4"/>
    <n v="14.148"/>
    <n v="297.108"/>
    <d v="2019-01-05T00:00:00"/>
    <d v="1899-12-30T16:05:00"/>
    <s v="Credit card"/>
    <n v="282.95999999999998"/>
    <n v="4.7619047620000003"/>
    <n v="14.148"/>
    <n v="4.4000000000000004"/>
    <n v="282.95999999999998"/>
  </r>
  <r>
    <x v="0"/>
    <s v="Member"/>
    <s v="Female"/>
    <s v="Home and lifestyle"/>
    <n v="35.54"/>
    <n v="10"/>
    <n v="17.77"/>
    <n v="373.17"/>
    <d v="2019-01-04T00:00:00"/>
    <d v="1899-12-30T13:34:00"/>
    <s v="Ewallet"/>
    <n v="355.4"/>
    <n v="4.7619047620000003"/>
    <n v="17.77"/>
    <n v="7"/>
    <n v="355.40000000000003"/>
  </r>
  <r>
    <x v="2"/>
    <s v="Normal"/>
    <s v="Female"/>
    <s v="Sports and travel"/>
    <n v="67.430000000000007"/>
    <n v="5"/>
    <n v="16.857500000000002"/>
    <n v="354.00749999999999"/>
    <d v="2019-03-06T00:00:00"/>
    <d v="1899-12-30T18:13:00"/>
    <s v="Ewallet"/>
    <n v="337.15"/>
    <n v="4.7619047620000003"/>
    <n v="16.857500000000002"/>
    <n v="6.3"/>
    <n v="337.15"/>
  </r>
  <r>
    <x v="1"/>
    <s v="Member"/>
    <s v="Female"/>
    <s v="Health and beauty"/>
    <n v="21.12"/>
    <n v="2"/>
    <n v="2.1120000000000001"/>
    <n v="44.351999999999997"/>
    <d v="2019-01-03T00:00:00"/>
    <d v="1899-12-30T19:17:00"/>
    <s v="Cash"/>
    <n v="42.24"/>
    <n v="4.7619047620000003"/>
    <n v="2.1120000000000001"/>
    <n v="9.6999999999999993"/>
    <n v="42.239999999999995"/>
  </r>
  <r>
    <x v="0"/>
    <s v="Member"/>
    <s v="Female"/>
    <s v="Home and lifestyle"/>
    <n v="21.54"/>
    <n v="9"/>
    <n v="9.6929999999999996"/>
    <n v="203.553"/>
    <d v="2019-01-07T00:00:00"/>
    <d v="1899-12-30T11:44:00"/>
    <s v="Credit card"/>
    <n v="193.86"/>
    <n v="4.7619047620000003"/>
    <n v="9.6929999999999996"/>
    <n v="8.8000000000000007"/>
    <n v="193.85999999999999"/>
  </r>
  <r>
    <x v="0"/>
    <s v="Normal"/>
    <s v="Female"/>
    <s v="Home and lifestyle"/>
    <n v="12.03"/>
    <n v="2"/>
    <n v="1.2030000000000001"/>
    <n v="25.263000000000002"/>
    <d v="2019-01-27T00:00:00"/>
    <d v="1899-12-30T15:51:00"/>
    <s v="Cash"/>
    <n v="24.06"/>
    <n v="4.7619047620000003"/>
    <n v="1.2030000000000001"/>
    <n v="5.0999999999999996"/>
    <n v="24.060000000000002"/>
  </r>
  <r>
    <x v="2"/>
    <s v="Normal"/>
    <s v="Female"/>
    <s v="Health and beauty"/>
    <n v="99.71"/>
    <n v="6"/>
    <n v="29.913"/>
    <n v="628.173"/>
    <d v="2019-02-26T00:00:00"/>
    <d v="1899-12-30T16:52:00"/>
    <s v="Ewallet"/>
    <n v="598.26"/>
    <n v="4.7619047620000003"/>
    <n v="29.913"/>
    <n v="7.9"/>
    <n v="598.26"/>
  </r>
  <r>
    <x v="2"/>
    <s v="Normal"/>
    <s v="Male"/>
    <s v="Fashion accessories"/>
    <n v="47.97"/>
    <n v="7"/>
    <n v="16.7895"/>
    <n v="352.5795"/>
    <d v="2019-01-07T00:00:00"/>
    <d v="1899-12-30T20:52:00"/>
    <s v="Cash"/>
    <n v="335.79"/>
    <n v="4.7619047620000003"/>
    <n v="16.7895"/>
    <n v="6.2"/>
    <n v="335.79"/>
  </r>
  <r>
    <x v="1"/>
    <s v="Member"/>
    <s v="Female"/>
    <s v="Home and lifestyle"/>
    <n v="21.82"/>
    <n v="10"/>
    <n v="10.91"/>
    <n v="229.11"/>
    <d v="2019-01-07T00:00:00"/>
    <d v="1899-12-30T17:36:00"/>
    <s v="Cash"/>
    <n v="218.2"/>
    <n v="4.7619047620000003"/>
    <n v="10.91"/>
    <n v="7.1"/>
    <n v="218.20000000000002"/>
  </r>
  <r>
    <x v="1"/>
    <s v="Normal"/>
    <s v="Female"/>
    <s v="Fashion accessories"/>
    <n v="95.42"/>
    <n v="4"/>
    <n v="19.084"/>
    <n v="400.76400000000001"/>
    <d v="2019-02-02T00:00:00"/>
    <d v="1899-12-30T13:23:00"/>
    <s v="Ewallet"/>
    <n v="381.68"/>
    <n v="4.7619047620000003"/>
    <n v="19.084"/>
    <n v="6.4"/>
    <n v="381.68"/>
  </r>
  <r>
    <x v="1"/>
    <s v="Member"/>
    <s v="Male"/>
    <s v="Fashion accessories"/>
    <n v="70.989999999999995"/>
    <n v="10"/>
    <n v="35.494999999999997"/>
    <n v="745.39499999999998"/>
    <d v="2019-03-20T00:00:00"/>
    <d v="1899-12-30T16:28:00"/>
    <s v="Cash"/>
    <n v="709.9"/>
    <n v="4.7619047620000003"/>
    <n v="35.494999999999997"/>
    <n v="5.7"/>
    <n v="709.9"/>
  </r>
  <r>
    <x v="0"/>
    <s v="Member"/>
    <s v="Male"/>
    <s v="Sports and travel"/>
    <n v="44.02"/>
    <n v="10"/>
    <n v="22.01"/>
    <n v="462.21"/>
    <d v="2019-03-20T00:00:00"/>
    <d v="1899-12-30T19:57:00"/>
    <s v="Credit card"/>
    <n v="440.2"/>
    <n v="4.7619047620000003"/>
    <n v="22.01"/>
    <n v="9.6"/>
    <n v="440.2"/>
  </r>
  <r>
    <x v="0"/>
    <s v="Normal"/>
    <s v="Female"/>
    <s v="Home and lifestyle"/>
    <n v="69.959999999999994"/>
    <n v="8"/>
    <n v="27.984000000000002"/>
    <n v="587.66399999999999"/>
    <d v="2019-02-15T00:00:00"/>
    <d v="1899-12-30T17:01:00"/>
    <s v="Credit card"/>
    <n v="559.67999999999995"/>
    <n v="4.7619047620000003"/>
    <n v="27.984000000000002"/>
    <n v="6.4"/>
    <n v="559.67999999999995"/>
  </r>
  <r>
    <x v="1"/>
    <s v="Normal"/>
    <s v="Male"/>
    <s v="Home and lifestyle"/>
    <n v="37"/>
    <n v="1"/>
    <n v="1.85"/>
    <n v="38.85"/>
    <d v="2019-03-06T00:00:00"/>
    <d v="1899-12-30T13:29:00"/>
    <s v="Credit card"/>
    <n v="37"/>
    <n v="4.7619047620000003"/>
    <n v="1.85"/>
    <n v="7.9"/>
    <n v="37"/>
  </r>
  <r>
    <x v="0"/>
    <s v="Normal"/>
    <s v="Female"/>
    <s v="Sports and travel"/>
    <n v="15.34"/>
    <n v="1"/>
    <n v="0.76700000000000002"/>
    <n v="16.106999999999999"/>
    <d v="2019-01-06T00:00:00"/>
    <d v="1899-12-30T11:09:00"/>
    <s v="Cash"/>
    <n v="15.34"/>
    <n v="4.7619047620000003"/>
    <n v="0.76700000000000002"/>
    <n v="6.5"/>
    <n v="15.34"/>
  </r>
  <r>
    <x v="0"/>
    <s v="Member"/>
    <s v="Male"/>
    <s v="Health and beauty"/>
    <n v="99.83"/>
    <n v="6"/>
    <n v="29.949000000000002"/>
    <n v="628.92899999999997"/>
    <d v="2019-03-04T00:00:00"/>
    <d v="1899-12-30T15:02:00"/>
    <s v="Ewallet"/>
    <n v="598.98"/>
    <n v="4.7619047620000003"/>
    <n v="29.949000000000002"/>
    <n v="8.5"/>
    <n v="598.98"/>
  </r>
  <r>
    <x v="0"/>
    <s v="Member"/>
    <s v="Female"/>
    <s v="Health and beauty"/>
    <n v="47.67"/>
    <n v="4"/>
    <n v="9.5340000000000007"/>
    <n v="200.214"/>
    <d v="2019-03-12T00:00:00"/>
    <d v="1899-12-30T14:21:00"/>
    <s v="Cash"/>
    <n v="190.68"/>
    <n v="4.7619047620000003"/>
    <n v="9.5340000000000007"/>
    <n v="9.1"/>
    <n v="190.68"/>
  </r>
  <r>
    <x v="2"/>
    <s v="Normal"/>
    <s v="Male"/>
    <s v="Health and beauty"/>
    <n v="66.680000000000007"/>
    <n v="5"/>
    <n v="16.670000000000002"/>
    <n v="350.07"/>
    <d v="2019-02-20T00:00:00"/>
    <d v="1899-12-30T18:01:00"/>
    <s v="Cash"/>
    <n v="333.4"/>
    <n v="4.7619047620000003"/>
    <n v="16.670000000000002"/>
    <n v="7.6"/>
    <n v="333.4"/>
  </r>
  <r>
    <x v="1"/>
    <s v="Member"/>
    <s v="Male"/>
    <s v="Home and lifestyle"/>
    <n v="74.86"/>
    <n v="1"/>
    <n v="3.7429999999999999"/>
    <n v="78.602999999999994"/>
    <d v="2019-03-24T00:00:00"/>
    <d v="1899-12-30T14:49:00"/>
    <s v="Cash"/>
    <n v="74.86"/>
    <n v="4.7619047620000003"/>
    <n v="3.7429999999999999"/>
    <n v="6.9"/>
    <n v="74.86"/>
  </r>
  <r>
    <x v="1"/>
    <s v="Normal"/>
    <s v="Female"/>
    <s v="Sports and travel"/>
    <n v="23.75"/>
    <n v="9"/>
    <n v="10.6875"/>
    <n v="224.4375"/>
    <d v="2019-01-31T00:00:00"/>
    <d v="1899-12-30T12:02:00"/>
    <s v="Cash"/>
    <n v="213.75"/>
    <n v="4.7619047620000003"/>
    <n v="10.6875"/>
    <n v="9.5"/>
    <n v="213.75"/>
  </r>
  <r>
    <x v="2"/>
    <s v="Normal"/>
    <s v="Female"/>
    <s v="Food and beverages"/>
    <n v="48.51"/>
    <n v="7"/>
    <n v="16.9785"/>
    <n v="356.54849999999999"/>
    <d v="2019-01-25T00:00:00"/>
    <d v="1899-12-30T13:30:00"/>
    <s v="Credit card"/>
    <n v="339.57"/>
    <n v="4.7619047620000003"/>
    <n v="16.9785"/>
    <n v="5.2"/>
    <n v="339.57"/>
  </r>
  <r>
    <x v="0"/>
    <s v="Member"/>
    <s v="Female"/>
    <s v="Home and lifestyle"/>
    <n v="94.88"/>
    <n v="7"/>
    <n v="33.207999999999998"/>
    <n v="697.36800000000005"/>
    <d v="2019-02-03T00:00:00"/>
    <d v="1899-12-30T14:38:00"/>
    <s v="Cash"/>
    <n v="664.16"/>
    <n v="4.7619047620000003"/>
    <n v="33.207999999999998"/>
    <n v="4.2"/>
    <n v="664.16000000000008"/>
  </r>
  <r>
    <x v="2"/>
    <s v="Member"/>
    <s v="Male"/>
    <s v="Electronic accessories"/>
    <n v="40.299999999999997"/>
    <n v="10"/>
    <n v="20.149999999999999"/>
    <n v="423.15"/>
    <d v="2019-01-24T00:00:00"/>
    <d v="1899-12-30T17:37:00"/>
    <s v="Credit card"/>
    <n v="403"/>
    <n v="4.7619047620000003"/>
    <n v="20.149999999999999"/>
    <n v="7"/>
    <n v="403"/>
  </r>
  <r>
    <x v="1"/>
    <s v="Normal"/>
    <s v="Male"/>
    <s v="Electronic accessories"/>
    <n v="27.85"/>
    <n v="7"/>
    <n v="9.7475000000000005"/>
    <n v="204.69749999999999"/>
    <d v="2019-03-14T00:00:00"/>
    <d v="1899-12-30T17:20:00"/>
    <s v="Ewallet"/>
    <n v="194.95"/>
    <n v="4.7619047620000003"/>
    <n v="9.7475000000000005"/>
    <n v="6"/>
    <n v="194.95"/>
  </r>
  <r>
    <x v="0"/>
    <s v="Member"/>
    <s v="Female"/>
    <s v="Electronic accessories"/>
    <n v="62.48"/>
    <n v="1"/>
    <n v="3.1240000000000001"/>
    <n v="65.603999999999999"/>
    <d v="2019-02-18T00:00:00"/>
    <d v="1899-12-30T20:29:00"/>
    <s v="Cash"/>
    <n v="62.48"/>
    <n v="4.7619047620000003"/>
    <n v="3.1240000000000001"/>
    <n v="4.7"/>
    <n v="62.48"/>
  </r>
  <r>
    <x v="0"/>
    <s v="Member"/>
    <s v="Female"/>
    <s v="Food and beverages"/>
    <n v="36.36"/>
    <n v="2"/>
    <n v="3.6360000000000001"/>
    <n v="76.355999999999995"/>
    <d v="2019-01-21T00:00:00"/>
    <d v="1899-12-30T10:00:00"/>
    <s v="Cash"/>
    <n v="72.72"/>
    <n v="4.7619047620000003"/>
    <n v="3.6360000000000001"/>
    <n v="7.1"/>
    <n v="72.72"/>
  </r>
  <r>
    <x v="2"/>
    <s v="Normal"/>
    <s v="Male"/>
    <s v="Health and beauty"/>
    <n v="18.11"/>
    <n v="10"/>
    <n v="9.0549999999999997"/>
    <n v="190.155"/>
    <d v="2019-03-13T00:00:00"/>
    <d v="1899-12-30T11:46:00"/>
    <s v="Ewallet"/>
    <n v="181.1"/>
    <n v="4.7619047620000003"/>
    <n v="9.0549999999999997"/>
    <n v="5.9"/>
    <n v="181.1"/>
  </r>
  <r>
    <x v="1"/>
    <s v="Member"/>
    <s v="Female"/>
    <s v="Electronic accessories"/>
    <n v="51.92"/>
    <n v="5"/>
    <n v="12.98"/>
    <n v="272.58"/>
    <d v="2019-03-03T00:00:00"/>
    <d v="1899-12-30T13:42:00"/>
    <s v="Cash"/>
    <n v="259.60000000000002"/>
    <n v="4.7619047620000003"/>
    <n v="12.98"/>
    <n v="7.5"/>
    <n v="259.59999999999997"/>
  </r>
  <r>
    <x v="1"/>
    <s v="Normal"/>
    <s v="Male"/>
    <s v="Electronic accessories"/>
    <n v="28.84"/>
    <n v="4"/>
    <n v="5.7679999999999998"/>
    <n v="121.128"/>
    <d v="2019-03-29T00:00:00"/>
    <d v="1899-12-30T14:44:00"/>
    <s v="Cash"/>
    <n v="115.36"/>
    <n v="4.7619047620000003"/>
    <n v="5.7679999999999998"/>
    <n v="6.4"/>
    <n v="115.36"/>
  </r>
  <r>
    <x v="0"/>
    <s v="Member"/>
    <s v="Male"/>
    <s v="Home and lifestyle"/>
    <n v="78.38"/>
    <n v="6"/>
    <n v="23.513999999999999"/>
    <n v="493.79399999999998"/>
    <d v="2019-01-10T00:00:00"/>
    <d v="1899-12-30T14:16:00"/>
    <s v="Ewallet"/>
    <n v="470.28"/>
    <n v="4.7619047620000003"/>
    <n v="23.513999999999999"/>
    <n v="5.8"/>
    <n v="470.28"/>
  </r>
  <r>
    <x v="0"/>
    <s v="Member"/>
    <s v="Male"/>
    <s v="Home and lifestyle"/>
    <n v="60.01"/>
    <n v="4"/>
    <n v="12.002000000000001"/>
    <n v="252.042"/>
    <d v="2019-01-25T00:00:00"/>
    <d v="1899-12-30T15:54:00"/>
    <s v="Cash"/>
    <n v="240.04"/>
    <n v="4.7619047620000003"/>
    <n v="12.002000000000001"/>
    <n v="4.5"/>
    <n v="240.04"/>
  </r>
  <r>
    <x v="1"/>
    <s v="Member"/>
    <s v="Female"/>
    <s v="Home and lifestyle"/>
    <n v="88.61"/>
    <n v="1"/>
    <n v="4.4305000000000003"/>
    <n v="93.040499999999994"/>
    <d v="2019-01-19T00:00:00"/>
    <d v="1899-12-30T10:21:00"/>
    <s v="Cash"/>
    <n v="88.61"/>
    <n v="4.7619047620000003"/>
    <n v="4.4305000000000003"/>
    <n v="7.7"/>
    <n v="88.61"/>
  </r>
  <r>
    <x v="1"/>
    <s v="Normal"/>
    <s v="Male"/>
    <s v="Fashion accessories"/>
    <n v="99.82"/>
    <n v="2"/>
    <n v="9.9819999999999993"/>
    <n v="209.62200000000001"/>
    <d v="2019-01-02T00:00:00"/>
    <d v="1899-12-30T18:09:00"/>
    <s v="Credit card"/>
    <n v="199.64"/>
    <n v="4.7619047620000003"/>
    <n v="9.9819999999999993"/>
    <n v="6.7"/>
    <n v="199.64000000000001"/>
  </r>
  <r>
    <x v="2"/>
    <s v="Member"/>
    <s v="Male"/>
    <s v="Health and beauty"/>
    <n v="39.01"/>
    <n v="1"/>
    <n v="1.9504999999999999"/>
    <n v="40.960500000000003"/>
    <d v="2019-03-12T00:00:00"/>
    <d v="1899-12-30T16:46:00"/>
    <s v="Credit card"/>
    <n v="39.01"/>
    <n v="4.7619047620000003"/>
    <n v="1.9504999999999999"/>
    <n v="4.7"/>
    <n v="39.010000000000005"/>
  </r>
  <r>
    <x v="1"/>
    <s v="Normal"/>
    <s v="Male"/>
    <s v="Food and beverages"/>
    <n v="48.61"/>
    <n v="1"/>
    <n v="2.4304999999999999"/>
    <n v="51.040500000000002"/>
    <d v="2019-02-25T00:00:00"/>
    <d v="1899-12-30T15:31:00"/>
    <s v="Cash"/>
    <n v="48.61"/>
    <n v="4.7619047620000003"/>
    <n v="2.4304999999999999"/>
    <n v="4.4000000000000004"/>
    <n v="48.61"/>
  </r>
  <r>
    <x v="0"/>
    <s v="Normal"/>
    <s v="Female"/>
    <s v="Electronic accessories"/>
    <n v="51.19"/>
    <n v="4"/>
    <n v="10.238"/>
    <n v="214.99799999999999"/>
    <d v="2019-03-18T00:00:00"/>
    <d v="1899-12-30T17:15:00"/>
    <s v="Credit card"/>
    <n v="204.76"/>
    <n v="4.7619047620000003"/>
    <n v="10.238"/>
    <n v="4.7"/>
    <n v="204.76"/>
  </r>
  <r>
    <x v="2"/>
    <s v="Normal"/>
    <s v="Female"/>
    <s v="Electronic accessories"/>
    <n v="14.96"/>
    <n v="8"/>
    <n v="5.984"/>
    <n v="125.664"/>
    <d v="2019-02-23T00:00:00"/>
    <d v="1899-12-30T12:29:00"/>
    <s v="Cash"/>
    <n v="119.68"/>
    <n v="4.7619047620000003"/>
    <n v="5.984"/>
    <n v="8.6"/>
    <n v="119.68"/>
  </r>
  <r>
    <x v="0"/>
    <s v="Member"/>
    <s v="Male"/>
    <s v="Electronic accessories"/>
    <n v="72.2"/>
    <n v="7"/>
    <n v="25.27"/>
    <n v="530.66999999999996"/>
    <d v="2019-03-26T00:00:00"/>
    <d v="1899-12-30T20:14:00"/>
    <s v="Ewallet"/>
    <n v="505.4"/>
    <n v="4.7619047620000003"/>
    <n v="25.27"/>
    <n v="4.3"/>
    <n v="505.4"/>
  </r>
  <r>
    <x v="0"/>
    <s v="Normal"/>
    <s v="Female"/>
    <s v="Sports and travel"/>
    <n v="40.229999999999997"/>
    <n v="7"/>
    <n v="14.080500000000001"/>
    <n v="295.69049999999999"/>
    <d v="2019-03-30T00:00:00"/>
    <d v="1899-12-30T13:22:00"/>
    <s v="Cash"/>
    <n v="281.61"/>
    <n v="4.7619047620000003"/>
    <n v="14.080500000000001"/>
    <n v="9.6"/>
    <n v="281.61"/>
  </r>
  <r>
    <x v="0"/>
    <s v="Member"/>
    <s v="Female"/>
    <s v="Home and lifestyle"/>
    <n v="88.79"/>
    <n v="8"/>
    <n v="35.515999999999998"/>
    <n v="745.83600000000001"/>
    <d v="2019-02-17T00:00:00"/>
    <d v="1899-12-30T17:09:00"/>
    <s v="Cash"/>
    <n v="710.32"/>
    <n v="4.7619047620000003"/>
    <n v="35.515999999999998"/>
    <n v="4.0999999999999996"/>
    <n v="710.32"/>
  </r>
  <r>
    <x v="0"/>
    <s v="Member"/>
    <s v="Female"/>
    <s v="Electronic accessories"/>
    <n v="26.48"/>
    <n v="3"/>
    <n v="3.972"/>
    <n v="83.412000000000006"/>
    <d v="2019-03-21T00:00:00"/>
    <d v="1899-12-30T10:40:00"/>
    <s v="Ewallet"/>
    <n v="79.44"/>
    <n v="4.7619047620000003"/>
    <n v="3.972"/>
    <n v="4.7"/>
    <n v="79.440000000000012"/>
  </r>
  <r>
    <x v="0"/>
    <s v="Normal"/>
    <s v="Female"/>
    <s v="Fashion accessories"/>
    <n v="81.91"/>
    <n v="2"/>
    <n v="8.1910000000000007"/>
    <n v="172.011"/>
    <d v="2019-03-05T00:00:00"/>
    <d v="1899-12-30T17:43:00"/>
    <s v="Cash"/>
    <n v="163.82"/>
    <n v="4.7619047620000003"/>
    <n v="8.1910000000000007"/>
    <n v="7.8"/>
    <n v="163.82"/>
  </r>
  <r>
    <x v="2"/>
    <s v="Member"/>
    <s v="Male"/>
    <s v="Sports and travel"/>
    <n v="79.930000000000007"/>
    <n v="6"/>
    <n v="23.978999999999999"/>
    <n v="503.55900000000003"/>
    <d v="2019-01-31T00:00:00"/>
    <d v="1899-12-30T14:04:00"/>
    <s v="Cash"/>
    <n v="479.58"/>
    <n v="4.7619047620000003"/>
    <n v="23.978999999999999"/>
    <n v="5.5"/>
    <n v="479.58000000000004"/>
  </r>
  <r>
    <x v="1"/>
    <s v="Member"/>
    <s v="Male"/>
    <s v="Fashion accessories"/>
    <n v="69.33"/>
    <n v="2"/>
    <n v="6.9329999999999998"/>
    <n v="145.59299999999999"/>
    <d v="2019-02-05T00:00:00"/>
    <d v="1899-12-30T19:05:00"/>
    <s v="Ewallet"/>
    <n v="138.66"/>
    <n v="4.7619047620000003"/>
    <n v="6.9329999999999998"/>
    <n v="9.6999999999999993"/>
    <n v="138.66"/>
  </r>
  <r>
    <x v="0"/>
    <s v="Member"/>
    <s v="Female"/>
    <s v="Food and beverages"/>
    <n v="14.23"/>
    <n v="5"/>
    <n v="3.5575000000000001"/>
    <n v="74.707499999999996"/>
    <d v="2019-02-01T00:00:00"/>
    <d v="1899-12-30T10:08:00"/>
    <s v="Credit card"/>
    <n v="71.150000000000006"/>
    <n v="4.7619047620000003"/>
    <n v="3.5575000000000001"/>
    <n v="4.4000000000000004"/>
    <n v="71.149999999999991"/>
  </r>
  <r>
    <x v="0"/>
    <s v="Member"/>
    <s v="Female"/>
    <s v="Health and beauty"/>
    <n v="15.55"/>
    <n v="9"/>
    <n v="6.9974999999999996"/>
    <n v="146.94749999999999"/>
    <d v="2019-03-07T00:00:00"/>
    <d v="1899-12-30T13:12:00"/>
    <s v="Cash"/>
    <n v="139.94999999999999"/>
    <n v="4.7619047620000003"/>
    <n v="6.9974999999999996"/>
    <n v="5"/>
    <n v="139.94999999999999"/>
  </r>
  <r>
    <x v="1"/>
    <s v="Member"/>
    <s v="Female"/>
    <s v="Electronic accessories"/>
    <n v="78.13"/>
    <s v="أ¨آ§0"/>
    <n v="39.064999999999998"/>
    <n v="820.36500000000001"/>
    <d v="2019-02-10T00:00:00"/>
    <d v="1899-12-30T20:51:00"/>
    <s v="Cash"/>
    <n v="781.3"/>
    <n v="4.7619047620000003"/>
    <n v="39.064999999999998"/>
    <n v="4.4000000000000004"/>
    <n v="781.3"/>
  </r>
  <r>
    <x v="1"/>
    <s v="Member"/>
    <s v="Male"/>
    <s v="Food and beverages"/>
    <n v="99.37"/>
    <n v="2"/>
    <n v="9.9369999999999994"/>
    <n v="208.67699999999999"/>
    <d v="2019-02-14T00:00:00"/>
    <d v="1899-12-30T17:29:00"/>
    <s v="Cash"/>
    <n v="198.74"/>
    <n v="4.7619047620000003"/>
    <n v="9.9369999999999994"/>
    <n v="5.2"/>
    <n v="198.73999999999998"/>
  </r>
  <r>
    <x v="1"/>
    <s v="Member"/>
    <s v="Female"/>
    <s v="Food and beverages"/>
    <n v="21.08"/>
    <n v="3"/>
    <n v="3.1619999999999999"/>
    <n v="66.402000000000001"/>
    <d v="2019-02-09T00:00:00"/>
    <d v="1899-12-30T10:25:00"/>
    <s v="Cash"/>
    <n v="63.24"/>
    <n v="4.7619047620000003"/>
    <n v="3.1619999999999999"/>
    <n v="7.3"/>
    <n v="63.24"/>
  </r>
  <r>
    <x v="1"/>
    <s v="Member"/>
    <s v="Male"/>
    <s v="Electronic accessories"/>
    <n v="74.790000000000006"/>
    <n v="5"/>
    <n v="18.697500000000002"/>
    <n v="392.64749999999998"/>
    <d v="2019-01-10T00:00:00"/>
    <d v="1899-12-30T11:34:00"/>
    <s v="Cash"/>
    <n v="373.95"/>
    <n v="4.7619047620000003"/>
    <n v="18.697500000000002"/>
    <n v="4.9000000000000004"/>
    <n v="373.95"/>
  </r>
  <r>
    <x v="1"/>
    <s v="Member"/>
    <s v="Female"/>
    <s v="Health and beauty"/>
    <n v="29.67"/>
    <n v="7"/>
    <n v="10.384499999999999"/>
    <n v="218.0745"/>
    <d v="2019-03-11T00:00:00"/>
    <d v="1899-12-30T18:58:00"/>
    <s v="Credit card"/>
    <n v="207.69"/>
    <n v="4.7619047620000003"/>
    <n v="10.384499999999999"/>
    <n v="8.1"/>
    <n v="207.69"/>
  </r>
  <r>
    <x v="1"/>
    <s v="Member"/>
    <s v="Male"/>
    <s v="Health and beauty"/>
    <n v="44.07"/>
    <n v="4"/>
    <n v="8.8140000000000001"/>
    <n v="185.09399999999999"/>
    <d v="2019-02-18T00:00:00"/>
    <d v="1899-12-30T16:28:00"/>
    <s v="Ewallet"/>
    <n v="176.28"/>
    <n v="4.7619047620000003"/>
    <n v="8.8140000000000001"/>
    <n v="8.4"/>
    <n v="176.28"/>
  </r>
  <r>
    <x v="1"/>
    <s v="Normal"/>
    <s v="Female"/>
    <s v="Food and beverages"/>
    <n v="22.93"/>
    <n v="9"/>
    <n v="10.3185"/>
    <n v="216.6885"/>
    <d v="2019-02-26T00:00:00"/>
    <d v="1899-12-30T20:26:00"/>
    <s v="Cash"/>
    <n v="206.37"/>
    <n v="4.7619047620000003"/>
    <n v="10.3185"/>
    <n v="5.5"/>
    <n v="206.37"/>
  </r>
  <r>
    <x v="1"/>
    <s v="Normal"/>
    <s v="Female"/>
    <s v="Health and beauty"/>
    <n v="39.42"/>
    <n v="1"/>
    <n v="1.9710000000000001"/>
    <n v="41.390999999999998"/>
    <d v="2019-01-18T00:00:00"/>
    <d v="1899-12-30T15:08:00"/>
    <s v="Cash"/>
    <n v="39.42"/>
    <n v="4.7619047620000003"/>
    <n v="1.9710000000000001"/>
    <n v="8.4"/>
    <n v="39.42"/>
  </r>
  <r>
    <x v="0"/>
    <s v="Normal"/>
    <s v="Male"/>
    <s v="Health and beauty"/>
    <n v="15.26"/>
    <n v="6"/>
    <n v="4.5780000000000003"/>
    <n v="96.138000000000005"/>
    <d v="2019-02-15T00:00:00"/>
    <d v="1899-12-30T18:03:00"/>
    <s v="Ewallet"/>
    <n v="91.56"/>
    <n v="4.7619047620000003"/>
    <n v="4.5780000000000003"/>
    <n v="9.8000000000000007"/>
    <n v="91.56"/>
  </r>
  <r>
    <x v="0"/>
    <s v="Normal"/>
    <s v="Female"/>
    <s v="Fashion accessories"/>
    <n v="61.77"/>
    <n v="5"/>
    <n v="15.442500000000001"/>
    <n v="324.29250000000002"/>
    <d v="2019-03-08T00:00:00"/>
    <d v="1899-12-30T13:21:00"/>
    <s v="Cash"/>
    <n v="308.85000000000002"/>
    <n v="4.7619047620000003"/>
    <n v="15.442500000000001"/>
    <n v="6.7"/>
    <n v="308.85000000000002"/>
  </r>
  <r>
    <x v="0"/>
    <s v="Normal"/>
    <s v="Male"/>
    <s v="Home and lifestyle"/>
    <n v="21.52"/>
    <n v="6"/>
    <n v="6.4560000000000004"/>
    <n v="135.57599999999999"/>
    <d v="2019-01-17T00:00:00"/>
    <d v="1899-12-30T12:48:00"/>
    <s v="Credit card"/>
    <n v="129.12"/>
    <n v="4.7619047620000003"/>
    <n v="6.4560000000000004"/>
    <n v="9.4"/>
    <n v="129.12"/>
  </r>
  <r>
    <x v="2"/>
    <s v="Normal"/>
    <s v="Male"/>
    <s v="Sports and travel"/>
    <n v="97.74"/>
    <n v="4"/>
    <n v="19.547999999999998"/>
    <n v="410.50799999999998"/>
    <d v="2019-03-12T00:00:00"/>
    <d v="1899-12-30T19:53:00"/>
    <s v="Ewallet"/>
    <n v="390.96"/>
    <n v="4.7619047620000003"/>
    <n v="19.547999999999998"/>
    <n v="6.4"/>
    <n v="390.96"/>
  </r>
  <r>
    <x v="0"/>
    <s v="Member"/>
    <s v="Male"/>
    <s v="Food and beverages"/>
    <n v="99.78"/>
    <n v="5"/>
    <n v="24.945"/>
    <n v="523.84500000000003"/>
    <d v="2019-03-09T00:00:00"/>
    <d v="1899-12-30T19:09:00"/>
    <s v="Cash"/>
    <n v="498.9"/>
    <n v="4.7619047620000003"/>
    <n v="24.945"/>
    <n v="5.4"/>
    <n v="498.90000000000003"/>
  </r>
  <r>
    <x v="1"/>
    <s v="Member"/>
    <s v="Male"/>
    <s v="Food and beverages"/>
    <n v="94.26"/>
    <n v="4"/>
    <n v="18.852"/>
    <n v="395.892"/>
    <d v="2019-03-12T00:00:00"/>
    <d v="1899-12-30T16:30:00"/>
    <s v="Cash"/>
    <n v="377.04"/>
    <n v="4.7619047620000003"/>
    <n v="18.852"/>
    <n v="8.6"/>
    <n v="377.04"/>
  </r>
  <r>
    <x v="2"/>
    <s v="Member"/>
    <s v="Male"/>
    <s v="Health and beauty"/>
    <n v="51.13"/>
    <n v="4"/>
    <n v="10.226000000000001"/>
    <n v="214.74600000000001"/>
    <d v="2019-01-25T00:00:00"/>
    <d v="1899-12-30T10:11:00"/>
    <s v="Credit card"/>
    <n v="204.52"/>
    <n v="4.7619047620000003"/>
    <n v="10.226000000000001"/>
    <n v="4"/>
    <n v="204.52"/>
  </r>
  <r>
    <x v="0"/>
    <s v="Member"/>
    <s v="Male"/>
    <s v="Electronic accessories"/>
    <n v="36.36"/>
    <n v="4"/>
    <n v="7.2720000000000002"/>
    <n v="152.71199999999999"/>
    <d v="2019-03-25T00:00:00"/>
    <d v="1899-12-30T13:07:00"/>
    <s v="Cash"/>
    <n v="145.44"/>
    <n v="4.7619047620000003"/>
    <n v="7.2720000000000002"/>
    <n v="7.6"/>
    <n v="145.44"/>
  </r>
  <r>
    <x v="2"/>
    <s v="Normal"/>
    <s v="Male"/>
    <s v="Home and lifestyle"/>
    <n v="22.02"/>
    <n v="9"/>
    <n v="9.9090000000000007"/>
    <n v="208.089"/>
    <d v="2019-02-07T00:00:00"/>
    <d v="1899-12-30T18:48:00"/>
    <s v="Cash"/>
    <n v="198.18"/>
    <n v="4.7619047620000003"/>
    <n v="9.9090000000000007"/>
    <n v="6.8"/>
    <n v="198.18"/>
  </r>
  <r>
    <x v="0"/>
    <s v="Normal"/>
    <s v="Male"/>
    <s v="Food and beverages"/>
    <n v="32.9"/>
    <n v="3"/>
    <n v="4.9349999999999996"/>
    <n v="103.63500000000001"/>
    <d v="2019-02-17T00:00:00"/>
    <d v="1899-12-30T17:27:00"/>
    <s v="Credit card"/>
    <n v="98.7"/>
    <n v="4.7619047620000003"/>
    <n v="4.9349999999999996"/>
    <n v="9.1"/>
    <n v="98.7"/>
  </r>
  <r>
    <x v="0"/>
    <s v="Normal"/>
    <s v="Male"/>
    <s v="Fashion accessories"/>
    <n v="77.02"/>
    <n v="5"/>
    <n v="19.254999999999999"/>
    <n v="404.35500000000002"/>
    <d v="2019-02-03T00:00:00"/>
    <d v="1899-12-30T15:59:00"/>
    <s v="Cash"/>
    <n v="385.1"/>
    <n v="4.7619047620000003"/>
    <n v="19.254999999999999"/>
    <n v="5.5"/>
    <n v="385.1"/>
  </r>
  <r>
    <x v="0"/>
    <s v="Member"/>
    <s v="Male"/>
    <s v="Food and beverages"/>
    <n v="23.48"/>
    <n v="2"/>
    <n v="2.3479999999999999"/>
    <n v="49.308"/>
    <d v="2019-03-14T00:00:00"/>
    <d v="1899-12-30T11:21:00"/>
    <s v="Credit card"/>
    <n v="46.96"/>
    <n v="4.7619047620000003"/>
    <n v="2.3479999999999999"/>
    <n v="7.9"/>
    <n v="46.96"/>
  </r>
  <r>
    <x v="1"/>
    <s v="Member"/>
    <s v="Male"/>
    <s v="Sports and travel"/>
    <n v="14.7"/>
    <n v="5"/>
    <n v="3.6749999999999998"/>
    <n v="77.174999999999997"/>
    <d v="2019-03-24T00:00:00"/>
    <d v="1899-12-30T13:48:00"/>
    <s v="Ewallet"/>
    <n v="73.5"/>
    <n v="4.7619047620000003"/>
    <n v="3.6749999999999998"/>
    <n v="8.5"/>
    <n v="73.5"/>
  </r>
  <r>
    <x v="0"/>
    <s v="Member"/>
    <s v="Female"/>
    <s v="Electronic accessories"/>
    <n v="28.45"/>
    <n v="5"/>
    <n v="7.1124999999999998"/>
    <n v="149.36250000000001"/>
    <d v="2019-03-21T00:00:00"/>
    <d v="1899-12-30T10:17:00"/>
    <s v="Credit card"/>
    <n v="142.25"/>
    <n v="4.7619047620000003"/>
    <n v="7.1124999999999998"/>
    <n v="9.1"/>
    <n v="142.25"/>
  </r>
  <r>
    <x v="0"/>
    <s v="Normal"/>
    <s v="Male"/>
    <s v="Fashion accessories"/>
    <n v="76.400000000000006"/>
    <n v="9"/>
    <n v="34.380000000000003"/>
    <n v="721.98"/>
    <d v="2019-03-19T00:00:00"/>
    <d v="1899-12-30T15:49:00"/>
    <s v="Ewallet"/>
    <n v="687.6"/>
    <n v="4.7619047620000003"/>
    <n v="34.380000000000003"/>
    <n v="7.5"/>
    <n v="687.6"/>
  </r>
  <r>
    <x v="2"/>
    <s v="Normal"/>
    <s v="Female"/>
    <s v="Sports and travel"/>
    <n v="57.95"/>
    <n v="6"/>
    <n v="17.385000000000002"/>
    <n v="365.08499999999998"/>
    <d v="2019-02-24T00:00:00"/>
    <d v="1899-12-30T13:02:00"/>
    <s v="Cash"/>
    <n v="347.7"/>
    <n v="4.7619047620000003"/>
    <n v="17.385000000000002"/>
    <n v="5.2"/>
    <n v="347.7"/>
  </r>
  <r>
    <x v="1"/>
    <s v="Normal"/>
    <s v="Female"/>
    <s v="Electronic accessories"/>
    <n v="47.65"/>
    <n v="3"/>
    <n v="7.1475"/>
    <n v="150.0975"/>
    <d v="2019-03-28T00:00:00"/>
    <d v="1899-12-30T12:58:00"/>
    <s v="Credit card"/>
    <n v="142.94999999999999"/>
    <n v="4.7619047620000003"/>
    <n v="7.1475"/>
    <n v="9.5"/>
    <n v="142.94999999999999"/>
  </r>
  <r>
    <x v="2"/>
    <s v="Member"/>
    <s v="Female"/>
    <s v="Food and beverages"/>
    <n v="42.82"/>
    <n v="9"/>
    <n v="19.268999999999998"/>
    <n v="404.649"/>
    <d v="2019-02-05T00:00:00"/>
    <d v="1899-12-30T15:26:00"/>
    <s v="Credit card"/>
    <n v="385.38"/>
    <n v="4.7619047620000003"/>
    <n v="19.268999999999998"/>
    <n v="8.9"/>
    <n v="385.38"/>
  </r>
  <r>
    <x v="2"/>
    <s v="Member"/>
    <s v="Male"/>
    <s v="Electronic accessories"/>
    <n v="48.09"/>
    <n v="3"/>
    <n v="7.2134999999999998"/>
    <n v="151.48349999999999"/>
    <d v="2019-02-10T00:00:00"/>
    <d v="1899-12-30T18:23:00"/>
    <s v="Credit card"/>
    <n v="144.27000000000001"/>
    <n v="4.7619047620000003"/>
    <n v="7.2134999999999998"/>
    <n v="7.8"/>
    <n v="144.26999999999998"/>
  </r>
  <r>
    <x v="2"/>
    <s v="Member"/>
    <s v="Female"/>
    <s v="Health and beauty"/>
    <n v="55.97"/>
    <n v="7"/>
    <n v="19.589500000000001"/>
    <n v="411.37950000000001"/>
    <d v="2019-03-05T00:00:00"/>
    <d v="1899-12-30T19:06:00"/>
    <s v="Ewallet"/>
    <n v="391.79"/>
    <n v="4.7619047620000003"/>
    <n v="19.589500000000001"/>
    <n v="8.9"/>
    <n v="391.79"/>
  </r>
  <r>
    <x v="2"/>
    <s v="Member"/>
    <s v="Female"/>
    <s v="Health and beauty"/>
    <n v="76.900000000000006"/>
    <n v="7"/>
    <n v="26.914999999999999"/>
    <n v="565.21500000000003"/>
    <d v="2019-02-15T00:00:00"/>
    <d v="1899-12-30T20:21:00"/>
    <s v="Cash"/>
    <n v="538.29999999999995"/>
    <n v="4.7619047620000003"/>
    <n v="26.914999999999999"/>
    <n v="7.7"/>
    <n v="538.30000000000007"/>
  </r>
  <r>
    <x v="1"/>
    <s v="Normal"/>
    <s v="Female"/>
    <s v="Food and beverages"/>
    <n v="97.03"/>
    <n v="5"/>
    <n v="24.2575"/>
    <n v="509.40750000000003"/>
    <d v="2019-01-30T00:00:00"/>
    <d v="1899-12-30T16:24:00"/>
    <s v="Ewallet"/>
    <n v="485.15"/>
    <n v="4.7619047620000003"/>
    <n v="24.2575"/>
    <n v="9.3000000000000007"/>
    <n v="485.15000000000003"/>
  </r>
  <r>
    <x v="0"/>
    <s v="Normal"/>
    <s v="Male"/>
    <s v="Sports and travel"/>
    <n v="44.65"/>
    <n v="3"/>
    <n v="6.6974999999999998"/>
    <n v="140.64750000000001"/>
    <d v="2019-02-14T00:00:00"/>
    <d v="1899-12-30T15:04:00"/>
    <s v="Cash"/>
    <n v="133.94999999999999"/>
    <n v="4.7619047620000003"/>
    <n v="6.6974999999999998"/>
    <n v="6.2"/>
    <n v="133.95000000000002"/>
  </r>
  <r>
    <x v="0"/>
    <s v="Normal"/>
    <s v="Female"/>
    <s v="Fashion accessories"/>
    <n v="77.930000000000007"/>
    <n v="9"/>
    <n v="35.0685"/>
    <n v="736.43849999999998"/>
    <d v="2019-02-27T00:00:00"/>
    <d v="1899-12-30T16:10:00"/>
    <s v="Ewallet"/>
    <n v="701.37"/>
    <n v="4.7619047620000003"/>
    <n v="35.0685"/>
    <n v="7.6"/>
    <n v="701.37"/>
  </r>
  <r>
    <x v="0"/>
    <s v="Member"/>
    <s v="Male"/>
    <s v="Electronic accessories"/>
    <n v="71.95"/>
    <n v="1"/>
    <n v="3.5975000000000001"/>
    <n v="75.547499999999999"/>
    <d v="2019-02-04T00:00:00"/>
    <d v="1899-12-30T12:14:00"/>
    <s v="Cash"/>
    <n v="71.95"/>
    <n v="4.7619047620000003"/>
    <n v="3.5975000000000001"/>
    <n v="7.3"/>
    <n v="71.95"/>
  </r>
  <r>
    <x v="1"/>
    <s v="Member"/>
    <s v="Female"/>
    <s v="Home and lifestyle"/>
    <n v="89.25"/>
    <n v="8"/>
    <n v="35.700000000000003"/>
    <n v="749.7"/>
    <d v="2019-01-20T00:00:00"/>
    <d v="1899-12-30T10:13:00"/>
    <s v="Cash"/>
    <n v="714"/>
    <n v="4.7619047620000003"/>
    <n v="35.700000000000003"/>
    <n v="4.7"/>
    <n v="714"/>
  </r>
  <r>
    <x v="0"/>
    <s v="Normal"/>
    <s v="Male"/>
    <s v="Electronic accessories"/>
    <n v="26.02"/>
    <n v="7"/>
    <n v="9.1069999999999993"/>
    <n v="191.24700000000001"/>
    <d v="2019-03-28T00:00:00"/>
    <d v="1899-12-30T17:38:00"/>
    <s v="Cash"/>
    <n v="182.14"/>
    <n v="4.7619047620000003"/>
    <n v="9.1069999999999993"/>
    <n v="5.0999999999999996"/>
    <n v="182.14000000000001"/>
  </r>
  <r>
    <x v="2"/>
    <s v="Normal"/>
    <s v="Female"/>
    <s v="Health and beauty"/>
    <n v="13.5"/>
    <n v="10"/>
    <n v="6.75"/>
    <n v="141.75"/>
    <d v="2019-02-27T00:00:00"/>
    <d v="1899-12-30T11:06:00"/>
    <s v="Credit card"/>
    <n v="135"/>
    <n v="4.7619047620000003"/>
    <n v="6.75"/>
    <n v="4.8"/>
    <n v="135"/>
  </r>
  <r>
    <x v="1"/>
    <s v="Member"/>
    <s v="Female"/>
    <s v="Fashion accessories"/>
    <n v="99.3"/>
    <n v="10"/>
    <n v="49.65"/>
    <n v="1042.6500000000001"/>
    <d v="2019-02-15T00:00:00"/>
    <d v="1899-12-30T14:53:00"/>
    <s v="Credit card"/>
    <n v="993"/>
    <n v="4.7619047620000003"/>
    <n v="49.65"/>
    <n v="6.6"/>
    <n v="993.00000000000011"/>
  </r>
  <r>
    <x v="0"/>
    <s v="Normal"/>
    <s v="Male"/>
    <s v="Electronic accessories"/>
    <n v="51.69"/>
    <n v="7"/>
    <n v="18.0915"/>
    <n v="379.92149999999998"/>
    <d v="2019-01-26T00:00:00"/>
    <d v="1899-12-30T18:22:00"/>
    <s v="Cash"/>
    <n v="361.83"/>
    <n v="4.7619047620000003"/>
    <n v="18.0915"/>
    <n v="5.5"/>
    <n v="361.83"/>
  </r>
  <r>
    <x v="2"/>
    <s v="Member"/>
    <s v="Female"/>
    <s v="Fashion accessories"/>
    <n v="54.73"/>
    <n v="7"/>
    <n v="19.1555"/>
    <n v="402.26549999999997"/>
    <d v="2019-03-14T00:00:00"/>
    <d v="1899-12-30T19:02:00"/>
    <s v="Credit card"/>
    <n v="383.11"/>
    <n v="4.7619047620000003"/>
    <n v="19.1555"/>
    <n v="8.5"/>
    <n v="383.10999999999996"/>
  </r>
  <r>
    <x v="2"/>
    <s v="Member"/>
    <s v="Male"/>
    <s v="Home and lifestyle"/>
    <n v="27"/>
    <n v="9"/>
    <n v="12.15"/>
    <n v="255.15"/>
    <d v="2019-03-02T00:00:00"/>
    <d v="1899-12-30T14:16:00"/>
    <s v="Cash"/>
    <n v="243"/>
    <n v="4.7619047620000003"/>
    <n v="12.15"/>
    <n v="4.8"/>
    <n v="243"/>
  </r>
  <r>
    <x v="1"/>
    <s v="Normal"/>
    <s v="Female"/>
    <s v="Electronic accessories"/>
    <n v="30.24"/>
    <n v="1"/>
    <n v="1.512"/>
    <n v="31.751999999999999"/>
    <d v="2019-03-04T00:00:00"/>
    <d v="1899-12-30T15:44:00"/>
    <s v="Cash"/>
    <n v="30.24"/>
    <n v="4.7619047620000003"/>
    <n v="1.512"/>
    <n v="8.4"/>
    <n v="30.24"/>
  </r>
  <r>
    <x v="2"/>
    <s v="Member"/>
    <s v="Female"/>
    <s v="Food and beverages"/>
    <n v="89.14"/>
    <n v="4"/>
    <n v="17.827999999999999"/>
    <n v="374.38799999999998"/>
    <d v="2019-01-07T00:00:00"/>
    <d v="1899-12-30T12:20:00"/>
    <s v="Credit card"/>
    <n v="356.56"/>
    <n v="4.7619047620000003"/>
    <n v="17.827999999999999"/>
    <n v="7.8"/>
    <n v="356.56"/>
  </r>
  <r>
    <x v="1"/>
    <s v="Normal"/>
    <s v="Female"/>
    <s v="Fashion accessories"/>
    <n v="37.549999999999997"/>
    <n v="10"/>
    <n v="18.774999999999999"/>
    <n v="394.27499999999998"/>
    <d v="2019-03-08T00:00:00"/>
    <d v="1899-12-30T20:01:00"/>
    <s v="Credit card"/>
    <n v="375.5"/>
    <n v="4.7619047620000003"/>
    <n v="18.774999999999999"/>
    <n v="9.3000000000000007"/>
    <n v="375.5"/>
  </r>
  <r>
    <x v="1"/>
    <s v="Normal"/>
    <s v="Female"/>
    <s v="Sports and travel"/>
    <n v="95.44"/>
    <n v="10"/>
    <n v="47.72"/>
    <n v="1002.12"/>
    <d v="2019-01-09T00:00:00"/>
    <d v="1899-12-30T13:45:00"/>
    <s v="Cash"/>
    <n v="954.4"/>
    <n v="4.7619047620000003"/>
    <n v="47.72"/>
    <n v="5.2"/>
    <n v="954.4"/>
  </r>
  <r>
    <x v="2"/>
    <s v="Normal"/>
    <s v="Male"/>
    <s v="Electronic accessories"/>
    <n v="27.5"/>
    <n v="3"/>
    <n v="4.125"/>
    <n v="86.625"/>
    <d v="2019-03-01T00:00:00"/>
    <d v="1899-12-30T15:40:00"/>
    <s v="Ewallet"/>
    <n v="82.5"/>
    <n v="4.7619047620000003"/>
    <n v="4.125"/>
    <n v="6.5"/>
    <n v="82.5"/>
  </r>
  <r>
    <x v="2"/>
    <s v="Normal"/>
    <s v="Male"/>
    <s v="Sports and travel"/>
    <n v="74.97"/>
    <n v="1"/>
    <n v="3.7484999999999999"/>
    <n v="78.718500000000006"/>
    <d v="2019-03-16T00:00:00"/>
    <d v="1899-12-30T16:58:00"/>
    <s v="Cash"/>
    <n v="74.97"/>
    <n v="4.7619047620000003"/>
    <n v="3.7484999999999999"/>
    <n v="5.6"/>
    <n v="74.97"/>
  </r>
  <r>
    <x v="0"/>
    <s v="Member"/>
    <s v="Male"/>
    <s v="Food and beverages"/>
    <n v="80.959999999999994"/>
    <n v="8"/>
    <n v="32.384"/>
    <n v="680.06399999999996"/>
    <d v="2019-02-17T00:00:00"/>
    <d v="1899-12-30T11:12:00"/>
    <s v="Credit card"/>
    <n v="647.67999999999995"/>
    <n v="4.7619047620000003"/>
    <n v="32.384"/>
    <n v="7.4"/>
    <n v="647.67999999999995"/>
  </r>
  <r>
    <x v="1"/>
    <s v="Normal"/>
    <s v="Female"/>
    <s v="Food and beverages"/>
    <n v="94.47"/>
    <n v="8"/>
    <n v="37.787999999999997"/>
    <n v="793.548"/>
    <d v="2019-02-27T00:00:00"/>
    <d v="1899-12-30T15:12:00"/>
    <s v="Cash"/>
    <n v="755.76"/>
    <n v="4.7619047620000003"/>
    <n v="37.787999999999997"/>
    <n v="9.1"/>
    <n v="755.76"/>
  </r>
  <r>
    <x v="1"/>
    <s v="Normal"/>
    <s v="Male"/>
    <s v="Food and beverages"/>
    <n v="99.79"/>
    <n v="2"/>
    <n v="9.9789999999999992"/>
    <n v="209.559"/>
    <d v="2019-03-07T00:00:00"/>
    <d v="1899-12-30T20:37:00"/>
    <s v="Ewallet"/>
    <n v="199.58"/>
    <n v="4.7619047620000003"/>
    <n v="9.9789999999999992"/>
    <n v="8"/>
    <n v="199.57999999999998"/>
  </r>
  <r>
    <x v="0"/>
    <s v="Normal"/>
    <s v="Male"/>
    <s v="Home and lifestyle"/>
    <n v="73.22"/>
    <n v="6"/>
    <n v="21.966000000000001"/>
    <n v="461.286"/>
    <d v="2019-01-21T00:00:00"/>
    <d v="1899-12-30T17:44:00"/>
    <s v="Cash"/>
    <n v="439.32"/>
    <n v="4.7619047620000003"/>
    <n v="21.966000000000001"/>
    <n v="7.2"/>
    <n v="439.32"/>
  </r>
  <r>
    <x v="1"/>
    <s v="Normal"/>
    <s v="Female"/>
    <s v="Food and beverages"/>
    <n v="41.24"/>
    <n v="4"/>
    <n v="8.2479999999999993"/>
    <n v="173.208"/>
    <d v="2019-02-19T00:00:00"/>
    <d v="1899-12-30T16:23:00"/>
    <s v="Cash"/>
    <n v="164.96"/>
    <n v="4.7619047620000003"/>
    <n v="8.2479999999999993"/>
    <n v="7.1"/>
    <n v="164.96"/>
  </r>
  <r>
    <x v="1"/>
    <s v="Normal"/>
    <s v="Female"/>
    <s v="Fashion accessories"/>
    <n v="81.680000000000007"/>
    <n v="4"/>
    <n v="16.335999999999999"/>
    <n v="343.05599999999998"/>
    <d v="2019-01-06T00:00:00"/>
    <d v="1899-12-30T12:12:00"/>
    <s v="Cash"/>
    <n v="326.72000000000003"/>
    <n v="4.7619047620000003"/>
    <n v="16.335999999999999"/>
    <n v="9.1"/>
    <n v="326.71999999999997"/>
  </r>
  <r>
    <x v="1"/>
    <s v="Normal"/>
    <s v="Female"/>
    <s v="Electronic accessories"/>
    <n v="51.32"/>
    <n v="9"/>
    <n v="23.094000000000001"/>
    <n v="484.97399999999999"/>
    <d v="2019-03-14T00:00:00"/>
    <d v="1899-12-30T19:33:00"/>
    <s v="Cash"/>
    <n v="461.88"/>
    <n v="4.7619047620000003"/>
    <n v="23.094000000000001"/>
    <n v="5.6"/>
    <n v="461.88"/>
  </r>
  <r>
    <x v="0"/>
    <s v="Member"/>
    <s v="Male"/>
    <s v="Home and lifestyle"/>
    <n v="65.94"/>
    <n v="4"/>
    <n v="13.188000000000001"/>
    <n v="276.94799999999998"/>
    <d v="2019-03-24T00:00:00"/>
    <d v="1899-12-30T10:29:00"/>
    <s v="Cash"/>
    <n v="263.76"/>
    <n v="4.7619047620000003"/>
    <n v="13.188000000000001"/>
    <n v="6"/>
    <n v="263.76"/>
  </r>
  <r>
    <x v="1"/>
    <s v="Normal"/>
    <s v="Female"/>
    <s v="Sports and travel"/>
    <n v="14.36"/>
    <n v="10"/>
    <n v="7.18"/>
    <n v="150.78"/>
    <d v="2019-01-27T00:00:00"/>
    <d v="1899-12-30T14:28:00"/>
    <s v="Cash"/>
    <n v="143.6"/>
    <n v="4.7619047620000003"/>
    <n v="7.18"/>
    <n v="5.4"/>
    <n v="143.6"/>
  </r>
  <r>
    <x v="0"/>
    <s v="Member"/>
    <s v="Male"/>
    <s v="Electronic accessories"/>
    <n v="21.5"/>
    <n v="9"/>
    <n v="9.6750000000000007"/>
    <n v="203.17500000000001"/>
    <d v="2019-03-06T00:00:00"/>
    <d v="1899-12-30T12:46:00"/>
    <s v="Credit card"/>
    <n v="193.5"/>
    <n v="4.7619047620000003"/>
    <n v="9.6750000000000007"/>
    <n v="7.8"/>
    <n v="193.5"/>
  </r>
  <r>
    <x v="2"/>
    <s v="Member"/>
    <s v="Female"/>
    <s v="Electronic accessories"/>
    <n v="26.26"/>
    <n v="7"/>
    <n v="9.1910000000000007"/>
    <n v="193.011"/>
    <d v="2019-02-02T00:00:00"/>
    <d v="1899-12-30T19:40:00"/>
    <s v="Cash"/>
    <n v="183.82"/>
    <n v="4.7619047620000003"/>
    <n v="9.1910000000000007"/>
    <n v="9.9"/>
    <n v="183.82"/>
  </r>
  <r>
    <x v="2"/>
    <s v="Normal"/>
    <s v="Female"/>
    <s v="Fashion accessories"/>
    <n v="60.96"/>
    <n v="2"/>
    <n v="6.0960000000000001"/>
    <n v="128.01599999999999"/>
    <d v="2019-01-25T00:00:00"/>
    <d v="1899-12-30T19:39:00"/>
    <s v="Credit card"/>
    <n v="121.92"/>
    <n v="4.7619047620000003"/>
    <n v="6.0960000000000001"/>
    <n v="4.9000000000000004"/>
    <n v="121.91999999999999"/>
  </r>
  <r>
    <x v="1"/>
    <s v="Normal"/>
    <s v="Female"/>
    <s v="Home and lifestyle"/>
    <n v="70.11"/>
    <n v="6"/>
    <n v="21.033000000000001"/>
    <n v="441.69299999999998"/>
    <d v="2019-03-14T00:00:00"/>
    <d v="1899-12-30T17:54:00"/>
    <s v="Ewallet"/>
    <n v="420.66"/>
    <n v="4.7619047620000003"/>
    <n v="21.033000000000001"/>
    <n v="5.2"/>
    <n v="420.65999999999997"/>
  </r>
  <r>
    <x v="1"/>
    <s v="Normal"/>
    <s v="Male"/>
    <s v="Fashion accessories"/>
    <n v="42.08"/>
    <n v="6"/>
    <n v="12.624000000000001"/>
    <n v="265.10399999999998"/>
    <d v="2019-01-29T00:00:00"/>
    <d v="1899-12-30T12:25:00"/>
    <s v="Cash"/>
    <n v="252.48"/>
    <n v="4.7619047620000003"/>
    <n v="12.624000000000001"/>
    <n v="8.9"/>
    <n v="252.48"/>
  </r>
  <r>
    <x v="0"/>
    <s v="Normal"/>
    <s v="Female"/>
    <s v="Home and lifestyle"/>
    <n v="67.09"/>
    <n v="5"/>
    <n v="16.772500000000001"/>
    <n v="352.22250000000003"/>
    <d v="2019-01-03T00:00:00"/>
    <d v="1899-12-30T16:47:00"/>
    <s v="Credit card"/>
    <n v="335.45"/>
    <n v="4.7619047620000003"/>
    <n v="16.772500000000001"/>
    <n v="9.1"/>
    <n v="335.45000000000005"/>
  </r>
  <r>
    <x v="0"/>
    <s v="Member"/>
    <s v="Female"/>
    <s v="Fashion accessories"/>
    <n v="96.7"/>
    <n v="5"/>
    <n v="24.175000000000001"/>
    <n v="507.67500000000001"/>
    <d v="2019-01-14T00:00:00"/>
    <d v="1899-12-30T12:52:00"/>
    <s v="Ewallet"/>
    <n v="483.5"/>
    <n v="4.7619047620000003"/>
    <n v="24.175000000000001"/>
    <n v="7"/>
    <n v="483.5"/>
  </r>
  <r>
    <x v="2"/>
    <s v="Member"/>
    <s v="Female"/>
    <s v="Home and lifestyle"/>
    <n v="35.380000000000003"/>
    <n v="9"/>
    <n v="15.920999999999999"/>
    <n v="334.34100000000001"/>
    <d v="2019-01-05T00:00:00"/>
    <d v="1899-12-30T19:50:00"/>
    <s v="Credit card"/>
    <n v="318.42"/>
    <n v="4.7619047620000003"/>
    <n v="15.920999999999999"/>
    <n v="9.6"/>
    <n v="318.42"/>
  </r>
  <r>
    <x v="1"/>
    <s v="Normal"/>
    <s v="Male"/>
    <s v="Sports and travel"/>
    <n v="95.49"/>
    <n v="7"/>
    <n v="33.421500000000002"/>
    <n v="701.85149999999999"/>
    <d v="2019-02-22T00:00:00"/>
    <d v="1899-12-30T18:17:00"/>
    <s v="Ewallet"/>
    <n v="668.43"/>
    <n v="4.7619047620000003"/>
    <n v="33.421500000000002"/>
    <n v="8.6999999999999993"/>
    <n v="668.43"/>
  </r>
  <r>
    <x v="1"/>
    <s v="Member"/>
    <s v="Male"/>
    <s v="Fashion accessories"/>
    <n v="96.98"/>
    <n v="4"/>
    <n v="19.396000000000001"/>
    <n v="407.31599999999997"/>
    <d v="2019-02-06T00:00:00"/>
    <d v="1899-12-30T17:20:00"/>
    <s v="Ewallet"/>
    <n v="387.92"/>
    <n v="4.7619047620000003"/>
    <n v="19.396000000000001"/>
    <n v="9.4"/>
    <n v="387.91999999999996"/>
  </r>
  <r>
    <x v="2"/>
    <s v="Normal"/>
    <s v="Female"/>
    <s v="Electronic accessories"/>
    <n v="23.65"/>
    <n v="4"/>
    <n v="4.7300000000000004"/>
    <n v="99.33"/>
    <d v="2019-01-30T00:00:00"/>
    <d v="1899-12-30T13:32:00"/>
    <s v="Credit card"/>
    <n v="94.6"/>
    <n v="4.7619047620000003"/>
    <n v="4.7300000000000004"/>
    <n v="4"/>
    <n v="94.6"/>
  </r>
  <r>
    <x v="0"/>
    <s v="Member"/>
    <s v="Male"/>
    <s v="Sports and travel"/>
    <n v="82.33"/>
    <n v="4"/>
    <n v="16.466000000000001"/>
    <n v="345.786"/>
    <d v="2019-01-11T00:00:00"/>
    <d v="1899-12-30T10:37:00"/>
    <s v="Credit card"/>
    <n v="329.32"/>
    <n v="4.7619047620000003"/>
    <n v="16.466000000000001"/>
    <n v="7.5"/>
    <n v="329.32"/>
  </r>
  <r>
    <x v="1"/>
    <s v="Normal"/>
    <s v="Female"/>
    <s v="Electronic accessories"/>
    <n v="26.61"/>
    <n v="2"/>
    <n v="2.661"/>
    <n v="55.881"/>
    <d v="2019-03-19T00:00:00"/>
    <d v="1899-12-30T14:35:00"/>
    <s v="Cash"/>
    <n v="53.22"/>
    <n v="4.7619047620000003"/>
    <n v="2.661"/>
    <n v="4.2"/>
    <n v="53.22"/>
  </r>
  <r>
    <x v="2"/>
    <s v="Normal"/>
    <s v="Female"/>
    <s v="Food and beverages"/>
    <n v="99.69"/>
    <n v="5"/>
    <n v="24.922499999999999"/>
    <n v="523.37249999999995"/>
    <d v="2019-01-14T00:00:00"/>
    <d v="1899-12-30T12:09:00"/>
    <s v="Cash"/>
    <n v="498.45"/>
    <n v="4.7619047620000003"/>
    <n v="24.922499999999999"/>
    <n v="9.9"/>
    <n v="498.44999999999993"/>
  </r>
  <r>
    <x v="1"/>
    <s v="Member"/>
    <s v="Female"/>
    <s v="Food and beverages"/>
    <n v="74.89"/>
    <n v="4"/>
    <n v="14.978"/>
    <n v="314.53800000000001"/>
    <d v="2019-03-01T00:00:00"/>
    <d v="1899-12-30T15:32:00"/>
    <s v="Ewallet"/>
    <n v="299.56"/>
    <n v="4.7619047620000003"/>
    <n v="14.978"/>
    <n v="4.2"/>
    <n v="299.56"/>
  </r>
  <r>
    <x v="0"/>
    <s v="Normal"/>
    <s v="Female"/>
    <s v="Food and beverages"/>
    <n v="40.94"/>
    <n v="5"/>
    <n v="10.234999999999999"/>
    <n v="214.935"/>
    <d v="2019-01-06T00:00:00"/>
    <d v="1899-12-30T13:58:00"/>
    <s v="Ewallet"/>
    <n v="204.7"/>
    <n v="4.7619047620000003"/>
    <n v="10.234999999999999"/>
    <n v="9.9"/>
    <n v="204.7"/>
  </r>
  <r>
    <x v="2"/>
    <s v="Member"/>
    <s v="Male"/>
    <s v="Sports and travel"/>
    <n v="75.819999999999993"/>
    <n v="1"/>
    <n v="3.7909999999999999"/>
    <n v="79.611000000000004"/>
    <d v="2019-01-31T00:00:00"/>
    <d v="1899-12-30T13:19:00"/>
    <s v="Cash"/>
    <n v="75.819999999999993"/>
    <n v="4.7619047620000003"/>
    <n v="3.7909999999999999"/>
    <n v="5.8"/>
    <n v="75.820000000000007"/>
  </r>
  <r>
    <x v="1"/>
    <s v="Normal"/>
    <s v="Male"/>
    <s v="Food and beverages"/>
    <n v="46.77"/>
    <n v="6"/>
    <n v="14.031000000000001"/>
    <n v="294.65100000000001"/>
    <d v="2019-03-11T00:00:00"/>
    <d v="1899-12-30T13:37:00"/>
    <s v="Cash"/>
    <n v="280.62"/>
    <n v="4.7619047620000003"/>
    <n v="14.031000000000001"/>
    <n v="6"/>
    <n v="280.62"/>
  </r>
  <r>
    <x v="0"/>
    <s v="Normal"/>
    <s v="Female"/>
    <s v="Health and beauty"/>
    <n v="32.32"/>
    <n v="10"/>
    <n v="16.16"/>
    <n v="339.36"/>
    <d v="2019-02-20T00:00:00"/>
    <d v="1899-12-30T16:49:00"/>
    <s v="Credit card"/>
    <n v="323.2"/>
    <n v="4.7619047620000003"/>
    <n v="16.16"/>
    <n v="10"/>
    <n v="323.2"/>
  </r>
  <r>
    <x v="1"/>
    <s v="Member"/>
    <s v="Female"/>
    <s v="Fashion accessories"/>
    <n v="54.07"/>
    <n v="9"/>
    <n v="24.331499999999998"/>
    <n v="510.9615"/>
    <d v="2019-01-27T00:00:00"/>
    <d v="1899-12-30T14:55:00"/>
    <s v="Ewallet"/>
    <n v="486.63"/>
    <n v="4.7619047620000003"/>
    <n v="24.331499999999998"/>
    <n v="9.5"/>
    <n v="486.63"/>
  </r>
  <r>
    <x v="2"/>
    <s v="Normal"/>
    <s v="Male"/>
    <s v="Food and beverages"/>
    <n v="18.22"/>
    <n v="7"/>
    <n v="6.3769999999999998"/>
    <n v="133.917"/>
    <d v="2019-03-10T00:00:00"/>
    <d v="1899-12-30T14:04:00"/>
    <s v="Credit card"/>
    <n v="127.54"/>
    <n v="4.7619047620000003"/>
    <n v="6.3769999999999998"/>
    <n v="6.6"/>
    <n v="127.54"/>
  </r>
  <r>
    <x v="1"/>
    <s v="Member"/>
    <s v="Female"/>
    <s v="Fashion accessories"/>
    <n v="80.48"/>
    <n v="3"/>
    <n v="12.071999999999999"/>
    <n v="253.512"/>
    <d v="2019-02-15T00:00:00"/>
    <d v="1899-12-30T12:31:00"/>
    <s v="Cash"/>
    <n v="241.44"/>
    <n v="4.7619047620000003"/>
    <n v="12.071999999999999"/>
    <n v="8.1"/>
    <n v="241.44"/>
  </r>
  <r>
    <x v="2"/>
    <s v="Normal"/>
    <s v="Female"/>
    <s v="Fashion accessories"/>
    <n v="37.950000000000003"/>
    <n v="10"/>
    <n v="18.975000000000001"/>
    <n v="398.47500000000002"/>
    <d v="2019-01-26T00:00:00"/>
    <d v="1899-12-30T14:51:00"/>
    <s v="Cash"/>
    <n v="379.5"/>
    <n v="4.7619047620000003"/>
    <n v="18.975000000000001"/>
    <n v="9.6999999999999993"/>
    <n v="379.5"/>
  </r>
  <r>
    <x v="0"/>
    <s v="Member"/>
    <s v="Male"/>
    <s v="Electronic accessories"/>
    <n v="76.819999999999993"/>
    <n v="1"/>
    <n v="3.8410000000000002"/>
    <n v="80.661000000000001"/>
    <d v="2019-02-13T00:00:00"/>
    <d v="1899-12-30T18:27:00"/>
    <s v="Ewallet"/>
    <n v="76.819999999999993"/>
    <n v="4.7619047620000003"/>
    <n v="3.8410000000000002"/>
    <n v="7.2"/>
    <n v="76.820000000000007"/>
  </r>
  <r>
    <x v="0"/>
    <s v="Member"/>
    <s v="Female"/>
    <s v="Sports and travel"/>
    <n v="52.26"/>
    <n v="10"/>
    <n v="26.13"/>
    <n v="548.73"/>
    <d v="2019-03-09T00:00:00"/>
    <d v="1899-12-30T12:45:00"/>
    <s v="Credit card"/>
    <n v="522.6"/>
    <n v="4.7619047620000003"/>
    <n v="26.13"/>
    <n v="6.2"/>
    <n v="522.6"/>
  </r>
  <r>
    <x v="0"/>
    <s v="Normal"/>
    <s v="Female"/>
    <s v="Health and beauty"/>
    <n v="79.739999999999995"/>
    <n v="1"/>
    <n v="3.9870000000000001"/>
    <n v="83.727000000000004"/>
    <d v="2019-03-06T00:00:00"/>
    <d v="1899-12-30T10:36:00"/>
    <s v="Ewallet"/>
    <n v="79.739999999999995"/>
    <n v="4.7619047620000003"/>
    <n v="3.9870000000000001"/>
    <n v="7.3"/>
    <n v="79.740000000000009"/>
  </r>
  <r>
    <x v="0"/>
    <s v="Normal"/>
    <s v="Female"/>
    <s v="Health and beauty"/>
    <n v="77.5"/>
    <n v="5"/>
    <n v="19.375"/>
    <n v="406.875"/>
    <d v="2019-01-24T00:00:00"/>
    <d v="1899-12-30T20:36:00"/>
    <s v="Ewallet"/>
    <n v="387.5"/>
    <n v="4.7619047620000003"/>
    <n v="19.375"/>
    <n v="4.3"/>
    <n v="387.5"/>
  </r>
  <r>
    <x v="0"/>
    <s v="Normal"/>
    <s v="Female"/>
    <s v="Food and beverages"/>
    <n v="54.27"/>
    <n v="5"/>
    <n v="13.567500000000001"/>
    <n v="284.91750000000002"/>
    <d v="2019-03-13T00:00:00"/>
    <d v="1899-12-30T14:16:00"/>
    <s v="Ewallet"/>
    <n v="271.35000000000002"/>
    <n v="4.7619047620000003"/>
    <n v="13.567500000000001"/>
    <n v="4.5999999999999996"/>
    <n v="271.35000000000002"/>
  </r>
  <r>
    <x v="2"/>
    <s v="Normal"/>
    <s v="Male"/>
    <s v="Home and lifestyle"/>
    <n v="13.59"/>
    <n v="9"/>
    <n v="6.1154999999999999"/>
    <n v="128.4255"/>
    <d v="2019-03-15T00:00:00"/>
    <d v="1899-12-30T10:26:00"/>
    <s v="Cash"/>
    <n v="122.31"/>
    <n v="4.7619047620000003"/>
    <n v="6.1154999999999999"/>
    <n v="5.8"/>
    <n v="122.31"/>
  </r>
  <r>
    <x v="2"/>
    <s v="Member"/>
    <s v="Female"/>
    <s v="Health and beauty"/>
    <n v="41.06"/>
    <n v="6"/>
    <n v="12.318"/>
    <n v="258.678"/>
    <d v="2019-03-05T00:00:00"/>
    <d v="1899-12-30T13:30:00"/>
    <s v="Credit card"/>
    <n v="246.36"/>
    <n v="4.7619047620000003"/>
    <n v="12.318"/>
    <n v="8.3000000000000007"/>
    <n v="246.35999999999999"/>
  </r>
  <r>
    <x v="2"/>
    <s v="Member"/>
    <s v="Male"/>
    <s v="Electronic accessories"/>
    <n v="19.239999999999998"/>
    <n v="9"/>
    <n v="8.6579999999999995"/>
    <n v="181.81800000000001"/>
    <d v="2019-03-04T00:00:00"/>
    <d v="1899-12-30T16:28:00"/>
    <s v="Cash"/>
    <n v="173.16"/>
    <n v="4.7619047620000003"/>
    <n v="8.6579999999999995"/>
    <n v="8"/>
    <n v="173.16000000000003"/>
  </r>
  <r>
    <x v="1"/>
    <s v="Normal"/>
    <s v="Female"/>
    <s v="Food and beverages"/>
    <n v="39.43"/>
    <n v="6"/>
    <n v="11.829000000000001"/>
    <n v="248.40899999999999"/>
    <d v="2019-03-25T00:00:00"/>
    <d v="1899-12-30T20:18:00"/>
    <s v="Credit card"/>
    <n v="236.58"/>
    <n v="4.7619047620000003"/>
    <n v="11.829000000000001"/>
    <n v="9.4"/>
    <n v="236.57999999999998"/>
  </r>
  <r>
    <x v="1"/>
    <s v="Normal"/>
    <s v="Male"/>
    <s v="Home and lifestyle"/>
    <n v="46.22"/>
    <n v="4"/>
    <n v="9.2439999999999998"/>
    <n v="194.124"/>
    <d v="2019-03-12T00:00:00"/>
    <d v="1899-12-30T20:04:00"/>
    <s v="Credit card"/>
    <n v="184.88"/>
    <n v="4.7619047620000003"/>
    <n v="9.2439999999999998"/>
    <n v="6.2"/>
    <n v="184.88"/>
  </r>
  <r>
    <x v="1"/>
    <s v="Member"/>
    <s v="Male"/>
    <s v="Home and lifestyle"/>
    <n v="13.98"/>
    <n v="1"/>
    <n v="0.69899999999999995"/>
    <n v="14.679"/>
    <d v="2019-02-04T00:00:00"/>
    <d v="1899-12-30T13:38:00"/>
    <s v="Ewallet"/>
    <n v="13.98"/>
    <n v="4.7619047620000003"/>
    <n v="0.69899999999999995"/>
    <n v="9.8000000000000007"/>
    <n v="13.98"/>
  </r>
  <r>
    <x v="2"/>
    <s v="Normal"/>
    <s v="Female"/>
    <s v="Fashion accessories"/>
    <n v="39.75"/>
    <n v="5"/>
    <n v="9.9375"/>
    <n v="208.6875"/>
    <d v="2019-02-22T00:00:00"/>
    <d v="1899-12-30T10:43:00"/>
    <s v="Ewallet"/>
    <n v="198.75"/>
    <n v="4.7619047620000003"/>
    <n v="9.9375"/>
    <n v="9.6"/>
    <n v="198.75"/>
  </r>
  <r>
    <x v="1"/>
    <s v="Member"/>
    <s v="Female"/>
    <s v="Fashion accessories"/>
    <n v="97.79"/>
    <n v="7"/>
    <n v="34.226500000000001"/>
    <n v="718.75649999999996"/>
    <d v="2019-02-16T00:00:00"/>
    <d v="1899-12-30T17:30:00"/>
    <s v="Ewallet"/>
    <n v="684.53"/>
    <n v="4.7619047620000003"/>
    <n v="34.226500000000001"/>
    <n v="4.9000000000000004"/>
    <n v="684.53"/>
  </r>
  <r>
    <x v="0"/>
    <s v="Member"/>
    <s v="Male"/>
    <s v="Sports and travel"/>
    <n v="67.260000000000005"/>
    <n v="4"/>
    <n v="13.452"/>
    <n v="282.49200000000002"/>
    <d v="2019-01-19T00:00:00"/>
    <d v="1899-12-30T15:28:00"/>
    <s v="Credit card"/>
    <n v="269.04000000000002"/>
    <n v="4.7619047620000003"/>
    <n v="13.452"/>
    <n v="8"/>
    <n v="269.04000000000002"/>
  </r>
  <r>
    <x v="0"/>
    <s v="Normal"/>
    <s v="Male"/>
    <s v="Food and beverages"/>
    <n v="13.79"/>
    <n v="5"/>
    <n v="3.4474999999999998"/>
    <n v="72.397499999999994"/>
    <d v="2019-01-11T00:00:00"/>
    <d v="1899-12-30T19:07:00"/>
    <s v="Credit card"/>
    <n v="68.95"/>
    <n v="4.7619047620000003"/>
    <n v="3.4474999999999998"/>
    <n v="7.8"/>
    <n v="68.949999999999989"/>
  </r>
  <r>
    <x v="2"/>
    <s v="Member"/>
    <s v="Female"/>
    <s v="Fashion accessories"/>
    <n v="68.709999999999994"/>
    <n v="4"/>
    <n v="13.742000000000001"/>
    <n v="288.58199999999999"/>
    <d v="2019-01-04T00:00:00"/>
    <d v="1899-12-30T19:01:00"/>
    <s v="Cash"/>
    <n v="274.83999999999997"/>
    <n v="4.7619047620000003"/>
    <n v="13.742000000000001"/>
    <n v="4.0999999999999996"/>
    <n v="274.83999999999997"/>
  </r>
  <r>
    <x v="0"/>
    <s v="Normal"/>
    <s v="Female"/>
    <s v="Home and lifestyle"/>
    <n v="56.53"/>
    <n v="4"/>
    <n v="11.305999999999999"/>
    <n v="237.42599999999999"/>
    <d v="2019-03-04T00:00:00"/>
    <d v="1899-12-30T19:48:00"/>
    <s v="Ewallet"/>
    <n v="226.12"/>
    <n v="4.7619047620000003"/>
    <n v="11.305999999999999"/>
    <n v="5.5"/>
    <n v="226.11999999999998"/>
  </r>
  <r>
    <x v="1"/>
    <s v="Normal"/>
    <s v="Female"/>
    <s v="Fashion accessories"/>
    <n v="23.82"/>
    <n v="5"/>
    <n v="5.9550000000000001"/>
    <n v="125.05500000000001"/>
    <d v="2019-01-28T00:00:00"/>
    <d v="1899-12-30T19:24:00"/>
    <s v="Ewallet"/>
    <n v="119.1"/>
    <n v="4.7619047620000003"/>
    <n v="5.9550000000000001"/>
    <n v="5.4"/>
    <n v="119.10000000000001"/>
  </r>
  <r>
    <x v="2"/>
    <s v="Normal"/>
    <s v="Female"/>
    <s v="Health and beauty"/>
    <n v="34.21"/>
    <n v="10"/>
    <n v="17.105"/>
    <n v="359.20499999999998"/>
    <d v="2019-01-02T00:00:00"/>
    <d v="1899-12-30T13:00:00"/>
    <s v="Cash"/>
    <n v="342.1"/>
    <n v="4.7619047620000003"/>
    <n v="17.105"/>
    <n v="5.0999999999999996"/>
    <n v="342.09999999999997"/>
  </r>
  <r>
    <x v="2"/>
    <s v="Normal"/>
    <s v="Male"/>
    <s v="Sports and travel"/>
    <n v="21.87"/>
    <n v="2"/>
    <n v="2.1869999999999998"/>
    <n v="45.927"/>
    <d v="2019-01-25T00:00:00"/>
    <d v="1899-12-30T14:29:00"/>
    <s v="Ewallet"/>
    <n v="43.74"/>
    <n v="4.7619047620000003"/>
    <n v="2.1869999999999998"/>
    <n v="6.9"/>
    <n v="43.74"/>
  </r>
  <r>
    <x v="0"/>
    <s v="Member"/>
    <s v="Male"/>
    <s v="Health and beauty"/>
    <n v="20.97"/>
    <n v="5"/>
    <n v="5.2424999999999997"/>
    <n v="110.0925"/>
    <d v="2019-01-04T00:00:00"/>
    <d v="1899-12-30T13:21:00"/>
    <s v="Cash"/>
    <n v="104.85"/>
    <n v="4.7619047620000003"/>
    <n v="5.2424999999999997"/>
    <n v="7.8"/>
    <n v="104.85"/>
  </r>
  <r>
    <x v="0"/>
    <s v="Normal"/>
    <s v="Male"/>
    <s v="Sports and travel"/>
    <n v="25.84"/>
    <n v="3"/>
    <n v="3.8759999999999999"/>
    <n v="81.396000000000001"/>
    <d v="2019-03-10T00:00:00"/>
    <d v="1899-12-30T18:55:00"/>
    <s v="Ewallet"/>
    <n v="77.52"/>
    <n v="4.7619047620000003"/>
    <n v="3.8759999999999999"/>
    <n v="6.6"/>
    <n v="77.52"/>
  </r>
  <r>
    <x v="0"/>
    <s v="Normal"/>
    <s v="Male"/>
    <s v="Home and lifestyle"/>
    <n v="50.93"/>
    <n v="8"/>
    <n v="20.372"/>
    <n v="427.81200000000001"/>
    <d v="2019-03-22T00:00:00"/>
    <d v="1899-12-30T19:36:00"/>
    <s v="Ewallet"/>
    <n v="407.44"/>
    <n v="4.7619047620000003"/>
    <n v="20.372"/>
    <n v="9.1999999999999993"/>
    <n v="407.44"/>
  </r>
  <r>
    <x v="2"/>
    <s v="Normal"/>
    <s v="Male"/>
    <s v="Health and beauty"/>
    <n v="96.11"/>
    <n v="1"/>
    <n v="4.8055000000000003"/>
    <n v="100.91549999999999"/>
    <d v="2019-01-25T00:00:00"/>
    <d v="1899-12-30T16:28:00"/>
    <s v="Ewallet"/>
    <n v="96.11"/>
    <n v="4.7619047620000003"/>
    <n v="4.8055000000000003"/>
    <n v="7.8"/>
    <n v="96.11"/>
  </r>
  <r>
    <x v="1"/>
    <s v="Normal"/>
    <s v="Female"/>
    <s v="Home and lifestyle"/>
    <n v="45.38"/>
    <n v="4"/>
    <n v="9.0760000000000005"/>
    <n v="190.596"/>
    <d v="2019-01-08T00:00:00"/>
    <d v="1899-12-30T13:48:00"/>
    <s v="Credit card"/>
    <n v="181.52"/>
    <n v="4.7619047620000003"/>
    <n v="9.0760000000000005"/>
    <n v="8.6999999999999993"/>
    <n v="181.52"/>
  </r>
  <r>
    <x v="1"/>
    <s v="Member"/>
    <s v="Female"/>
    <s v="Health and beauty"/>
    <n v="81.510000000000005"/>
    <n v="1"/>
    <n v="4.0754999999999999"/>
    <n v="85.585499999999996"/>
    <d v="2019-01-22T00:00:00"/>
    <d v="1899-12-30T10:57:00"/>
    <s v="Ewallet"/>
    <n v="81.510000000000005"/>
    <n v="4.7619047620000003"/>
    <n v="4.0754999999999999"/>
    <n v="9.1999999999999993"/>
    <n v="81.509999999999991"/>
  </r>
  <r>
    <x v="2"/>
    <s v="Normal"/>
    <s v="Female"/>
    <s v="Health and beauty"/>
    <n v="57.22"/>
    <n v="2"/>
    <n v="5.7220000000000004"/>
    <n v="120.16200000000001"/>
    <d v="2019-01-12T00:00:00"/>
    <d v="1899-12-30T17:13:00"/>
    <s v="Ewallet"/>
    <n v="114.44"/>
    <n v="4.7619047620000003"/>
    <n v="5.7220000000000004"/>
    <n v="8.3000000000000007"/>
    <n v="114.44000000000001"/>
  </r>
  <r>
    <x v="0"/>
    <s v="Member"/>
    <s v="Female"/>
    <s v="Electronic accessories"/>
    <n v="25.22"/>
    <n v="7"/>
    <n v="8.827"/>
    <n v="185.36699999999999"/>
    <d v="2019-02-04T00:00:00"/>
    <d v="1899-12-30T10:23:00"/>
    <s v="Cash"/>
    <n v="176.54"/>
    <n v="4.7619047620000003"/>
    <n v="8.827"/>
    <n v="8.1999999999999993"/>
    <n v="176.54"/>
  </r>
  <r>
    <x v="1"/>
    <s v="Member"/>
    <s v="Female"/>
    <s v="Food and beverages"/>
    <n v="38.6"/>
    <n v="3"/>
    <n v="5.79"/>
    <n v="121.59"/>
    <d v="2019-03-28T00:00:00"/>
    <d v="1899-12-30T13:57:00"/>
    <s v="Ewallet"/>
    <n v="115.8"/>
    <n v="4.7619047620000003"/>
    <n v="5.79"/>
    <n v="7.5"/>
    <n v="115.8"/>
  </r>
  <r>
    <x v="1"/>
    <s v="Normal"/>
    <s v="Female"/>
    <s v="Electronic accessories"/>
    <n v="84.05"/>
    <n v="3"/>
    <n v="12.6075"/>
    <n v="264.75749999999999"/>
    <d v="2019-01-23T00:00:00"/>
    <d v="1899-12-30T13:29:00"/>
    <s v="Cash"/>
    <n v="252.15"/>
    <n v="4.7619047620000003"/>
    <n v="12.6075"/>
    <n v="9.8000000000000007"/>
    <n v="252.15"/>
  </r>
  <r>
    <x v="1"/>
    <s v="Member"/>
    <s v="Female"/>
    <s v="Fashion accessories"/>
    <n v="97.21"/>
    <n v="10"/>
    <n v="48.604999999999997"/>
    <n v="1020.705"/>
    <d v="2019-02-08T00:00:00"/>
    <d v="1899-12-30T13:00:00"/>
    <s v="Credit card"/>
    <n v="972.1"/>
    <n v="4.7619047620000003"/>
    <n v="48.604999999999997"/>
    <n v="8.6999999999999993"/>
    <n v="972.1"/>
  </r>
  <r>
    <x v="2"/>
    <s v="Member"/>
    <s v="Male"/>
    <s v="Fashion accessories"/>
    <n v="25.42"/>
    <n v="8"/>
    <n v="10.167999999999999"/>
    <n v="213.52799999999999"/>
    <d v="2019-03-19T00:00:00"/>
    <d v="1899-12-30T19:42:00"/>
    <s v="Credit card"/>
    <n v="203.36"/>
    <n v="4.7619047620000003"/>
    <n v="10.167999999999999"/>
    <n v="6.7"/>
    <n v="203.35999999999999"/>
  </r>
  <r>
    <x v="1"/>
    <s v="Normal"/>
    <s v="Male"/>
    <s v="Fashion accessories"/>
    <n v="16.28"/>
    <n v="1"/>
    <n v="0.81399999999999995"/>
    <n v="17.094000000000001"/>
    <d v="2019-03-09T00:00:00"/>
    <d v="1899-12-30T15:36:00"/>
    <s v="Cash"/>
    <n v="16.28"/>
    <n v="4.7619047620000003"/>
    <n v="0.81399999999999995"/>
    <n v="5"/>
    <n v="16.28"/>
  </r>
  <r>
    <x v="2"/>
    <s v="Member"/>
    <s v="Male"/>
    <s v="Fashion accessories"/>
    <n v="40.61"/>
    <n v="9"/>
    <n v="18.2745"/>
    <n v="383.7645"/>
    <d v="2019-01-02T00:00:00"/>
    <d v="1899-12-30T13:40:00"/>
    <s v="Cash"/>
    <n v="365.49"/>
    <n v="4.7619047620000003"/>
    <n v="18.2745"/>
    <n v="7"/>
    <n v="365.49"/>
  </r>
  <r>
    <x v="0"/>
    <s v="Member"/>
    <s v="Male"/>
    <s v="Health and beauty"/>
    <n v="53.17"/>
    <n v="7"/>
    <n v="18.609500000000001"/>
    <n v="390.79950000000002"/>
    <d v="2019-01-21T00:00:00"/>
    <d v="1899-12-30T18:01:00"/>
    <s v="Cash"/>
    <n v="372.19"/>
    <n v="4.7619047620000003"/>
    <n v="18.609500000000001"/>
    <n v="8.9"/>
    <n v="372.19"/>
  </r>
  <r>
    <x v="2"/>
    <s v="Member"/>
    <s v="Female"/>
    <s v="Food and beverages"/>
    <n v="20.87"/>
    <n v="3"/>
    <n v="3.1305000000000001"/>
    <n v="65.740499999999997"/>
    <d v="2019-03-20T00:00:00"/>
    <d v="1899-12-30T13:53:00"/>
    <s v="Credit card"/>
    <n v="62.61"/>
    <n v="4.7619047620000003"/>
    <n v="3.1305000000000001"/>
    <n v="8"/>
    <n v="62.61"/>
  </r>
  <r>
    <x v="2"/>
    <s v="Normal"/>
    <s v="Male"/>
    <s v="Sports and travel"/>
    <n v="67.27"/>
    <n v="5"/>
    <n v="16.817499999999999"/>
    <n v="353.16750000000002"/>
    <d v="2019-02-27T00:00:00"/>
    <d v="1899-12-30T17:27:00"/>
    <s v="Cash"/>
    <n v="336.35"/>
    <n v="4.7619047620000003"/>
    <n v="16.817499999999999"/>
    <n v="6.9"/>
    <n v="336.35"/>
  </r>
  <r>
    <x v="0"/>
    <s v="Member"/>
    <s v="Female"/>
    <s v="Home and lifestyle"/>
    <n v="90.65"/>
    <n v="10"/>
    <n v="45.325000000000003"/>
    <n v="951.82500000000005"/>
    <d v="2019-03-08T00:00:00"/>
    <d v="1899-12-30T10:53:00"/>
    <s v="Ewallet"/>
    <n v="906.5"/>
    <n v="4.7619047620000003"/>
    <n v="45.325000000000003"/>
    <n v="7.3"/>
    <n v="906.5"/>
  </r>
  <r>
    <x v="2"/>
    <s v="Normal"/>
    <s v="Male"/>
    <s v="Fashion accessories"/>
    <n v="69.08"/>
    <n v="2"/>
    <n v="6.9080000000000004"/>
    <n v="145.06800000000001"/>
    <d v="2019-01-31T00:00:00"/>
    <d v="1899-12-30T19:48:00"/>
    <s v="Credit card"/>
    <n v="138.16"/>
    <n v="4.7619047620000003"/>
    <n v="6.9080000000000004"/>
    <n v="6.9"/>
    <n v="138.16000000000003"/>
  </r>
  <r>
    <x v="1"/>
    <s v="Normal"/>
    <s v="Male"/>
    <s v="Food and beverages"/>
    <n v="43.27"/>
    <n v="2"/>
    <n v="4.327"/>
    <n v="90.867000000000004"/>
    <d v="2019-03-08T00:00:00"/>
    <d v="1899-12-30T16:53:00"/>
    <s v="Ewallet"/>
    <n v="86.54"/>
    <n v="4.7619047620000003"/>
    <n v="4.327"/>
    <n v="5.7"/>
    <n v="86.54"/>
  </r>
  <r>
    <x v="0"/>
    <s v="Normal"/>
    <s v="Female"/>
    <s v="Electronic accessories"/>
    <n v="23.46"/>
    <n v="6"/>
    <n v="7.0380000000000003"/>
    <n v="147.798"/>
    <d v="2019-01-13T00:00:00"/>
    <d v="1899-12-30T19:14:00"/>
    <s v="Ewallet"/>
    <n v="140.76"/>
    <n v="4.7619047620000003"/>
    <n v="7.0380000000000003"/>
    <n v="6.4"/>
    <n v="140.76"/>
  </r>
  <r>
    <x v="2"/>
    <s v="Normal"/>
    <s v="Male"/>
    <s v="Fashion accessories"/>
    <n v="95.54"/>
    <n v="7"/>
    <n v="33.439"/>
    <n v="702.21900000000005"/>
    <d v="2019-03-09T00:00:00"/>
    <d v="1899-12-30T14:36:00"/>
    <s v="Credit card"/>
    <n v="668.78"/>
    <n v="4.7619047620000003"/>
    <n v="33.439"/>
    <n v="9.6"/>
    <n v="668.78000000000009"/>
  </r>
  <r>
    <x v="2"/>
    <s v="Normal"/>
    <s v="Female"/>
    <s v="Fashion accessories"/>
    <n v="47.44"/>
    <n v="1"/>
    <n v="2.3719999999999999"/>
    <n v="49.811999999999998"/>
    <d v="2019-02-22T00:00:00"/>
    <d v="1899-12-30T18:19:00"/>
    <s v="Credit card"/>
    <n v="47.44"/>
    <n v="4.7619047620000003"/>
    <n v="2.3719999999999999"/>
    <n v="6.8"/>
    <n v="47.44"/>
  </r>
  <r>
    <x v="1"/>
    <s v="Normal"/>
    <s v="Male"/>
    <s v="Sports and travel"/>
    <n v="99.24"/>
    <n v="9"/>
    <n v="44.658000000000001"/>
    <n v="937.81799999999998"/>
    <d v="2019-03-19T00:00:00"/>
    <d v="1899-12-30T19:09:00"/>
    <s v="Ewallet"/>
    <n v="893.16"/>
    <n v="4.7619047620000003"/>
    <n v="44.658000000000001"/>
    <n v="9"/>
    <n v="893.16"/>
  </r>
  <r>
    <x v="1"/>
    <s v="Member"/>
    <s v="Male"/>
    <s v="Sports and travel"/>
    <n v="82.93"/>
    <n v="4"/>
    <n v="16.585999999999999"/>
    <n v="348.30599999999998"/>
    <d v="2019-01-20T00:00:00"/>
    <d v="1899-12-30T16:51:00"/>
    <s v="Ewallet"/>
    <n v="331.72"/>
    <n v="4.7619047620000003"/>
    <n v="16.585999999999999"/>
    <n v="9.6"/>
    <n v="331.71999999999997"/>
  </r>
  <r>
    <x v="0"/>
    <s v="Normal"/>
    <s v="Male"/>
    <s v="Home and lifestyle"/>
    <n v="33.99"/>
    <n v="6"/>
    <n v="10.196999999999999"/>
    <n v="214.137"/>
    <d v="2019-03-08T00:00:00"/>
    <d v="1899-12-30T15:37:00"/>
    <s v="Credit card"/>
    <n v="203.94"/>
    <n v="4.7619047620000003"/>
    <n v="10.196999999999999"/>
    <n v="7.7"/>
    <n v="203.94"/>
  </r>
  <r>
    <x v="1"/>
    <s v="Member"/>
    <s v="Male"/>
    <s v="Food and beverages"/>
    <n v="17.04"/>
    <n v="4"/>
    <n v="3.4079999999999999"/>
    <n v="71.567999999999998"/>
    <d v="2019-03-08T00:00:00"/>
    <d v="1899-12-30T20:15:00"/>
    <s v="Ewallet"/>
    <n v="68.16"/>
    <n v="4.7619047620000003"/>
    <n v="3.4079999999999999"/>
    <n v="7"/>
    <n v="68.16"/>
  </r>
  <r>
    <x v="1"/>
    <s v="Normal"/>
    <s v="Female"/>
    <s v="Electronic accessories"/>
    <n v="40.86"/>
    <n v="8"/>
    <n v="16.344000000000001"/>
    <n v="343.22399999999999"/>
    <d v="2019-02-07T00:00:00"/>
    <d v="1899-12-30T14:38:00"/>
    <s v="Credit card"/>
    <n v="326.88"/>
    <n v="4.7619047620000003"/>
    <n v="16.344000000000001"/>
    <n v="6.5"/>
    <n v="326.88"/>
  </r>
  <r>
    <x v="1"/>
    <s v="Member"/>
    <s v="Male"/>
    <s v="Food and beverages"/>
    <n v="17.440000000000001"/>
    <n v="5"/>
    <n v="4.3600000000000003"/>
    <n v="91.56"/>
    <d v="2019-01-15T00:00:00"/>
    <d v="1899-12-30T19:25:00"/>
    <s v="Cash"/>
    <n v="87.2"/>
    <n v="4.7619047620000003"/>
    <n v="4.3600000000000003"/>
    <n v="8.1"/>
    <n v="87.2"/>
  </r>
  <r>
    <x v="2"/>
    <s v="Member"/>
    <s v="Female"/>
    <s v="Sports and travel"/>
    <n v="88.43"/>
    <n v="8"/>
    <n v="35.372"/>
    <n v="742.81200000000001"/>
    <d v="2019-03-22T00:00:00"/>
    <d v="1899-12-30T19:35:00"/>
    <s v="Credit card"/>
    <n v="707.44"/>
    <n v="4.7619047620000003"/>
    <n v="35.372"/>
    <n v="4.3"/>
    <n v="707.44"/>
  </r>
  <r>
    <x v="0"/>
    <s v="Member"/>
    <s v="Female"/>
    <s v="Home and lifestyle"/>
    <n v="89.21"/>
    <n v="9"/>
    <n v="40.144500000000001"/>
    <n v="843.03449999999998"/>
    <d v="2019-01-15T00:00:00"/>
    <d v="1899-12-30T15:42:00"/>
    <s v="Credit card"/>
    <n v="802.89"/>
    <n v="4.7619047620000003"/>
    <n v="40.144500000000001"/>
    <n v="6.5"/>
    <n v="802.89"/>
  </r>
  <r>
    <x v="1"/>
    <s v="Normal"/>
    <s v="Male"/>
    <s v="Fashion accessories"/>
    <n v="12.78"/>
    <n v="1"/>
    <n v="0.63900000000000001"/>
    <n v="13.419"/>
    <d v="2019-01-08T00:00:00"/>
    <d v="1899-12-30T14:11:00"/>
    <s v="Ewallet"/>
    <n v="12.78"/>
    <n v="4.7619047620000003"/>
    <n v="0.63900000000000001"/>
    <n v="9.5"/>
    <n v="12.780000000000001"/>
  </r>
  <r>
    <x v="0"/>
    <s v="Normal"/>
    <s v="Female"/>
    <s v="Sports and travel"/>
    <n v="19.100000000000001"/>
    <n v="7"/>
    <n v="6.6849999999999996"/>
    <n v="140.38499999999999"/>
    <d v="2019-01-15T00:00:00"/>
    <d v="1899-12-30T10:43:00"/>
    <s v="Cash"/>
    <n v="133.69999999999999"/>
    <n v="4.7619047620000003"/>
    <n v="6.6849999999999996"/>
    <n v="9.6999999999999993"/>
    <n v="133.69999999999999"/>
  </r>
  <r>
    <x v="2"/>
    <s v="Member"/>
    <s v="Female"/>
    <s v="Health and beauty"/>
    <n v="19.149999999999999"/>
    <n v="1"/>
    <n v="0.95750000000000002"/>
    <n v="20.107500000000002"/>
    <d v="2019-01-28T00:00:00"/>
    <d v="1899-12-30T17:58:00"/>
    <s v="Credit card"/>
    <n v="19.149999999999999"/>
    <n v="4.7619047620000003"/>
    <n v="0.95750000000000002"/>
    <n v="9.5"/>
    <n v="19.150000000000002"/>
  </r>
  <r>
    <x v="1"/>
    <s v="Member"/>
    <s v="Male"/>
    <s v="Food and beverages"/>
    <n v="27.66"/>
    <n v="10"/>
    <n v="13.83"/>
    <n v="290.43"/>
    <d v="2019-02-14T00:00:00"/>
    <d v="1899-12-30T11:26:00"/>
    <s v="Credit card"/>
    <n v="276.60000000000002"/>
    <n v="4.7619047620000003"/>
    <n v="13.83"/>
    <n v="8.9"/>
    <n v="276.60000000000002"/>
  </r>
  <r>
    <x v="1"/>
    <s v="Normal"/>
    <s v="Male"/>
    <s v="Fashion accessories"/>
    <n v="45.74"/>
    <n v="3"/>
    <n v="6.8609999999999998"/>
    <n v="144.08099999999999"/>
    <d v="2019-03-10T00:00:00"/>
    <d v="1899-12-30T17:38:00"/>
    <s v="Credit card"/>
    <n v="137.22"/>
    <n v="4.7619047620000003"/>
    <n v="6.8609999999999998"/>
    <n v="6.5"/>
    <n v="137.22"/>
  </r>
  <r>
    <x v="2"/>
    <s v="Member"/>
    <s v="Female"/>
    <s v="Health and beauty"/>
    <n v="27.07"/>
    <n v="1"/>
    <n v="1.3534999999999999"/>
    <n v="28.423500000000001"/>
    <d v="2019-01-12T00:00:00"/>
    <d v="1899-12-30T20:07:00"/>
    <s v="Credit card"/>
    <n v="27.07"/>
    <n v="4.7619047620000003"/>
    <n v="1.3534999999999999"/>
    <n v="5.3"/>
    <n v="27.07"/>
  </r>
  <r>
    <x v="2"/>
    <s v="Member"/>
    <s v="Female"/>
    <s v="Sports and travel"/>
    <n v="39.119999999999997"/>
    <n v="1"/>
    <n v="1.956"/>
    <n v="41.076000000000001"/>
    <d v="2019-03-26T00:00:00"/>
    <d v="1899-12-30T11:02:00"/>
    <s v="Credit card"/>
    <n v="39.119999999999997"/>
    <n v="4.7619047620000003"/>
    <n v="1.956"/>
    <n v="9.6"/>
    <n v="39.119999999999997"/>
  </r>
  <r>
    <x v="2"/>
    <s v="Normal"/>
    <s v="Female"/>
    <s v="Electronic accessories"/>
    <n v="74.709999999999994"/>
    <n v="6"/>
    <n v="22.413"/>
    <n v="470.673"/>
    <d v="2019-01-01T00:00:00"/>
    <d v="1899-12-30T19:07:00"/>
    <s v="Cash"/>
    <n v="448.26"/>
    <n v="4.7619047620000003"/>
    <n v="22.413"/>
    <n v="6.7"/>
    <n v="448.26"/>
  </r>
  <r>
    <x v="2"/>
    <s v="Normal"/>
    <s v="Male"/>
    <s v="Electronic accessories"/>
    <n v="22.01"/>
    <n v="6"/>
    <n v="6.6029999999999998"/>
    <n v="138.66300000000001"/>
    <d v="2019-01-02T00:00:00"/>
    <d v="1899-12-30T18:50:00"/>
    <s v="Cash"/>
    <n v="132.06"/>
    <n v="4.7619047620000003"/>
    <n v="6.6029999999999998"/>
    <n v="7.6"/>
    <n v="132.06"/>
  </r>
  <r>
    <x v="0"/>
    <s v="Normal"/>
    <s v="Female"/>
    <s v="Food and beverages"/>
    <n v="63.61"/>
    <n v="5"/>
    <n v="15.9025"/>
    <n v="333.95249999999999"/>
    <d v="2019-03-16T00:00:00"/>
    <d v="1899-12-30T12:43:00"/>
    <s v="Ewallet"/>
    <n v="318.05"/>
    <n v="4.7619047620000003"/>
    <n v="15.9025"/>
    <n v="4.8"/>
    <n v="318.05"/>
  </r>
  <r>
    <x v="0"/>
    <s v="Normal"/>
    <s v="Male"/>
    <s v="Health and beauty"/>
    <n v="25"/>
    <n v="1"/>
    <n v="1.25"/>
    <n v="26.25"/>
    <d v="2019-03-03T00:00:00"/>
    <d v="1899-12-30T15:09:00"/>
    <s v="Ewallet"/>
    <n v="25"/>
    <n v="4.7619047620000003"/>
    <n v="1.25"/>
    <n v="5.5"/>
    <n v="25"/>
  </r>
  <r>
    <x v="0"/>
    <s v="Member"/>
    <s v="Male"/>
    <s v="Electronic accessories"/>
    <n v="20.77"/>
    <n v="4"/>
    <n v="4.1539999999999999"/>
    <n v="87.233999999999995"/>
    <d v="2019-01-31T00:00:00"/>
    <d v="1899-12-30T13:47:00"/>
    <s v="Cash"/>
    <n v="83.08"/>
    <n v="4.7619047620000003"/>
    <n v="4.1539999999999999"/>
    <n v="4.7"/>
    <n v="83.08"/>
  </r>
  <r>
    <x v="2"/>
    <s v="Meber"/>
    <s v="Female"/>
    <s v="Fashion accessories"/>
    <n v="29.56"/>
    <n v="5"/>
    <n v="7.39"/>
    <n v="155.19"/>
    <d v="2019-02-13T00:00:00"/>
    <d v="1899-12-30T16:59:00"/>
    <s v="Cash"/>
    <n v="147.80000000000001"/>
    <n v="4.7619047620000003"/>
    <n v="7.39"/>
    <n v="6.9"/>
    <n v="147.80000000000001"/>
  </r>
  <r>
    <x v="2"/>
    <s v="Member"/>
    <s v="Female"/>
    <s v="Food and beverages"/>
    <n v="77.400000000000006"/>
    <n v="9"/>
    <n v="34.83"/>
    <n v="731.43"/>
    <d v="2019-02-15T00:00:00"/>
    <d v="1899-12-30T14:15:00"/>
    <s v="Credit card"/>
    <n v="696.6"/>
    <n v="4.7619047620000003"/>
    <n v="34.83"/>
    <n v="4.5"/>
    <n v="696.59999999999991"/>
  </r>
  <r>
    <x v="2"/>
    <s v="Normal"/>
    <s v="Male"/>
    <s v="Electronic accessories"/>
    <n v="79.39"/>
    <n v="10"/>
    <n v="39.695"/>
    <n v="833.59500000000003"/>
    <d v="2019-02-07T00:00:00"/>
    <d v="1899-12-30T20:24:00"/>
    <s v="Cash"/>
    <n v="793.9"/>
    <n v="4.7619047620000003"/>
    <n v="39.695"/>
    <n v="6.2"/>
    <n v="793.9"/>
  </r>
  <r>
    <x v="1"/>
    <s v="Member"/>
    <s v="Female"/>
    <s v="Electronic accessories"/>
    <n v="46.57"/>
    <n v="10"/>
    <n v="23.285"/>
    <n v="488.98500000000001"/>
    <d v="2019-01-27T00:00:00"/>
    <d v="1899-12-30T13:58:00"/>
    <s v="Cash"/>
    <n v="465.7"/>
    <n v="4.7619047620000003"/>
    <n v="23.285"/>
    <n v="7.6"/>
    <n v="465.7"/>
  </r>
  <r>
    <x v="1"/>
    <s v="Normal"/>
    <s v="Male"/>
    <s v="Food and beverages"/>
    <n v="35.89"/>
    <n v="1"/>
    <n v="1.7945"/>
    <n v="37.6845"/>
    <d v="2019-02-23T00:00:00"/>
    <d v="1899-12-30T16:52:00"/>
    <s v="Credit card"/>
    <n v="35.89"/>
    <n v="4.7619047620000003"/>
    <n v="1.7945"/>
    <n v="7.9"/>
    <n v="35.89"/>
  </r>
  <r>
    <x v="1"/>
    <s v="Normal"/>
    <s v="Male"/>
    <s v="Food and beverages"/>
    <n v="40.520000000000003"/>
    <n v="5"/>
    <n v="10.130000000000001"/>
    <n v="212.73"/>
    <d v="2019-02-03T00:00:00"/>
    <d v="1899-12-30T15:19:00"/>
    <s v="Cash"/>
    <n v="202.6"/>
    <n v="4.7619047620000003"/>
    <n v="10.130000000000001"/>
    <n v="4.5"/>
    <n v="202.6"/>
  </r>
  <r>
    <x v="2"/>
    <s v="Member"/>
    <s v="Female"/>
    <s v="Food and beverages"/>
    <n v="73.05"/>
    <n v="10"/>
    <n v="36.524999999999999"/>
    <n v="767.02499999999998"/>
    <d v="2019-03-03T00:00:00"/>
    <d v="1899-12-30T12:25:00"/>
    <s v="Credit card"/>
    <n v="730.5"/>
    <n v="4.7619047620000003"/>
    <n v="36.524999999999999"/>
    <n v="8.6999999999999993"/>
    <n v="730.5"/>
  </r>
  <r>
    <x v="1"/>
    <s v="Normal"/>
    <s v="Female"/>
    <s v="Sports and travel"/>
    <n v="73.95"/>
    <n v="4"/>
    <n v="14.79"/>
    <n v="310.58999999999997"/>
    <d v="2019-02-03T00:00:00"/>
    <d v="1899-12-30T10:02:00"/>
    <s v="Cash"/>
    <n v="295.8"/>
    <n v="4.7619047620000003"/>
    <n v="14.79"/>
    <n v="6.1"/>
    <n v="295.79999999999995"/>
  </r>
  <r>
    <x v="1"/>
    <s v="Member"/>
    <s v="Female"/>
    <s v="Food and beverages"/>
    <n v="22.62"/>
    <n v="1"/>
    <n v="1.131"/>
    <n v="23.751000000000001"/>
    <d v="2019-03-17T00:00:00"/>
    <d v="1899-12-30T18:58:00"/>
    <s v="Cash"/>
    <n v="22.62"/>
    <n v="4.7619047620000003"/>
    <n v="1.131"/>
    <n v="6.4"/>
    <n v="22.62"/>
  </r>
  <r>
    <x v="0"/>
    <s v="Member"/>
    <s v="Male"/>
    <s v="Food and beverages"/>
    <n v="51.34"/>
    <n v="5"/>
    <n v="12.835000000000001"/>
    <n v="269.53500000000003"/>
    <d v="2019-03-28T00:00:00"/>
    <d v="1899-12-30T15:31:00"/>
    <s v="Credit card"/>
    <n v="256.7"/>
    <n v="4.7619047620000003"/>
    <n v="12.835000000000001"/>
    <n v="9.1"/>
    <n v="256.70000000000005"/>
  </r>
  <r>
    <x v="1"/>
    <s v="Member"/>
    <s v="Female"/>
    <s v="Sports and travel"/>
    <n v="54.55"/>
    <n v="10"/>
    <n v="27.274999999999999"/>
    <n v="572.77499999999998"/>
    <d v="2019-03-02T00:00:00"/>
    <d v="1899-12-30T11:22:00"/>
    <s v="Credit card"/>
    <n v="545.5"/>
    <n v="4.7619047620000003"/>
    <n v="27.274999999999999"/>
    <n v="7.1"/>
    <n v="545.5"/>
  </r>
  <r>
    <x v="1"/>
    <s v="Member"/>
    <s v="Female"/>
    <s v="Health and beauty"/>
    <n v="37.15"/>
    <n v="7"/>
    <n v="13.0025"/>
    <n v="273.05250000000001"/>
    <d v="2019-02-08T00:00:00"/>
    <d v="1899-12-30T13:12:00"/>
    <s v="Credit card"/>
    <n v="260.05"/>
    <n v="4.7619047620000003"/>
    <n v="13.0025"/>
    <n v="7.7"/>
    <n v="260.05"/>
  </r>
  <r>
    <x v="2"/>
    <s v="Normal"/>
    <s v="Male"/>
    <s v="Sports and travel"/>
    <n v="37.020000000000003"/>
    <n v="6"/>
    <n v="11.106"/>
    <n v="233.226"/>
    <d v="2019-03-22T00:00:00"/>
    <d v="1899-12-30T18:33:00"/>
    <s v="Cash"/>
    <n v="222.12"/>
    <n v="4.7619047620000003"/>
    <n v="11.106"/>
    <n v="4.5"/>
    <n v="222.12"/>
  </r>
  <r>
    <x v="1"/>
    <s v="Normal"/>
    <s v="Male"/>
    <s v="Food and beverages"/>
    <n v="21.58"/>
    <n v="1"/>
    <n v="1.079"/>
    <n v="22.658999999999999"/>
    <d v="2019-02-09T00:00:00"/>
    <d v="1899-12-30T10:02:00"/>
    <s v="Ewallet"/>
    <n v="21.58"/>
    <n v="4.7619047620000003"/>
    <n v="1.079"/>
    <n v="7.2"/>
    <n v="21.58"/>
  </r>
  <r>
    <x v="1"/>
    <s v="Member"/>
    <s v="Female"/>
    <s v="Electronic accessories"/>
    <n v="98.84"/>
    <n v="1"/>
    <n v="4.9420000000000002"/>
    <n v="103.782"/>
    <d v="2019-02-15T00:00:00"/>
    <d v="1899-12-30T11:21:00"/>
    <s v="Cash"/>
    <n v="98.84"/>
    <n v="4.7619047620000003"/>
    <n v="4.9420000000000002"/>
    <n v="8.4"/>
    <n v="98.84"/>
  </r>
  <r>
    <x v="1"/>
    <s v="Member"/>
    <s v="Female"/>
    <s v="Home and lifestyle"/>
    <n v="83.77"/>
    <n v="6"/>
    <n v="25.131"/>
    <n v="527.75099999999998"/>
    <d v="2019-01-23T00:00:00"/>
    <d v="1899-12-30T12:10:00"/>
    <s v="Ewallet"/>
    <n v="502.62"/>
    <n v="4.7619047620000003"/>
    <n v="25.131"/>
    <n v="5.4"/>
    <n v="502.62"/>
  </r>
  <r>
    <x v="0"/>
    <s v="Member"/>
    <s v="Female"/>
    <s v="Sports and travel"/>
    <n v="40.049999999999997"/>
    <n v="4"/>
    <n v="8.01"/>
    <n v="168.21"/>
    <d v="2019-01-25T00:00:00"/>
    <d v="1899-12-30T11:40:00"/>
    <s v="Cash"/>
    <n v="160.19999999999999"/>
    <n v="4.7619047620000003"/>
    <n v="8.01"/>
    <n v="9.6999999999999993"/>
    <n v="160.20000000000002"/>
  </r>
  <r>
    <x v="0"/>
    <s v="Member"/>
    <s v="Male"/>
    <s v="Fashion accessories"/>
    <n v="43.13"/>
    <n v="10"/>
    <n v="21.565000000000001"/>
    <n v="452.86500000000001"/>
    <d v="2019-02-02T00:00:00"/>
    <d v="1899-12-30T18:31:00"/>
    <s v="Credit card"/>
    <n v="431.3"/>
    <n v="4.7619047620000003"/>
    <n v="21.565000000000001"/>
    <n v="5.5"/>
    <n v="431.3"/>
  </r>
  <r>
    <x v="2"/>
    <s v="Member"/>
    <s v="Male"/>
    <s v="Health and beauty"/>
    <n v="72.569999999999993"/>
    <n v="8"/>
    <n v="29.027999999999999"/>
    <n v="609.58799999999997"/>
    <d v="2019-03-30T00:00:00"/>
    <d v="1899-12-30T17:58:00"/>
    <s v="Cash"/>
    <n v="580.55999999999995"/>
    <n v="4.7619047620000003"/>
    <n v="29.027999999999999"/>
    <n v="4.5999999999999996"/>
    <n v="580.55999999999995"/>
  </r>
  <r>
    <x v="0"/>
    <s v="Member"/>
    <s v="Female"/>
    <s v="Electronic accessories"/>
    <n v="64.44"/>
    <n v="5"/>
    <n v="16.11"/>
    <n v="338.31"/>
    <d v="2019-03-30T00:00:00"/>
    <d v="1899-12-30T17:04:00"/>
    <s v="Cash"/>
    <n v="322.2"/>
    <n v="4.7619047620000003"/>
    <n v="16.11"/>
    <n v="6.6"/>
    <n v="322.2"/>
  </r>
  <r>
    <x v="0"/>
    <s v="Normal"/>
    <s v="Male"/>
    <s v="Health and beauty"/>
    <n v="65.180000000000007"/>
    <n v="3"/>
    <n v="9.7769999999999992"/>
    <n v="205.31700000000001"/>
    <d v="2019-02-25T00:00:00"/>
    <d v="1899-12-30T20:35:00"/>
    <s v="Credit card"/>
    <n v="195.54"/>
    <n v="4.7619047620000003"/>
    <n v="9.7769999999999992"/>
    <n v="6.3"/>
    <n v="195.54000000000002"/>
  </r>
  <r>
    <x v="0"/>
    <s v="Normal"/>
    <s v="Female"/>
    <s v="Sports and travel"/>
    <n v="33.26"/>
    <n v="5"/>
    <n v="8.3149999999999995"/>
    <n v="174.61500000000001"/>
    <d v="2019-03-18T00:00:00"/>
    <d v="1899-12-30T16:10:00"/>
    <s v="Credit card"/>
    <n v="166.3"/>
    <n v="4.7619047620000003"/>
    <n v="8.3149999999999995"/>
    <n v="4.2"/>
    <n v="166.3"/>
  </r>
  <r>
    <x v="1"/>
    <s v="Normal"/>
    <s v="Male"/>
    <s v="Electronic accessories"/>
    <n v="84.07"/>
    <n v="4"/>
    <n v="16.814"/>
    <n v="353.09399999999999"/>
    <d v="2019-03-07T00:00:00"/>
    <d v="1899-12-30T16:54:00"/>
    <s v="Ewallet"/>
    <n v="336.28"/>
    <n v="4.7619047620000003"/>
    <n v="16.814"/>
    <n v="4.4000000000000004"/>
    <n v="336.28"/>
  </r>
  <r>
    <x v="2"/>
    <s v="Normal"/>
    <s v="Male"/>
    <s v="Sports and travel"/>
    <n v="34.369999999999997"/>
    <n v="10"/>
    <n v="17.184999999999999"/>
    <n v="360.88499999999999"/>
    <d v="2019-03-16T00:00:00"/>
    <d v="1899-12-30T10:11:00"/>
    <s v="Ewallet"/>
    <n v="343.7"/>
    <n v="4.7619047620000003"/>
    <n v="17.184999999999999"/>
    <n v="6.7"/>
    <n v="343.7"/>
  </r>
  <r>
    <x v="0"/>
    <s v="Normal"/>
    <s v="Male"/>
    <s v="Electronic accessories"/>
    <n v="38.6"/>
    <n v="1"/>
    <n v="1.93"/>
    <n v="40.53"/>
    <d v="2019-01-29T00:00:00"/>
    <d v="1899-12-30T11:26:00"/>
    <s v="Ewallet"/>
    <n v="38.6"/>
    <n v="4.7619047620000003"/>
    <n v="1.93"/>
    <n v="6.7"/>
    <n v="38.6"/>
  </r>
  <r>
    <x v="1"/>
    <s v="Normal"/>
    <s v="Male"/>
    <s v="Food and beverages"/>
    <n v="65.97"/>
    <n v="8"/>
    <n v="26.388000000000002"/>
    <n v="554.14800000000002"/>
    <d v="2019-02-02T00:00:00"/>
    <d v="1899-12-30T20:29:00"/>
    <s v="Cash"/>
    <n v="527.76"/>
    <n v="4.7619047620000003"/>
    <n v="26.388000000000002"/>
    <n v="8.4"/>
    <n v="527.76"/>
  </r>
  <r>
    <x v="1"/>
    <s v="Normal"/>
    <s v="Female"/>
    <s v="Electronic accessories"/>
    <n v="32.799999999999997"/>
    <n v="10"/>
    <n v="16.399999999999999"/>
    <n v="344.4"/>
    <d v="2019-02-15T00:00:00"/>
    <d v="1899-12-30T12:12:00"/>
    <s v="Cash"/>
    <n v="328"/>
    <n v="4.7619047620000003"/>
    <n v="16.399999999999999"/>
    <n v="6.2"/>
    <n v="328"/>
  </r>
  <r>
    <x v="0"/>
    <s v="Normal"/>
    <s v="Male"/>
    <s v="Sports and travel"/>
    <n v="37.14"/>
    <n v="5"/>
    <n v="9.2850000000000001"/>
    <n v="194.98500000000001"/>
    <d v="2019-01-08T00:00:00"/>
    <d v="1899-12-30T13:05:00"/>
    <s v="Ewallet"/>
    <n v="185.7"/>
    <n v="4.7619047620000003"/>
    <n v="9.2850000000000001"/>
    <n v="5"/>
    <n v="185.70000000000002"/>
  </r>
  <r>
    <x v="2"/>
    <s v="Member"/>
    <s v="Male"/>
    <s v="Home and lifestyle"/>
    <n v="60.38"/>
    <n v="10"/>
    <n v="30.19"/>
    <n v="633.99"/>
    <d v="2019-02-12T00:00:00"/>
    <d v="1899-12-30T16:19:00"/>
    <s v="Cash"/>
    <n v="603.79999999999995"/>
    <n v="4.7619047620000003"/>
    <n v="30.19"/>
    <n v="6"/>
    <n v="603.79999999999995"/>
  </r>
  <r>
    <x v="1"/>
    <s v="Member"/>
    <s v="Female"/>
    <s v="Sports and travel"/>
    <n v="36.979999999999997"/>
    <n v="10"/>
    <n v="18.489999999999998"/>
    <n v="388.29"/>
    <d v="2019-01-01T00:00:00"/>
    <d v="1899-12-30T19:48:00"/>
    <s v="Credit card"/>
    <n v="369.8"/>
    <n v="4.7619047620000003"/>
    <n v="18.489999999999998"/>
    <n v="7"/>
    <n v="369.8"/>
  </r>
  <r>
    <x v="2"/>
    <s v="Member"/>
    <s v="Female"/>
    <s v="Sports and travel"/>
    <n v="49.49"/>
    <n v="4"/>
    <n v="9.8979999999999997"/>
    <n v="207.858"/>
    <d v="2019-03-21T00:00:00"/>
    <d v="1899-12-30T15:25:00"/>
    <s v="Ewallet"/>
    <n v="197.96"/>
    <n v="4.7619047620000003"/>
    <n v="9.8979999999999997"/>
    <n v="6.6"/>
    <n v="197.96"/>
  </r>
  <r>
    <x v="2"/>
    <s v="Normal"/>
    <s v="Female"/>
    <s v="Fashion accessories"/>
    <n v="41.09"/>
    <n v="10"/>
    <n v="20.545000000000002"/>
    <n v="431.44499999999999"/>
    <d v="2019-02-28T00:00:00"/>
    <d v="1899-12-30T14:42:00"/>
    <s v="Cash"/>
    <n v="410.9"/>
    <n v="4.7619047620000003"/>
    <n v="20.545000000000002"/>
    <n v="7.3"/>
    <n v="410.9"/>
  </r>
  <r>
    <x v="0"/>
    <s v="Normal"/>
    <s v="Male"/>
    <s v="Fashion accessories"/>
    <n v="37.15"/>
    <n v="4"/>
    <n v="7.43"/>
    <n v="156.03"/>
    <d v="2019-03-23T00:00:00"/>
    <d v="1899-12-30T18:59:00"/>
    <s v="Ewallet"/>
    <n v="148.6"/>
    <n v="4.7619047620000003"/>
    <n v="7.43"/>
    <n v="8.3000000000000007"/>
    <n v="148.6"/>
  </r>
  <r>
    <x v="1"/>
    <s v="Normal"/>
    <s v="Male"/>
    <s v="Home and lifestyle"/>
    <n v="22.96"/>
    <n v="1"/>
    <n v="1.1479999999999999"/>
    <n v="24.108000000000001"/>
    <d v="2019-01-30T00:00:00"/>
    <d v="1899-12-30T20:47:00"/>
    <s v="Cash"/>
    <n v="22.96"/>
    <n v="4.7619047620000003"/>
    <n v="1.1479999999999999"/>
    <n v="4.3"/>
    <n v="22.96"/>
  </r>
  <r>
    <x v="2"/>
    <s v="Member"/>
    <s v="Female"/>
    <s v="Home and lifestyle"/>
    <n v="77.680000000000007"/>
    <n v="9"/>
    <n v="34.956000000000003"/>
    <n v="734.07600000000002"/>
    <d v="2019-02-04T00:00:00"/>
    <d v="1899-12-30T13:21:00"/>
    <s v="Ewallet"/>
    <n v="699.12"/>
    <n v="4.7619047620000003"/>
    <n v="34.956000000000003"/>
    <n v="9.8000000000000007"/>
    <n v="699.12"/>
  </r>
  <r>
    <x v="2"/>
    <s v="Normal"/>
    <s v="Female"/>
    <s v="Fashion accessories"/>
    <n v="34.700000000000003"/>
    <n v="2"/>
    <n v="3.47"/>
    <n v="72.87"/>
    <d v="2019-03-13T00:00:00"/>
    <d v="1899-12-30T19:48:00"/>
    <s v="Ewallet"/>
    <n v="69.400000000000006"/>
    <n v="4.7619047620000003"/>
    <n v="3.47"/>
    <n v="8.1999999999999993"/>
    <n v="69.400000000000006"/>
  </r>
  <r>
    <x v="0"/>
    <s v="Member"/>
    <s v="Female"/>
    <s v="Fashion accessories"/>
    <n v="19.66"/>
    <n v="10"/>
    <n v="9.83"/>
    <n v="206.43"/>
    <d v="2019-03-15T00:00:00"/>
    <d v="1899-12-30T18:20:00"/>
    <s v="Credit card"/>
    <n v="196.6"/>
    <n v="4.7619047620000003"/>
    <n v="9.83"/>
    <n v="7.2"/>
    <n v="196.6"/>
  </r>
  <r>
    <x v="2"/>
    <s v="Member"/>
    <s v="Female"/>
    <s v="Health and beauty"/>
    <n v="25.32"/>
    <n v="8"/>
    <n v="10.128"/>
    <n v="212.68799999999999"/>
    <d v="2019-03-05T00:00:00"/>
    <d v="1899-12-30T20:24:00"/>
    <s v="Ewallet"/>
    <n v="202.56"/>
    <n v="4.7619047620000003"/>
    <n v="10.128"/>
    <n v="8.6999999999999993"/>
    <n v="202.56"/>
  </r>
  <r>
    <x v="1"/>
    <s v="Member"/>
    <s v="Female"/>
    <s v="Home and lifestyle"/>
    <n v="12.12"/>
    <n v="10"/>
    <n v="6.06"/>
    <n v="127.26"/>
    <d v="2019-03-05T00:00:00"/>
    <d v="1899-12-30T13:44:00"/>
    <s v="Credit card"/>
    <n v="121.2"/>
    <n v="4.7619047620000003"/>
    <n v="6.06"/>
    <n v="8.4"/>
    <n v="121.2"/>
  </r>
  <r>
    <x v="2"/>
    <s v="Normal"/>
    <s v="Male"/>
    <s v="Fashion accessories"/>
    <n v="99.89"/>
    <n v="2"/>
    <n v="9.9890000000000008"/>
    <n v="209.76900000000001"/>
    <d v="2019-02-26T00:00:00"/>
    <d v="1899-12-30T11:48:00"/>
    <s v="Ewallet"/>
    <n v="199.78"/>
    <n v="4.7619047620000003"/>
    <n v="9.9890000000000008"/>
    <n v="7.1"/>
    <n v="199.78"/>
  </r>
  <r>
    <x v="2"/>
    <s v="Normal"/>
    <s v="Male"/>
    <s v="Sports and travel"/>
    <n v="75.92"/>
    <n v="8"/>
    <n v="30.367999999999999"/>
    <n v="637.72799999999995"/>
    <d v="2019-03-20T00:00:00"/>
    <d v="1899-12-30T14:14:00"/>
    <s v="Cash"/>
    <n v="607.36"/>
    <n v="4.7619047620000003"/>
    <n v="30.367999999999999"/>
    <n v="5.5"/>
    <n v="607.3599999999999"/>
  </r>
  <r>
    <x v="1"/>
    <s v="Normal"/>
    <s v="Female"/>
    <s v="Electronic accessories"/>
    <n v="63.22"/>
    <n v="2"/>
    <n v="6.3220000000000001"/>
    <n v="132.762"/>
    <d v="2019-01-01T00:00:00"/>
    <d v="1899-12-30T15:51:00"/>
    <s v="Cash"/>
    <n v="126.44"/>
    <n v="4.7619047620000003"/>
    <n v="6.3220000000000001"/>
    <n v="8.5"/>
    <n v="126.44"/>
  </r>
  <r>
    <x v="1"/>
    <s v="Normal"/>
    <s v="Female"/>
    <s v="Food and beverages"/>
    <n v="90.24"/>
    <n v="6"/>
    <n v="27.071999999999999"/>
    <n v="568.51199999999994"/>
    <d v="2019-01-27T00:00:00"/>
    <d v="1899-12-30T11:17:00"/>
    <s v="Cash"/>
    <n v="541.44000000000005"/>
    <n v="4.7619047620000003"/>
    <n v="27.071999999999999"/>
    <n v="6.2"/>
    <n v="541.43999999999994"/>
  </r>
  <r>
    <x v="2"/>
    <s v="Member"/>
    <s v="Female"/>
    <s v="Sports and travel"/>
    <n v="98.13"/>
    <n v="1"/>
    <n v="4.9065000000000003"/>
    <n v="103.0365"/>
    <d v="2019-01-21T00:00:00"/>
    <d v="1899-12-30T17:36:00"/>
    <s v="Cash"/>
    <n v="98.13"/>
    <n v="4.7619047620000003"/>
    <n v="4.9065000000000003"/>
    <n v="8.9"/>
    <n v="98.13000000000001"/>
  </r>
  <r>
    <x v="0"/>
    <s v="Member"/>
    <s v="Female"/>
    <s v="Sports and travel"/>
    <n v="51.52"/>
    <n v="8"/>
    <n v="20.608000000000001"/>
    <n v="432.76799999999997"/>
    <d v="2019-02-02T00:00:00"/>
    <d v="1899-12-30T15:47:00"/>
    <s v="Cash"/>
    <n v="412.16"/>
    <n v="4.7619047620000003"/>
    <n v="20.608000000000001"/>
    <n v="9.6"/>
    <n v="412.15999999999997"/>
  </r>
  <r>
    <x v="2"/>
    <s v="Member"/>
    <s v="Male"/>
    <s v="Sports and travel"/>
    <n v="73.97"/>
    <n v="1"/>
    <n v="3.6985000000000001"/>
    <n v="77.668499999999995"/>
    <d v="2019-02-03T00:00:00"/>
    <d v="1899-12-30T15:53:00"/>
    <s v="Credit card"/>
    <n v="73.97"/>
    <n v="4.7619047620000003"/>
    <n v="3.6985000000000001"/>
    <n v="5.4"/>
    <n v="73.97"/>
  </r>
  <r>
    <x v="1"/>
    <s v="Member"/>
    <s v="Female"/>
    <s v="Fashion accessories"/>
    <n v="31.9"/>
    <n v="1"/>
    <n v="1.595"/>
    <n v="33.494999999999997"/>
    <d v="2019-01-05T00:00:00"/>
    <d v="1899-12-30T12:40:00"/>
    <s v="Ewallet"/>
    <n v="31.9"/>
    <n v="4.7619047620000003"/>
    <n v="1.595"/>
    <n v="9.1"/>
    <n v="31.9"/>
  </r>
  <r>
    <x v="1"/>
    <s v="Normal"/>
    <s v="Male"/>
    <s v="Home and lifestyle"/>
    <n v="69.400000000000006"/>
    <n v="2"/>
    <n v="6.94"/>
    <n v="145.74"/>
    <d v="2019-01-27T00:00:00"/>
    <d v="1899-12-30T19:48:00"/>
    <s v="Ewallet"/>
    <n v="138.80000000000001"/>
    <n v="4.7619047620000003"/>
    <n v="6.94"/>
    <n v="9"/>
    <n v="138.80000000000001"/>
  </r>
  <r>
    <x v="2"/>
    <s v="Normal"/>
    <s v="Female"/>
    <s v="Sports and travel"/>
    <n v="93.31"/>
    <n v="2"/>
    <n v="9.3309999999999995"/>
    <n v="195.95099999999999"/>
    <d v="2019-03-25T00:00:00"/>
    <d v="1899-12-30T17:53:00"/>
    <s v="Cash"/>
    <n v="186.62"/>
    <n v="4.7619047620000003"/>
    <n v="9.3309999999999995"/>
    <n v="6.3"/>
    <n v="186.62"/>
  </r>
  <r>
    <x v="2"/>
    <s v="Normal"/>
    <s v="Male"/>
    <s v="Sports and travel"/>
    <n v="88.45"/>
    <n v="1"/>
    <n v="4.4225000000000003"/>
    <n v="92.872500000000002"/>
    <d v="2019-02-25T00:00:00"/>
    <d v="1899-12-30T16:36:00"/>
    <s v="Credit card"/>
    <n v="88.45"/>
    <n v="4.7619047620000003"/>
    <n v="4.4225000000000003"/>
    <n v="9.5"/>
    <n v="88.45"/>
  </r>
  <r>
    <x v="0"/>
    <s v="Member"/>
    <s v="Male"/>
    <s v="Electronic accessories"/>
    <n v="24.18"/>
    <n v="8"/>
    <n v="9.6720000000000006"/>
    <n v="203.11199999999999"/>
    <d v="2019-01-28T00:00:00"/>
    <d v="1899-12-30T20:54:00"/>
    <s v="Ewallet"/>
    <n v="193.44"/>
    <n v="4.7619047620000003"/>
    <n v="9.6720000000000006"/>
    <n v="9.8000000000000007"/>
    <n v="193.44"/>
  </r>
  <r>
    <x v="2"/>
    <s v="Member"/>
    <s v="Female"/>
    <s v="Sports and travel"/>
    <n v="48.5"/>
    <n v="3"/>
    <n v="7.2750000000000004"/>
    <n v="152.77500000000001"/>
    <d v="2019-01-08T00:00:00"/>
    <d v="1899-12-30T12:50:00"/>
    <s v="Cash"/>
    <n v="145.5"/>
    <n v="4.7619047620000003"/>
    <n v="7.2750000000000004"/>
    <n v="6.7"/>
    <n v="145.5"/>
  </r>
  <r>
    <x v="2"/>
    <s v="Normal"/>
    <s v="Female"/>
    <s v="Food and beverages"/>
    <n v="84.05"/>
    <n v="6"/>
    <n v="25.215"/>
    <n v="529.51499999999999"/>
    <d v="2019-01-29T00:00:00"/>
    <d v="1899-12-30T10:48:00"/>
    <s v="Credit card"/>
    <n v="504.3"/>
    <n v="4.7619047620000003"/>
    <n v="25.215"/>
    <n v="7.7"/>
    <n v="504.3"/>
  </r>
  <r>
    <x v="2"/>
    <s v="Member"/>
    <s v="Male"/>
    <s v="Health and beauty"/>
    <n v="61.29"/>
    <n v="5"/>
    <n v="15.3225"/>
    <n v="321.77249999999998"/>
    <d v="2019-03-29T00:00:00"/>
    <d v="1899-12-30T14:28:00"/>
    <s v="Cash"/>
    <n v="306.45"/>
    <n v="4.7619047620000003"/>
    <n v="15.3225"/>
    <n v="7"/>
    <n v="306.45"/>
  </r>
  <r>
    <x v="1"/>
    <s v="Member"/>
    <s v="Female"/>
    <s v="Home and lifestyle"/>
    <n v="15.95"/>
    <n v="6"/>
    <n v="4.7850000000000001"/>
    <n v="100.485"/>
    <d v="2019-02-09T00:00:00"/>
    <d v="1899-12-30T17:15:00"/>
    <s v="Credit card"/>
    <n v="95.7"/>
    <n v="4.7619047620000003"/>
    <n v="4.7850000000000001"/>
    <n v="5.0999999999999996"/>
    <n v="95.7"/>
  </r>
  <r>
    <x v="2"/>
    <s v="Member"/>
    <s v="Female"/>
    <s v="Sports and travel"/>
    <n v="90.74"/>
    <n v="7"/>
    <n v="31.759"/>
    <n v="666.93899999999996"/>
    <d v="2019-01-16T00:00:00"/>
    <d v="1899-12-30T18:03:00"/>
    <s v="Credit card"/>
    <n v="635.17999999999995"/>
    <n v="4.7619047620000003"/>
    <n v="31.759"/>
    <n v="6.2"/>
    <n v="635.17999999999995"/>
  </r>
  <r>
    <x v="0"/>
    <s v="Normal"/>
    <s v="Female"/>
    <s v="Home and lifestyle"/>
    <n v="42.91"/>
    <n v="5"/>
    <n v="10.727499999999999"/>
    <n v="225.2775"/>
    <d v="2019-01-05T00:00:00"/>
    <d v="1899-12-30T17:29:00"/>
    <s v="Ewallet"/>
    <n v="214.55"/>
    <n v="4.7619047620000003"/>
    <n v="10.727499999999999"/>
    <n v="6.1"/>
    <n v="214.55"/>
  </r>
  <r>
    <x v="0"/>
    <s v="Normal"/>
    <s v="Female"/>
    <s v="Fashion accessories"/>
    <n v="54.28"/>
    <n v="7"/>
    <n v="18.998000000000001"/>
    <n v="398.95800000000003"/>
    <d v="2019-01-27T00:00:00"/>
    <d v="1899-12-30T18:05:00"/>
    <s v="Ewallet"/>
    <n v="379.96"/>
    <n v="4.7619047620000003"/>
    <n v="18.998000000000001"/>
    <n v="9.3000000000000007"/>
    <n v="379.96000000000004"/>
  </r>
  <r>
    <x v="0"/>
    <s v="Normal"/>
    <s v="Male"/>
    <s v="Electronic accessories"/>
    <n v="99.55"/>
    <n v="7"/>
    <n v="34.842500000000001"/>
    <n v="731.6925"/>
    <d v="2019-03-14T00:00:00"/>
    <d v="1899-12-30T12:07:00"/>
    <s v="Cash"/>
    <n v="696.85"/>
    <n v="4.7619047620000003"/>
    <n v="34.842500000000001"/>
    <n v="7.6"/>
    <n v="696.85"/>
  </r>
  <r>
    <x v="1"/>
    <s v="Member"/>
    <s v="Male"/>
    <s v="Sports and travel"/>
    <n v="58.39"/>
    <n v="7"/>
    <n v="20.436499999999999"/>
    <n v="429.16649999999998"/>
    <d v="2019-02-23T00:00:00"/>
    <d v="1899-12-30T19:49:00"/>
    <s v="Credit card"/>
    <n v="408.73"/>
    <n v="4.7619047620000003"/>
    <n v="20.436499999999999"/>
    <n v="8.1999999999999993"/>
    <n v="408.72999999999996"/>
  </r>
  <r>
    <x v="1"/>
    <s v="Member"/>
    <s v="Female"/>
    <s v="Fashion accessories"/>
    <n v="51.47"/>
    <n v="1"/>
    <n v="2.5735000000000001"/>
    <n v="54.043500000000002"/>
    <d v="2019-03-18T00:00:00"/>
    <d v="1899-12-30T15:52:00"/>
    <s v="Ewallet"/>
    <n v="51.47"/>
    <n v="4.7619047620000003"/>
    <n v="2.5735000000000001"/>
    <n v="8.5"/>
    <n v="51.47"/>
  </r>
  <r>
    <x v="2"/>
    <s v="Member"/>
    <s v="Male"/>
    <s v="Health and beauty"/>
    <n v="54.86"/>
    <n v="5"/>
    <n v="13.715"/>
    <n v="288.01499999999999"/>
    <d v="2019-03-29T00:00:00"/>
    <d v="1899-12-30T16:48:00"/>
    <s v="Ewallet"/>
    <n v="274.3"/>
    <n v="4.7619047620000003"/>
    <n v="13.715"/>
    <n v="9.8000000000000007"/>
    <n v="274.3"/>
  </r>
  <r>
    <x v="1"/>
    <s v="Member"/>
    <s v="Male"/>
    <s v="Home and lifestyle"/>
    <n v="39.39"/>
    <n v="5"/>
    <n v="9.8475000000000001"/>
    <n v="206.79750000000001"/>
    <d v="2019-01-22T00:00:00"/>
    <d v="1899-12-30T20:46:00"/>
    <s v="Credit card"/>
    <n v="196.95"/>
    <n v="4.7619047620000003"/>
    <n v="9.8475000000000001"/>
    <n v="8.6999999999999993"/>
    <n v="196.95000000000002"/>
  </r>
  <r>
    <x v="0"/>
    <s v="Normal"/>
    <s v="Male"/>
    <s v="Home and lifestyle"/>
    <n v="34.729999999999997"/>
    <n v="2"/>
    <n v="3.4729999999999999"/>
    <n v="72.933000000000007"/>
    <d v="2019-03-01T00:00:00"/>
    <d v="1899-12-30T18:14:00"/>
    <s v="Ewallet"/>
    <n v="69.459999999999994"/>
    <n v="4.7619047620000003"/>
    <n v="3.4729999999999999"/>
    <n v="9.6999999999999993"/>
    <n v="69.460000000000008"/>
  </r>
  <r>
    <x v="1"/>
    <s v="Member"/>
    <s v="Male"/>
    <s v="Sports and travel"/>
    <n v="71.92"/>
    <n v="5"/>
    <n v="17.98"/>
    <n v="377.58"/>
    <d v="2019-01-17T00:00:00"/>
    <d v="1899-12-30T15:05:00"/>
    <s v="Credit card"/>
    <n v="359.6"/>
    <n v="4.7619047620000003"/>
    <n v="17.98"/>
    <n v="4.3"/>
    <n v="359.59999999999997"/>
  </r>
  <r>
    <x v="2"/>
    <s v="Normal"/>
    <s v="Female"/>
    <s v="Electronic accessories"/>
    <n v="45.71"/>
    <n v="3"/>
    <n v="6.8564999999999996"/>
    <n v="143.98650000000001"/>
    <d v="2019-03-26T00:00:00"/>
    <d v="1899-12-30T10:34:00"/>
    <s v="Credit card"/>
    <n v="137.13"/>
    <n v="4.7619047620000003"/>
    <n v="6.8564999999999996"/>
    <n v="7.7"/>
    <n v="137.13"/>
  </r>
  <r>
    <x v="1"/>
    <s v="Member"/>
    <s v="Female"/>
    <s v="Home and lifestyle"/>
    <n v="83.17"/>
    <n v="6"/>
    <n v="24.951000000000001"/>
    <n v="523.971"/>
    <d v="2019-03-20T00:00:00"/>
    <d v="1899-12-30T11:23:00"/>
    <s v="Cash"/>
    <n v="499.02"/>
    <n v="4.7619047620000003"/>
    <n v="24.951000000000001"/>
    <n v="7.3"/>
    <n v="499.02"/>
  </r>
  <r>
    <x v="0"/>
    <s v="Member"/>
    <s v="Female"/>
    <s v="Home and lifestyle"/>
    <n v="37.44"/>
    <n v="6"/>
    <n v="11.231999999999999"/>
    <n v="235.87200000000001"/>
    <d v="2019-02-06T00:00:00"/>
    <d v="1899-12-30T13:55:00"/>
    <s v="Credit card"/>
    <n v="224.64"/>
    <n v="4.7619047620000003"/>
    <n v="11.231999999999999"/>
    <n v="5.9"/>
    <n v="224.64000000000001"/>
  </r>
  <r>
    <x v="1"/>
    <s v="Normal"/>
    <s v="Male"/>
    <s v="Health and beauty"/>
    <n v="62.87"/>
    <n v="2"/>
    <n v="6.2869999999999999"/>
    <n v="132.02699999999999"/>
    <d v="2019-01-01T00:00:00"/>
    <d v="1899-12-30T11:43:00"/>
    <s v="Cash"/>
    <n v="125.74"/>
    <n v="4.7619047620000003"/>
    <n v="6.2869999999999999"/>
    <n v="5"/>
    <n v="125.73999999999998"/>
  </r>
  <r>
    <x v="0"/>
    <s v="Normal"/>
    <s v="Male"/>
    <s v="Food and beverages"/>
    <n v="81.709999999999994"/>
    <n v="6"/>
    <n v="24.513000000000002"/>
    <n v="514.77300000000002"/>
    <d v="2019-01-27T00:00:00"/>
    <d v="1899-12-30T14:36:00"/>
    <s v="Credit card"/>
    <n v="490.26"/>
    <n v="4.7619047620000003"/>
    <n v="24.513000000000002"/>
    <n v="8"/>
    <n v="490.26000000000005"/>
  </r>
  <r>
    <x v="0"/>
    <s v="Member"/>
    <s v="Female"/>
    <s v="Sports and travel"/>
    <n v="91.41"/>
    <n v="5"/>
    <n v="22.852499999999999"/>
    <n v="479.90249999999997"/>
    <d v="2019-02-25T00:00:00"/>
    <d v="1899-12-30T16:03:00"/>
    <s v="Ewallet"/>
    <n v="457.05"/>
    <n v="4.7619047620000003"/>
    <n v="22.852499999999999"/>
    <n v="7.1"/>
    <n v="457.04999999999995"/>
  </r>
  <r>
    <x v="2"/>
    <s v="Normal"/>
    <s v="Male"/>
    <s v="Fashion accessories"/>
    <n v="39.21"/>
    <n v="4"/>
    <n v="7.8419999999999996"/>
    <n v="164.68199999999999"/>
    <d v="2019-01-16T00:00:00"/>
    <d v="1899-12-30T20:03:00"/>
    <s v="Credit card"/>
    <n v="156.84"/>
    <n v="4.7619047620000003"/>
    <n v="7.8419999999999996"/>
    <n v="9"/>
    <n v="156.83999999999997"/>
  </r>
  <r>
    <x v="2"/>
    <s v="Member"/>
    <s v="Male"/>
    <s v="Fashion accessories"/>
    <n v="59.86"/>
    <n v="2"/>
    <n v="5.9859999999999998"/>
    <n v="125.706"/>
    <d v="2019-01-13T00:00:00"/>
    <d v="1899-12-30T14:55:00"/>
    <s v="Ewallet"/>
    <n v="119.72"/>
    <n v="4.7619047620000003"/>
    <n v="5.9859999999999998"/>
    <n v="6.7"/>
    <n v="119.72"/>
  </r>
  <r>
    <x v="2"/>
    <s v="Member"/>
    <s v="Female"/>
    <s v="Food and beverages"/>
    <n v="54.36"/>
    <n v="10"/>
    <n v="27.18"/>
    <n v="570.78"/>
    <d v="2019-02-07T00:00:00"/>
    <d v="1899-12-30T11:28:00"/>
    <s v="Credit card"/>
    <n v="543.6"/>
    <n v="4.7619047620000003"/>
    <n v="27.18"/>
    <n v="6.1"/>
    <n v="543.6"/>
  </r>
  <r>
    <x v="0"/>
    <s v="Normal"/>
    <s v="Male"/>
    <s v="Sports and travel"/>
    <n v="98.09"/>
    <n v="9"/>
    <n v="44.140500000000003"/>
    <n v="926.95050000000003"/>
    <d v="2019-02-17T00:00:00"/>
    <d v="1899-12-30T19:41:00"/>
    <s v="Cash"/>
    <n v="882.81"/>
    <n v="4.7619047620000003"/>
    <n v="44.140500000000003"/>
    <n v="9.3000000000000007"/>
    <n v="882.81000000000006"/>
  </r>
  <r>
    <x v="0"/>
    <s v="Normal"/>
    <s v="Male"/>
    <s v="Health and beauty"/>
    <n v="25.43"/>
    <n v="6"/>
    <n v="7.6289999999999996"/>
    <n v="160.209"/>
    <d v="2019-02-12T00:00:00"/>
    <d v="1899-12-30T19:01:00"/>
    <s v="Ewallet"/>
    <n v="152.58000000000001"/>
    <n v="4.7619047620000003"/>
    <n v="7.6289999999999996"/>
    <n v="7"/>
    <n v="152.58000000000001"/>
  </r>
  <r>
    <x v="0"/>
    <s v="Member"/>
    <s v="Male"/>
    <s v="Fashion accessories"/>
    <n v="86.68"/>
    <n v="8"/>
    <n v="34.671999999999997"/>
    <n v="728.11199999999997"/>
    <d v="2019-01-24T00:00:00"/>
    <d v="1899-12-30T18:04:00"/>
    <s v="Credit card"/>
    <n v="693.44"/>
    <n v="4.7619047620000003"/>
    <n v="34.671999999999997"/>
    <n v="7.2"/>
    <n v="693.43999999999994"/>
  </r>
  <r>
    <x v="2"/>
    <s v="Normal"/>
    <s v="Male"/>
    <s v="Electronic accessories"/>
    <n v="22.95"/>
    <n v="10"/>
    <n v="11.475"/>
    <n v="240.97499999999999"/>
    <d v="2019-02-06T00:00:00"/>
    <d v="1899-12-30T19:20:00"/>
    <s v="Ewallet"/>
    <n v="229.5"/>
    <n v="4.7619047620000003"/>
    <n v="11.475"/>
    <n v="8.1999999999999993"/>
    <n v="229.5"/>
  </r>
  <r>
    <x v="1"/>
    <s v="Normal"/>
    <s v="Female"/>
    <s v="Food and beverages"/>
    <n v="16.309999999999999"/>
    <n v="9"/>
    <n v="7.3395000000000001"/>
    <n v="154.12950000000001"/>
    <d v="2019-03-26T00:00:00"/>
    <d v="1899-12-30T10:31:00"/>
    <s v="Ewallet"/>
    <n v="146.79"/>
    <n v="4.7619047620000003"/>
    <n v="7.3395000000000001"/>
    <n v="8.4"/>
    <n v="146.79000000000002"/>
  </r>
  <r>
    <x v="0"/>
    <s v="Normal"/>
    <s v="Female"/>
    <s v="Home and lifestyle"/>
    <n v="28.32"/>
    <n v="5"/>
    <n v="7.08"/>
    <n v="148.68"/>
    <d v="2019-03-11T00:00:00"/>
    <d v="1899-12-30T13:28:00"/>
    <s v="Ewallet"/>
    <n v="141.6"/>
    <n v="4.7619047620000003"/>
    <n v="7.08"/>
    <n v="6.2"/>
    <n v="141.6"/>
  </r>
  <r>
    <x v="1"/>
    <s v="Normal"/>
    <s v="Male"/>
    <s v="Home and lifestyle"/>
    <n v="16.670000000000002"/>
    <n v="7"/>
    <n v="5.8345000000000002"/>
    <n v="122.5245"/>
    <d v="2019-02-07T00:00:00"/>
    <d v="1899-12-30T11:36:00"/>
    <s v="Ewallet"/>
    <n v="116.69"/>
    <n v="4.7619047620000003"/>
    <n v="5.8345000000000002"/>
    <n v="7.4"/>
    <n v="116.69"/>
  </r>
  <r>
    <x v="2"/>
    <s v="Member"/>
    <s v="Female"/>
    <s v="Fashion accessories"/>
    <n v="73.959999999999994"/>
    <n v="1"/>
    <n v="3.698"/>
    <n v="77.658000000000001"/>
    <d v="2019-01-05T00:00:00"/>
    <d v="1899-12-30T11:32:00"/>
    <s v="Credit card"/>
    <n v="73.959999999999994"/>
    <n v="4.7619047620000003"/>
    <n v="3.698"/>
    <n v="5"/>
    <n v="73.960000000000008"/>
  </r>
  <r>
    <x v="0"/>
    <s v="Normal"/>
    <s v="Male"/>
    <s v="Home and lifestyle"/>
    <n v="97.94"/>
    <n v="1"/>
    <n v="4.8970000000000002"/>
    <n v="102.837"/>
    <d v="2019-03-07T00:00:00"/>
    <d v="1899-12-30T11:44:00"/>
    <s v="Ewallet"/>
    <n v="97.94"/>
    <n v="4.7619047620000003"/>
    <n v="4.8970000000000002"/>
    <n v="6.9"/>
    <n v="97.94"/>
  </r>
  <r>
    <x v="0"/>
    <s v="Normal"/>
    <s v="Female"/>
    <s v="Fashion accessories"/>
    <n v="73.05"/>
    <n v="4"/>
    <n v="14.61"/>
    <n v="306.81"/>
    <d v="2019-02-25T00:00:00"/>
    <d v="1899-12-30T17:16:00"/>
    <s v="Credit card"/>
    <n v="292.2"/>
    <n v="4.7619047620000003"/>
    <n v="14.61"/>
    <n v="4.9000000000000004"/>
    <n v="292.2"/>
  </r>
  <r>
    <x v="1"/>
    <s v="Member"/>
    <s v="Female"/>
    <s v="Food and beverages"/>
    <n v="87.48"/>
    <n v="6"/>
    <n v="26.244"/>
    <n v="551.12400000000002"/>
    <d v="2019-02-01T00:00:00"/>
    <d v="1899-12-30T18:43:00"/>
    <s v="Ewallet"/>
    <n v="524.88"/>
    <n v="4.7619047620000003"/>
    <n v="26.244"/>
    <n v="5.0999999999999996"/>
    <n v="524.88"/>
  </r>
  <r>
    <x v="0"/>
    <s v="Normal"/>
    <s v="Male"/>
    <s v="Home and lifestyle"/>
    <n v="30.68"/>
    <n v="3"/>
    <n v="4.6020000000000003"/>
    <n v="96.641999999999996"/>
    <d v="2019-01-22T00:00:00"/>
    <d v="1899-12-30T11:00:00"/>
    <s v="Ewallet"/>
    <n v="92.04"/>
    <n v="4.7619047620000003"/>
    <n v="4.6020000000000003"/>
    <n v="9.1"/>
    <n v="92.039999999999992"/>
  </r>
  <r>
    <x v="1"/>
    <s v="Member"/>
    <s v="Male"/>
    <s v="Health and beauty"/>
    <n v="75.88"/>
    <n v="1"/>
    <n v="3.794"/>
    <n v="79.674000000000007"/>
    <d v="2019-01-03T00:00:00"/>
    <d v="1899-12-30T10:30:00"/>
    <s v="Credit card"/>
    <n v="75.88"/>
    <n v="4.7619047620000003"/>
    <n v="3.794"/>
    <n v="7.1"/>
    <n v="75.88000000000001"/>
  </r>
  <r>
    <x v="2"/>
    <s v="Member"/>
    <s v="Female"/>
    <s v="Sports and travel"/>
    <n v="20.18"/>
    <n v="4"/>
    <n v="4.0359999999999996"/>
    <n v="84.756"/>
    <d v="2019-02-13T00:00:00"/>
    <d v="1899-12-30T12:14:00"/>
    <s v="Credit card"/>
    <n v="80.72"/>
    <n v="4.7619047620000003"/>
    <n v="4.0359999999999996"/>
    <n v="5"/>
    <n v="80.72"/>
  </r>
  <r>
    <x v="1"/>
    <s v="Member"/>
    <s v="Male"/>
    <s v="Electronic accessories"/>
    <n v="18.77"/>
    <n v="6"/>
    <n v="5.6310000000000002"/>
    <n v="118.251"/>
    <d v="2019-01-28T00:00:00"/>
    <d v="1899-12-30T16:43:00"/>
    <s v="Credit card"/>
    <n v="112.62"/>
    <n v="4.7619047620000003"/>
    <n v="5.6310000000000002"/>
    <n v="5.5"/>
    <n v="112.62"/>
  </r>
  <r>
    <x v="2"/>
    <s v="Normal"/>
    <s v="Female"/>
    <s v="Food and beverages"/>
    <n v="71.2"/>
    <n v="1"/>
    <n v="3.56"/>
    <n v="74.760000000000005"/>
    <d v="2019-01-05T00:00:00"/>
    <d v="1899-12-30T20:40:00"/>
    <s v="Credit card"/>
    <n v="71.2"/>
    <n v="4.7619047620000003"/>
    <n v="3.56"/>
    <n v="9.1999999999999993"/>
    <n v="71.2"/>
  </r>
  <r>
    <x v="2"/>
    <s v="Member"/>
    <s v="Male"/>
    <s v="Home and lifestyle"/>
    <n v="38.81"/>
    <n v="4"/>
    <n v="7.7619999999999996"/>
    <n v="163.00200000000001"/>
    <d v="2019-03-19T00:00:00"/>
    <d v="1899-12-30T13:40:00"/>
    <s v="Ewallet"/>
    <n v="155.24"/>
    <n v="4.7619047620000003"/>
    <n v="7.7619999999999996"/>
    <n v="4.9000000000000004"/>
    <n v="155.24"/>
  </r>
  <r>
    <x v="0"/>
    <s v="Normal"/>
    <s v="Female"/>
    <s v="Fashion accessories"/>
    <n v="29.42"/>
    <n v="10"/>
    <n v="14.71"/>
    <n v="308.91000000000003"/>
    <d v="2019-01-12T00:00:00"/>
    <d v="1899-12-30T16:23:00"/>
    <s v="Ewallet"/>
    <n v="294.2"/>
    <n v="4.7619047620000003"/>
    <n v="14.71"/>
    <n v="8.9"/>
    <n v="294.20000000000005"/>
  </r>
  <r>
    <x v="0"/>
    <s v="Normal"/>
    <s v="Male"/>
    <s v="Sports and travel"/>
    <n v="60.95"/>
    <n v="9"/>
    <n v="27.427499999999998"/>
    <n v="575.97749999999996"/>
    <d v="2019-01-07T00:00:00"/>
    <d v="1899-12-30T12:08:00"/>
    <s v="Credit card"/>
    <n v="548.54999999999995"/>
    <n v="4.7619047620000003"/>
    <n v="27.427499999999998"/>
    <n v="6"/>
    <n v="548.54999999999995"/>
  </r>
  <r>
    <x v="2"/>
    <s v="Normal"/>
    <s v="Female"/>
    <s v="Sports and travel"/>
    <n v="51.54"/>
    <n v="5"/>
    <n v="12.885"/>
    <n v="270.58499999999998"/>
    <d v="2019-01-26T00:00:00"/>
    <d v="1899-12-30T17:45:00"/>
    <s v="Cash"/>
    <n v="257.7"/>
    <n v="4.7619047620000003"/>
    <n v="12.885"/>
    <n v="4.2"/>
    <n v="257.7"/>
  </r>
  <r>
    <x v="0"/>
    <s v="Normal"/>
    <s v="Female"/>
    <s v="Electronic accessories"/>
    <n v="66.06"/>
    <n v="6"/>
    <n v="19.818000000000001"/>
    <n v="416.178"/>
    <d v="2019-01-23T00:00:00"/>
    <d v="1899-12-30T10:28:00"/>
    <s v="Cash"/>
    <n v="396.36"/>
    <n v="4.7619047620000003"/>
    <n v="19.818000000000001"/>
    <n v="7.3"/>
    <n v="396.36"/>
  </r>
  <r>
    <x v="2"/>
    <s v="Normal"/>
    <s v="Male"/>
    <s v="Fashion accessories"/>
    <n v="57.27"/>
    <n v="3"/>
    <n v="8.5905000000000005"/>
    <n v="180.40049999999999"/>
    <d v="2019-02-09T00:00:00"/>
    <d v="1899-12-30T20:31:00"/>
    <s v="Ewallet"/>
    <n v="171.81"/>
    <n v="4.7619047620000003"/>
    <n v="8.5905000000000005"/>
    <n v="6.5"/>
    <n v="171.81"/>
  </r>
  <r>
    <x v="2"/>
    <s v="Normal"/>
    <s v="Female"/>
    <s v="Fashion accessories"/>
    <n v="54.31"/>
    <n v="9"/>
    <n v="24.439499999999999"/>
    <n v="513.22950000000003"/>
    <d v="2019-02-22T00:00:00"/>
    <d v="1899-12-30T10:49:00"/>
    <s v="Cash"/>
    <n v="488.79"/>
    <n v="4.7619047620000003"/>
    <n v="24.439499999999999"/>
    <n v="8.9"/>
    <n v="488.79"/>
  </r>
  <r>
    <x v="2"/>
    <s v="Normal"/>
    <s v="Female"/>
    <s v="Health and beauty"/>
    <n v="58.24"/>
    <n v="9"/>
    <n v="26.207999999999998"/>
    <n v="550.36800000000005"/>
    <d v="2019-02-05T00:00:00"/>
    <d v="1899-12-30T12:34:00"/>
    <s v="Cash"/>
    <n v="524.16"/>
    <n v="4.7619047620000003"/>
    <n v="26.207999999999998"/>
    <n v="9.6999999999999993"/>
    <n v="524.16000000000008"/>
  </r>
  <r>
    <x v="1"/>
    <s v="Normal"/>
    <s v="Male"/>
    <s v="Electronic accessories"/>
    <n v="22.21"/>
    <n v="6"/>
    <n v="6.6630000000000003"/>
    <n v="139.923"/>
    <d v="2019-03-07T00:00:00"/>
    <d v="1899-12-30T10:23:00"/>
    <s v="Credit card"/>
    <n v="133.26"/>
    <n v="4.7619047620000003"/>
    <n v="6.6630000000000003"/>
    <n v="8.6"/>
    <n v="133.26"/>
  </r>
  <r>
    <x v="0"/>
    <s v="Member"/>
    <s v="Male"/>
    <s v="Electronic accessories"/>
    <n v="19.32"/>
    <n v="7"/>
    <n v="6.7619999999999996"/>
    <n v="142.00200000000001"/>
    <d v="2019-03-25T00:00:00"/>
    <d v="1899-12-30T18:51:00"/>
    <s v="Cash"/>
    <n v="135.24"/>
    <n v="4.7619047620000003"/>
    <n v="6.7619999999999996"/>
    <n v="6.9"/>
    <n v="135.24"/>
  </r>
  <r>
    <x v="2"/>
    <s v="Normal"/>
    <s v="Male"/>
    <s v="Home and lifestyle"/>
    <n v="37.479999999999997"/>
    <n v="3"/>
    <n v="5.6219999999999999"/>
    <n v="118.062"/>
    <d v="2019-01-20T00:00:00"/>
    <d v="1899-12-30T13:45:00"/>
    <s v="Credit card"/>
    <n v="112.44"/>
    <n v="4.7619047620000003"/>
    <n v="5.6219999999999999"/>
    <n v="7.7"/>
    <n v="112.44"/>
  </r>
  <r>
    <x v="2"/>
    <s v="Member"/>
    <s v="Female"/>
    <s v="Fashion accessories"/>
    <n v="72.040000000000006"/>
    <n v="2"/>
    <n v="7.2039999999999997"/>
    <n v="151.28399999999999"/>
    <d v="2019-02-04T00:00:00"/>
    <d v="1899-12-30T19:38:00"/>
    <s v="Cash"/>
    <n v="144.08000000000001"/>
    <n v="4.7619047620000003"/>
    <n v="7.2039999999999997"/>
    <n v="9.5"/>
    <n v="144.07999999999998"/>
  </r>
  <r>
    <x v="1"/>
    <s v="Member"/>
    <s v="Female"/>
    <s v="Food and beverages"/>
    <n v="98.52"/>
    <n v="10"/>
    <n v="49.26"/>
    <n v="1034.46"/>
    <d v="2019-01-30T00:00:00"/>
    <d v="1899-12-30T20:23:00"/>
    <s v="Ewallet"/>
    <n v="985.2"/>
    <n v="4.7619047620000003"/>
    <n v="49.26"/>
    <n v="4.5"/>
    <n v="985.2"/>
  </r>
  <r>
    <x v="0"/>
    <s v="Member"/>
    <s v="Male"/>
    <s v="Food and beverages"/>
    <n v="41.66"/>
    <n v="6"/>
    <n v="12.497999999999999"/>
    <n v="262.45800000000003"/>
    <d v="2019-01-02T00:00:00"/>
    <d v="1899-12-30T15:24:00"/>
    <s v="Ewallet"/>
    <n v="249.96"/>
    <n v="4.7619047620000003"/>
    <n v="12.497999999999999"/>
    <n v="5.6"/>
    <n v="249.96000000000004"/>
  </r>
  <r>
    <x v="0"/>
    <s v="Member"/>
    <s v="Female"/>
    <s v="Home and lifestyle"/>
    <n v="72.42"/>
    <n v="3"/>
    <n v="10.863"/>
    <n v="228.12299999999999"/>
    <d v="2019-03-29T00:00:00"/>
    <d v="1899-12-30T16:54:00"/>
    <s v="Ewallet"/>
    <n v="217.26"/>
    <n v="4.7619047620000003"/>
    <n v="10.863"/>
    <n v="8.1999999999999993"/>
    <n v="217.26"/>
  </r>
  <r>
    <x v="2"/>
    <s v="Normal"/>
    <s v="Male"/>
    <s v="Electronic accessories"/>
    <n v="21.58"/>
    <n v="9"/>
    <n v="9.7110000000000003"/>
    <n v="203.93100000000001"/>
    <d v="2019-03-14T00:00:00"/>
    <d v="1899-12-30T12:32:00"/>
    <s v="Cash"/>
    <n v="194.22"/>
    <n v="4.7619047620000003"/>
    <n v="9.7110000000000003"/>
    <n v="7.3"/>
    <n v="194.22"/>
  </r>
  <r>
    <x v="1"/>
    <s v="Normal"/>
    <s v="Male"/>
    <s v="Food and beverages"/>
    <n v="89.2"/>
    <n v="10"/>
    <n v="44.6"/>
    <n v="936.6"/>
    <d v="2019-02-11T00:00:00"/>
    <d v="1899-12-30T15:42:00"/>
    <s v="Credit card"/>
    <n v="892"/>
    <n v="4.7619047620000003"/>
    <n v="44.6"/>
    <n v="4.4000000000000004"/>
    <n v="892"/>
  </r>
  <r>
    <x v="2"/>
    <s v="Normal"/>
    <s v="Female"/>
    <s v="Electronic accessories"/>
    <n v="42.42"/>
    <n v="8"/>
    <n v="16.968"/>
    <n v="356.32799999999997"/>
    <d v="2019-01-30T00:00:00"/>
    <d v="1899-12-30T13:58:00"/>
    <s v="Ewallet"/>
    <n v="339.36"/>
    <n v="4.7619047620000003"/>
    <n v="16.968"/>
    <n v="5.7"/>
    <n v="339.35999999999996"/>
  </r>
  <r>
    <x v="0"/>
    <s v="Member"/>
    <s v="Male"/>
    <s v="Electronic accessories"/>
    <n v="74.510000000000005"/>
    <n v="6"/>
    <n v="22.353000000000002"/>
    <n v="469.41300000000001"/>
    <d v="2019-03-20T00:00:00"/>
    <d v="1899-12-30T15:08:00"/>
    <s v="Ewallet"/>
    <n v="447.06"/>
    <n v="4.7619047620000003"/>
    <n v="22.353000000000002"/>
    <n v="5"/>
    <n v="447.06"/>
  </r>
  <r>
    <x v="2"/>
    <s v="Normal"/>
    <s v="Male"/>
    <s v="Fashion accessories"/>
    <n v="99.25"/>
    <n v="2"/>
    <n v="9.9250000000000007"/>
    <n v="208.42500000000001"/>
    <d v="2019-03-20T00:00:00"/>
    <d v="1899-12-30T13:02:00"/>
    <s v="Cash"/>
    <n v="198.5"/>
    <n v="4.7619047620000003"/>
    <n v="9.9250000000000007"/>
    <n v="9"/>
    <n v="198.5"/>
  </r>
  <r>
    <x v="0"/>
    <s v="Normal"/>
    <s v="Female"/>
    <s v="Food and beverages"/>
    <n v="81.209999999999994"/>
    <n v="10"/>
    <n v="40.604999999999997"/>
    <n v="852.70500000000004"/>
    <d v="2019-01-17T00:00:00"/>
    <d v="1899-12-30T13:01:00"/>
    <s v="Credit card"/>
    <n v="812.1"/>
    <n v="4.7619047620000003"/>
    <n v="40.604999999999997"/>
    <n v="6.3"/>
    <n v="812.1"/>
  </r>
  <r>
    <x v="1"/>
    <s v="Normal"/>
    <s v="Female"/>
    <s v="Sports and travel"/>
    <n v="49.33"/>
    <n v="10"/>
    <n v="24.664999999999999"/>
    <n v="517.96500000000003"/>
    <d v="2019-02-03T00:00:00"/>
    <d v="1899-12-30T16:40:00"/>
    <s v="Credit card"/>
    <n v="493.3"/>
    <n v="4.7619047620000003"/>
    <n v="24.664999999999999"/>
    <n v="9.4"/>
    <n v="493.3"/>
  </r>
  <r>
    <x v="0"/>
    <s v="Normal"/>
    <s v="Female"/>
    <s v="Fashion accessories"/>
    <n v="65.739999999999995"/>
    <n v="9"/>
    <n v="29.582999999999998"/>
    <n v="621.24300000000005"/>
    <d v="2019-01-01T00:00:00"/>
    <d v="1899-12-30T13:55:00"/>
    <s v="Cash"/>
    <n v="591.66"/>
    <n v="4.7619047620000003"/>
    <n v="29.582999999999998"/>
    <n v="7.7"/>
    <n v="591.66000000000008"/>
  </r>
  <r>
    <x v="2"/>
    <s v="Normal"/>
    <s v="Female"/>
    <s v="Fashion accessories"/>
    <n v="79.86"/>
    <n v="7"/>
    <n v="27.951000000000001"/>
    <n v="586.971"/>
    <d v="2019-01-10T00:00:00"/>
    <d v="1899-12-30T10:33:00"/>
    <s v="Credit card"/>
    <n v="559.02"/>
    <n v="4.7619047620000003"/>
    <n v="27.951000000000001"/>
    <n v="5.5"/>
    <n v="559.02"/>
  </r>
  <r>
    <x v="1"/>
    <s v="Normal"/>
    <s v="Female"/>
    <s v="Sports and travel"/>
    <n v="73.98"/>
    <n v="7"/>
    <n v="25.893000000000001"/>
    <n v="543.75300000000004"/>
    <d v="2019-03-02T00:00:00"/>
    <d v="1899-12-30T16:42:00"/>
    <s v="Ewallet"/>
    <n v="517.86"/>
    <n v="4.7619047620000003"/>
    <n v="25.893000000000001"/>
    <n v="4.0999999999999996"/>
    <n v="517.86"/>
  </r>
  <r>
    <x v="2"/>
    <s v="Member"/>
    <s v="Female"/>
    <s v="Home and lifestyle"/>
    <n v="82.04"/>
    <n v="5"/>
    <n v="20.51"/>
    <n v="430.71"/>
    <d v="2019-02-25T00:00:00"/>
    <d v="1899-12-30T17:16:00"/>
    <s v="Credit card"/>
    <n v="410.2"/>
    <n v="4.7619047620000003"/>
    <n v="20.51"/>
    <n v="7.6"/>
    <n v="410.2"/>
  </r>
  <r>
    <x v="2"/>
    <s v="Member"/>
    <s v="Male"/>
    <s v="Sports and travel"/>
    <n v="26.67"/>
    <n v="10"/>
    <n v="13.335000000000001"/>
    <n v="280.03500000000003"/>
    <d v="2019-01-29T00:00:00"/>
    <d v="1899-12-30T11:48:00"/>
    <s v="Cash"/>
    <n v="266.7"/>
    <n v="4.7619047620000003"/>
    <n v="13.335000000000001"/>
    <n v="8.6"/>
    <n v="266.70000000000005"/>
  </r>
  <r>
    <x v="0"/>
    <s v="Member"/>
    <s v="Male"/>
    <s v="Food and beverages"/>
    <n v="10.130000000000001"/>
    <n v="7"/>
    <n v="3.5455000000000001"/>
    <n v="74.455500000000001"/>
    <d v="2019-03-10T00:00:00"/>
    <d v="1899-12-30T19:35:00"/>
    <s v="Ewallet"/>
    <n v="70.91"/>
    <n v="4.7619047620000003"/>
    <n v="3.5455000000000001"/>
    <n v="8.3000000000000007"/>
    <n v="70.91"/>
  </r>
  <r>
    <x v="2"/>
    <s v="Normal"/>
    <s v="Male"/>
    <s v="Food and beverages"/>
    <n v="72.39"/>
    <n v="2"/>
    <n v="7.2389999999999999"/>
    <n v="152.01900000000001"/>
    <d v="2019-01-13T00:00:00"/>
    <d v="1899-12-30T19:55:00"/>
    <s v="Credit card"/>
    <n v="144.78"/>
    <n v="4.7619047620000003"/>
    <n v="7.2389999999999999"/>
    <n v="8.1"/>
    <n v="144.78"/>
  </r>
  <r>
    <x v="0"/>
    <s v="Normal"/>
    <s v="Male"/>
    <s v="Sports and travel"/>
    <n v="85.91"/>
    <n v="5"/>
    <n v="21.477499999999999"/>
    <n v="451.02749999999997"/>
    <d v="2019-03-22T00:00:00"/>
    <d v="1899-12-30T14:33:00"/>
    <s v="Credit card"/>
    <n v="429.55"/>
    <n v="4.7619047620000003"/>
    <n v="21.477499999999999"/>
    <n v="8.6"/>
    <n v="429.54999999999995"/>
  </r>
  <r>
    <x v="2"/>
    <s v="Member"/>
    <s v="Male"/>
    <s v="Fashion accessories"/>
    <n v="81.31"/>
    <n v="7"/>
    <n v="28.458500000000001"/>
    <n v="597.62850000000003"/>
    <d v="2019-03-01T00:00:00"/>
    <d v="1899-12-30T19:49:00"/>
    <s v="Ewallet"/>
    <n v="569.16999999999996"/>
    <n v="4.7619047620000003"/>
    <n v="28.458500000000001"/>
    <n v="6.3"/>
    <n v="569.17000000000007"/>
  </r>
  <r>
    <x v="2"/>
    <s v="Normal"/>
    <s v="Male"/>
    <s v="Food and beverages"/>
    <n v="60.3"/>
    <n v="4"/>
    <n v="12.06"/>
    <n v="253.26"/>
    <d v="2019-02-20T00:00:00"/>
    <d v="1899-12-30T18:43:00"/>
    <s v="Cash"/>
    <n v="241.2"/>
    <n v="4.7619047620000003"/>
    <n v="12.06"/>
    <n v="5.8"/>
    <n v="241.2"/>
  </r>
  <r>
    <x v="1"/>
    <s v="Normal"/>
    <s v="Male"/>
    <s v="Food and beverages"/>
    <n v="31.77"/>
    <n v="4"/>
    <n v="6.3540000000000001"/>
    <n v="133.434"/>
    <d v="2019-01-14T00:00:00"/>
    <d v="1899-12-30T14:43:00"/>
    <s v="Ewallet"/>
    <n v="127.08"/>
    <n v="4.7619047620000003"/>
    <n v="6.3540000000000001"/>
    <n v="6.2"/>
    <n v="127.08"/>
  </r>
  <r>
    <x v="0"/>
    <s v="Normal"/>
    <s v="Female"/>
    <s v="Health and beauty"/>
    <n v="64.27"/>
    <n v="4"/>
    <n v="12.853999999999999"/>
    <n v="269.93400000000003"/>
    <d v="2019-03-26T00:00:00"/>
    <d v="1899-12-30T13:54:00"/>
    <s v="Cash"/>
    <n v="257.08"/>
    <n v="4.7619047620000003"/>
    <n v="12.853999999999999"/>
    <n v="7.7"/>
    <n v="257.08000000000004"/>
  </r>
  <r>
    <x v="2"/>
    <s v="Normal"/>
    <s v="Male"/>
    <s v="Health and beauty"/>
    <n v="69.510000000000005"/>
    <n v="2"/>
    <n v="6.9509999999999996"/>
    <n v="145.971"/>
    <d v="2019-03-01T00:00:00"/>
    <d v="1899-12-30T12:15:00"/>
    <s v="Ewallet"/>
    <n v="139.02000000000001"/>
    <n v="4.7619047620000003"/>
    <n v="6.9509999999999996"/>
    <n v="8.1"/>
    <n v="139.02000000000001"/>
  </r>
  <r>
    <x v="1"/>
    <s v="Normal"/>
    <s v="Male"/>
    <s v="Food and beverages"/>
    <n v="27.22"/>
    <n v="3"/>
    <n v="4.0830000000000002"/>
    <n v="85.742999999999995"/>
    <d v="2019-01-07T00:00:00"/>
    <d v="1899-12-30T12:37:00"/>
    <s v="Cash"/>
    <n v="81.66"/>
    <n v="4.7619047620000003"/>
    <n v="4.0830000000000002"/>
    <n v="7.3"/>
    <n v="81.66"/>
  </r>
  <r>
    <x v="0"/>
    <s v="Member"/>
    <s v="Female"/>
    <s v="Health and beauty"/>
    <n v="77.680000000000007"/>
    <n v="4"/>
    <n v="15.536"/>
    <n v="326.25599999999997"/>
    <d v="2019-02-01T00:00:00"/>
    <d v="1899-12-30T19:54:00"/>
    <s v="Cash"/>
    <n v="310.72000000000003"/>
    <n v="4.7619047620000003"/>
    <n v="15.536"/>
    <n v="8.4"/>
    <n v="310.71999999999997"/>
  </r>
  <r>
    <x v="1"/>
    <s v="Member"/>
    <s v="Female"/>
    <s v="Fashion accessories"/>
    <n v="92.98"/>
    <n v="2"/>
    <n v="9.298"/>
    <n v="195.25800000000001"/>
    <d v="2019-02-13T00:00:00"/>
    <d v="1899-12-30T15:06:00"/>
    <s v="Credit card"/>
    <n v="185.96"/>
    <n v="4.7619047620000003"/>
    <n v="9.298"/>
    <n v="8"/>
    <n v="185.96"/>
  </r>
  <r>
    <x v="2"/>
    <s v="Member"/>
    <s v="Female"/>
    <s v="Fashion accessories"/>
    <n v="18.079999999999998"/>
    <n v="4"/>
    <n v="3.6160000000000001"/>
    <n v="75.936000000000007"/>
    <d v="2019-01-14T00:00:00"/>
    <d v="1899-12-30T18:03:00"/>
    <s v="Credit card"/>
    <n v="72.319999999999993"/>
    <n v="4.7619047620000003"/>
    <n v="3.6160000000000001"/>
    <n v="9.5"/>
    <n v="72.320000000000007"/>
  </r>
  <r>
    <x v="2"/>
    <s v="Normal"/>
    <s v="Male"/>
    <s v="Sports and travel"/>
    <n v="63.06"/>
    <n v="3"/>
    <n v="9.4589999999999996"/>
    <n v="198.63900000000001"/>
    <d v="2019-01-19T00:00:00"/>
    <d v="1899-12-30T15:58:00"/>
    <s v="Ewallet"/>
    <n v="189.18"/>
    <n v="4.7619047620000003"/>
    <n v="9.4589999999999996"/>
    <n v="7"/>
    <n v="189.18"/>
  </r>
  <r>
    <x v="0"/>
    <s v="Normal"/>
    <s v="Male"/>
    <s v="Health and beauty"/>
    <n v="51.71"/>
    <n v="4"/>
    <n v="10.342000000000001"/>
    <n v="217.18199999999999"/>
    <d v="2019-03-09T00:00:00"/>
    <d v="1899-12-30T13:53:00"/>
    <s v="Credit card"/>
    <n v="206.84"/>
    <n v="4.7619047620000003"/>
    <n v="10.342000000000001"/>
    <n v="9.8000000000000007"/>
    <n v="206.83999999999997"/>
  </r>
  <r>
    <x v="0"/>
    <s v="Normal"/>
    <s v="Female"/>
    <s v="Food and beverages"/>
    <n v="52.34"/>
    <n v="3"/>
    <n v="7.851"/>
    <n v="164.87100000000001"/>
    <d v="2019-03-27T00:00:00"/>
    <d v="1899-12-30T14:03:00"/>
    <s v="Cash"/>
    <n v="157.02000000000001"/>
    <n v="4.7619047620000003"/>
    <n v="7.851"/>
    <n v="9.1999999999999993"/>
    <n v="157.02000000000001"/>
  </r>
  <r>
    <x v="0"/>
    <s v="Normal"/>
    <s v="Female"/>
    <s v="Sports and travel"/>
    <n v="43.06"/>
    <n v="5"/>
    <n v="10.765000000000001"/>
    <n v="226.065"/>
    <d v="2019-02-04T00:00:00"/>
    <d v="1899-12-30T16:38:00"/>
    <s v="Ewallet"/>
    <n v="215.3"/>
    <n v="4.7619047620000003"/>
    <n v="10.765000000000001"/>
    <n v="7.7"/>
    <n v="215.3"/>
  </r>
  <r>
    <x v="1"/>
    <s v="Normal"/>
    <s v="Male"/>
    <s v="Fashion accessories"/>
    <n v="59.61"/>
    <n v="10"/>
    <n v="29.805"/>
    <n v="625.90499999999997"/>
    <d v="2019-03-14T00:00:00"/>
    <d v="1899-12-30T11:07:00"/>
    <s v="Cash"/>
    <n v="596.1"/>
    <n v="4.7619047620000003"/>
    <n v="29.805"/>
    <n v="5.3"/>
    <n v="596.1"/>
  </r>
  <r>
    <x v="0"/>
    <s v="Normal"/>
    <s v="Male"/>
    <s v="Health and beauty"/>
    <n v="14.62"/>
    <n v="5"/>
    <n v="3.6549999999999998"/>
    <n v="76.754999999999995"/>
    <d v="2019-03-04T00:00:00"/>
    <d v="1899-12-30T12:23:00"/>
    <s v="Cash"/>
    <n v="73.099999999999994"/>
    <n v="4.7619047620000003"/>
    <n v="3.6549999999999998"/>
    <n v="4.4000000000000004"/>
    <n v="73.099999999999994"/>
  </r>
  <r>
    <x v="1"/>
    <s v="Member"/>
    <s v="Male"/>
    <s v="Health and beauty"/>
    <n v="46.53"/>
    <n v="6"/>
    <n v="13.959"/>
    <n v="293.13900000000001"/>
    <d v="2019-03-03T00:00:00"/>
    <d v="1899-12-30T10:54:00"/>
    <s v="Credit card"/>
    <n v="279.18"/>
    <n v="4.7619047620000003"/>
    <n v="13.959"/>
    <n v="4.3"/>
    <n v="279.18"/>
  </r>
  <r>
    <x v="1"/>
    <s v="Member"/>
    <s v="Female"/>
    <s v="Home and lifestyle"/>
    <n v="24.24"/>
    <n v="7"/>
    <n v="8.484"/>
    <n v="178.16399999999999"/>
    <d v="2019-01-27T00:00:00"/>
    <d v="1899-12-30T17:38:00"/>
    <s v="Ewallet"/>
    <n v="169.68"/>
    <n v="4.7619047620000003"/>
    <n v="8.484"/>
    <n v="9.4"/>
    <n v="169.67999999999998"/>
  </r>
  <r>
    <x v="0"/>
    <s v="Member"/>
    <s v="Female"/>
    <s v="Sports and travel"/>
    <n v="45.58"/>
    <n v="1"/>
    <n v="2.2789999999999999"/>
    <n v="47.859000000000002"/>
    <d v="2019-02-07T00:00:00"/>
    <d v="1899-12-30T14:13:00"/>
    <s v="Cash"/>
    <n v="45.58"/>
    <n v="4.7619047620000003"/>
    <n v="2.2789999999999999"/>
    <n v="9.8000000000000007"/>
    <n v="45.58"/>
  </r>
  <r>
    <x v="0"/>
    <s v="Member"/>
    <s v="Female"/>
    <s v="Sports and travel"/>
    <n v="75.2"/>
    <n v="3"/>
    <n v="11.28"/>
    <n v="236.88"/>
    <d v="2019-02-05T00:00:00"/>
    <d v="1899-12-30T11:51:00"/>
    <s v="Ewallet"/>
    <n v="225.6"/>
    <n v="4.7619047620000003"/>
    <n v="11.28"/>
    <n v="4.8"/>
    <n v="225.6"/>
  </r>
  <r>
    <x v="2"/>
    <s v="Member"/>
    <s v="Male"/>
    <s v="Sports and travel"/>
    <n v="96.8"/>
    <n v="3"/>
    <n v="14.52"/>
    <n v="304.92"/>
    <d v="2019-03-15T00:00:00"/>
    <d v="1899-12-30T13:05:00"/>
    <s v="Cash"/>
    <n v="290.39999999999998"/>
    <n v="4.7619047620000003"/>
    <n v="14.52"/>
    <n v="5.3"/>
    <n v="290.40000000000003"/>
  </r>
  <r>
    <x v="2"/>
    <s v="Normal"/>
    <s v="Male"/>
    <s v="Health and beauty"/>
    <n v="14.82"/>
    <n v="3"/>
    <n v="2.2229999999999999"/>
    <n v="46.683"/>
    <d v="2019-03-01T00:00:00"/>
    <d v="1899-12-30T11:30:00"/>
    <s v="Credit card"/>
    <n v="44.46"/>
    <n v="4.7619047620000003"/>
    <n v="2.2229999999999999"/>
    <n v="8.6999999999999993"/>
    <n v="44.46"/>
  </r>
  <r>
    <x v="0"/>
    <s v="Normal"/>
    <s v="Male"/>
    <s v="Food and beverages"/>
    <n v="52.2"/>
    <n v="3"/>
    <n v="7.83"/>
    <n v="164.43"/>
    <d v="2019-02-15T00:00:00"/>
    <d v="1899-12-30T13:30:00"/>
    <s v="Credit card"/>
    <n v="156.6"/>
    <n v="4.7619047620000003"/>
    <n v="7.83"/>
    <n v="9.5"/>
    <n v="156.6"/>
  </r>
  <r>
    <x v="1"/>
    <s v="Normal"/>
    <s v="Female"/>
    <s v="Sports and travel"/>
    <n v="46.66"/>
    <n v="9"/>
    <n v="20.997"/>
    <n v="440.93700000000001"/>
    <d v="2019-02-17T00:00:00"/>
    <d v="1899-12-30T19:11:00"/>
    <s v="Ewallet"/>
    <n v="419.94"/>
    <n v="4.7619047620000003"/>
    <n v="20.997"/>
    <n v="5.3"/>
    <n v="419.94"/>
  </r>
  <r>
    <x v="1"/>
    <s v="Normal"/>
    <s v="Female"/>
    <s v="Fashion accessories"/>
    <n v="36.85"/>
    <n v="5"/>
    <n v="9.2125000000000004"/>
    <n v="193.46250000000001"/>
    <d v="2019-01-26T00:00:00"/>
    <d v="1899-12-30T18:53:00"/>
    <s v="Cash"/>
    <n v="184.25"/>
    <n v="4.7619047620000003"/>
    <n v="9.2125000000000004"/>
    <n v="9.1999999999999993"/>
    <n v="184.25"/>
  </r>
  <r>
    <x v="0"/>
    <s v="Member"/>
    <s v="Female"/>
    <s v="Home and lifestyle"/>
    <n v="70.319999999999993"/>
    <n v="2"/>
    <n v="7.032"/>
    <n v="147.672"/>
    <d v="2019-03-24T00:00:00"/>
    <d v="1899-12-30T14:22:00"/>
    <s v="Ewallet"/>
    <n v="140.63999999999999"/>
    <n v="4.7619047620000003"/>
    <n v="7.032"/>
    <n v="9.6"/>
    <n v="140.63999999999999"/>
  </r>
  <r>
    <x v="1"/>
    <s v="Normal"/>
    <s v="Male"/>
    <s v="Electronic accessories"/>
    <n v="83.08"/>
    <n v="1"/>
    <n v="4.1539999999999999"/>
    <n v="87.233999999999995"/>
    <d v="2019-01-23T00:00:00"/>
    <d v="1899-12-30T17:16:00"/>
    <s v="Ewallet"/>
    <n v="83.08"/>
    <n v="4.7619047620000003"/>
    <n v="4.1539999999999999"/>
    <n v="6.4"/>
    <n v="83.08"/>
  </r>
  <r>
    <x v="1"/>
    <s v="Normal"/>
    <s v="Female"/>
    <s v="Fashion accessories"/>
    <n v="64.989999999999995"/>
    <n v="1"/>
    <n v="3.2494999999999998"/>
    <n v="68.239500000000007"/>
    <d v="2019-01-26T00:00:00"/>
    <d v="1899-12-30T10:06:00"/>
    <s v="Credit card"/>
    <n v="64.989999999999995"/>
    <n v="4.7619047620000003"/>
    <n v="3.2494999999999998"/>
    <n v="4.5"/>
    <n v="64.990000000000009"/>
  </r>
  <r>
    <x v="1"/>
    <s v="Normal"/>
    <s v="Male"/>
    <s v="Food and beverages"/>
    <n v="77.56"/>
    <n v="10"/>
    <n v="38.78"/>
    <n v="814.38"/>
    <d v="2019-03-14T00:00:00"/>
    <d v="1899-12-30T20:35:00"/>
    <s v="Ewallet"/>
    <n v="775.6"/>
    <n v="4.7619047620000003"/>
    <n v="38.78"/>
    <n v="6.9"/>
    <n v="775.6"/>
  </r>
  <r>
    <x v="2"/>
    <s v="Normal"/>
    <s v="Female"/>
    <s v="Sports and travel"/>
    <n v="54.51"/>
    <n v="6"/>
    <n v="16.353000000000002"/>
    <n v="343.41300000000001"/>
    <d v="2019-03-17T00:00:00"/>
    <d v="1899-12-30T13:54:00"/>
    <s v="Ewallet"/>
    <n v="327.06"/>
    <n v="4.7619047620000003"/>
    <n v="16.353000000000002"/>
    <n v="7.8"/>
    <n v="327.06"/>
  </r>
  <r>
    <x v="1"/>
    <s v="Member"/>
    <s v="Female"/>
    <s v="Fashion accessories"/>
    <n v="51.89"/>
    <n v="7"/>
    <n v="18.1615"/>
    <n v="381.39150000000001"/>
    <d v="2019-01-08T00:00:00"/>
    <d v="1899-12-30T20:08:00"/>
    <s v="Cash"/>
    <n v="363.23"/>
    <n v="4.7619047620000003"/>
    <n v="18.1615"/>
    <n v="4.5"/>
    <n v="363.23"/>
  </r>
  <r>
    <x v="2"/>
    <s v="Normal"/>
    <s v="Male"/>
    <s v="Home and lifestyle"/>
    <n v="31.75"/>
    <n v="4"/>
    <n v="6.35"/>
    <n v="133.35"/>
    <d v="2019-02-08T00:00:00"/>
    <d v="1899-12-30T15:26:00"/>
    <s v="Cash"/>
    <n v="127"/>
    <n v="4.7619047620000003"/>
    <n v="6.35"/>
    <n v="8.6"/>
    <n v="127"/>
  </r>
  <r>
    <x v="0"/>
    <s v="Member"/>
    <s v="Female"/>
    <s v="Fashion accessories"/>
    <n v="53.65"/>
    <n v="7"/>
    <n v="18.7775"/>
    <n v="394.32749999999999"/>
    <d v="2019-02-10T00:00:00"/>
    <d v="1899-12-30T12:56:00"/>
    <s v="Ewallet"/>
    <n v="375.55"/>
    <n v="4.7619047620000003"/>
    <n v="18.7775"/>
    <n v="5.2"/>
    <n v="375.55"/>
  </r>
  <r>
    <x v="1"/>
    <s v="Member"/>
    <s v="Female"/>
    <s v="Food and beverages"/>
    <n v="49.79"/>
    <n v="4"/>
    <n v="9.9580000000000002"/>
    <n v="209.11799999999999"/>
    <d v="2019-03-28T00:00:00"/>
    <d v="1899-12-30T19:16:00"/>
    <s v="Credit card"/>
    <n v="199.16"/>
    <n v="4.7619047620000003"/>
    <n v="9.9580000000000002"/>
    <n v="6.4"/>
    <n v="199.16"/>
  </r>
  <r>
    <x v="0"/>
    <s v="Normal"/>
    <s v="Male"/>
    <s v="Fashion accessories"/>
    <n v="30.61"/>
    <n v="1"/>
    <n v="1.5305"/>
    <n v="32.140500000000003"/>
    <d v="2019-01-23T00:00:00"/>
    <d v="1899-12-30T12:20:00"/>
    <s v="Ewallet"/>
    <n v="30.61"/>
    <n v="4.7619047620000003"/>
    <n v="1.5305"/>
    <n v="5.2"/>
    <n v="30.610000000000003"/>
  </r>
  <r>
    <x v="2"/>
    <s v="Member"/>
    <s v="Male"/>
    <s v="Food and beverages"/>
    <n v="57.89"/>
    <n v="2"/>
    <n v="5.7889999999999997"/>
    <n v="121.569"/>
    <d v="2019-01-17T00:00:00"/>
    <d v="1899-12-30T10:37:00"/>
    <s v="Ewallet"/>
    <n v="115.78"/>
    <n v="4.7619047620000003"/>
    <n v="5.7889999999999997"/>
    <n v="8.9"/>
    <n v="115.78"/>
  </r>
  <r>
    <x v="0"/>
    <s v="Normal"/>
    <s v="Female"/>
    <s v="Electronic accessories"/>
    <n v="28.96"/>
    <n v="1"/>
    <n v="1.448"/>
    <n v="30.408000000000001"/>
    <d v="2019-02-07T00:00:00"/>
    <d v="1899-12-30T10:18:00"/>
    <s v="Credit card"/>
    <n v="28.96"/>
    <n v="4.7619047620000003"/>
    <n v="1.448"/>
    <n v="6.2"/>
    <n v="28.96"/>
  </r>
  <r>
    <x v="1"/>
    <s v="Member"/>
    <s v="Female"/>
    <s v="Food and beverages"/>
    <n v="98.97"/>
    <n v="9"/>
    <n v="44.536499999999997"/>
    <n v="935.26649999999995"/>
    <d v="2019-03-09T00:00:00"/>
    <d v="1899-12-30T11:23:00"/>
    <s v="Cash"/>
    <n v="890.73"/>
    <n v="4.7619047620000003"/>
    <n v="44.536499999999997"/>
    <n v="6.7"/>
    <n v="890.7299999999999"/>
  </r>
  <r>
    <x v="2"/>
    <s v="Member"/>
    <s v="Male"/>
    <s v="Fashion accessories"/>
    <n v="93.22"/>
    <n v="3"/>
    <n v="13.983000000000001"/>
    <n v="293.64299999999997"/>
    <d v="2019-01-24T00:00:00"/>
    <d v="1899-12-30T11:45:00"/>
    <s v="Cash"/>
    <n v="279.66000000000003"/>
    <n v="4.7619047620000003"/>
    <n v="13.983000000000001"/>
    <n v="7.2"/>
    <n v="279.65999999999997"/>
  </r>
  <r>
    <x v="1"/>
    <s v="Member"/>
    <s v="Male"/>
    <s v="Sports and travel"/>
    <n v="80.930000000000007"/>
    <n v="1"/>
    <n v="4.0465"/>
    <n v="84.976500000000001"/>
    <d v="2019-01-19T00:00:00"/>
    <d v="1899-12-30T16:08:00"/>
    <s v="Credit card"/>
    <n v="80.930000000000007"/>
    <n v="4.7619047620000003"/>
    <n v="4.0465"/>
    <n v="9"/>
    <n v="80.930000000000007"/>
  </r>
  <r>
    <x v="0"/>
    <s v="Member"/>
    <s v="Male"/>
    <s v="Food and beverages"/>
    <n v="67.45"/>
    <n v="10"/>
    <n v="33.725000000000001"/>
    <n v="708.22500000000002"/>
    <d v="2019-02-03T00:00:00"/>
    <d v="1899-12-30T11:25:00"/>
    <s v="Ewallet"/>
    <n v="674.5"/>
    <n v="4.7619047620000003"/>
    <n v="33.725000000000001"/>
    <n v="4.2"/>
    <n v="674.5"/>
  </r>
  <r>
    <x v="0"/>
    <s v="Member"/>
    <s v="Female"/>
    <s v="Sports and travel"/>
    <n v="38.72"/>
    <n v="9"/>
    <n v="17.423999999999999"/>
    <n v="365.904"/>
    <d v="2019-03-20T00:00:00"/>
    <d v="1899-12-30T12:24:00"/>
    <s v="Ewallet"/>
    <n v="348.48"/>
    <n v="4.7619047620000003"/>
    <n v="17.423999999999999"/>
    <n v="4.2"/>
    <n v="348.48"/>
  </r>
  <r>
    <x v="2"/>
    <s v="Member"/>
    <s v="Male"/>
    <s v="Sports and travel"/>
    <n v="72.599999999999994"/>
    <n v="6"/>
    <n v="21.78"/>
    <n v="457.38"/>
    <d v="2019-01-13T00:00:00"/>
    <d v="1899-12-30T19:51:00"/>
    <s v="Cash"/>
    <n v="435.6"/>
    <n v="4.7619047620000003"/>
    <n v="21.78"/>
    <n v="6.9"/>
    <n v="435.6"/>
  </r>
  <r>
    <x v="1"/>
    <s v="Member"/>
    <s v="Male"/>
    <s v="Electronic accessories"/>
    <n v="87.91"/>
    <n v="5"/>
    <n v="21.977499999999999"/>
    <n v="461.52749999999997"/>
    <d v="2019-03-14T00:00:00"/>
    <d v="1899-12-30T18:10:00"/>
    <s v="Ewallet"/>
    <n v="439.55"/>
    <n v="4.7619047620000003"/>
    <n v="21.977499999999999"/>
    <n v="4.4000000000000004"/>
    <n v="439.54999999999995"/>
  </r>
  <r>
    <x v="0"/>
    <s v="Member"/>
    <s v="Male"/>
    <s v="Food and beverages"/>
    <n v="98.53"/>
    <n v="6"/>
    <n v="29.559000000000001"/>
    <n v="620.73900000000003"/>
    <d v="2019-01-23T00:00:00"/>
    <d v="1899-12-30T11:22:00"/>
    <s v="Credit card"/>
    <n v="591.17999999999995"/>
    <n v="4.7619047620000003"/>
    <n v="29.559000000000001"/>
    <n v="4"/>
    <n v="591.18000000000006"/>
  </r>
  <r>
    <x v="1"/>
    <s v="Member"/>
    <s v="Female"/>
    <s v="Fashion accessories"/>
    <n v="43.46"/>
    <n v="6"/>
    <n v="13.038"/>
    <n v="273.798"/>
    <d v="2019-02-07T00:00:00"/>
    <d v="1899-12-30T17:55:00"/>
    <s v="Ewallet"/>
    <n v="260.76"/>
    <n v="4.7619047620000003"/>
    <n v="13.038"/>
    <n v="8.5"/>
    <n v="260.76"/>
  </r>
  <r>
    <x v="0"/>
    <s v="Normal"/>
    <s v="Female"/>
    <s v="Food and beverages"/>
    <n v="71.680000000000007"/>
    <n v="3"/>
    <n v="10.752000000000001"/>
    <n v="225.792"/>
    <d v="2019-03-28T00:00:00"/>
    <d v="1899-12-30T15:30:00"/>
    <s v="Credit card"/>
    <n v="215.04"/>
    <n v="4.7619047620000003"/>
    <n v="10.752000000000001"/>
    <n v="9.1999999999999993"/>
    <n v="215.04"/>
  </r>
  <r>
    <x v="0"/>
    <s v="Member"/>
    <s v="Female"/>
    <s v="Food and beverages"/>
    <n v="91.61"/>
    <n v="1"/>
    <n v="4.5804999999999998"/>
    <n v="96.1905"/>
    <d v="2019-03-20T00:00:00"/>
    <d v="1899-12-30T19:44:00"/>
    <s v="Cash"/>
    <n v="91.61"/>
    <n v="4.7619047620000003"/>
    <n v="4.5804999999999998"/>
    <n v="9.8000000000000007"/>
    <n v="91.61"/>
  </r>
  <r>
    <x v="2"/>
    <s v="Member"/>
    <s v="Female"/>
    <s v="Home and lifestyle"/>
    <n v="94.59"/>
    <n v="7"/>
    <n v="33.106499999999997"/>
    <n v="695.23649999999998"/>
    <d v="2019-01-17T00:00:00"/>
    <d v="1899-12-30T15:27:00"/>
    <s v="Credit card"/>
    <n v="662.13"/>
    <n v="4.7619047620000003"/>
    <n v="33.106499999999997"/>
    <n v="4.9000000000000004"/>
    <n v="662.13"/>
  </r>
  <r>
    <x v="2"/>
    <s v="Normal"/>
    <s v="Female"/>
    <s v="Fashion accessories"/>
    <n v="83.25"/>
    <n v="10"/>
    <n v="41.625"/>
    <n v="874.125"/>
    <d v="2019-01-12T00:00:00"/>
    <d v="1899-12-30T11:25:00"/>
    <s v="Credit card"/>
    <n v="832.5"/>
    <n v="4.7619047620000003"/>
    <n v="41.625"/>
    <n v="4.4000000000000004"/>
    <n v="832.5"/>
  </r>
  <r>
    <x v="2"/>
    <s v="Member"/>
    <s v="Male"/>
    <s v="Fashion accessories"/>
    <n v="91.35"/>
    <n v="1"/>
    <n v="4.5674999999999999"/>
    <n v="95.917500000000004"/>
    <d v="2019-02-16T00:00:00"/>
    <d v="1899-12-30T15:42:00"/>
    <s v="Cash"/>
    <n v="91.35"/>
    <n v="4.7619047620000003"/>
    <n v="4.5674999999999999"/>
    <n v="6.8"/>
    <n v="91.350000000000009"/>
  </r>
  <r>
    <x v="2"/>
    <s v="Member"/>
    <s v="Female"/>
    <s v="Food and beverages"/>
    <n v="78.88"/>
    <n v="2"/>
    <n v="7.8879999999999999"/>
    <n v="165.648"/>
    <d v="2019-01-26T00:00:00"/>
    <d v="1899-12-30T16:04:00"/>
    <s v="Cash"/>
    <n v="157.76"/>
    <n v="4.7619047620000003"/>
    <n v="7.8879999999999999"/>
    <n v="9.1"/>
    <n v="157.76"/>
  </r>
  <r>
    <x v="0"/>
    <s v="Normal"/>
    <s v="Male"/>
    <s v="Sports and travel"/>
    <n v="60.87"/>
    <n v="2"/>
    <n v="6.0869999999999997"/>
    <n v="127.827"/>
    <d v="2019-03-09T00:00:00"/>
    <d v="1899-12-30T12:37:00"/>
    <s v="Ewallet"/>
    <n v="121.74"/>
    <n v="4.7619047620000003"/>
    <n v="6.0869999999999997"/>
    <n v="8.6999999999999993"/>
    <n v="121.74"/>
  </r>
  <r>
    <x v="2"/>
    <s v="Member"/>
    <s v="Male"/>
    <s v="Health and beauty"/>
    <n v="82.58"/>
    <n v="10"/>
    <n v="41.29"/>
    <n v="867.09"/>
    <d v="2019-03-14T00:00:00"/>
    <d v="1899-12-30T14:41:00"/>
    <s v="Cash"/>
    <n v="825.8"/>
    <n v="4.7619047620000003"/>
    <n v="41.29"/>
    <n v="5"/>
    <n v="825.80000000000007"/>
  </r>
  <r>
    <x v="0"/>
    <s v="Member"/>
    <s v="Male"/>
    <s v="Home and lifestyle"/>
    <n v="53.3"/>
    <n v="3"/>
    <n v="7.9950000000000001"/>
    <n v="167.89500000000001"/>
    <d v="2019-01-25T00:00:00"/>
    <d v="1899-12-30T14:19:00"/>
    <s v="Ewallet"/>
    <n v="159.9"/>
    <n v="4.7619047620000003"/>
    <n v="7.9950000000000001"/>
    <n v="7.5"/>
    <n v="159.9"/>
  </r>
  <r>
    <x v="0"/>
    <s v="Normal"/>
    <s v="Female"/>
    <s v="Fashion accessories"/>
    <n v="12.09"/>
    <n v="1"/>
    <n v="0.60450000000000004"/>
    <n v="12.6945"/>
    <d v="2019-01-26T00:00:00"/>
    <d v="1899-12-30T18:19:00"/>
    <s v="Credit card"/>
    <n v="12.09"/>
    <n v="4.7619047620000003"/>
    <n v="0.60450000000000004"/>
    <n v="8.1999999999999993"/>
    <n v="12.09"/>
  </r>
  <r>
    <x v="0"/>
    <s v="Normal"/>
    <s v="Male"/>
    <s v="Sports and travel"/>
    <n v="64.19"/>
    <n v="10"/>
    <n v="32.094999999999999"/>
    <n v="673.995"/>
    <d v="2019-01-19T00:00:00"/>
    <d v="1899-12-30T14:08:00"/>
    <s v="Credit card"/>
    <n v="641.9"/>
    <n v="4.7619047620000003"/>
    <n v="32.094999999999999"/>
    <n v="6.7"/>
    <n v="641.9"/>
  </r>
  <r>
    <x v="0"/>
    <s v="Normal"/>
    <s v="Male"/>
    <s v="Electronic accessories"/>
    <n v="78.31"/>
    <n v="3"/>
    <n v="11.746499999999999"/>
    <n v="246.6765"/>
    <d v="2019-03-05T00:00:00"/>
    <d v="1899-12-30T16:38:00"/>
    <s v="Ewallet"/>
    <n v="234.93"/>
    <n v="4.7619047620000003"/>
    <n v="11.746499999999999"/>
    <n v="5.4"/>
    <n v="234.93"/>
  </r>
  <r>
    <x v="0"/>
    <s v="Member"/>
    <s v="Male"/>
    <s v="Food and beverages"/>
    <n v="83.77"/>
    <n v="2"/>
    <n v="8.3770000000000007"/>
    <n v="175.917"/>
    <d v="2019-01-15T00:00:00"/>
    <d v="1899-12-30T10:54:00"/>
    <s v="Credit card"/>
    <n v="167.54"/>
    <n v="4.7619047620000003"/>
    <n v="8.3770000000000007"/>
    <n v="7"/>
    <n v="167.54"/>
  </r>
  <r>
    <x v="2"/>
    <s v="Normal"/>
    <s v="Male"/>
    <s v="Home and lifestyle"/>
    <n v="99.7"/>
    <n v="3"/>
    <n v="14.955"/>
    <n v="314.05500000000001"/>
    <d v="2019-03-18T00:00:00"/>
    <d v="1899-12-30T11:29:00"/>
    <s v="Ewallet"/>
    <n v="299.10000000000002"/>
    <n v="4.7619047620000003"/>
    <n v="14.955"/>
    <n v="4.7"/>
    <n v="299.10000000000002"/>
  </r>
  <r>
    <x v="2"/>
    <s v="Member"/>
    <s v="Male"/>
    <s v="Food and beverages"/>
    <n v="79.91"/>
    <n v="3"/>
    <n v="11.986499999999999"/>
    <n v="251.7165"/>
    <d v="2019-03-20T00:00:00"/>
    <d v="1899-12-30T19:28:00"/>
    <s v="Credit card"/>
    <n v="239.73"/>
    <n v="4.7619047620000003"/>
    <n v="11.986499999999999"/>
    <n v="5"/>
    <n v="239.73"/>
  </r>
  <r>
    <x v="2"/>
    <s v="Member"/>
    <s v="Male"/>
    <s v="Health and beauty"/>
    <n v="66.47"/>
    <n v="10"/>
    <n v="33.234999999999999"/>
    <n v="697.93499999999995"/>
    <d v="2019-01-15T00:00:00"/>
    <d v="1899-12-30T15:01:00"/>
    <s v="Credit card"/>
    <n v="664.7"/>
    <n v="4.7619047620000003"/>
    <n v="33.234999999999999"/>
    <n v="5"/>
    <n v="664.69999999999993"/>
  </r>
  <r>
    <x v="0"/>
    <s v="Normal"/>
    <s v="Male"/>
    <s v="Health and beauty"/>
    <n v="28.95"/>
    <n v="7"/>
    <n v="10.1325"/>
    <n v="212.7825"/>
    <d v="2019-03-03T00:00:00"/>
    <d v="1899-12-30T20:31:00"/>
    <s v="Credit card"/>
    <n v="202.65"/>
    <n v="4.7619047620000003"/>
    <n v="10.1325"/>
    <n v="6"/>
    <n v="202.65"/>
  </r>
  <r>
    <x v="1"/>
    <s v="Normal"/>
    <s v="Female"/>
    <s v="Electronic accessories"/>
    <n v="46.2"/>
    <n v="1"/>
    <n v="2.31"/>
    <n v="48.51"/>
    <d v="2019-03-19T00:00:00"/>
    <d v="1899-12-30T12:16:00"/>
    <s v="Cash"/>
    <n v="46.2"/>
    <n v="4.7619047620000003"/>
    <n v="2.31"/>
    <n v="6.3"/>
    <n v="46.199999999999996"/>
  </r>
  <r>
    <x v="2"/>
    <s v="Member"/>
    <s v="Female"/>
    <s v="Food and beverages"/>
    <n v="17.63"/>
    <n v="5"/>
    <n v="4.4074999999999998"/>
    <n v="92.557500000000005"/>
    <d v="2019-03-08T00:00:00"/>
    <d v="1899-12-30T15:27:00"/>
    <s v="Cash"/>
    <n v="88.15"/>
    <n v="4.7619047620000003"/>
    <n v="4.4074999999999998"/>
    <n v="8.5"/>
    <n v="88.15"/>
  </r>
  <r>
    <x v="2"/>
    <s v="Normal"/>
    <s v="Male"/>
    <s v="Fashion accessories"/>
    <n v="52.42"/>
    <n v="3"/>
    <n v="7.8630000000000004"/>
    <n v="165.12299999999999"/>
    <d v="2019-02-27T00:00:00"/>
    <d v="1899-12-30T17:36:00"/>
    <s v="Ewallet"/>
    <n v="157.26"/>
    <n v="4.7619047620000003"/>
    <n v="7.8630000000000004"/>
    <n v="7.5"/>
    <n v="157.26"/>
  </r>
  <r>
    <x v="2"/>
    <s v="Member"/>
    <s v="Female"/>
    <s v="Food and beverages"/>
    <n v="98.79"/>
    <n v="3"/>
    <n v="14.8185"/>
    <n v="311.18849999999998"/>
    <d v="2019-02-23T00:00:00"/>
    <d v="1899-12-30T20:00:00"/>
    <s v="Ewallet"/>
    <n v="296.37"/>
    <n v="4.7619047620000003"/>
    <n v="14.8185"/>
    <n v="6.4"/>
    <n v="296.37"/>
  </r>
  <r>
    <x v="1"/>
    <s v="Member"/>
    <s v="Female"/>
    <s v="Electronic accessories"/>
    <n v="88.55"/>
    <n v="8"/>
    <n v="35.42"/>
    <n v="743.82"/>
    <d v="2019-03-19T00:00:00"/>
    <d v="1899-12-30T15:29:00"/>
    <s v="Ewallet"/>
    <n v="708.4"/>
    <n v="4.7619047620000003"/>
    <n v="35.42"/>
    <n v="4.7"/>
    <n v="708.40000000000009"/>
  </r>
  <r>
    <x v="2"/>
    <s v="Member"/>
    <s v="Male"/>
    <s v="Electronic accessories"/>
    <n v="55.67"/>
    <n v="2"/>
    <n v="5.5670000000000002"/>
    <n v="116.907"/>
    <d v="2019-03-27T00:00:00"/>
    <d v="1899-12-30T15:08:00"/>
    <s v="Ewallet"/>
    <n v="111.34"/>
    <n v="4.7619047620000003"/>
    <n v="5.5670000000000002"/>
    <n v="6"/>
    <n v="111.34"/>
  </r>
  <r>
    <x v="1"/>
    <s v="Member"/>
    <s v="Female"/>
    <s v="Food and beverages"/>
    <n v="72.52"/>
    <n v="8"/>
    <n v="29.007999999999999"/>
    <n v="609.16800000000001"/>
    <d v="2019-03-30T00:00:00"/>
    <d v="1899-12-30T19:26:00"/>
    <s v="Credit card"/>
    <n v="580.16"/>
    <n v="4.7619047620000003"/>
    <n v="29.007999999999999"/>
    <n v="4"/>
    <n v="580.16"/>
  </r>
  <r>
    <x v="1"/>
    <s v="Member"/>
    <s v="Male"/>
    <s v="Electronic accessories"/>
    <n v="12.05"/>
    <n v="5"/>
    <n v="3.0125000000000002"/>
    <n v="63.262500000000003"/>
    <d v="2019-02-16T00:00:00"/>
    <d v="1899-12-30T15:53:00"/>
    <s v="Ewallet"/>
    <n v="60.25"/>
    <n v="4.7619047620000003"/>
    <n v="3.0125000000000002"/>
    <n v="5.5"/>
    <n v="60.25"/>
  </r>
  <r>
    <x v="0"/>
    <s v="Member"/>
    <s v="Male"/>
    <s v="Home and lifestyle"/>
    <n v="19.36"/>
    <n v="9"/>
    <n v="8.7119999999999997"/>
    <n v="182.952"/>
    <d v="2019-01-18T00:00:00"/>
    <d v="1899-12-30T18:43:00"/>
    <s v="Ewallet"/>
    <n v="174.24"/>
    <n v="4.7619047620000003"/>
    <n v="8.7119999999999997"/>
    <n v="8.6999999999999993"/>
    <n v="174.24"/>
  </r>
  <r>
    <x v="1"/>
    <s v="Normal"/>
    <s v="Male"/>
    <s v="Health and beauty"/>
    <n v="70.209999999999994"/>
    <n v="6"/>
    <n v="21.062999999999999"/>
    <n v="442.32299999999998"/>
    <d v="2019-03-30T00:00:00"/>
    <d v="1899-12-30T14:58:00"/>
    <s v="Cash"/>
    <n v="421.26"/>
    <n v="4.7619047620000003"/>
    <n v="21.062999999999999"/>
    <n v="7.4"/>
    <n v="421.26"/>
  </r>
  <r>
    <x v="2"/>
    <s v="Member"/>
    <s v="Male"/>
    <s v="Fashion accessories"/>
    <n v="33.630000000000003"/>
    <n v="1"/>
    <n v="1.6815"/>
    <n v="35.311500000000002"/>
    <d v="2019-03-20T00:00:00"/>
    <d v="1899-12-30T19:55:00"/>
    <s v="Cash"/>
    <n v="33.630000000000003"/>
    <n v="4.7619047620000003"/>
    <n v="1.6815"/>
    <n v="5.6"/>
    <n v="33.630000000000003"/>
  </r>
  <r>
    <x v="1"/>
    <s v="Member"/>
    <s v="Female"/>
    <s v="Sports and travel"/>
    <n v="15.49"/>
    <n v="2"/>
    <n v="1.5489999999999999"/>
    <n v="32.529000000000003"/>
    <d v="2019-01-16T00:00:00"/>
    <d v="1899-12-30T15:10:00"/>
    <s v="Cash"/>
    <n v="30.98"/>
    <n v="4.7619047620000003"/>
    <n v="1.5489999999999999"/>
    <n v="6.3"/>
    <n v="30.980000000000004"/>
  </r>
  <r>
    <x v="1"/>
    <s v="Normal"/>
    <s v="Male"/>
    <s v="Electronic accessories"/>
    <n v="24.74"/>
    <n v="10"/>
    <n v="12.37"/>
    <n v="259.77"/>
    <d v="2019-02-24T00:00:00"/>
    <d v="1899-12-30T16:44:00"/>
    <s v="Cash"/>
    <n v="247.4"/>
    <n v="4.7619047620000003"/>
    <n v="12.37"/>
    <n v="7.1"/>
    <n v="247.39999999999998"/>
  </r>
  <r>
    <x v="2"/>
    <s v="Normal"/>
    <s v="Male"/>
    <s v="Electronic accessories"/>
    <n v="75.66"/>
    <n v="5"/>
    <n v="18.914999999999999"/>
    <n v="397.21499999999997"/>
    <d v="2019-01-15T00:00:00"/>
    <d v="1899-12-30T18:22:00"/>
    <s v="Ewallet"/>
    <n v="378.3"/>
    <n v="4.7619047620000003"/>
    <n v="18.914999999999999"/>
    <n v="7.8"/>
    <n v="378.29999999999995"/>
  </r>
  <r>
    <x v="2"/>
    <s v="Normal"/>
    <s v="Female"/>
    <s v="Health and beauty"/>
    <n v="55.81"/>
    <n v="6"/>
    <n v="16.742999999999999"/>
    <n v="351.60300000000001"/>
    <d v="2019-01-22T00:00:00"/>
    <d v="1899-12-30T11:52:00"/>
    <s v="Cash"/>
    <n v="334.86"/>
    <n v="4.7619047620000003"/>
    <n v="16.742999999999999"/>
    <n v="9.9"/>
    <n v="334.86"/>
  </r>
  <r>
    <x v="0"/>
    <s v="Member"/>
    <s v="Male"/>
    <s v="Home and lifestyle"/>
    <n v="72.78"/>
    <n v="10"/>
    <n v="36.39"/>
    <n v="764.19"/>
    <d v="2019-02-03T00:00:00"/>
    <d v="1899-12-30T17:24:00"/>
    <s v="Cash"/>
    <n v="727.8"/>
    <n v="4.7619047620000003"/>
    <n v="36.39"/>
    <n v="7.3"/>
    <n v="727.80000000000007"/>
  </r>
  <r>
    <x v="2"/>
    <s v="Member"/>
    <s v="Male"/>
    <s v="Sports and travel"/>
    <n v="37.32"/>
    <n v="9"/>
    <n v="16.794"/>
    <n v="352.67399999999998"/>
    <d v="2019-03-06T00:00:00"/>
    <d v="1899-12-30T15:31:00"/>
    <s v="Ewallet"/>
    <n v="335.88"/>
    <n v="4.7619047620000003"/>
    <n v="16.794"/>
    <n v="5.0999999999999996"/>
    <n v="335.88"/>
  </r>
  <r>
    <x v="2"/>
    <s v="Member"/>
    <s v="Male"/>
    <s v="Fashion accessories"/>
    <n v="60.18"/>
    <n v="4"/>
    <n v="12.036"/>
    <n v="252.756"/>
    <d v="2019-02-16T00:00:00"/>
    <d v="1899-12-30T18:04:00"/>
    <s v="Credit card"/>
    <n v="240.72"/>
    <n v="4.7619047620000003"/>
    <n v="12.036"/>
    <n v="9.4"/>
    <n v="240.72"/>
  </r>
  <r>
    <x v="0"/>
    <s v="Normal"/>
    <s v="Female"/>
    <s v="Electronic accessories"/>
    <n v="15.69"/>
    <n v="3"/>
    <n v="2.3534999999999999"/>
    <n v="49.423499999999997"/>
    <d v="2019-03-14T00:00:00"/>
    <d v="1899-12-30T14:13:00"/>
    <s v="Credit card"/>
    <n v="47.07"/>
    <n v="4.7619047620000003"/>
    <n v="2.3534999999999999"/>
    <n v="5.8"/>
    <n v="47.07"/>
  </r>
  <r>
    <x v="1"/>
    <s v="Normal"/>
    <s v="Female"/>
    <s v="Electronic accessories"/>
    <n v="99.69"/>
    <n v="1"/>
    <n v="4.9844999999999997"/>
    <n v="104.67449999999999"/>
    <d v="2019-02-27T00:00:00"/>
    <d v="1899-12-30T10:23:00"/>
    <s v="Credit card"/>
    <n v="99.69"/>
    <n v="4.7619047620000003"/>
    <n v="4.9844999999999997"/>
    <n v="8"/>
    <n v="99.69"/>
  </r>
  <r>
    <x v="0"/>
    <s v="Member"/>
    <s v="Female"/>
    <s v="Fashion accessories"/>
    <n v="88.15"/>
    <n v="3"/>
    <n v="13.2225"/>
    <n v="277.67250000000001"/>
    <d v="2019-01-18T00:00:00"/>
    <d v="1899-12-30T10:11:00"/>
    <s v="Ewallet"/>
    <n v="264.45"/>
    <n v="4.7619047620000003"/>
    <n v="13.2225"/>
    <n v="7.9"/>
    <n v="264.45"/>
  </r>
  <r>
    <x v="0"/>
    <s v="Member"/>
    <s v="Female"/>
    <s v="Sports and travel"/>
    <n v="27.93"/>
    <n v="5"/>
    <n v="6.9824999999999999"/>
    <n v="146.63249999999999"/>
    <d v="2019-01-29T00:00:00"/>
    <d v="1899-12-30T15:48:00"/>
    <s v="Cash"/>
    <n v="139.65"/>
    <n v="4.7619047620000003"/>
    <n v="6.9824999999999999"/>
    <n v="5.9"/>
    <n v="139.65"/>
  </r>
  <r>
    <x v="0"/>
    <s v="Member"/>
    <s v="Male"/>
    <s v="Fashion accessories"/>
    <n v="55.45"/>
    <n v="1"/>
    <n v="2.7725"/>
    <n v="58.222499999999997"/>
    <d v="2019-02-26T00:00:00"/>
    <d v="1899-12-30T17:46:00"/>
    <s v="Credit card"/>
    <n v="55.45"/>
    <n v="4.7619047620000003"/>
    <n v="2.7725"/>
    <n v="4.9000000000000004"/>
    <n v="55.449999999999996"/>
  </r>
  <r>
    <x v="2"/>
    <s v="Normal"/>
    <s v="Female"/>
    <s v="Sports and travel"/>
    <n v="42.97"/>
    <n v="3"/>
    <n v="6.4455"/>
    <n v="135.35550000000001"/>
    <d v="2019-02-03T00:00:00"/>
    <d v="1899-12-30T11:46:00"/>
    <s v="Cash"/>
    <n v="128.91"/>
    <n v="4.7619047620000003"/>
    <n v="6.4455"/>
    <n v="9.3000000000000007"/>
    <n v="128.91"/>
  </r>
  <r>
    <x v="1"/>
    <s v="Member"/>
    <s v="Male"/>
    <s v="Sports and travel"/>
    <n v="17.14"/>
    <n v="7"/>
    <n v="5.9989999999999997"/>
    <n v="125.979"/>
    <d v="2019-01-16T00:00:00"/>
    <d v="1899-12-30T12:07:00"/>
    <s v="Credit card"/>
    <n v="119.98"/>
    <n v="4.7619047620000003"/>
    <n v="5.9989999999999997"/>
    <n v="7.9"/>
    <n v="119.98"/>
  </r>
  <r>
    <x v="2"/>
    <s v="Member"/>
    <s v="Female"/>
    <s v="Fashion accessories"/>
    <n v="58.75"/>
    <n v="6"/>
    <n v="17.625"/>
    <n v="370.125"/>
    <d v="2019-03-24T00:00:00"/>
    <d v="1899-12-30T18:14:00"/>
    <s v="Credit card"/>
    <n v="352.5"/>
    <n v="4.7619047620000003"/>
    <n v="17.625"/>
    <n v="5.9"/>
    <n v="352.5"/>
  </r>
  <r>
    <x v="1"/>
    <s v="Member"/>
    <s v="Female"/>
    <s v="Food and beverages"/>
    <n v="87.1"/>
    <n v="10"/>
    <n v="43.55"/>
    <n v="914.55"/>
    <d v="2019-02-12T00:00:00"/>
    <d v="1899-12-30T14:45:00"/>
    <s v="Credit card"/>
    <n v="871"/>
    <n v="4.7619047620000003"/>
    <n v="43.55"/>
    <n v="9.9"/>
    <n v="871"/>
  </r>
  <r>
    <x v="1"/>
    <s v="Normal"/>
    <s v="Female"/>
    <s v="Sports and travel"/>
    <n v="98.8"/>
    <n v="2"/>
    <n v="9.8800000000000008"/>
    <n v="207.48"/>
    <d v="2019-02-21T00:00:00"/>
    <d v="1899-12-30T11:39:00"/>
    <s v="Cash"/>
    <n v="197.6"/>
    <n v="4.7619047620000003"/>
    <n v="9.8800000000000008"/>
    <n v="7.7"/>
    <n v="197.6"/>
  </r>
  <r>
    <x v="0"/>
    <s v="Normal"/>
    <s v="Female"/>
    <s v="Fashion accessories"/>
    <n v="48.63"/>
    <n v="4"/>
    <n v="9.7260000000000009"/>
    <n v="204.24600000000001"/>
    <d v="2019-02-04T00:00:00"/>
    <d v="1899-12-30T15:44:00"/>
    <s v="Ewallet"/>
    <n v="194.52"/>
    <n v="4.7619047620000003"/>
    <n v="9.7260000000000009"/>
    <n v="7.6"/>
    <n v="194.52"/>
  </r>
  <r>
    <x v="2"/>
    <s v="Member"/>
    <s v="Male"/>
    <s v="Food and beverages"/>
    <n v="57.74"/>
    <n v="3"/>
    <n v="8.6609999999999996"/>
    <n v="181.881"/>
    <d v="2019-02-20T00:00:00"/>
    <d v="1899-12-30T13:06:00"/>
    <s v="Ewallet"/>
    <n v="173.22"/>
    <n v="4.7619047620000003"/>
    <n v="8.6609999999999996"/>
    <n v="7.7"/>
    <n v="173.22"/>
  </r>
  <r>
    <x v="2"/>
    <s v="Normal"/>
    <s v="Female"/>
    <s v="Health and beauty"/>
    <n v="17.97"/>
    <n v="4"/>
    <n v="3.5939999999999999"/>
    <n v="75.474000000000004"/>
    <d v="2019-02-23T00:00:00"/>
    <d v="1899-12-30T20:43:00"/>
    <s v="Ewallet"/>
    <n v="71.88"/>
    <n v="4.7619047620000003"/>
    <n v="3.5939999999999999"/>
    <n v="6.4"/>
    <n v="71.88000000000001"/>
  </r>
  <r>
    <x v="1"/>
    <s v="Member"/>
    <s v="Female"/>
    <s v="Health and beauty"/>
    <n v="47.71"/>
    <n v="6"/>
    <n v="14.313000000000001"/>
    <n v="300.57299999999998"/>
    <d v="2019-02-16T00:00:00"/>
    <d v="1899-12-30T14:19:00"/>
    <s v="Ewallet"/>
    <n v="286.26"/>
    <n v="4.7619047620000003"/>
    <n v="14.313000000000001"/>
    <n v="4.4000000000000004"/>
    <n v="286.26"/>
  </r>
  <r>
    <x v="2"/>
    <s v="Normal"/>
    <s v="Female"/>
    <s v="Sports and travel"/>
    <n v="40.619999999999997"/>
    <n v="2"/>
    <n v="4.0620000000000003"/>
    <n v="85.302000000000007"/>
    <d v="2019-01-17T00:00:00"/>
    <d v="1899-12-30T10:01:00"/>
    <s v="Credit card"/>
    <n v="81.239999999999995"/>
    <n v="4.7619047620000003"/>
    <n v="4.0620000000000003"/>
    <n v="4.0999999999999996"/>
    <n v="81.240000000000009"/>
  </r>
  <r>
    <x v="0"/>
    <s v="Member"/>
    <s v="Male"/>
    <s v="Fashion accessories"/>
    <n v="56.04"/>
    <n v="10"/>
    <n v="28.02"/>
    <n v="588.41999999999996"/>
    <d v="2019-01-14T00:00:00"/>
    <d v="1899-12-30T19:30:00"/>
    <s v="Ewallet"/>
    <n v="560.4"/>
    <n v="4.7619047620000003"/>
    <n v="28.02"/>
    <n v="4.4000000000000004"/>
    <n v="560.4"/>
  </r>
  <r>
    <x v="2"/>
    <s v="Member"/>
    <s v="Male"/>
    <s v="Food and beverages"/>
    <n v="93.4"/>
    <n v="2"/>
    <n v="9.34"/>
    <n v="196.14"/>
    <d v="2019-03-30T00:00:00"/>
    <d v="1899-12-30T16:34:00"/>
    <s v="Ca-sh"/>
    <n v="186.8"/>
    <n v="4.7619047620000003"/>
    <n v="9.34"/>
    <n v="5.5"/>
    <n v="186.79999999999998"/>
  </r>
  <r>
    <x v="2"/>
    <s v="Normal"/>
    <s v="Female"/>
    <s v="Health and beauty"/>
    <n v="73.41"/>
    <n v="3"/>
    <n v="11.0115"/>
    <n v="231.2415"/>
    <d v="2019-03-02T00:00:00"/>
    <d v="1899-12-30T13:10:00"/>
    <s v="Ewallet"/>
    <n v="220.23"/>
    <n v="4.7619047620000003"/>
    <n v="11.0115"/>
    <n v="4"/>
    <n v="220.23"/>
  </r>
  <r>
    <x v="1"/>
    <s v="Normal"/>
    <s v="Male"/>
    <s v="Health and beauty"/>
    <n v="33.64"/>
    <n v="8"/>
    <n v="13.456"/>
    <n v="282.57600000000002"/>
    <d v="2019-02-15T00:00:00"/>
    <d v="1899-12-30T17:10:00"/>
    <s v="Credit card"/>
    <n v="269.12"/>
    <n v="4.7619047620000003"/>
    <n v="13.456"/>
    <n v="9.3000000000000007"/>
    <n v="269.12"/>
  </r>
  <r>
    <x v="0"/>
    <s v="Normal"/>
    <s v="Female"/>
    <s v="Electronic accessories"/>
    <n v="45.48"/>
    <n v="10"/>
    <n v="22.74"/>
    <n v="477.54"/>
    <d v="2019-03-01T00:00:00"/>
    <d v="1899-12-30T10:22:00"/>
    <s v="Credit card"/>
    <n v="454.8"/>
    <n v="4.7619047620000003"/>
    <n v="22.74"/>
    <n v="4.8"/>
    <n v="454.8"/>
  </r>
  <r>
    <x v="2"/>
    <s v="Member"/>
    <s v="Male"/>
    <s v="Fashion accessories"/>
    <n v="83.77"/>
    <n v="2"/>
    <n v="8.3770000000000007"/>
    <n v="175.917"/>
    <d v="2019-02-24T00:00:00"/>
    <d v="1899-12-30T19:57:00"/>
    <s v="Cash"/>
    <n v="167.54"/>
    <n v="4.7619047620000003"/>
    <n v="8.3770000000000007"/>
    <n v="4.5999999999999996"/>
    <n v="167.54"/>
  </r>
  <r>
    <x v="2"/>
    <s v="Member"/>
    <s v="Female"/>
    <s v="Sports and travel"/>
    <n v="64.08"/>
    <n v="7"/>
    <n v="22.428000000000001"/>
    <n v="470.988"/>
    <d v="2019-02-19T00:00:00"/>
    <d v="1899-12-30T19:29:00"/>
    <s v="Credit card"/>
    <n v="448.56"/>
    <n v="4.7619047620000003"/>
    <n v="22.428000000000001"/>
    <n v="7.3"/>
    <n v="448.56"/>
  </r>
  <r>
    <x v="0"/>
    <s v="Member"/>
    <s v="Female"/>
    <s v="Food and beverages"/>
    <n v="73.47"/>
    <n v="4"/>
    <n v="14.694000000000001"/>
    <n v="308.57400000000001"/>
    <d v="2019-02-23T00:00:00"/>
    <d v="1899-12-30T18:30:00"/>
    <s v="Cash"/>
    <n v="293.88"/>
    <n v="4.7619047620000003"/>
    <n v="14.694000000000001"/>
    <n v="6"/>
    <n v="293.88"/>
  </r>
  <r>
    <x v="1"/>
    <s v="Normal"/>
    <s v="Male"/>
    <s v="Health and beauty"/>
    <n v="58.95"/>
    <n v="10"/>
    <n v="29.475000000000001"/>
    <n v="618.97500000000002"/>
    <d v="2019-02-07T00:00:00"/>
    <d v="1899-12-30T14:27:00"/>
    <s v="Ewallet"/>
    <n v="589.5"/>
    <n v="4.7619047620000003"/>
    <n v="29.475000000000001"/>
    <n v="8.1"/>
    <n v="589.5"/>
  </r>
  <r>
    <x v="0"/>
    <s v="Member"/>
    <s v="Male"/>
    <s v="Food and beverages"/>
    <n v="48.5"/>
    <n v="6"/>
    <n v="14.55"/>
    <n v="305.55"/>
    <d v="2019-01-11T00:00:00"/>
    <d v="1899-12-30T13:57:00"/>
    <s v="Ewallet"/>
    <n v="291"/>
    <n v="4.7619047620000003"/>
    <n v="14.55"/>
    <n v="9.4"/>
    <n v="291"/>
  </r>
  <r>
    <x v="2"/>
    <s v="Member"/>
    <s v="Female"/>
    <s v="Electronic accessories"/>
    <n v="39.479999999999997"/>
    <n v="1"/>
    <n v="1.974"/>
    <n v="41.454000000000001"/>
    <d v="2019-02-12T00:00:00"/>
    <d v="1899-12-30T19:43:00"/>
    <s v="Cash"/>
    <n v="39.479999999999997"/>
    <n v="4.7619047620000003"/>
    <n v="1.974"/>
    <n v="6.5"/>
    <n v="39.480000000000004"/>
  </r>
  <r>
    <x v="2"/>
    <s v="Normal"/>
    <s v="Female"/>
    <s v="Sports and travel"/>
    <n v="34.81"/>
    <n v="1"/>
    <n v="1.7404999999999999"/>
    <n v="36.5505"/>
    <d v="2019-01-14T00:00:00"/>
    <d v="1899-12-30T10:11:00"/>
    <s v="Credit card"/>
    <n v="34.81"/>
    <n v="4.7619047620000003"/>
    <n v="1.7404999999999999"/>
    <n v="7"/>
    <n v="34.81"/>
  </r>
  <r>
    <x v="1"/>
    <s v="Normal"/>
    <s v="Female"/>
    <s v="Fashion accessories"/>
    <n v="49.32"/>
    <n v="6"/>
    <n v="14.795999999999999"/>
    <n v="310.71600000000001"/>
    <d v="2019-01-09T00:00:00"/>
    <d v="1899-12-30T13:46:00"/>
    <s v="Ewallet"/>
    <n v="295.92"/>
    <n v="4.7619047620000003"/>
    <n v="14.795999999999999"/>
    <n v="7.1"/>
    <n v="295.92"/>
  </r>
  <r>
    <x v="0"/>
    <s v="Member"/>
    <s v="Male"/>
    <s v="Fashion accessories"/>
    <n v="21.48"/>
    <n v="2"/>
    <n v="2.1480000000000001"/>
    <n v="45.107999999999997"/>
    <d v="2019-02-27T00:00:00"/>
    <d v="1899-12-30T12:22:00"/>
    <s v="Ewallet"/>
    <n v="42.96"/>
    <n v="4.7619047620000003"/>
    <n v="2.1480000000000001"/>
    <n v="6.6"/>
    <n v="42.959999999999994"/>
  </r>
  <r>
    <x v="2"/>
    <s v="Member"/>
    <s v="Female"/>
    <s v="Sports and travel"/>
    <n v="23.08"/>
    <n v="6"/>
    <n v="6.9240000000000004"/>
    <n v="145.404"/>
    <d v="2019-01-24T00:00:00"/>
    <d v="1899-12-30T19:20:00"/>
    <s v="Ewallet"/>
    <n v="138.47999999999999"/>
    <n v="4.7619047620000003"/>
    <n v="6.9240000000000004"/>
    <n v="4.9000000000000004"/>
    <n v="138.47999999999999"/>
  </r>
  <r>
    <x v="2"/>
    <s v="Member"/>
    <s v="Female"/>
    <s v="Home and lifestyle"/>
    <n v="49.1"/>
    <n v="2"/>
    <n v="4.91"/>
    <n v="103.11"/>
    <d v="2019-01-08T00:00:00"/>
    <d v="1899-12-30T12:58:00"/>
    <s v="Credit card"/>
    <n v="98.2"/>
    <n v="4.7619047620000003"/>
    <n v="4.91"/>
    <n v="6.4"/>
    <n v="98.2"/>
  </r>
  <r>
    <x v="2"/>
    <s v="Member"/>
    <s v="Female"/>
    <s v="Sports and travel"/>
    <n v="64.83"/>
    <n v="2"/>
    <n v="6.4829999999999997"/>
    <n v="136.143"/>
    <d v="2019-01-08T00:00:00"/>
    <d v="1899-12-30T11:59:00"/>
    <s v="Credit card"/>
    <n v="129.66"/>
    <n v="4.7619047620000003"/>
    <n v="6.4829999999999997"/>
    <n v="8"/>
    <n v="129.66"/>
  </r>
  <r>
    <x v="0"/>
    <s v="Member"/>
    <s v="Male"/>
    <s v="Home and lifestyle"/>
    <n v="63.56"/>
    <n v="10"/>
    <n v="31.78"/>
    <n v="667.38"/>
    <d v="2019-01-16T00:00:00"/>
    <d v="1899-12-30T17:59:00"/>
    <s v="Cash"/>
    <n v="635.6"/>
    <n v="4.7619047620000003"/>
    <n v="31.78"/>
    <n v="4.3"/>
    <n v="635.6"/>
  </r>
  <r>
    <x v="1"/>
    <s v="Member"/>
    <s v="Male"/>
    <s v="Sports and travel"/>
    <n v="72.88"/>
    <n v="2"/>
    <n v="7.2880000000000003"/>
    <n v="153.048"/>
    <d v="2019-03-13T00:00:00"/>
    <d v="1899-12-30T12:51:00"/>
    <s v="Cash"/>
    <n v="145.76"/>
    <n v="4.7619047620000003"/>
    <n v="7.2880000000000003"/>
    <n v="6.1"/>
    <n v="145.76"/>
  </r>
  <r>
    <x v="0"/>
    <s v="Normal"/>
    <s v="Female"/>
    <s v="Food and beverages"/>
    <n v="67.099999999999994"/>
    <n v="3"/>
    <n v="10.065"/>
    <n v="211.36500000000001"/>
    <d v="2019-02-15T00:00:00"/>
    <d v="1899-12-30T10:36:00"/>
    <s v="Cash"/>
    <n v="201.3"/>
    <n v="4.7619047620000003"/>
    <n v="10.065"/>
    <n v="7.5"/>
    <n v="201.3"/>
  </r>
  <r>
    <x v="1"/>
    <s v="Member"/>
    <s v="Female"/>
    <s v="Sports and travel"/>
    <n v="70.19"/>
    <n v="9"/>
    <n v="31.5855"/>
    <n v="663.29549999999995"/>
    <d v="2019-01-25T00:00:00"/>
    <d v="1899-12-30T13:38:00"/>
    <s v="Cash"/>
    <n v="631.71"/>
    <n v="4.7619047620000003"/>
    <n v="31.5855"/>
    <n v="6.7"/>
    <n v="631.70999999999992"/>
  </r>
  <r>
    <x v="1"/>
    <s v="Member"/>
    <s v="Male"/>
    <s v="Food and beverages"/>
    <n v="55.04"/>
    <n v="7"/>
    <n v="19.263999999999999"/>
    <n v="404.54399999999998"/>
    <d v="2019-03-12T00:00:00"/>
    <d v="1899-12-30T19:39:00"/>
    <s v="Ewallet"/>
    <n v="385.28"/>
    <n v="4.7619047620000003"/>
    <n v="19.263999999999999"/>
    <n v="5.2"/>
    <n v="385.28"/>
  </r>
  <r>
    <x v="0"/>
    <s v="Member"/>
    <s v="Male"/>
    <s v="Health and beauty"/>
    <n v="48.63"/>
    <n v="10"/>
    <n v="24.315000000000001"/>
    <n v="510.61500000000001"/>
    <d v="2019-03-04T00:00:00"/>
    <d v="1899-12-30T12:44:00"/>
    <s v="Cash"/>
    <n v="486.3"/>
    <n v="4.7619047620000003"/>
    <n v="24.315000000000001"/>
    <n v="8.8000000000000007"/>
    <n v="486.3"/>
  </r>
  <r>
    <x v="1"/>
    <s v="Member"/>
    <s v="Female"/>
    <s v="Fashion accessories"/>
    <n v="73.38"/>
    <n v="7"/>
    <n v="25.683"/>
    <n v="539.34299999999996"/>
    <d v="2019-02-10T00:00:00"/>
    <d v="1899-12-30T13:56:00"/>
    <s v="Cash"/>
    <n v="513.66"/>
    <n v="4.7619047620000003"/>
    <n v="25.683"/>
    <n v="9.5"/>
    <n v="513.66"/>
  </r>
  <r>
    <x v="1"/>
    <s v="Normal"/>
    <s v="Female"/>
    <s v="Food and beverages"/>
    <n v="52.6"/>
    <n v="9"/>
    <n v="23.67"/>
    <n v="497.07"/>
    <d v="2019-01-16T00:00:00"/>
    <d v="1899-12-30T14:42:00"/>
    <s v="Cash"/>
    <n v="473.4"/>
    <n v="4.7619047620000003"/>
    <n v="23.67"/>
    <n v="7.6"/>
    <n v="473.4"/>
  </r>
  <r>
    <x v="0"/>
    <s v="Member"/>
    <s v="Female"/>
    <s v="Home and lifestyle"/>
    <n v="87.37"/>
    <n v="5"/>
    <n v="21.842500000000001"/>
    <n v="458.6925"/>
    <d v="2019-01-29T00:00:00"/>
    <d v="1899-12-30T19:45:00"/>
    <s v="Cash"/>
    <n v="436.85"/>
    <n v="4.7619047620000003"/>
    <n v="21.842500000000001"/>
    <n v="6.6"/>
    <n v="436.85"/>
  </r>
  <r>
    <x v="0"/>
    <s v="Member"/>
    <s v="Female"/>
    <s v="Sports and travel"/>
    <n v="27.04"/>
    <n v="4"/>
    <n v="5.4080000000000004"/>
    <n v="113.568"/>
    <d v="2019-01-01T00:00:00"/>
    <d v="1899-12-30T20:26:00"/>
    <s v="Ewallet"/>
    <n v="108.16"/>
    <n v="4.7619047620000003"/>
    <n v="5.4080000000000004"/>
    <n v="6.9"/>
    <n v="108.16"/>
  </r>
  <r>
    <x v="2"/>
    <s v="Normal"/>
    <s v="Male"/>
    <s v="Home and lifestyle"/>
    <n v="62.19"/>
    <n v="4"/>
    <n v="12.438000000000001"/>
    <n v="261.19799999999998"/>
    <d v="2019-01-06T00:00:00"/>
    <d v="1899-12-30T19:46:00"/>
    <s v="Ewallet"/>
    <n v="248.76"/>
    <n v="4.7619047620000003"/>
    <n v="12.438000000000001"/>
    <n v="4.3"/>
    <n v="248.76"/>
  </r>
  <r>
    <x v="0"/>
    <s v="Member"/>
    <s v="Male"/>
    <s v="Electronic accessories"/>
    <n v="69.58"/>
    <n v="9"/>
    <n v="31.311"/>
    <n v="657.53099999999995"/>
    <d v="2019-02-19T00:00:00"/>
    <d v="1899-12-30T19:38:00"/>
    <s v="Credit card"/>
    <n v="626.22"/>
    <n v="4.7619047620000003"/>
    <n v="31.311"/>
    <n v="7.8"/>
    <n v="626.21999999999991"/>
  </r>
  <r>
    <x v="1"/>
    <s v="Normal"/>
    <s v="Male"/>
    <s v="Home and lifestyle"/>
    <n v="97.5"/>
    <n v="10"/>
    <n v="48.75"/>
    <n v="1023.75"/>
    <d v="2019-01-12T00:00:00"/>
    <d v="1899-12-30T16:18:00"/>
    <s v="Ewallet"/>
    <n v="975"/>
    <n v="4.7619047620000003"/>
    <n v="48.75"/>
    <n v="8"/>
    <n v="975"/>
  </r>
  <r>
    <x v="1"/>
    <s v="Normal"/>
    <s v="Female"/>
    <s v="Fashion accessories"/>
    <n v="60.41"/>
    <n v="8"/>
    <n v="24.164000000000001"/>
    <n v="507.44400000000002"/>
    <d v="2019-02-07T00:00:00"/>
    <d v="1899-12-30T12:23:00"/>
    <s v="Ewallet"/>
    <n v="483.28"/>
    <n v="4.7619047620000003"/>
    <n v="24.164000000000001"/>
    <n v="9.6"/>
    <n v="483.28000000000003"/>
  </r>
  <r>
    <x v="2"/>
    <s v="Normal"/>
    <s v="Male"/>
    <s v="Food and beverages"/>
    <n v="32.32"/>
    <n v="3"/>
    <n v="4.8479999999999999"/>
    <n v="101.80800000000001"/>
    <d v="2019-03-27T00:00:00"/>
    <d v="1899-12-30T19:11:00"/>
    <s v="Credit card"/>
    <n v="96.96"/>
    <n v="4.7619047620000003"/>
    <n v="4.8479999999999999"/>
    <n v="4.3"/>
    <n v="96.960000000000008"/>
  </r>
  <r>
    <x v="2"/>
    <s v="Member"/>
    <s v="Female"/>
    <s v="Fashion accessories"/>
    <n v="19.77"/>
    <n v="10"/>
    <n v="9.8849999999999998"/>
    <n v="207.58500000000001"/>
    <d v="2019-02-27T00:00:00"/>
    <d v="1899-12-30T18:57:00"/>
    <s v="Credit card"/>
    <n v="197.7"/>
    <n v="4.7619047620000003"/>
    <n v="9.8849999999999998"/>
    <n v="5"/>
    <n v="197.70000000000002"/>
  </r>
  <r>
    <x v="2"/>
    <s v="Member"/>
    <s v="Male"/>
    <s v="Health and beauty"/>
    <n v="80.47"/>
    <n v="9"/>
    <n v="36.211500000000001"/>
    <n v="760.44150000000002"/>
    <d v="2019-01-06T00:00:00"/>
    <d v="1899-12-30T11:18:00"/>
    <s v="Cash"/>
    <n v="724.23"/>
    <n v="4.7619047620000003"/>
    <n v="36.211500000000001"/>
    <n v="9.1999999999999993"/>
    <n v="724.23"/>
  </r>
  <r>
    <x v="2"/>
    <s v="Member"/>
    <s v="Female"/>
    <s v="Home and lifestyle"/>
    <n v="88.39"/>
    <n v="9"/>
    <n v="39.775500000000001"/>
    <n v="835.28549999999996"/>
    <d v="2019-03-02T00:00:00"/>
    <d v="1899-12-30T12:40:00"/>
    <s v="Cash"/>
    <n v="795.51"/>
    <n v="4.7619047620000003"/>
    <n v="39.775500000000001"/>
    <n v="6.3"/>
    <n v="795.51"/>
  </r>
  <r>
    <x v="2"/>
    <s v="Normal"/>
    <s v="Male"/>
    <s v="Health and beauty"/>
    <n v="71.77"/>
    <n v="7"/>
    <n v="25.119499999999999"/>
    <n v="527.5095"/>
    <d v="2019-03-29T00:00:00"/>
    <d v="1899-12-30T14:06:00"/>
    <s v="Cash"/>
    <n v="502.39"/>
    <n v="4.7619047620000003"/>
    <n v="25.119499999999999"/>
    <n v="8.9"/>
    <n v="502.39"/>
  </r>
  <r>
    <x v="2"/>
    <s v="Normal"/>
    <s v="Female"/>
    <s v="Electronic accessories"/>
    <n v="43"/>
    <n v="4"/>
    <n v="8.6"/>
    <n v="180.6"/>
    <d v="2019-01-31T00:00:00"/>
    <d v="1899-12-30T20:48:00"/>
    <s v="Ewallet"/>
    <n v="172"/>
    <n v="4.7619047620000003"/>
    <n v="8.6"/>
    <n v="7.6"/>
    <n v="172"/>
  </r>
  <r>
    <x v="1"/>
    <s v="Member"/>
    <s v="Male"/>
    <s v="Food and beverages"/>
    <n v="68.98"/>
    <n v="1"/>
    <n v="3.4489999999999998"/>
    <n v="72.429000000000002"/>
    <d v="2019-01-21T00:00:00"/>
    <d v="1899-12-30T20:13:00"/>
    <s v="Cash"/>
    <n v="68.98"/>
    <n v="4.7619047620000003"/>
    <n v="3.4489999999999998"/>
    <n v="4.8"/>
    <n v="68.98"/>
  </r>
  <r>
    <x v="1"/>
    <s v="Normal"/>
    <s v="Male"/>
    <s v="Fashion accessories"/>
    <n v="15.62"/>
    <n v="8"/>
    <n v="6.2480000000000002"/>
    <n v="131.208"/>
    <d v="2019-01-20T00:00:00"/>
    <d v="1899-12-30T20:37:00"/>
    <s v="Ewallet"/>
    <n v="124.96"/>
    <n v="4.7619047620000003"/>
    <n v="6.2480000000000002"/>
    <n v="9.1"/>
    <n v="124.96"/>
  </r>
  <r>
    <x v="0"/>
    <s v="Normal"/>
    <s v="Male"/>
    <s v="Sports and travel"/>
    <n v="25.7"/>
    <n v="3"/>
    <n v="3.855"/>
    <n v="80.954999999999998"/>
    <d v="2019-01-17T00:00:00"/>
    <d v="1899-12-30T17:59:00"/>
    <s v="Ewallet"/>
    <n v="77.099999999999994"/>
    <n v="4.7619047620000003"/>
    <n v="3.855"/>
    <n v="6.1"/>
    <n v="77.099999999999994"/>
  </r>
  <r>
    <x v="0"/>
    <s v="Member"/>
    <s v="Male"/>
    <s v="Food and beverages"/>
    <n v="80.62"/>
    <n v="6"/>
    <n v="24.186"/>
    <n v="507.90600000000001"/>
    <d v="2019-02-28T00:00:00"/>
    <d v="1899-12-30T20:18:00"/>
    <s v="Cash"/>
    <n v="483.72"/>
    <n v="4.7619047620000003"/>
    <n v="24.186"/>
    <n v="9.1"/>
    <n v="483.72"/>
  </r>
  <r>
    <x v="1"/>
    <s v="Member"/>
    <s v="Female"/>
    <s v="Home and lifestyle"/>
    <n v="75.53"/>
    <n v="4"/>
    <n v="15.106"/>
    <n v="317.226"/>
    <d v="2019-03-19T00:00:00"/>
    <d v="1899-12-30T15:52:00"/>
    <s v="Ewallet"/>
    <n v="302.12"/>
    <n v="4.7619047620000003"/>
    <n v="15.106"/>
    <n v="8.3000000000000007"/>
    <n v="302.12"/>
  </r>
  <r>
    <x v="1"/>
    <s v="Normal"/>
    <s v="Female"/>
    <s v="Electronic accessories"/>
    <n v="77.63"/>
    <n v="9"/>
    <n v="34.933500000000002"/>
    <n v="733.60350000000005"/>
    <d v="2019-02-19T00:00:00"/>
    <d v="1899-12-30T15:14:00"/>
    <s v="Ewallet"/>
    <n v="698.67"/>
    <n v="4.7619047620000003"/>
    <n v="34.933500000000002"/>
    <n v="7.2"/>
    <n v="698.67000000000007"/>
  </r>
  <r>
    <x v="1"/>
    <s v="Normal"/>
    <s v="Female"/>
    <s v="Health and beauty"/>
    <n v="13.85"/>
    <n v="9"/>
    <n v="6.2324999999999999"/>
    <n v="130.88249999999999"/>
    <d v="2019-02-04T00:00:00"/>
    <d v="1899-12-30T12:50:00"/>
    <s v="Ewallet"/>
    <n v="124.65"/>
    <n v="4.7619047620000003"/>
    <n v="6.2324999999999999"/>
    <n v="6"/>
    <n v="124.64999999999999"/>
  </r>
  <r>
    <x v="1"/>
    <s v="Member"/>
    <s v="Male"/>
    <s v="Fashion accessories"/>
    <n v="98.7"/>
    <n v="8"/>
    <n v="39.479999999999997"/>
    <n v="829.08"/>
    <d v="2019-01-31T00:00:00"/>
    <d v="1899-12-30T10:36:00"/>
    <s v="Ewallet"/>
    <n v="789.6"/>
    <n v="4.7619047620000003"/>
    <n v="39.479999999999997"/>
    <n v="8.5"/>
    <n v="789.6"/>
  </r>
  <r>
    <x v="0"/>
    <s v="Normal"/>
    <s v="Female"/>
    <s v="Health and beauty"/>
    <n v="35.68"/>
    <n v="5"/>
    <n v="8.92"/>
    <n v="187.32"/>
    <d v="2019-02-06T00:00:00"/>
    <d v="1899-12-30T18:33:00"/>
    <s v="Credit card"/>
    <n v="178.4"/>
    <n v="4.7619047620000003"/>
    <n v="8.92"/>
    <n v="6.6"/>
    <n v="178.4"/>
  </r>
  <r>
    <x v="0"/>
    <s v="Member"/>
    <s v="Female"/>
    <s v="Fashion accessories"/>
    <n v="71.459999999999994"/>
    <n v="7"/>
    <n v="25.010999999999999"/>
    <n v="525.23099999999999"/>
    <d v="2019-03-28T00:00:00"/>
    <d v="1899-12-30T16:06:00"/>
    <s v="Ewallet"/>
    <n v="500.22"/>
    <n v="4.7619047620000003"/>
    <n v="25.010999999999999"/>
    <n v="4.5"/>
    <n v="500.21999999999997"/>
  </r>
  <r>
    <x v="0"/>
    <s v="Member"/>
    <s v="Male"/>
    <s v="Electronic accessories"/>
    <n v="11.94"/>
    <n v="3"/>
    <n v="1.7909999999999999"/>
    <n v="37.610999999999997"/>
    <d v="2019-01-19T00:00:00"/>
    <d v="1899-12-30T12:47:00"/>
    <s v="Credit card"/>
    <n v="35.82"/>
    <n v="4.7619047620000003"/>
    <n v="1.7909999999999999"/>
    <n v="8.1"/>
    <n v="35.82"/>
  </r>
  <r>
    <x v="0"/>
    <s v="Normal"/>
    <s v="Male"/>
    <s v="Fashion accessories"/>
    <n v="45.38"/>
    <n v="3"/>
    <n v="6.8070000000000004"/>
    <n v="142.947"/>
    <d v="2019-02-17T00:00:00"/>
    <d v="1899-12-30T13:34:00"/>
    <s v="Credit card"/>
    <n v="136.13999999999999"/>
    <n v="4.7619047620000003"/>
    <n v="6.8070000000000004"/>
    <n v="7.2"/>
    <n v="136.14000000000001"/>
  </r>
  <r>
    <x v="2"/>
    <s v="Member"/>
    <s v="Female"/>
    <s v="Fashion accessories"/>
    <n v="17.48"/>
    <n v="6"/>
    <n v="5.2439999999999998"/>
    <n v="110.124"/>
    <d v="2019-01-18T00:00:00"/>
    <d v="1899-12-30T15:04:00"/>
    <s v="Credit card"/>
    <n v="104.88"/>
    <n v="4.7619047620000003"/>
    <n v="5.2439999999999998"/>
    <n v="6.1"/>
    <n v="104.88"/>
  </r>
  <r>
    <x v="2"/>
    <s v="Normal"/>
    <s v="Female"/>
    <s v="Fashion accessories"/>
    <n v="25.56"/>
    <n v="7"/>
    <n v="8.9459999999999997"/>
    <n v="187.86600000000001"/>
    <d v="2019-02-02T00:00:00"/>
    <d v="1899-12-30T20:42:00"/>
    <s v="Cash"/>
    <n v="178.92"/>
    <n v="4.7619047620000003"/>
    <n v="8.9459999999999997"/>
    <n v="7.1"/>
    <n v="178.92000000000002"/>
  </r>
  <r>
    <x v="1"/>
    <s v="Member"/>
    <s v="Female"/>
    <s v="Sports and travel"/>
    <n v="90.63"/>
    <n v="9"/>
    <n v="40.783499999999997"/>
    <n v="856.45349999999996"/>
    <d v="2019-01-18T00:00:00"/>
    <d v="1899-12-30T15:28:00"/>
    <s v="Cash"/>
    <n v="815.67"/>
    <n v="4.7619047620000003"/>
    <n v="40.783499999999997"/>
    <n v="5.0999999999999996"/>
    <n v="815.67"/>
  </r>
  <r>
    <x v="2"/>
    <s v="Normal"/>
    <s v="Male"/>
    <s v="Home and lifestyle"/>
    <n v="44.12"/>
    <n v="3"/>
    <n v="6.6180000000000003"/>
    <n v="138.97800000000001"/>
    <d v="2019-03-18T00:00:00"/>
    <d v="1899-12-30T13:45:00"/>
    <s v="Credit card"/>
    <n v="132.36000000000001"/>
    <n v="4.7619047620000003"/>
    <n v="6.6180000000000003"/>
    <n v="7.9"/>
    <n v="132.36000000000001"/>
  </r>
  <r>
    <x v="1"/>
    <s v="Member"/>
    <s v="Female"/>
    <s v="Food and beverages"/>
    <n v="36.770000000000003"/>
    <n v="7"/>
    <n v="12.8695"/>
    <n v="270.2595"/>
    <d v="2019-01-11T00:00:00"/>
    <d v="1899-12-30T20:10:00"/>
    <s v="Cash"/>
    <n v="257.39"/>
    <n v="4.7619047620000003"/>
    <n v="12.8695"/>
    <n v="7.4"/>
    <n v="257.39"/>
  </r>
  <r>
    <x v="2"/>
    <s v="Member"/>
    <s v="Male"/>
    <s v="Food and beverages"/>
    <n v="23.34"/>
    <n v="4"/>
    <n v="4.6680000000000001"/>
    <n v="98.028000000000006"/>
    <d v="2019-02-04T00:00:00"/>
    <d v="1899-12-30T18:53:00"/>
    <s v="Ewallet"/>
    <n v="93.36"/>
    <n v="4.7619047620000003"/>
    <n v="4.6680000000000001"/>
    <n v="7.4"/>
    <n v="93.36"/>
  </r>
  <r>
    <x v="1"/>
    <s v="Member"/>
    <s v="Female"/>
    <s v="Health and beauty"/>
    <n v="28.5"/>
    <n v="8"/>
    <n v="11.4"/>
    <n v="239.4"/>
    <d v="2019-02-06T00:00:00"/>
    <d v="1899-12-30T14:24:00"/>
    <s v="Cash"/>
    <n v="228"/>
    <n v="4.7619047620000003"/>
    <n v="11.4"/>
    <n v="6.6"/>
    <n v="228"/>
  </r>
  <r>
    <x v="1"/>
    <s v="Member"/>
    <s v="Male"/>
    <s v="Home and lifestyle"/>
    <n v="55.57"/>
    <n v="3"/>
    <n v="8.3354999999999997"/>
    <n v="175.0455"/>
    <d v="2019-01-08T00:00:00"/>
    <d v="1899-12-30T11:42:00"/>
    <s v="Credit card"/>
    <n v="166.71"/>
    <n v="4.7619047620000003"/>
    <n v="8.3354999999999997"/>
    <n v="5.9"/>
    <n v="166.71"/>
  </r>
  <r>
    <x v="2"/>
    <s v="Normal"/>
    <s v="Male"/>
    <s v="Sports and travel"/>
    <n v="69.739999999999995"/>
    <n v="10"/>
    <n v="34.869999999999997"/>
    <n v="732.27"/>
    <d v="2019-03-05T00:00:00"/>
    <d v="1899-12-30T17:49:00"/>
    <s v="Credit card"/>
    <n v="697.4"/>
    <n v="4.7619047620000003"/>
    <n v="34.869999999999997"/>
    <n v="8.9"/>
    <n v="697.4"/>
  </r>
  <r>
    <x v="1"/>
    <s v="Normal"/>
    <s v="Male"/>
    <s v="Fashion accessories"/>
    <n v="97.26"/>
    <n v="4"/>
    <n v="19.452000000000002"/>
    <n v="408.49200000000002"/>
    <d v="2019-03-16T00:00:00"/>
    <d v="1899-12-30T15:33:00"/>
    <s v="Ewallet"/>
    <n v="389.04"/>
    <n v="4.7619047620000003"/>
    <n v="19.452000000000002"/>
    <n v="6.8"/>
    <n v="389.04"/>
  </r>
  <r>
    <x v="2"/>
    <s v="Member"/>
    <s v="Female"/>
    <s v="Home and lifestyle"/>
    <n v="52.18"/>
    <n v="7"/>
    <n v="18.263000000000002"/>
    <n v="383.52300000000002"/>
    <d v="2019-03-09T00:00:00"/>
    <d v="1899-12-30T10:54:00"/>
    <s v="Cash"/>
    <n v="365.26"/>
    <n v="4.7619047620000003"/>
    <n v="18.263000000000002"/>
    <n v="9.3000000000000007"/>
    <n v="365.26000000000005"/>
  </r>
  <r>
    <x v="0"/>
    <s v="Member"/>
    <s v="Female"/>
    <s v="Fashion accessories"/>
    <n v="22.32"/>
    <n v="4"/>
    <n v="4.4640000000000004"/>
    <n v="93.744"/>
    <d v="2019-03-01T00:00:00"/>
    <d v="1899-12-30T16:23:00"/>
    <s v="Credit card"/>
    <n v="89.28"/>
    <n v="4.7619047620000003"/>
    <n v="4.4640000000000004"/>
    <n v="4.4000000000000004"/>
    <n v="89.28"/>
  </r>
  <r>
    <x v="0"/>
    <s v="Normal"/>
    <s v="Male"/>
    <s v="Health and beauty"/>
    <n v="56"/>
    <n v="3"/>
    <n v="8.4"/>
    <n v="176.4"/>
    <d v="2019-02-28T00:00:00"/>
    <d v="1899-12-30T19:33:00"/>
    <s v="Ewallet"/>
    <n v="168"/>
    <n v="4.7619047620000003"/>
    <n v="8.4"/>
    <n v="4.8"/>
    <n v="168"/>
  </r>
  <r>
    <x v="0"/>
    <s v="Member"/>
    <s v="Male"/>
    <s v="Fashion accessories"/>
    <n v="19.7"/>
    <n v="1"/>
    <n v="0.98499999999999999"/>
    <n v="20.684999999999999"/>
    <d v="2019-02-08T00:00:00"/>
    <d v="1899-12-30T11:39:00"/>
    <s v="Ewallet"/>
    <n v="19.7"/>
    <n v="4.7619047620000003"/>
    <n v="0.98499999999999999"/>
    <n v="9.5"/>
    <n v="19.7"/>
  </r>
  <r>
    <x v="2"/>
    <s v="Normal"/>
    <s v="Male"/>
    <s v="Electronic accessories"/>
    <n v="75.88"/>
    <n v="7"/>
    <n v="26.558"/>
    <n v="557.71799999999996"/>
    <d v="2019-01-24T00:00:00"/>
    <d v="1899-12-30T10:38:00"/>
    <s v="Ewallet"/>
    <n v="531.16"/>
    <n v="4.7619047620000003"/>
    <n v="26.558"/>
    <n v="8.9"/>
    <n v="531.16"/>
  </r>
  <r>
    <x v="2"/>
    <s v="Member"/>
    <s v="Male"/>
    <s v="Food and beverages"/>
    <n v="53.72"/>
    <n v="1"/>
    <n v="2.6859999999999999"/>
    <n v="56.405999999999999"/>
    <d v="2019-03-01T00:00:00"/>
    <d v="1899-12-30T20:03:00"/>
    <s v="Ewallet"/>
    <n v="53.72"/>
    <n v="4.7619047620000003"/>
    <n v="2.6859999999999999"/>
    <n v="6.4"/>
    <n v="53.72"/>
  </r>
  <r>
    <x v="1"/>
    <s v="Member"/>
    <s v="Male"/>
    <s v="Health and beauty"/>
    <n v="81.95"/>
    <n v="10"/>
    <n v="40.975000000000001"/>
    <n v="860.47500000000002"/>
    <d v="2019-03-10T00:00:00"/>
    <d v="1899-12-30T12:39:00"/>
    <s v="Credit card"/>
    <n v="819.5"/>
    <n v="4.7619047620000003"/>
    <n v="40.975000000000001"/>
    <n v="6"/>
    <n v="819.5"/>
  </r>
  <r>
    <x v="1"/>
    <s v="Member"/>
    <s v="Female"/>
    <s v="Home and lifestyle"/>
    <n v="81.2"/>
    <n v="7"/>
    <n v="28.42"/>
    <n v="596.82000000000005"/>
    <d v="2019-03-23T00:00:00"/>
    <d v="1899-12-30T15:59:00"/>
    <s v="Credit card"/>
    <n v="568.4"/>
    <n v="4.7619047620000003"/>
    <n v="28.42"/>
    <n v="8.1"/>
    <n v="568.40000000000009"/>
  </r>
  <r>
    <x v="1"/>
    <s v="Normal"/>
    <s v="Male"/>
    <s v="Electronic accessories"/>
    <n v="58.76"/>
    <n v="10"/>
    <n v="29.38"/>
    <n v="616.98"/>
    <d v="2019-01-29T00:00:00"/>
    <d v="1899-12-30T14:26:00"/>
    <s v="Ewallet"/>
    <n v="587.6"/>
    <n v="4.7619047620000003"/>
    <n v="29.38"/>
    <n v="9"/>
    <n v="587.6"/>
  </r>
  <r>
    <x v="2"/>
    <s v="Member"/>
    <s v="Male"/>
    <s v="Electronic accessories"/>
    <n v="91.56"/>
    <n v="8"/>
    <n v="36.624000000000002"/>
    <n v="769.10400000000004"/>
    <d v="2019-01-12T00:00:00"/>
    <d v="1899-12-30T18:22:00"/>
    <s v="Ewallet"/>
    <n v="732.48"/>
    <n v="4.7619047620000003"/>
    <n v="36.624000000000002"/>
    <n v="6"/>
    <n v="732.48"/>
  </r>
  <r>
    <x v="0"/>
    <s v="Normal"/>
    <s v="Male"/>
    <s v="Home and lifestyle"/>
    <n v="93.96"/>
    <n v="9"/>
    <n v="42.281999999999996"/>
    <n v="887.92200000000003"/>
    <d v="2019-03-20T00:00:00"/>
    <d v="1899-12-30T11:32:00"/>
    <s v="Cash"/>
    <n v="845.64"/>
    <n v="4.7619047620000003"/>
    <n v="42.281999999999996"/>
    <n v="9.8000000000000007"/>
    <n v="845.64"/>
  </r>
  <r>
    <x v="1"/>
    <s v="Normal"/>
    <s v="Male"/>
    <s v="Home and lifestyle"/>
    <n v="55.61"/>
    <n v="7"/>
    <n v="19.4635"/>
    <n v="408.73349999999999"/>
    <d v="2019-03-23T00:00:00"/>
    <d v="1899-12-30T12:41:00"/>
    <s v="Cash"/>
    <n v="389.27"/>
    <n v="4.7619047620000003"/>
    <n v="19.4635"/>
    <n v="8.5"/>
    <n v="389.27"/>
  </r>
  <r>
    <x v="1"/>
    <s v="Normal"/>
    <s v="Male"/>
    <s v="Food and beverages"/>
    <n v="84.83"/>
    <n v="1"/>
    <n v="4.2415000000000003"/>
    <n v="89.0715"/>
    <d v="2019-01-14T00:00:00"/>
    <d v="1899-12-30T15:20:00"/>
    <s v="Ewallet"/>
    <n v="84.83"/>
    <n v="4.7619047620000003"/>
    <n v="4.2415000000000003"/>
    <n v="8.8000000000000007"/>
    <n v="84.83"/>
  </r>
  <r>
    <x v="0"/>
    <s v="Member"/>
    <s v="Female"/>
    <s v="Sports and travel"/>
    <n v="71.63"/>
    <n v="2"/>
    <n v="7.1630000000000003"/>
    <n v="150.423"/>
    <d v="2019-02-12T00:00:00"/>
    <d v="1899-12-30T14:33:00"/>
    <s v="Ewallet"/>
    <n v="143.26"/>
    <n v="4.7619047620000003"/>
    <n v="7.1630000000000003"/>
    <n v="8.8000000000000007"/>
    <n v="143.26"/>
  </r>
  <r>
    <x v="0"/>
    <s v="Member"/>
    <s v="Male"/>
    <s v="Home and lifestyle"/>
    <n v="37.69"/>
    <n v="2"/>
    <n v="3.7690000000000001"/>
    <n v="79.149000000000001"/>
    <d v="2019-02-20T00:00:00"/>
    <d v="1899-12-30T15:29:00"/>
    <s v="Ewallet"/>
    <n v="75.38"/>
    <n v="4.7619047620000003"/>
    <n v="3.7690000000000001"/>
    <n v="9.5"/>
    <n v="75.38"/>
  </r>
  <r>
    <x v="1"/>
    <s v="Member"/>
    <s v="Female"/>
    <s v="Sports and travel"/>
    <n v="31.67"/>
    <n v="8"/>
    <n v="12.667999999999999"/>
    <n v="266.02800000000002"/>
    <d v="2019-01-02T00:00:00"/>
    <d v="1899-12-30T16:19:00"/>
    <s v="Credit card"/>
    <n v="253.36"/>
    <n v="4.7619047620000003"/>
    <n v="12.667999999999999"/>
    <n v="5.6"/>
    <n v="253.36"/>
  </r>
  <r>
    <x v="1"/>
    <s v="Member"/>
    <s v="Female"/>
    <s v="Food and beverages"/>
    <n v="38.42"/>
    <n v="1"/>
    <n v="1.921"/>
    <n v="40.341000000000001"/>
    <d v="2019-02-02T00:00:00"/>
    <d v="1899-12-30T16:33:00"/>
    <s v="Cash"/>
    <n v="38.42"/>
    <n v="4.7619047620000003"/>
    <n v="1.921"/>
    <n v="8.6"/>
    <n v="38.42"/>
  </r>
  <r>
    <x v="2"/>
    <s v="Member"/>
    <s v="Male"/>
    <s v="Fashion accessories"/>
    <n v="65.23"/>
    <n v="10"/>
    <n v="32.615000000000002"/>
    <n v="684.91499999999996"/>
    <d v="2019-01-08T00:00:00"/>
    <d v="1899-12-30T19:07:00"/>
    <s v="Credit card"/>
    <n v="652.29999999999995"/>
    <n v="4.7619047620000003"/>
    <n v="32.615000000000002"/>
    <n v="5.2"/>
    <n v="652.29999999999995"/>
  </r>
  <r>
    <x v="1"/>
    <s v="Member"/>
    <s v="Female"/>
    <s v="Home and lifestyle"/>
    <n v="10.53"/>
    <n v="5"/>
    <n v="2.6324999999999998"/>
    <n v="55.282499999999999"/>
    <d v="2019-01-30T00:00:00"/>
    <d v="1899-12-30T14:43:00"/>
    <s v="Credit card"/>
    <n v="52.65"/>
    <n v="4.7619047620000003"/>
    <n v="2.6324999999999998"/>
    <n v="5.8"/>
    <n v="52.65"/>
  </r>
  <r>
    <x v="2"/>
    <s v="Member"/>
    <s v="Female"/>
    <s v="Home and lifestyle"/>
    <n v="12.29"/>
    <n v="9"/>
    <n v="5.5305"/>
    <n v="116.1405"/>
    <d v="2019-03-26T00:00:00"/>
    <d v="1899-12-30T19:28:00"/>
    <s v="Credit card"/>
    <n v="110.61"/>
    <n v="4.7619047620000003"/>
    <n v="5.5305"/>
    <n v="8"/>
    <n v="110.61"/>
  </r>
  <r>
    <x v="1"/>
    <s v="Member"/>
    <s v="Male"/>
    <s v="Health and beauty"/>
    <n v="81.23"/>
    <n v="7"/>
    <n v="28.430499999999999"/>
    <n v="597.04049999999995"/>
    <d v="2019-01-15T00:00:00"/>
    <d v="1899-12-30T20:44:00"/>
    <s v="Cash"/>
    <n v="568.61"/>
    <n v="4.7619047620000003"/>
    <n v="28.430499999999999"/>
    <n v="9"/>
    <n v="568.6099999999999"/>
  </r>
  <r>
    <x v="2"/>
    <s v="Member"/>
    <s v="Female"/>
    <s v="Fashion accessories"/>
    <n v="22.32"/>
    <n v="4"/>
    <n v="4.4640000000000004"/>
    <n v="93.744"/>
    <d v="2019-03-14T00:00:00"/>
    <d v="1899-12-30T11:16:00"/>
    <s v="Ewallet"/>
    <n v="89.28"/>
    <n v="4.7619047620000003"/>
    <n v="4.4640000000000004"/>
    <n v="4.0999999999999996"/>
    <n v="89.28"/>
  </r>
  <r>
    <x v="0"/>
    <s v="Normal"/>
    <s v="Female"/>
    <s v="Food and beverages"/>
    <n v="27.28"/>
    <n v="5"/>
    <n v="6.82"/>
    <n v="143.22"/>
    <d v="2019-02-03T00:00:00"/>
    <d v="1899-12-30T10:31:00"/>
    <s v="Credit card"/>
    <n v="136.4"/>
    <n v="4.7619047620000003"/>
    <n v="6.82"/>
    <n v="8.6"/>
    <n v="136.4"/>
  </r>
  <r>
    <x v="0"/>
    <s v="Member"/>
    <s v="Female"/>
    <s v="Electronic accessories"/>
    <n v="17.420000000000002"/>
    <n v="10"/>
    <n v="8.7100000000000009"/>
    <n v="182.91"/>
    <d v="2019-02-22T00:00:00"/>
    <d v="1899-12-30T12:30:00"/>
    <s v="Ewallet"/>
    <n v="174.2"/>
    <n v="4.7619047620000003"/>
    <n v="8.7100000000000009"/>
    <n v="7"/>
    <n v="174.2"/>
  </r>
  <r>
    <x v="2"/>
    <s v="Normal"/>
    <s v="Male"/>
    <s v="Home and lifestyle"/>
    <n v="73.28"/>
    <n v="5"/>
    <n v="18.32"/>
    <n v="384.72"/>
    <d v="2019-01-24T00:00:00"/>
    <d v="1899-12-30T15:05:00"/>
    <s v="Ewallet"/>
    <n v="366.4"/>
    <n v="4.7619047620000003"/>
    <n v="18.32"/>
    <n v="8.4"/>
    <n v="366.40000000000003"/>
  </r>
  <r>
    <x v="1"/>
    <s v="Member"/>
    <s v="Female"/>
    <s v="Fashion accessories"/>
    <n v="84.87"/>
    <n v="3"/>
    <n v="12.730499999999999"/>
    <n v="267.34050000000002"/>
    <d v="2019-01-25T00:00:00"/>
    <d v="1899-12-30T18:30:00"/>
    <s v="Ewallet"/>
    <n v="254.61"/>
    <n v="4.7619047620000003"/>
    <n v="12.730499999999999"/>
    <n v="7.4"/>
    <n v="254.61"/>
  </r>
  <r>
    <x v="0"/>
    <s v="Normal"/>
    <s v="Female"/>
    <s v="Fashion accessories"/>
    <n v="97.29"/>
    <n v="8"/>
    <n v="38.915999999999997"/>
    <n v="817.23599999999999"/>
    <d v="2019-03-09T00:00:00"/>
    <d v="1899-12-30T13:18:00"/>
    <s v="Credit card"/>
    <n v="778.32"/>
    <n v="4.7619047620000003"/>
    <n v="38.915999999999997"/>
    <n v="6.2"/>
    <n v="778.31999999999994"/>
  </r>
  <r>
    <x v="2"/>
    <s v="Member"/>
    <s v="Female"/>
    <s v="Electronic accessories"/>
    <n v="35.74"/>
    <n v="8"/>
    <n v="14.295999999999999"/>
    <n v="300.21600000000001"/>
    <d v="2019-02-17T00:00:00"/>
    <d v="1899-12-30T15:28:00"/>
    <s v="Ewallet"/>
    <n v="285.92"/>
    <n v="4.7619047620000003"/>
    <n v="14.295999999999999"/>
    <n v="4.9000000000000004"/>
    <n v="285.92"/>
  </r>
  <r>
    <x v="0"/>
    <s v="Normal"/>
    <s v="Female"/>
    <s v="Home and lifestyle"/>
    <n v="96.52"/>
    <n v="6"/>
    <n v="28.956"/>
    <n v="608.07600000000002"/>
    <d v="2019-01-11T00:00:00"/>
    <d v="1899-12-30T11:52:00"/>
    <s v="Cash"/>
    <n v="579.12"/>
    <n v="4.7619047620000003"/>
    <n v="28.956"/>
    <n v="4.5"/>
    <n v="579.12"/>
  </r>
  <r>
    <x v="0"/>
    <s v="Member"/>
    <s v="Male"/>
    <s v="Food and beverages"/>
    <n v="18.850000000000001"/>
    <n v="10"/>
    <n v="9.4250000000000007"/>
    <n v="197.92500000000001"/>
    <d v="2019-02-27T00:00:00"/>
    <d v="1899-12-30T18:24:00"/>
    <s v="Ewallet"/>
    <n v="188.5"/>
    <n v="4.7619047620000003"/>
    <n v="9.4250000000000007"/>
    <n v="5.6"/>
    <n v="188.5"/>
  </r>
  <r>
    <x v="0"/>
    <s v="Normal"/>
    <s v="Female"/>
    <s v="Food and beverages"/>
    <n v="55.39"/>
    <n v="4"/>
    <n v="11.077999999999999"/>
    <n v="232.63800000000001"/>
    <d v="2019-03-25T00:00:00"/>
    <d v="1899-12-30T15:19:00"/>
    <s v="Ewallet"/>
    <n v="221.56"/>
    <n v="4.7619047620000003"/>
    <n v="11.077999999999999"/>
    <n v="8"/>
    <n v="221.56"/>
  </r>
  <r>
    <x v="2"/>
    <s v="Member"/>
    <s v="Female"/>
    <s v="Food and beverages"/>
    <n v="77.2"/>
    <n v="10"/>
    <n v="38.6"/>
    <n v="810.6"/>
    <d v="2019-02-11T00:00:00"/>
    <d v="1899-12-30T10:38:00"/>
    <s v="Credit card"/>
    <n v="772"/>
    <n v="4.7619047620000003"/>
    <n v="38.6"/>
    <n v="5.6"/>
    <n v="772"/>
  </r>
  <r>
    <x v="2"/>
    <s v="Normal"/>
    <s v="Male"/>
    <s v="Electronic accessories"/>
    <n v="72.13"/>
    <n v="10"/>
    <n v="36.064999999999998"/>
    <n v="757.36500000000001"/>
    <d v="2019-01-31T00:00:00"/>
    <d v="1899-12-30T15:12:00"/>
    <s v="Credit card"/>
    <n v="721.3"/>
    <n v="4.7619047620000003"/>
    <n v="36.064999999999998"/>
    <n v="4.2"/>
    <n v="721.3"/>
  </r>
  <r>
    <x v="0"/>
    <s v="Member"/>
    <s v="Female"/>
    <s v="Fashion accessories"/>
    <n v="63.88"/>
    <n v="8"/>
    <n v="25.552"/>
    <n v="536.59199999999998"/>
    <d v="2019-01-20T00:00:00"/>
    <d v="1899-12-30T17:48:00"/>
    <s v="Ewallet"/>
    <n v="511.04"/>
    <n v="4.7619047620000003"/>
    <n v="25.552"/>
    <n v="9.9"/>
    <n v="511.03999999999996"/>
  </r>
  <r>
    <x v="0"/>
    <s v="Member"/>
    <s v="Female"/>
    <s v="Health and beauty"/>
    <n v="10.69"/>
    <n v="5"/>
    <n v="2.6724999999999999"/>
    <n v="56.122500000000002"/>
    <d v="2019-03-26T00:00:00"/>
    <d v="1899-12-30T11:07:00"/>
    <s v="Ewallet"/>
    <n v="53.45"/>
    <n v="4.7619047620000003"/>
    <n v="2.6724999999999999"/>
    <n v="7.6"/>
    <n v="53.45"/>
  </r>
  <r>
    <x v="0"/>
    <s v="Member"/>
    <s v="Male"/>
    <s v="Health and beauty"/>
    <n v="55.5"/>
    <n v="4"/>
    <n v="11.1"/>
    <n v="233.1"/>
    <d v="2019-01-20T00:00:00"/>
    <d v="1899-12-30T15:48:00"/>
    <s v="Credit card"/>
    <n v="222"/>
    <n v="4.7619047620000003"/>
    <n v="11.1"/>
    <n v="6.6"/>
    <n v="222"/>
  </r>
  <r>
    <x v="2"/>
    <s v="Normal"/>
    <s v="Female"/>
    <s v="Home and lifestyle"/>
    <n v="95.46"/>
    <n v="8"/>
    <n v="38.183999999999997"/>
    <n v="801.86400000000003"/>
    <d v="2019-03-05T00:00:00"/>
    <d v="1899-12-30T19:40:00"/>
    <s v="Ewallet"/>
    <n v="763.68"/>
    <n v="4.7619047620000003"/>
    <n v="38.183999999999997"/>
    <n v="4.7"/>
    <n v="763.68000000000006"/>
  </r>
  <r>
    <x v="1"/>
    <s v="Normal"/>
    <s v="Female"/>
    <s v="Fashion accessories"/>
    <n v="76.06"/>
    <n v="3"/>
    <n v="11.409000000000001"/>
    <n v="239.589"/>
    <d v="2019-01-05T00:00:00"/>
    <d v="1899-12-30T20:30:00"/>
    <s v="Credit card"/>
    <n v="228.18"/>
    <n v="4.7619047620000003"/>
    <n v="11.409000000000001"/>
    <n v="9.8000000000000007"/>
    <n v="228.18"/>
  </r>
  <r>
    <x v="2"/>
    <s v="Normal"/>
    <s v="Male"/>
    <s v="Sports and travel"/>
    <n v="13.69"/>
    <n v="6"/>
    <n v="4.1070000000000002"/>
    <n v="86.247"/>
    <d v="2019-02-13T00:00:00"/>
    <d v="1899-12-30T13:59:00"/>
    <s v="Cash"/>
    <n v="82.14"/>
    <n v="4.7619047620000003"/>
    <n v="4.1070000000000002"/>
    <n v="6.3"/>
    <n v="82.14"/>
  </r>
  <r>
    <x v="2"/>
    <s v="Normal"/>
    <s v="Female"/>
    <s v="Electronic accessories"/>
    <n v="95.64"/>
    <n v="4"/>
    <n v="19.128"/>
    <n v="401.68799999999999"/>
    <d v="2019-03-16T00:00:00"/>
    <d v="1899-12-30T18:51:00"/>
    <s v="Cash"/>
    <n v="382.56"/>
    <n v="4.7619047620000003"/>
    <n v="19.128"/>
    <n v="7.9"/>
    <n v="382.56"/>
  </r>
  <r>
    <x v="0"/>
    <s v="Normal"/>
    <s v="Female"/>
    <s v="Home and lifestyle"/>
    <n v="11.43"/>
    <n v="6"/>
    <n v="3.4289999999999998"/>
    <n v="72.009"/>
    <d v="2019-01-15T00:00:00"/>
    <d v="1899-12-30T17:24:00"/>
    <s v="Cash"/>
    <n v="68.58"/>
    <n v="4.7619047620000003"/>
    <n v="3.4289999999999998"/>
    <n v="7.7"/>
    <n v="68.58"/>
  </r>
  <r>
    <x v="2"/>
    <s v="Member"/>
    <s v="Female"/>
    <s v="Sports and travel"/>
    <n v="95.54"/>
    <n v="4"/>
    <n v="19.108000000000001"/>
    <n v="401.26799999999997"/>
    <d v="2019-02-26T00:00:00"/>
    <d v="1899-12-30T11:58:00"/>
    <s v="Ewallet"/>
    <n v="382.16"/>
    <n v="4.7619047620000003"/>
    <n v="19.108000000000001"/>
    <n v="4.5"/>
    <n v="382.15999999999997"/>
  </r>
  <r>
    <x v="1"/>
    <s v="Member"/>
    <s v="Female"/>
    <s v="Health and beauty"/>
    <n v="85.87"/>
    <n v="7"/>
    <n v="30.054500000000001"/>
    <n v="631.14449999999999"/>
    <d v="2019-02-27T00:00:00"/>
    <d v="1899-12-30T19:01:00"/>
    <s v="Credit card"/>
    <n v="601.09"/>
    <n v="4.7619047620000003"/>
    <n v="30.054500000000001"/>
    <n v="8"/>
    <n v="601.09"/>
  </r>
  <r>
    <x v="1"/>
    <s v="Member"/>
    <s v="Female"/>
    <s v="Sports and travel"/>
    <n v="67.989999999999995"/>
    <n v="7"/>
    <n v="23.796500000000002"/>
    <n v="499.72649999999999"/>
    <d v="2019-02-17T00:00:00"/>
    <d v="1899-12-30T16:50:00"/>
    <s v="Ewallet"/>
    <n v="475.93"/>
    <n v="4.7619047620000003"/>
    <n v="23.796500000000002"/>
    <n v="5.7"/>
    <n v="475.93"/>
  </r>
  <r>
    <x v="1"/>
    <s v="Normal"/>
    <s v="Female"/>
    <s v="Food and beverages"/>
    <n v="52.42"/>
    <n v="1"/>
    <n v="2.621"/>
    <n v="55.040999999999997"/>
    <d v="2019-02-06T00:00:00"/>
    <d v="1899-12-30T10:22:00"/>
    <s v="Credit card"/>
    <n v="52.42"/>
    <n v="4.7619047620000003"/>
    <n v="2.621"/>
    <n v="6.3"/>
    <n v="52.419999999999995"/>
  </r>
  <r>
    <x v="1"/>
    <s v="Member"/>
    <s v="Male"/>
    <s v="Food and beverages"/>
    <n v="65.650000000000006"/>
    <n v="2"/>
    <n v="6.5650000000000004"/>
    <n v="137.86500000000001"/>
    <d v="2019-01-17T00:00:00"/>
    <d v="1899-12-30T16:46:00"/>
    <s v="Cash"/>
    <n v="131.30000000000001"/>
    <n v="4.7619047620000003"/>
    <n v="6.5650000000000004"/>
    <n v="6"/>
    <n v="131.30000000000001"/>
  </r>
  <r>
    <x v="2"/>
    <s v="Normal"/>
    <s v="Female"/>
    <s v="Food and beverages"/>
    <n v="28.86"/>
    <n v="5"/>
    <n v="7.2149999999999999"/>
    <n v="151.51499999999999"/>
    <d v="2019-01-22T00:00:00"/>
    <d v="1899-12-30T18:08:00"/>
    <s v="Credit card"/>
    <n v="144.30000000000001"/>
    <n v="4.7619047620000003"/>
    <n v="7.2149999999999999"/>
    <n v="8"/>
    <n v="144.29999999999998"/>
  </r>
  <r>
    <x v="1"/>
    <s v="Member"/>
    <s v="Male"/>
    <s v="Health and beauty"/>
    <n v="65.31"/>
    <n v="7"/>
    <n v="22.858499999999999"/>
    <n v="480.02850000000001"/>
    <d v="2019-03-05T00:00:00"/>
    <d v="1899-12-30T18:02:00"/>
    <s v="Credit card"/>
    <n v="457.17"/>
    <n v="4.7619047620000003"/>
    <n v="22.858499999999999"/>
    <n v="4.2"/>
    <n v="457.17"/>
  </r>
  <r>
    <x v="2"/>
    <s v="Normal"/>
    <s v="Male"/>
    <s v="Sports and travel"/>
    <n v="93.38"/>
    <n v="1"/>
    <n v="4.6689999999999996"/>
    <n v="98.049000000000007"/>
    <d v="2019-01-03T00:00:00"/>
    <d v="1899-12-30T13:07:00"/>
    <s v="Cash"/>
    <n v="93.38"/>
    <n v="4.7619047620000003"/>
    <n v="4.6689999999999996"/>
    <n v="9.6"/>
    <n v="93.38000000000001"/>
  </r>
  <r>
    <x v="1"/>
    <s v="Member"/>
    <s v="Male"/>
    <s v="Sports and travel"/>
    <n v="25.25"/>
    <n v="5"/>
    <n v="6.3125"/>
    <n v="132.5625"/>
    <d v="2019-03-20T00:00:00"/>
    <d v="1899-12-30T17:52:00"/>
    <s v="Cash"/>
    <n v="126.25"/>
    <n v="4.7619047620000003"/>
    <n v="6.3125"/>
    <n v="6.1"/>
    <n v="126.25"/>
  </r>
  <r>
    <x v="2"/>
    <s v="Member"/>
    <s v="Male"/>
    <s v="Electronic accessories"/>
    <n v="87.87"/>
    <n v="9"/>
    <n v="39.541499999999999"/>
    <n v="830.37149999999997"/>
    <d v="2019-01-31T00:00:00"/>
    <d v="1899-12-30T20:32:00"/>
    <s v="Ewallet"/>
    <n v="790.83"/>
    <n v="4.7619047620000003"/>
    <n v="39.541499999999999"/>
    <n v="5.6"/>
    <n v="790.82999999999993"/>
  </r>
  <r>
    <x v="1"/>
    <s v="Normal"/>
    <s v="Male"/>
    <s v="Health and beauty"/>
    <n v="21.8"/>
    <n v="8"/>
    <n v="8.7200000000000006"/>
    <n v="183.12"/>
    <d v="2019-02-19T00:00:00"/>
    <d v="1899-12-30T19:24:00"/>
    <s v="Cash"/>
    <n v="174.4"/>
    <n v="4.7619047620000003"/>
    <n v="8.7200000000000006"/>
    <n v="8.3000000000000007"/>
    <n v="174.4"/>
  </r>
  <r>
    <x v="0"/>
    <s v="Normal"/>
    <s v="Female"/>
    <s v="Sports and travel"/>
    <n v="94.76"/>
    <n v="4"/>
    <n v="18.952000000000002"/>
    <n v="397.99200000000002"/>
    <d v="2019-02-11T00:00:00"/>
    <d v="1899-12-30T16:06:00"/>
    <s v="Ewallet"/>
    <n v="379.04"/>
    <n v="4.7619047620000003"/>
    <n v="18.952000000000002"/>
    <n v="7.8"/>
    <n v="379.04"/>
  </r>
  <r>
    <x v="0"/>
    <s v="Member"/>
    <s v="Female"/>
    <s v="Fashion accessories"/>
    <n v="30.62"/>
    <n v="1"/>
    <n v="1.5309999999999999"/>
    <n v="32.151000000000003"/>
    <d v="2019-02-05T00:00:00"/>
    <d v="1899-12-30T14:14:00"/>
    <s v="Credit card"/>
    <n v="30.62"/>
    <n v="4.7619047620000003"/>
    <n v="1.5309999999999999"/>
    <n v="4.0999999999999996"/>
    <n v="30.620000000000005"/>
  </r>
  <r>
    <x v="1"/>
    <s v="Normal"/>
    <s v="Female"/>
    <s v="Home and lifestyle"/>
    <n v="44.01"/>
    <n v="8"/>
    <n v="17.603999999999999"/>
    <n v="369.68400000000003"/>
    <d v="2019-03-03T00:00:00"/>
    <d v="1899-12-30T17:36:00"/>
    <s v="Cash"/>
    <n v="352.08"/>
    <n v="4.7619047620000003"/>
    <n v="17.603999999999999"/>
    <n v="8.8000000000000007"/>
    <n v="352.08000000000004"/>
  </r>
  <r>
    <x v="1"/>
    <s v="Member"/>
    <s v="Female"/>
    <s v="Health and beauty"/>
    <n v="10.16"/>
    <n v="5"/>
    <n v="2.54"/>
    <n v="53.34"/>
    <d v="2019-02-24T00:00:00"/>
    <d v="1899-12-30T13:08:00"/>
    <s v="Ewallet"/>
    <n v="50.8"/>
    <n v="4.7619047620000003"/>
    <n v="2.54"/>
    <n v="4.0999999999999996"/>
    <n v="50.800000000000004"/>
  </r>
  <r>
    <x v="0"/>
    <s v="Normal"/>
    <s v="Male"/>
    <s v="Electronic accessories"/>
    <n v="74.58"/>
    <n v="7"/>
    <n v="26.103000000000002"/>
    <n v="548.16300000000001"/>
    <d v="2019-02-04T00:00:00"/>
    <d v="1899-12-30T16:09:00"/>
    <s v="Credit card"/>
    <n v="522.05999999999995"/>
    <n v="4.7619047620000003"/>
    <n v="26.103000000000002"/>
    <n v="9"/>
    <n v="522.06000000000006"/>
  </r>
  <r>
    <x v="1"/>
    <s v="Normal"/>
    <s v="Male"/>
    <s v="Electronic accessories"/>
    <n v="71.89"/>
    <n v="8"/>
    <n v="28.756"/>
    <n v="603.87599999999998"/>
    <d v="2019-02-19T00:00:00"/>
    <d v="1899-12-30T11:33:00"/>
    <s v="Ewallet"/>
    <n v="575.12"/>
    <n v="4.7619047620000003"/>
    <n v="28.756"/>
    <n v="5.5"/>
    <n v="575.12"/>
  </r>
  <r>
    <x v="1"/>
    <s v="Normal"/>
    <s v="Female"/>
    <s v="Health and beauty"/>
    <n v="10.99"/>
    <n v="5"/>
    <n v="2.7475000000000001"/>
    <n v="57.697499999999998"/>
    <d v="2019-01-23T00:00:00"/>
    <d v="1899-12-30T10:18:00"/>
    <s v="Credit card"/>
    <n v="54.95"/>
    <n v="4.7619047620000003"/>
    <n v="2.7475000000000001"/>
    <n v="9.3000000000000007"/>
    <n v="54.949999999999996"/>
  </r>
  <r>
    <x v="1"/>
    <s v="Member"/>
    <s v="Male"/>
    <s v="Health and beauty"/>
    <n v="60.47"/>
    <n v="3"/>
    <n v="9.0704999999999991"/>
    <n v="190.48050000000001"/>
    <d v="2019-01-14T00:00:00"/>
    <d v="1899-12-30T10:55:00"/>
    <s v="Credit card"/>
    <n v="181.41"/>
    <n v="4.7619047620000003"/>
    <n v="9.0704999999999991"/>
    <n v="5.6"/>
    <n v="181.41"/>
  </r>
  <r>
    <x v="0"/>
    <s v="Normal"/>
    <s v="Male"/>
    <s v="Sports and travel"/>
    <n v="58.91"/>
    <n v="7"/>
    <n v="20.618500000000001"/>
    <n v="432.98849999999999"/>
    <d v="2019-01-17T00:00:00"/>
    <d v="1899-12-30T15:15:00"/>
    <s v="Ewallet"/>
    <n v="412.37"/>
    <n v="4.7619047620000003"/>
    <n v="20.618500000000001"/>
    <n v="9.6999999999999993"/>
    <n v="412.37"/>
  </r>
  <r>
    <x v="0"/>
    <s v="Normal"/>
    <s v="Male"/>
    <s v="Fashion accessories"/>
    <n v="46.41"/>
    <n v="1"/>
    <n v="2.3205"/>
    <n v="48.730499999999999"/>
    <d v="2019-03-03T00:00:00"/>
    <d v="1899-12-30T20:06:00"/>
    <s v="Credit card"/>
    <n v="46.41"/>
    <n v="4.7619047620000003"/>
    <n v="2.3205"/>
    <n v="4"/>
    <n v="46.41"/>
  </r>
  <r>
    <x v="1"/>
    <s v="Member"/>
    <s v="Male"/>
    <s v="Health and beauty"/>
    <n v="68.55"/>
    <n v="4"/>
    <n v="13.71"/>
    <n v="287.91000000000003"/>
    <d v="2019-02-15T00:00:00"/>
    <d v="1899-12-30T20:21:00"/>
    <s v="Credit card"/>
    <n v="274.2"/>
    <n v="4.7619047620000003"/>
    <n v="13.71"/>
    <n v="9.1999999999999993"/>
    <n v="274.20000000000005"/>
  </r>
  <r>
    <x v="2"/>
    <s v="Normal"/>
    <s v="Female"/>
    <s v="Home and lifestyle"/>
    <n v="97.37"/>
    <n v="10"/>
    <n v="48.685000000000002"/>
    <n v="1022.385"/>
    <d v="2019-01-15T00:00:00"/>
    <d v="1899-12-30T13:48:00"/>
    <s v="Credit card"/>
    <n v="973.7"/>
    <n v="4.7619047620000003"/>
    <n v="48.685000000000002"/>
    <n v="4.9000000000000004"/>
    <n v="973.7"/>
  </r>
  <r>
    <x v="0"/>
    <s v="Member"/>
    <s v="Male"/>
    <s v="Electronic accessories"/>
    <n v="92.6"/>
    <n v="7"/>
    <n v="32.409999999999997"/>
    <n v="680.61"/>
    <d v="2019-02-27T00:00:00"/>
    <d v="1899-12-30T12:52:00"/>
    <s v="Credit card"/>
    <n v="648.20000000000005"/>
    <n v="4.7619047620000003"/>
    <n v="32.409999999999997"/>
    <n v="9.3000000000000007"/>
    <n v="648.20000000000005"/>
  </r>
  <r>
    <x v="0"/>
    <s v="Normal"/>
    <s v="Female"/>
    <s v="Electronic accessories"/>
    <n v="46.61"/>
    <n v="2"/>
    <n v="4.6609999999999996"/>
    <n v="97.881"/>
    <d v="2019-02-26T00:00:00"/>
    <d v="1899-12-30T12:28:00"/>
    <s v="Credit card"/>
    <n v="93.22"/>
    <n v="4.7619047620000003"/>
    <n v="4.6609999999999996"/>
    <n v="6.6"/>
    <n v="93.22"/>
  </r>
  <r>
    <x v="2"/>
    <s v="Normal"/>
    <s v="Male"/>
    <s v="Fashion accessories"/>
    <n v="27.18"/>
    <n v="2"/>
    <n v="2.718"/>
    <n v="57.078000000000003"/>
    <d v="2019-03-15T00:00:00"/>
    <d v="1899-12-30T16:26:00"/>
    <s v="Ewallet"/>
    <n v="54.36"/>
    <n v="4.7619047620000003"/>
    <n v="2.718"/>
    <n v="4.3"/>
    <n v="54.36"/>
  </r>
  <r>
    <x v="1"/>
    <s v="Member"/>
    <s v="Female"/>
    <s v="Home and lifestyle"/>
    <n v="60.87"/>
    <n v="1"/>
    <n v="3.0434999999999999"/>
    <n v="63.913499999999999"/>
    <d v="2019-01-24T00:00:00"/>
    <d v="1899-12-30T13:24:00"/>
    <s v="Cash"/>
    <n v="60.87"/>
    <n v="4.7619047620000003"/>
    <n v="3.0434999999999999"/>
    <n v="5.5"/>
    <n v="60.87"/>
  </r>
  <r>
    <x v="0"/>
    <s v="Member"/>
    <s v="Female"/>
    <s v="Sports and travel"/>
    <n v="24.49"/>
    <n v="10"/>
    <n v="12.244999999999999"/>
    <n v="257.14499999999998"/>
    <d v="2019-02-22T00:00:00"/>
    <d v="1899-12-30T15:15:00"/>
    <s v="Cash"/>
    <n v="244.9"/>
    <n v="4.7619047620000003"/>
    <n v="12.244999999999999"/>
    <n v="8.1"/>
    <n v="244.89999999999998"/>
  </r>
  <r>
    <x v="2"/>
    <s v="Normal"/>
    <s v="Male"/>
    <s v="Health and beauty"/>
    <n v="92.78"/>
    <n v="1"/>
    <n v="4.6390000000000002"/>
    <n v="97.418999999999997"/>
    <d v="2019-03-15T00:00:00"/>
    <d v="1899-12-30T10:50:00"/>
    <s v="Credit card"/>
    <n v="92.78"/>
    <n v="4.7619047620000003"/>
    <n v="4.6390000000000002"/>
    <n v="9.8000000000000007"/>
    <n v="92.78"/>
  </r>
  <r>
    <x v="1"/>
    <s v="Member"/>
    <s v="Male"/>
    <s v="Home and lifestyle"/>
    <n v="86.69"/>
    <n v="5"/>
    <n v="21.672499999999999"/>
    <n v="455.1225"/>
    <d v="2019-02-11T00:00:00"/>
    <d v="1899-12-30T18:38:00"/>
    <s v="Ewallet"/>
    <n v="433.45"/>
    <n v="4.7619047620000003"/>
    <n v="21.672499999999999"/>
    <n v="9.4"/>
    <n v="433.45"/>
  </r>
  <r>
    <x v="2"/>
    <s v="Normal"/>
    <s v="Male"/>
    <s v="Sports and travel"/>
    <n v="23.01"/>
    <n v="6"/>
    <n v="6.9029999999999996"/>
    <n v="144.96299999999999"/>
    <d v="2019-01-12T00:00:00"/>
    <d v="1899-12-30T16:45:00"/>
    <s v="Ewallet"/>
    <n v="138.06"/>
    <n v="4.7619047620000003"/>
    <n v="6.9029999999999996"/>
    <n v="7.9"/>
    <n v="138.06"/>
  </r>
  <r>
    <x v="1"/>
    <s v="Member"/>
    <s v="Female"/>
    <s v="Electronic accessories"/>
    <n v="30.2"/>
    <n v="8"/>
    <n v="12.08"/>
    <n v="253.68"/>
    <d v="2019-03-03T00:00:00"/>
    <d v="1899-12-30T19:30:00"/>
    <s v="Ewallet"/>
    <n v="241.6"/>
    <n v="4.7619047620000003"/>
    <n v="12.08"/>
    <n v="5.0999999999999996"/>
    <n v="241.6"/>
  </r>
  <r>
    <x v="1"/>
    <s v="Member"/>
    <s v="Male"/>
    <s v="Fashion accessories"/>
    <n v="67.39"/>
    <n v="7"/>
    <n v="23.586500000000001"/>
    <n v="495.31650000000002"/>
    <d v="2019-03-23T00:00:00"/>
    <d v="1899-12-30T13:23:00"/>
    <s v="Ewallet"/>
    <n v="471.73"/>
    <n v="4.7619047620000003"/>
    <n v="23.586500000000001"/>
    <n v="6.9"/>
    <n v="471.73"/>
  </r>
  <r>
    <x v="0"/>
    <s v="Member"/>
    <s v="Female"/>
    <s v="Fashion accessories"/>
    <n v="48.96"/>
    <n v="9"/>
    <n v="22.032"/>
    <n v="462.67200000000003"/>
    <d v="2019-03-04T00:00:00"/>
    <d v="1899-12-30T11:27:00"/>
    <s v="Cash"/>
    <n v="440.64"/>
    <n v="4.7619047620000003"/>
    <n v="22.032"/>
    <n v="8"/>
    <n v="440.64000000000004"/>
  </r>
  <r>
    <x v="2"/>
    <s v="Member"/>
    <s v="Female"/>
    <s v="Electronic accessories"/>
    <n v="75.59"/>
    <n v="9"/>
    <n v="34.015500000000003"/>
    <n v="714.32550000000003"/>
    <d v="2019-02-23T00:00:00"/>
    <d v="1899-12-30T11:12:00"/>
    <s v="Cash"/>
    <n v="680.31"/>
    <n v="4.7619047620000003"/>
    <n v="34.015500000000003"/>
    <n v="8"/>
    <n v="680.31000000000006"/>
  </r>
  <r>
    <x v="0"/>
    <s v="Normal"/>
    <s v="Female"/>
    <s v="Home and lifestyle"/>
    <n v="77.47"/>
    <n v="4"/>
    <n v="15.494"/>
    <n v="325.37400000000002"/>
    <d v="2019-03-17T00:00:00"/>
    <d v="1899-12-30T16:36:00"/>
    <s v="Cash"/>
    <n v="309.88"/>
    <n v="4.7619047620000003"/>
    <n v="15.494"/>
    <n v="4.2"/>
    <n v="309.88"/>
  </r>
  <r>
    <x v="0"/>
    <s v="Normal"/>
    <s v="Female"/>
    <s v="Sports and travel"/>
    <n v="93.18"/>
    <n v="2"/>
    <n v="9.3179999999999996"/>
    <n v="195.678"/>
    <d v="2019-01-16T00:00:00"/>
    <d v="1899-12-30T18:41:00"/>
    <s v="Credit card"/>
    <n v="186.36"/>
    <n v="4.7619047620000003"/>
    <n v="9.3179999999999996"/>
    <n v="8.5"/>
    <n v="186.35999999999999"/>
  </r>
  <r>
    <x v="0"/>
    <s v="Normal"/>
    <s v="Female"/>
    <s v="Electronic accessories"/>
    <n v="50.23"/>
    <n v="4"/>
    <n v="10.045999999999999"/>
    <n v="210.96600000000001"/>
    <d v="2019-01-08T00:00:00"/>
    <d v="1899-12-30T17:12:00"/>
    <s v="Cash"/>
    <n v="200.92"/>
    <n v="4.7619047620000003"/>
    <n v="10.045999999999999"/>
    <n v="9"/>
    <n v="200.92000000000002"/>
  </r>
  <r>
    <x v="2"/>
    <s v="Normal"/>
    <s v="Female"/>
    <s v="Health and beauty"/>
    <n v="17.75"/>
    <n v="1"/>
    <n v="0.88749999999999996"/>
    <n v="18.637499999999999"/>
    <d v="2019-01-14T00:00:00"/>
    <d v="1899-12-30T10:38:00"/>
    <s v="Cash"/>
    <n v="17.75"/>
    <n v="4.7619047620000003"/>
    <n v="0.88749999999999996"/>
    <n v="8.6"/>
    <n v="17.75"/>
  </r>
  <r>
    <x v="1"/>
    <s v="Normal"/>
    <s v="Female"/>
    <s v="Fashion accessories"/>
    <n v="62.18"/>
    <n v="10"/>
    <n v="31.09"/>
    <n v="652.89"/>
    <d v="2019-01-31T00:00:00"/>
    <d v="1899-12-30T10:33:00"/>
    <s v="Ewallet"/>
    <n v="621.79999999999995"/>
    <n v="4.7619047620000003"/>
    <n v="31.09"/>
    <n v="6"/>
    <n v="621.79999999999995"/>
  </r>
  <r>
    <x v="2"/>
    <s v="Normal"/>
    <s v="Male"/>
    <s v="Health and beauty"/>
    <n v="10.75"/>
    <n v="8"/>
    <n v="4.3"/>
    <n v="90.3"/>
    <d v="2019-03-15T00:00:00"/>
    <d v="1899-12-30T14:38:00"/>
    <s v="Ewallet"/>
    <n v="86"/>
    <n v="4.7619047620000003"/>
    <n v="4.3"/>
    <n v="6.2"/>
    <n v="86"/>
  </r>
  <r>
    <x v="0"/>
    <s v="Normal"/>
    <s v="Female"/>
    <s v="Electronic accessories"/>
    <n v="40.26"/>
    <n v="10"/>
    <n v="20.13"/>
    <n v="422.73"/>
    <d v="2019-02-24T00:00:00"/>
    <d v="1899-12-30T18:06:00"/>
    <s v="Credit card"/>
    <n v="402.6"/>
    <n v="4.7619047620000003"/>
    <n v="20.13"/>
    <n v="5"/>
    <n v="402.6"/>
  </r>
  <r>
    <x v="1"/>
    <s v="Member"/>
    <s v="Female"/>
    <s v="Sports and travel"/>
    <n v="64.97"/>
    <n v="5"/>
    <n v="16.2425"/>
    <n v="341.09249999999997"/>
    <d v="2019-02-08T00:00:00"/>
    <d v="1899-12-30T12:52:00"/>
    <s v="Credit card"/>
    <n v="324.85000000000002"/>
    <n v="4.7619047620000003"/>
    <n v="16.2425"/>
    <n v="6.5"/>
    <n v="324.84999999999997"/>
  </r>
  <r>
    <x v="0"/>
    <s v="Normal"/>
    <s v="Male"/>
    <s v="Electronic accessories"/>
    <n v="95.15"/>
    <n v="1"/>
    <n v="4.7575000000000003"/>
    <n v="99.907499999999999"/>
    <d v="2019-03-22T00:00:00"/>
    <d v="1899-12-30T14:00:00"/>
    <s v="Cash"/>
    <n v="95.15"/>
    <n v="4.7619047620000003"/>
    <n v="4.7575000000000003"/>
    <n v="6"/>
    <n v="95.15"/>
  </r>
  <r>
    <x v="0"/>
    <s v="Member"/>
    <s v="Female"/>
    <s v="Electronic accessories"/>
    <n v="48.62"/>
    <n v="8"/>
    <n v="19.448"/>
    <n v="408.40800000000002"/>
    <d v="2019-01-24T00:00:00"/>
    <d v="1899-12-30T10:57:00"/>
    <s v="Cash"/>
    <n v="388.96"/>
    <n v="4.7619047620000003"/>
    <n v="19.448"/>
    <n v="5"/>
    <n v="388.96000000000004"/>
  </r>
  <r>
    <x v="2"/>
    <s v="Normal"/>
    <s v="Female"/>
    <s v="Food and beverages"/>
    <n v="53.21"/>
    <n v="8"/>
    <n v="21.283999999999999"/>
    <n v="446.964"/>
    <d v="2019-03-14T00:00:00"/>
    <d v="1899-12-30T16:45:00"/>
    <s v="Ewallet"/>
    <n v="425.68"/>
    <n v="4.7619047620000003"/>
    <n v="21.283999999999999"/>
    <n v="5"/>
    <n v="425.68"/>
  </r>
  <r>
    <x v="1"/>
    <s v="Normal"/>
    <s v="Female"/>
    <s v="Fashion accessories"/>
    <n v="45.44"/>
    <n v="7"/>
    <n v="15.904"/>
    <n v="333.98399999999998"/>
    <d v="2019-01-23T00:00:00"/>
    <d v="1899-12-30T11:15:00"/>
    <s v="Cash"/>
    <n v="318.08"/>
    <n v="4.7619047620000003"/>
    <n v="15.904"/>
    <n v="9.1999999999999993"/>
    <n v="318.08"/>
  </r>
  <r>
    <x v="0"/>
    <s v="Normal"/>
    <s v="Male"/>
    <s v="Food and beverages"/>
    <n v="33.880000000000003"/>
    <n v="8"/>
    <n v="13.552"/>
    <n v="284.59199999999998"/>
    <d v="2019-01-19T00:00:00"/>
    <d v="1899-12-30T20:29:00"/>
    <s v="Ewallet"/>
    <n v="271.04000000000002"/>
    <n v="4.7619047620000003"/>
    <n v="13.552"/>
    <n v="9.6"/>
    <n v="271.03999999999996"/>
  </r>
  <r>
    <x v="2"/>
    <s v="Member"/>
    <s v="Male"/>
    <s v="Health and beauty"/>
    <n v="96.16"/>
    <n v="4"/>
    <n v="19.231999999999999"/>
    <n v="403.87200000000001"/>
    <d v="2019-01-27T00:00:00"/>
    <d v="1899-12-30T20:03:00"/>
    <s v="Credit card"/>
    <n v="384.64"/>
    <n v="4.7619047620000003"/>
    <n v="19.231999999999999"/>
    <n v="8.4"/>
    <n v="384.64"/>
  </r>
  <r>
    <x v="2"/>
    <s v="Member"/>
    <s v="Male"/>
    <s v="Food and beverages"/>
    <n v="47.16"/>
    <n v="5"/>
    <n v="11.79"/>
    <n v="247.59"/>
    <d v="2019-02-03T00:00:00"/>
    <d v="1899-12-30T14:35:00"/>
    <s v="Credit card"/>
    <n v="235.8"/>
    <n v="4.7619047620000003"/>
    <n v="11.79"/>
    <n v="6"/>
    <n v="235.8"/>
  </r>
  <r>
    <x v="2"/>
    <s v="Normal"/>
    <s v="Male"/>
    <s v="Electronic accessories"/>
    <n v="52.89"/>
    <n v="4"/>
    <n v="10.577999999999999"/>
    <n v="222.13800000000001"/>
    <d v="2019-03-25T00:00:00"/>
    <d v="1899-12-30T16:32:00"/>
    <s v="Ewallet"/>
    <n v="211.56"/>
    <n v="4.7619047620000003"/>
    <n v="10.577999999999999"/>
    <n v="6.7"/>
    <n v="211.56"/>
  </r>
  <r>
    <x v="0"/>
    <s v="Member"/>
    <s v="Female"/>
    <s v="Home and lifestyle"/>
    <n v="47.68"/>
    <n v="2"/>
    <n v="4.7679999999999998"/>
    <n v="100.128"/>
    <d v="2019-02-24T00:00:00"/>
    <d v="1899-12-30T10:10:00"/>
    <s v="Credit card"/>
    <n v="95.36"/>
    <n v="4.7619047620000003"/>
    <n v="4.7679999999999998"/>
    <n v="4.0999999999999996"/>
    <n v="95.36"/>
  </r>
  <r>
    <x v="1"/>
    <s v="Member"/>
    <s v="Male"/>
    <s v="Sports and travel"/>
    <n v="10.17"/>
    <n v="1"/>
    <n v="0.50849999999999995"/>
    <n v="10.6785"/>
    <d v="2019-02-07T00:00:00"/>
    <d v="1899-12-30T14:15:00"/>
    <s v="Cash"/>
    <n v="10.17"/>
    <n v="4.7619047620000003"/>
    <n v="0.50849999999999995"/>
    <n v="5.9"/>
    <n v="10.17"/>
  </r>
  <r>
    <x v="0"/>
    <s v="Normal"/>
    <s v="Female"/>
    <s v="Health and beauty"/>
    <n v="68.709999999999994"/>
    <n v="3"/>
    <n v="10.3065"/>
    <n v="216.4365"/>
    <d v="2019-03-04T00:00:00"/>
    <d v="1899-12-30T10:05:00"/>
    <s v="Cash"/>
    <n v="206.13"/>
    <n v="4.7619047620000003"/>
    <n v="10.3065"/>
    <n v="8.6999999999999993"/>
    <n v="206.13"/>
  </r>
  <r>
    <x v="2"/>
    <s v="Member"/>
    <s v="Female"/>
    <s v="Sports and travel"/>
    <n v="60.08"/>
    <n v="7"/>
    <n v="21.027999999999999"/>
    <n v="441.58800000000002"/>
    <d v="2019-02-14T00:00:00"/>
    <d v="1899-12-30T11:36:00"/>
    <s v="Credit card"/>
    <n v="420.56"/>
    <n v="4.7619047620000003"/>
    <n v="21.027999999999999"/>
    <n v="4.5"/>
    <n v="420.56"/>
  </r>
  <r>
    <x v="0"/>
    <s v="Member"/>
    <s v="Female"/>
    <s v="Sports and travel"/>
    <n v="22.01"/>
    <n v="4"/>
    <n v="4.4020000000000001"/>
    <n v="92.441999999999993"/>
    <d v="2019-01-29T00:00:00"/>
    <d v="1899-12-30T18:15:00"/>
    <s v="Credit card"/>
    <n v="88.04"/>
    <n v="4.7619047620000003"/>
    <n v="4.4020000000000001"/>
    <n v="6.6"/>
    <n v="88.039999999999992"/>
  </r>
  <r>
    <x v="2"/>
    <s v="Member"/>
    <s v="Female"/>
    <s v="Health and beauty"/>
    <n v="72.11"/>
    <n v="9"/>
    <n v="32.4495"/>
    <n v="681.43949999999995"/>
    <d v="2019-01-28T00:00:00"/>
    <d v="1899-12-30T13:53:00"/>
    <s v="Credit card"/>
    <n v="648.99"/>
    <n v="4.7619047620000003"/>
    <n v="32.4495"/>
    <n v="7.7"/>
    <n v="648.99"/>
  </r>
  <r>
    <x v="0"/>
    <s v="Member"/>
    <s v="Male"/>
    <s v="Fashion accessories"/>
    <n v="41.28"/>
    <n v="3"/>
    <n v="6.1920000000000002"/>
    <n v="130.03200000000001"/>
    <d v="2019-03-26T00:00:00"/>
    <d v="1899-12-30T18:37:00"/>
    <s v="Credit card"/>
    <n v="123.84"/>
    <n v="4.7619047620000003"/>
    <n v="6.1920000000000002"/>
    <n v="8.5"/>
    <n v="123.84"/>
  </r>
  <r>
    <x v="1"/>
    <s v="Normal"/>
    <s v="Male"/>
    <s v="Electronic accessories"/>
    <n v="64.95"/>
    <n v="10"/>
    <n v="32.475000000000001"/>
    <n v="681.97500000000002"/>
    <d v="2019-03-24T00:00:00"/>
    <d v="1899-12-30T18:27:00"/>
    <s v="Cash"/>
    <n v="649.5"/>
    <n v="4.7619047620000003"/>
    <n v="32.475000000000001"/>
    <n v="5.2"/>
    <n v="649.5"/>
  </r>
  <r>
    <x v="0"/>
    <s v="Member"/>
    <s v="Female"/>
    <s v="Electronic accessories"/>
    <n v="74.22"/>
    <n v="10"/>
    <n v="37.11"/>
    <n v="779.31"/>
    <d v="2019-01-01T00:00:00"/>
    <d v="1899-12-30T14:42:00"/>
    <s v="Credit card"/>
    <n v="742.2"/>
    <n v="4.7619047620000003"/>
    <n v="37.11"/>
    <n v="4.3"/>
    <n v="742.19999999999993"/>
  </r>
  <r>
    <x v="0"/>
    <s v="Normal"/>
    <s v="Male"/>
    <s v="Electronic accessories"/>
    <n v="10.56"/>
    <n v="8"/>
    <n v="4.2240000000000002"/>
    <n v="88.703999999999994"/>
    <d v="2019-01-24T00:00:00"/>
    <d v="1899-12-30T17:43:00"/>
    <s v="Cash"/>
    <n v="84.48"/>
    <n v="4.7619047620000003"/>
    <n v="4.2240000000000002"/>
    <n v="7.6"/>
    <n v="84.47999999999999"/>
  </r>
  <r>
    <x v="2"/>
    <s v="Normal"/>
    <s v="Male"/>
    <s v="Health and beauty"/>
    <n v="62.57"/>
    <n v="4"/>
    <n v="12.513999999999999"/>
    <n v="262.79399999999998"/>
    <d v="2019-02-25T00:00:00"/>
    <d v="1899-12-30T18:37:00"/>
    <s v="Cash"/>
    <n v="250.28"/>
    <n v="4.7619047620000003"/>
    <n v="12.513999999999999"/>
    <n v="9.5"/>
    <n v="250.27999999999997"/>
  </r>
  <r>
    <x v="2"/>
    <s v="Member"/>
    <s v="Female"/>
    <s v="Sports and travel"/>
    <n v="11.85"/>
    <n v="8"/>
    <n v="4.74"/>
    <n v="99.54"/>
    <d v="2019-01-09T00:00:00"/>
    <d v="1899-12-30T16:34:00"/>
    <s v="Cash"/>
    <n v="94.8"/>
    <n v="4.7619047620000003"/>
    <n v="4.74"/>
    <n v="4.0999999999999996"/>
    <n v="94.800000000000011"/>
  </r>
  <r>
    <x v="0"/>
    <s v="Member"/>
    <s v="Male"/>
    <s v="Health and beauty"/>
    <n v="91.3"/>
    <n v="1"/>
    <n v="4.5650000000000004"/>
    <n v="95.864999999999995"/>
    <d v="2019-02-14T00:00:00"/>
    <d v="1899-12-30T14:42:00"/>
    <s v="Ewallet"/>
    <n v="91.3"/>
    <n v="4.7619047620000003"/>
    <n v="4.5650000000000004"/>
    <n v="9.1999999999999993"/>
    <n v="91.3"/>
  </r>
  <r>
    <x v="2"/>
    <s v="Member"/>
    <s v="Female"/>
    <s v="Home and lifestyle"/>
    <n v="40.729999999999997"/>
    <n v="7"/>
    <n v="14.2555"/>
    <n v="299.3655"/>
    <d v="2019-03-12T00:00:00"/>
    <d v="1899-12-30T11:01:00"/>
    <s v="Ewallet"/>
    <n v="285.11"/>
    <n v="4.7619047620000003"/>
    <n v="14.2555"/>
    <n v="5.4"/>
    <n v="285.11"/>
  </r>
  <r>
    <x v="0"/>
    <s v="Normal"/>
    <s v="Male"/>
    <s v="Fashion accessories"/>
    <n v="52.38"/>
    <n v="1"/>
    <n v="2.6190000000000002"/>
    <n v="54.999000000000002"/>
    <d v="2019-03-26T00:00:00"/>
    <d v="1899-12-30T19:44:00"/>
    <s v="Cash"/>
    <n v="52.38"/>
    <n v="4.7619047620000003"/>
    <n v="2.6190000000000002"/>
    <n v="5.8"/>
    <n v="52.38"/>
  </r>
  <r>
    <x v="0"/>
    <s v="Member"/>
    <s v="Male"/>
    <s v="Fashion accessories"/>
    <n v="38.54"/>
    <n v="5"/>
    <n v="9.6349999999999998"/>
    <n v="202.33500000000001"/>
    <d v="2019-01-09T00:00:00"/>
    <d v="1899-12-30T13:34:00"/>
    <s v="Ewallet"/>
    <n v="192.7"/>
    <n v="4.7619047620000003"/>
    <n v="9.6349999999999998"/>
    <n v="5.6"/>
    <n v="192.70000000000002"/>
  </r>
  <r>
    <x v="2"/>
    <s v="Normal"/>
    <s v="Male"/>
    <s v="Sports and travel"/>
    <n v="44.63"/>
    <n v="6"/>
    <n v="13.388999999999999"/>
    <n v="281.16899999999998"/>
    <d v="2019-01-02T00:00:00"/>
    <d v="1899-12-30T20:08:00"/>
    <s v="Credit card"/>
    <n v="267.77999999999997"/>
    <n v="4.7619047620000003"/>
    <n v="13.388999999999999"/>
    <n v="5.0999999999999996"/>
    <n v="267.77999999999997"/>
  </r>
  <r>
    <x v="1"/>
    <s v="Normal"/>
    <s v="Male"/>
    <s v="Electronic accessories"/>
    <n v="55.87"/>
    <n v="10"/>
    <n v="27.934999999999999"/>
    <n v="586.63499999999999"/>
    <d v="2019-01-15T00:00:00"/>
    <d v="1899-12-30T15:01:00"/>
    <s v="Cash"/>
    <n v="558.70000000000005"/>
    <n v="4.7619047620000003"/>
    <n v="27.934999999999999"/>
    <n v="5.8"/>
    <n v="558.70000000000005"/>
  </r>
  <r>
    <x v="1"/>
    <s v="Member"/>
    <s v="Female"/>
    <s v="Sports and travel"/>
    <n v="29.22"/>
    <n v="6"/>
    <n v="8.766"/>
    <n v="184.08600000000001"/>
    <d v="2019-01-01T00:00:00"/>
    <d v="1899-12-30T11:40:00"/>
    <s v="Ewallet"/>
    <n v="175.32"/>
    <n v="4.7619047620000003"/>
    <n v="8.766"/>
    <n v="5"/>
    <n v="175.32000000000002"/>
  </r>
  <r>
    <x v="0"/>
    <s v="Normal"/>
    <s v="Male"/>
    <s v="Fashion accessories"/>
    <n v="51.94"/>
    <n v="3"/>
    <n v="7.7910000000000004"/>
    <n v="163.61099999999999"/>
    <d v="2019-02-15T00:00:00"/>
    <d v="1899-12-30T15:21:00"/>
    <s v="Cash"/>
    <n v="155.82"/>
    <n v="4.7619047620000003"/>
    <n v="7.7910000000000004"/>
    <n v="7.9"/>
    <n v="155.82"/>
  </r>
  <r>
    <x v="2"/>
    <s v="Normal"/>
    <s v="Male"/>
    <s v="Electronic accessories"/>
    <n v="60.3"/>
    <n v="1"/>
    <n v="3.0150000000000001"/>
    <n v="63.314999999999998"/>
    <d v="2019-02-28T00:00:00"/>
    <d v="1899-12-30T17:38:00"/>
    <s v="Cash"/>
    <n v="60.3"/>
    <n v="4.7619047620000003"/>
    <n v="3.0150000000000001"/>
    <n v="6"/>
    <n v="60.3"/>
  </r>
  <r>
    <x v="0"/>
    <s v="Member"/>
    <s v="Female"/>
    <s v="Sports and travel"/>
    <n v="39.47"/>
    <n v="2"/>
    <n v="3.9470000000000001"/>
    <n v="82.887"/>
    <d v="2019-03-02T00:00:00"/>
    <d v="1899-12-30T16:16:00"/>
    <s v="Credit card"/>
    <n v="78.94"/>
    <n v="4.7619047620000003"/>
    <n v="3.9470000000000001"/>
    <n v="5"/>
    <n v="78.94"/>
  </r>
  <r>
    <x v="1"/>
    <s v="Member"/>
    <s v="Female"/>
    <s v="Food and beverages"/>
    <n v="14.87"/>
    <n v="2"/>
    <n v="1.4870000000000001"/>
    <n v="31.227"/>
    <d v="2019-02-13T00:00:00"/>
    <d v="1899-12-30T18:15:00"/>
    <s v="Credit card"/>
    <n v="29.74"/>
    <n v="4.7619047620000003"/>
    <n v="1.4870000000000001"/>
    <n v="8.9"/>
    <n v="29.740000000000002"/>
  </r>
  <r>
    <x v="0"/>
    <s v="Normal"/>
    <s v="Male"/>
    <s v="Fashion accessories"/>
    <n v="21.32"/>
    <n v="1"/>
    <n v="1.0660000000000001"/>
    <n v="22.385999999999999"/>
    <d v="2019-01-26T00:00:00"/>
    <d v="1899-12-30T12:43:00"/>
    <s v="Cash"/>
    <n v="21.32"/>
    <n v="4.7619047620000003"/>
    <n v="1.0660000000000001"/>
    <n v="5.9"/>
    <n v="21.32"/>
  </r>
  <r>
    <x v="0"/>
    <s v="Member"/>
    <s v="Male"/>
    <s v="Electronic accessories"/>
    <n v="93.78"/>
    <n v="3"/>
    <n v="14.067"/>
    <n v="295.40699999999998"/>
    <d v="2019-01-30T00:00:00"/>
    <d v="1899-12-30T11:32:00"/>
    <s v="Credit card"/>
    <n v="281.33999999999997"/>
    <n v="4.7619047620000003"/>
    <n v="14.067"/>
    <n v="5.9"/>
    <n v="281.33999999999997"/>
  </r>
  <r>
    <x v="0"/>
    <s v="Member"/>
    <s v="Male"/>
    <s v="Electronic accessories"/>
    <n v="73.260000000000005"/>
    <n v="1"/>
    <n v="3.6629999999999998"/>
    <n v="76.923000000000002"/>
    <d v="2019-01-27T00:00:00"/>
    <d v="1899-12-30T18:08:00"/>
    <s v="Ewallet"/>
    <n v="73.260000000000005"/>
    <n v="4.7619047620000003"/>
    <n v="3.6629999999999998"/>
    <n v="9.6999999999999993"/>
    <n v="73.260000000000005"/>
  </r>
  <r>
    <x v="1"/>
    <s v="Normal"/>
    <s v="Female"/>
    <s v="Sports and travel"/>
    <n v="22.38"/>
    <n v="1"/>
    <n v="1.119"/>
    <n v="23.498999999999999"/>
    <d v="2019-01-30T00:00:00"/>
    <d v="1899-12-30T17:08:00"/>
    <s v="Credit card"/>
    <n v="22.38"/>
    <n v="4.7619047620000003"/>
    <n v="1.119"/>
    <n v="8.6"/>
    <n v="22.38"/>
  </r>
  <r>
    <x v="1"/>
    <s v="Member"/>
    <s v="Female"/>
    <s v="Food and beverages"/>
    <n v="72.88"/>
    <n v="9"/>
    <n v="32.795999999999999"/>
    <n v="688.71600000000001"/>
    <d v="2019-01-08T00:00:00"/>
    <d v="1899-12-30T19:38:00"/>
    <s v="Cash"/>
    <n v="655.92"/>
    <n v="4.7619047620000003"/>
    <n v="32.795999999999999"/>
    <n v="4"/>
    <n v="655.92"/>
  </r>
  <r>
    <x v="0"/>
    <s v="Normal"/>
    <s v="Female"/>
    <s v="Fashion accessories"/>
    <n v="99.1"/>
    <n v="6"/>
    <n v="29.73"/>
    <n v="624.33000000000004"/>
    <d v="2019-01-19T00:00:00"/>
    <d v="1899-12-30T13:11:00"/>
    <s v="Cash"/>
    <n v="594.6"/>
    <n v="4.7619047620000003"/>
    <n v="29.73"/>
    <n v="4.2"/>
    <n v="594.6"/>
  </r>
  <r>
    <x v="0"/>
    <s v="Normal"/>
    <s v="Male"/>
    <s v="Fashion accessories"/>
    <n v="74.099999999999994"/>
    <n v="1"/>
    <n v="3.7050000000000001"/>
    <n v="77.805000000000007"/>
    <d v="2019-01-25T00:00:00"/>
    <d v="1899-12-30T11:05:00"/>
    <s v="Cash"/>
    <n v="74.099999999999994"/>
    <n v="4.7619047620000003"/>
    <n v="3.7050000000000001"/>
    <n v="9.1999999999999993"/>
    <n v="74.100000000000009"/>
  </r>
  <r>
    <x v="0"/>
    <s v="Normal"/>
    <s v="Female"/>
    <s v="Fashion accessories"/>
    <n v="98.48"/>
    <n v="2"/>
    <n v="9.8480000000000008"/>
    <n v="206.80799999999999"/>
    <d v="2019-02-19T00:00:00"/>
    <d v="1899-12-30T10:12:00"/>
    <s v="Ewallet"/>
    <n v="196.96"/>
    <n v="4.7619047620000003"/>
    <n v="9.8480000000000008"/>
    <n v="9.1999999999999993"/>
    <n v="196.95999999999998"/>
  </r>
  <r>
    <x v="1"/>
    <s v="Normal"/>
    <s v="Male"/>
    <s v="Health and beauty"/>
    <n v="53.19"/>
    <n v="7"/>
    <n v="18.616499999999998"/>
    <n v="390.94650000000001"/>
    <d v="2019-01-14T00:00:00"/>
    <d v="1899-12-30T15:42:00"/>
    <s v="Ewallet"/>
    <n v="372.33"/>
    <n v="4.7619047620000003"/>
    <n v="18.616499999999998"/>
    <n v="5"/>
    <n v="372.33000000000004"/>
  </r>
  <r>
    <x v="2"/>
    <s v="Normal"/>
    <s v="Female"/>
    <s v="Electronic accessories"/>
    <n v="52.79"/>
    <n v="10"/>
    <n v="26.395"/>
    <n v="554.29499999999996"/>
    <d v="2019-02-25T00:00:00"/>
    <d v="1899-12-30T11:58:00"/>
    <s v="Ewallet"/>
    <n v="527.9"/>
    <n v="4.7619047620000003"/>
    <n v="26.395"/>
    <n v="10"/>
    <n v="527.9"/>
  </r>
  <r>
    <x v="0"/>
    <s v="Member"/>
    <s v="Female"/>
    <s v="Health and beauty"/>
    <n v="95.95"/>
    <n v="5"/>
    <n v="23.987500000000001"/>
    <n v="503.73750000000001"/>
    <d v="2019-01-23T00:00:00"/>
    <d v="1899-12-30T14:21:00"/>
    <s v="Ewallet"/>
    <n v="479.75"/>
    <n v="4.7619047620000003"/>
    <n v="23.987500000000001"/>
    <n v="8.8000000000000007"/>
    <n v="479.75"/>
  </r>
  <r>
    <x v="2"/>
    <s v="Normal"/>
    <s v="Female"/>
    <s v="Fashion accessories"/>
    <n v="36.51"/>
    <n v="9"/>
    <n v="16.429500000000001"/>
    <n v="345.01949999999999"/>
    <d v="2019-02-16T00:00:00"/>
    <d v="1899-12-30T10:52:00"/>
    <s v="Cash"/>
    <n v="328.59"/>
    <n v="4.7619047620000003"/>
    <n v="16.429500000000001"/>
    <n v="4.2"/>
    <n v="328.59"/>
  </r>
  <r>
    <x v="2"/>
    <s v="Normal"/>
    <s v="Male"/>
    <s v="Food and beverages"/>
    <n v="21.12"/>
    <n v="8"/>
    <n v="8.4480000000000004"/>
    <n v="177.40799999999999"/>
    <d v="2019-01-01T00:00:00"/>
    <d v="1899-12-30T19:31:00"/>
    <s v="Cash"/>
    <n v="168.96"/>
    <n v="4.7619047620000003"/>
    <n v="8.4480000000000004"/>
    <n v="6.3"/>
    <n v="168.95999999999998"/>
  </r>
  <r>
    <x v="0"/>
    <s v="Member"/>
    <s v="Female"/>
    <s v="Home and lifestyle"/>
    <n v="28.31"/>
    <n v="4"/>
    <n v="5.6619999999999999"/>
    <n v="118.902"/>
    <d v="2019-03-07T00:00:00"/>
    <d v="1899-12-30T18:35:00"/>
    <s v="Cash"/>
    <n v="113.24"/>
    <n v="4.7619047620000003"/>
    <n v="5.6619999999999999"/>
    <n v="8.1999999999999993"/>
    <n v="113.24"/>
  </r>
  <r>
    <x v="2"/>
    <s v="Normal"/>
    <s v="Male"/>
    <s v="Health and beauty"/>
    <n v="57.59"/>
    <n v="6"/>
    <n v="17.277000000000001"/>
    <n v="362.81700000000001"/>
    <d v="2019-02-15T00:00:00"/>
    <d v="1899-12-30T13:51:00"/>
    <s v="Cash"/>
    <n v="345.54"/>
    <n v="4.7619047620000003"/>
    <n v="17.277000000000001"/>
    <n v="5.0999999999999996"/>
    <n v="345.54"/>
  </r>
  <r>
    <x v="0"/>
    <s v="Member"/>
    <s v="Female"/>
    <s v="Food and beverages"/>
    <n v="47.63"/>
    <n v="9"/>
    <n v="21.433499999999999"/>
    <n v="450.1035"/>
    <d v="2019-01-23T00:00:00"/>
    <d v="1899-12-30T12:35:00"/>
    <s v="Cash"/>
    <n v="428.67"/>
    <n v="4.7619047620000003"/>
    <n v="21.433499999999999"/>
    <n v="5"/>
    <n v="428.67"/>
  </r>
  <r>
    <x v="1"/>
    <s v="Member"/>
    <s v="Female"/>
    <s v="Home and lifestyle"/>
    <n v="86.27"/>
    <n v="1"/>
    <n v="4.3135000000000003"/>
    <n v="90.583500000000001"/>
    <d v="2019-02-20T00:00:00"/>
    <d v="1899-12-30T13:24:00"/>
    <s v="Ewallet"/>
    <n v="86.27"/>
    <n v="4.7619047620000003"/>
    <n v="4.3135000000000003"/>
    <n v="7"/>
    <n v="86.27"/>
  </r>
  <r>
    <x v="0"/>
    <s v="Member"/>
    <s v="Male"/>
    <s v="Sports and travel"/>
    <n v="12.76"/>
    <n v="2"/>
    <n v="1.276"/>
    <n v="26.795999999999999"/>
    <d v="2019-01-08T00:00:00"/>
    <d v="1899-12-30T18:06:00"/>
    <s v="Ewallet"/>
    <n v="25.52"/>
    <n v="4.7619047620000003"/>
    <n v="1.276"/>
    <n v="7.8"/>
    <n v="25.52"/>
  </r>
  <r>
    <x v="2"/>
    <s v="Normal"/>
    <s v="Female"/>
    <s v="Home and lifestyle"/>
    <n v="11.28"/>
    <n v="9"/>
    <n v="5.0759999999999996"/>
    <n v="106.596"/>
    <d v="2019-03-17T00:00:00"/>
    <d v="1899-12-30T11:55:00"/>
    <s v="Credit card"/>
    <n v="101.52"/>
    <n v="4.7619047620000003"/>
    <n v="5.0759999999999996"/>
    <n v="4.3"/>
    <n v="101.52000000000001"/>
  </r>
  <r>
    <x v="2"/>
    <s v="Normal"/>
    <s v="Female"/>
    <s v="Home and lifestyle"/>
    <n v="51.07"/>
    <n v="7"/>
    <n v="17.874500000000001"/>
    <n v="375.36450000000002"/>
    <d v="2019-01-12T00:00:00"/>
    <d v="1899-12-30T11:42:00"/>
    <s v="Cash"/>
    <n v="357.49"/>
    <n v="4.7619047620000003"/>
    <n v="17.874500000000001"/>
    <n v="7"/>
    <n v="357.49"/>
  </r>
  <r>
    <x v="0"/>
    <s v="Member"/>
    <s v="Female"/>
    <s v="Electronic accessories"/>
    <n v="79.59"/>
    <n v="3"/>
    <n v="11.938499999999999"/>
    <n v="250.70849999999999"/>
    <d v="2019-01-08T00:00:00"/>
    <d v="1899-12-30T14:30:00"/>
    <s v="Cash"/>
    <n v="238.77"/>
    <n v="4.7619047620000003"/>
    <n v="11.938499999999999"/>
    <n v="6.6"/>
    <n v="238.76999999999998"/>
  </r>
  <r>
    <x v="1"/>
    <s v="Member"/>
    <s v="Male"/>
    <s v="Health and beauty"/>
    <n v="33.81"/>
    <n v="3"/>
    <n v="5.0715000000000003"/>
    <n v="106.50149999999999"/>
    <d v="2019-01-26T00:00:00"/>
    <d v="1899-12-30T15:11:00"/>
    <s v="Ewallet"/>
    <n v="101.43"/>
    <n v="4.7619047620000003"/>
    <n v="5.0715000000000003"/>
    <n v="7.3"/>
    <n v="101.42999999999999"/>
  </r>
  <r>
    <x v="2"/>
    <s v="Member"/>
    <s v="Male"/>
    <s v="Sports and travel"/>
    <n v="90.53"/>
    <n v="8"/>
    <n v="36.212000000000003"/>
    <n v="760.452"/>
    <d v="2019-03-15T00:00:00"/>
    <d v="1899-12-30T14:48:00"/>
    <s v="Credit card"/>
    <n v="724.24"/>
    <n v="4.7619047620000003"/>
    <n v="36.212000000000003"/>
    <n v="6.5"/>
    <n v="724.24"/>
  </r>
  <r>
    <x v="1"/>
    <s v="Member"/>
    <s v="Female"/>
    <s v="Health and beauty"/>
    <n v="62.82"/>
    <n v="2"/>
    <n v="6.282"/>
    <n v="131.922"/>
    <d v="2019-01-17T00:00:00"/>
    <d v="1899-12-30T12:36:00"/>
    <s v="Ewallet"/>
    <n v="125.64"/>
    <n v="4.7619047620000003"/>
    <n v="6.282"/>
    <n v="4.9000000000000004"/>
    <n v="125.64"/>
  </r>
  <r>
    <x v="1"/>
    <s v="Member"/>
    <s v="Male"/>
    <s v="Food and beverages"/>
    <n v="24.31"/>
    <n v="3"/>
    <n v="3.6465000000000001"/>
    <n v="76.576499999999996"/>
    <d v="2019-01-08T00:00:00"/>
    <d v="1899-12-30T19:09:00"/>
    <s v="Credit card"/>
    <n v="72.930000000000007"/>
    <n v="4.7619047620000003"/>
    <n v="3.6465000000000001"/>
    <n v="4.3"/>
    <n v="72.929999999999993"/>
  </r>
  <r>
    <x v="0"/>
    <s v="Normal"/>
    <s v="Male"/>
    <s v="Sports and travel"/>
    <n v="64.59"/>
    <n v="4"/>
    <n v="12.917999999999999"/>
    <n v="271.27800000000002"/>
    <d v="2019-01-06T00:00:00"/>
    <d v="1899-12-30T13:35:00"/>
    <s v="Ewallet"/>
    <n v="258.36"/>
    <n v="4.7619047620000003"/>
    <n v="12.917999999999999"/>
    <n v="9.3000000000000007"/>
    <n v="258.36"/>
  </r>
  <r>
    <x v="0"/>
    <s v="Member"/>
    <s v="Male"/>
    <s v="Food and beverages"/>
    <n v="24.82"/>
    <n v="7"/>
    <n v="8.6869999999999994"/>
    <n v="182.42699999999999"/>
    <d v="2019-02-16T00:00:00"/>
    <d v="1899-12-30T10:33:00"/>
    <s v="Credit card"/>
    <n v="173.74"/>
    <n v="4.7619047620000003"/>
    <n v="8.6869999999999994"/>
    <n v="7.1"/>
    <n v="173.73999999999998"/>
  </r>
  <r>
    <x v="1"/>
    <s v="Normal"/>
    <s v="Male"/>
    <s v="Fashion accessories"/>
    <n v="56.5"/>
    <n v="1"/>
    <n v="2.8250000000000002"/>
    <n v="59.325000000000003"/>
    <d v="2019-03-13T00:00:00"/>
    <d v="1899-12-30T15:45:00"/>
    <s v="Ewallet"/>
    <n v="56.5"/>
    <n v="4.7619047620000003"/>
    <n v="2.8250000000000002"/>
    <n v="9.6"/>
    <n v="56.5"/>
  </r>
  <r>
    <x v="2"/>
    <s v="Member"/>
    <s v="Female"/>
    <s v="Electronic accessories"/>
    <n v="21.43"/>
    <n v="10"/>
    <n v="10.715"/>
    <n v="225.01499999999999"/>
    <d v="2019-01-28T00:00:00"/>
    <d v="1899-12-30T11:51:00"/>
    <s v="Cash"/>
    <n v="214.3"/>
    <n v="4.7619047620000003"/>
    <n v="10.715"/>
    <n v="6.2"/>
    <n v="214.29999999999998"/>
  </r>
  <r>
    <x v="0"/>
    <s v="Member"/>
    <s v="Male"/>
    <s v="Sports and travel"/>
    <n v="89.06"/>
    <n v="6"/>
    <n v="26.718"/>
    <n v="561.07799999999997"/>
    <d v="2019-01-18T00:00:00"/>
    <d v="1899-12-30T17:26:00"/>
    <s v="Cash"/>
    <n v="534.36"/>
    <n v="4.7619047620000003"/>
    <n v="26.718"/>
    <n v="9.9"/>
    <n v="534.36"/>
  </r>
  <r>
    <x v="0"/>
    <s v="Member"/>
    <s v="Male"/>
    <s v="Home and lifestyle"/>
    <n v="23.29"/>
    <n v="4"/>
    <n v="4.6580000000000004"/>
    <n v="97.817999999999998"/>
    <d v="2019-03-19T00:00:00"/>
    <d v="1899-12-30T11:52:00"/>
    <s v="Credit card"/>
    <n v="93.16"/>
    <n v="4.7619047620000003"/>
    <n v="4.6580000000000004"/>
    <n v="5.9"/>
    <n v="93.16"/>
  </r>
  <r>
    <x v="1"/>
    <s v="Normal"/>
    <s v="Male"/>
    <s v="Home and lifestyle"/>
    <n v="65.260000000000005"/>
    <n v="8"/>
    <n v="26.103999999999999"/>
    <n v="548.18399999999997"/>
    <d v="2019-03-15T00:00:00"/>
    <d v="1899-12-30T14:04:00"/>
    <s v="Ewallet"/>
    <n v="522.08000000000004"/>
    <n v="4.7619047620000003"/>
    <n v="26.103999999999999"/>
    <n v="6.3"/>
    <n v="522.07999999999993"/>
  </r>
  <r>
    <x v="1"/>
    <s v="Member"/>
    <s v="Male"/>
    <s v="Fashion accessories"/>
    <n v="52.35"/>
    <n v="1"/>
    <n v="2.6175000000000002"/>
    <n v="54.967500000000001"/>
    <d v="2019-02-12T00:00:00"/>
    <d v="1899-12-30T17:49:00"/>
    <s v="Cash"/>
    <n v="52.35"/>
    <n v="4.7619047620000003"/>
    <n v="2.6175000000000002"/>
    <n v="4"/>
    <n v="52.35"/>
  </r>
  <r>
    <x v="2"/>
    <s v="Member"/>
    <s v="Male"/>
    <s v="Electronic accessories"/>
    <n v="39.75"/>
    <n v="1"/>
    <n v="1.9875"/>
    <n v="41.737499999999997"/>
    <d v="2019-02-25T00:00:00"/>
    <d v="1899-12-30T20:19:00"/>
    <s v="Cash"/>
    <n v="39.75"/>
    <n v="4.7619047620000003"/>
    <n v="1.9875"/>
    <n v="6.1"/>
    <n v="39.75"/>
  </r>
  <r>
    <x v="0"/>
    <s v="Normal"/>
    <s v="Female"/>
    <s v="Electronic accessories"/>
    <n v="90.02"/>
    <n v="8"/>
    <n v="36.008000000000003"/>
    <n v="756.16800000000001"/>
    <d v="2019-03-21T00:00:00"/>
    <d v="1899-12-30T16:08:00"/>
    <s v="Credit card"/>
    <n v="720.16"/>
    <n v="4.7619047620000003"/>
    <n v="36.008000000000003"/>
    <n v="4.5"/>
    <n v="720.16"/>
  </r>
  <r>
    <x v="2"/>
    <s v="Member"/>
    <s v="Female"/>
    <s v="Electronic accessories"/>
    <n v="12.1"/>
    <n v="8"/>
    <n v="4.84"/>
    <n v="101.64"/>
    <d v="2019-01-19T00:00:00"/>
    <d v="1899-12-30T10:17:00"/>
    <s v="Ewallet"/>
    <n v="96.8"/>
    <n v="4.7619047620000003"/>
    <n v="4.84"/>
    <n v="8.6"/>
    <n v="96.8"/>
  </r>
  <r>
    <x v="2"/>
    <s v="Member"/>
    <s v="Female"/>
    <s v="Food and beverages"/>
    <n v="33.21"/>
    <n v="10"/>
    <n v="16.605"/>
    <n v="348.70499999999998"/>
    <d v="2019-01-08T00:00:00"/>
    <d v="1899-12-30T14:25:00"/>
    <s v="Ewallet"/>
    <n v="332.1"/>
    <n v="4.7619047620000003"/>
    <n v="16.605"/>
    <n v="6"/>
    <n v="332.09999999999997"/>
  </r>
  <r>
    <x v="1"/>
    <s v="Member"/>
    <s v="Female"/>
    <s v="Fashion accessories"/>
    <n v="10.18"/>
    <n v="8"/>
    <n v="4.0720000000000001"/>
    <n v="85.512"/>
    <d v="2019-03-30T00:00:00"/>
    <d v="1899-12-30T12:51:00"/>
    <s v="Credit card"/>
    <n v="81.44"/>
    <n v="4.7619047620000003"/>
    <n v="4.0720000000000001"/>
    <n v="9.5"/>
    <n v="81.44"/>
  </r>
  <r>
    <x v="2"/>
    <s v="Member"/>
    <s v="Male"/>
    <s v="Sports and travel"/>
    <n v="31.99"/>
    <n v="10"/>
    <n v="15.994999999999999"/>
    <n v="335.89499999999998"/>
    <d v="2019-02-20T00:00:00"/>
    <d v="1899-12-30T15:18:00"/>
    <s v="Credit card"/>
    <n v="319.89999999999998"/>
    <n v="4.7619047620000003"/>
    <n v="15.994999999999999"/>
    <n v="9.9"/>
    <n v="319.89999999999998"/>
  </r>
  <r>
    <x v="0"/>
    <s v="Member"/>
    <s v="Female"/>
    <s v="Home and lifestyle"/>
    <n v="34.42"/>
    <n v="6"/>
    <n v="10.326000000000001"/>
    <n v="216.846"/>
    <d v="2019-03-30T00:00:00"/>
    <d v="1899-12-30T12:45:00"/>
    <s v="Ewallet"/>
    <n v="206.52"/>
    <n v="4.7619047620000003"/>
    <n v="10.326000000000001"/>
    <n v="7.5"/>
    <n v="206.52"/>
  </r>
  <r>
    <x v="0"/>
    <s v="Member"/>
    <s v="Female"/>
    <s v="Food and beverages"/>
    <n v="83.34"/>
    <n v="2"/>
    <n v="8.3339999999999996"/>
    <n v="175.01400000000001"/>
    <d v="2019-03-19T00:00:00"/>
    <d v="1899-12-30T13:37:00"/>
    <s v="Cash"/>
    <n v="166.68"/>
    <n v="4.7619047620000003"/>
    <n v="8.3339999999999996"/>
    <n v="7.6"/>
    <n v="166.68"/>
  </r>
  <r>
    <x v="0"/>
    <s v="Normal"/>
    <s v="Male"/>
    <s v="Sports and travel"/>
    <n v="45.58"/>
    <n v="7"/>
    <n v="15.952999999999999"/>
    <n v="335.01299999999998"/>
    <d v="2019-01-13T00:00:00"/>
    <d v="1899-12-30T10:03:00"/>
    <s v="Cash"/>
    <n v="319.06"/>
    <n v="4.7619047620000003"/>
    <n v="15.952999999999999"/>
    <n v="5"/>
    <n v="319.06"/>
  </r>
  <r>
    <x v="0"/>
    <s v="Member"/>
    <s v="Male"/>
    <s v="Food and beverages"/>
    <n v="87.9"/>
    <n v="1"/>
    <n v="4.3949999999999996"/>
    <n v="92.295000000000002"/>
    <d v="2019-02-05T00:00:00"/>
    <d v="1899-12-30T19:42:00"/>
    <s v="Ewallet"/>
    <n v="87.9"/>
    <n v="4.7619047620000003"/>
    <n v="4.3949999999999996"/>
    <n v="6.7"/>
    <n v="87.9"/>
  </r>
  <r>
    <x v="0"/>
    <s v="Member"/>
    <s v="Female"/>
    <s v="Electronic accessories"/>
    <n v="73.47"/>
    <n v="10"/>
    <n v="36.734999999999999"/>
    <n v="771.43499999999995"/>
    <d v="2019-03-23T00:00:00"/>
    <d v="1899-12-30T13:14:00"/>
    <s v="Ewallet"/>
    <n v="734.7"/>
    <n v="4.7619047620000003"/>
    <n v="36.734999999999999"/>
    <n v="9.5"/>
    <n v="734.69999999999993"/>
  </r>
  <r>
    <x v="1"/>
    <s v="Normal"/>
    <s v="Female"/>
    <s v="Fashion accessories"/>
    <n v="12.19"/>
    <n v="8"/>
    <n v="4.8760000000000003"/>
    <n v="102.396"/>
    <d v="2019-03-13T00:00:00"/>
    <d v="1899-12-30T12:47:00"/>
    <s v="Ewallet"/>
    <n v="97.52"/>
    <n v="4.7619047620000003"/>
    <n v="4.8760000000000003"/>
    <n v="6.8"/>
    <n v="97.52"/>
  </r>
  <r>
    <x v="0"/>
    <s v="Member"/>
    <s v="Male"/>
    <s v="Sports and travel"/>
    <n v="76.92"/>
    <n v="10"/>
    <n v="38.46"/>
    <n v="807.66"/>
    <d v="2019-03-17T00:00:00"/>
    <d v="1899-12-30T19:53:00"/>
    <s v="Ewallet"/>
    <n v="769.2"/>
    <n v="4.7619047620000003"/>
    <n v="38.46"/>
    <n v="5.6"/>
    <n v="769.19999999999993"/>
  </r>
  <r>
    <x v="1"/>
    <s v="Normal"/>
    <s v="Female"/>
    <s v="Health and beauty"/>
    <n v="83.66"/>
    <n v="5"/>
    <n v="20.914999999999999"/>
    <n v="439.21499999999997"/>
    <d v="2019-02-21T00:00:00"/>
    <d v="1899-12-30T10:26:00"/>
    <s v="Cash"/>
    <n v="418.3"/>
    <n v="4.7619047620000003"/>
    <n v="20.914999999999999"/>
    <n v="7.2"/>
    <n v="418.29999999999995"/>
  </r>
  <r>
    <x v="2"/>
    <s v="Normal"/>
    <s v="Female"/>
    <s v="Electronic accessories"/>
    <n v="57.91"/>
    <n v="8"/>
    <n v="23.164000000000001"/>
    <n v="486.44400000000002"/>
    <d v="2019-02-07T00:00:00"/>
    <d v="1899-12-30T15:06:00"/>
    <s v="Cash"/>
    <n v="463.28"/>
    <n v="4.7619047620000003"/>
    <n v="23.164000000000001"/>
    <n v="8.1"/>
    <n v="463.28000000000003"/>
  </r>
  <r>
    <x v="1"/>
    <s v="Member"/>
    <s v="Female"/>
    <s v="Fashion accessories"/>
    <n v="92.49"/>
    <n v="5"/>
    <n v="23.122499999999999"/>
    <n v="485.57249999999999"/>
    <d v="2019-03-02T00:00:00"/>
    <d v="1899-12-30T16:35:00"/>
    <s v="Credit card"/>
    <n v="462.45"/>
    <n v="4.7619047620000003"/>
    <n v="23.122499999999999"/>
    <n v="8.6"/>
    <n v="462.45"/>
  </r>
  <r>
    <x v="2"/>
    <s v="Normal"/>
    <s v="Male"/>
    <s v="Electronic accessories"/>
    <n v="28.38"/>
    <n v="5"/>
    <n v="7.0949999999999998"/>
    <n v="148.995"/>
    <d v="2019-03-06T00:00:00"/>
    <d v="1899-12-30T20:57:00"/>
    <s v="Cash"/>
    <n v="141.9"/>
    <n v="4.7619047620000003"/>
    <n v="7.0949999999999998"/>
    <n v="9.4"/>
    <n v="141.9"/>
  </r>
  <r>
    <x v="2"/>
    <s v="Member"/>
    <s v="Male"/>
    <s v="Electronic accessories"/>
    <n v="50.45"/>
    <n v="6"/>
    <n v="15.135"/>
    <n v="317.83499999999998"/>
    <d v="2019-02-06T00:00:00"/>
    <d v="1899-12-30T15:16:00"/>
    <s v="Credit card"/>
    <n v="302.7"/>
    <n v="4.7619047620000003"/>
    <n v="15.135"/>
    <n v="8.9"/>
    <n v="302.7"/>
  </r>
  <r>
    <x v="2"/>
    <s v="Normal"/>
    <s v="Male"/>
    <s v="Health and beauty"/>
    <n v="99.16"/>
    <n v="8"/>
    <n v="39.664000000000001"/>
    <n v="832.94399999999996"/>
    <d v="2019-01-28T00:00:00"/>
    <d v="1899-12-30T17:47:00"/>
    <s v="Credit card"/>
    <n v="793.28"/>
    <n v="4.7619047620000003"/>
    <n v="39.664000000000001"/>
    <n v="4.2"/>
    <n v="793.28"/>
  </r>
  <r>
    <x v="1"/>
    <s v="Normal"/>
    <s v="Male"/>
    <s v="Fashion accessories"/>
    <n v="60.74"/>
    <n v="7"/>
    <n v="21.259"/>
    <n v="446.43900000000002"/>
    <d v="2019-01-18T00:00:00"/>
    <d v="1899-12-30T16:23:00"/>
    <s v="Ewallet"/>
    <n v="425.18"/>
    <n v="4.7619047620000003"/>
    <n v="21.259"/>
    <n v="5"/>
    <n v="425.18"/>
  </r>
  <r>
    <x v="1"/>
    <s v="Member"/>
    <s v="Female"/>
    <s v="Food and beverages"/>
    <n v="47.27"/>
    <n v="6"/>
    <n v="14.180999999999999"/>
    <n v="297.80099999999999"/>
    <d v="2019-02-05T00:00:00"/>
    <d v="1899-12-30T10:17:00"/>
    <s v="Cash"/>
    <n v="283.62"/>
    <n v="4.7619047620000003"/>
    <n v="14.180999999999999"/>
    <n v="8.8000000000000007"/>
    <n v="283.62"/>
  </r>
  <r>
    <x v="1"/>
    <s v="Member"/>
    <s v="Male"/>
    <s v="Health and beauty"/>
    <n v="85.6"/>
    <n v="7"/>
    <n v="29.96"/>
    <n v="629.16"/>
    <d v="2019-03-02T00:00:00"/>
    <d v="1899-12-30T13:50:00"/>
    <s v="Cash"/>
    <n v="599.20000000000005"/>
    <n v="4.7619047620000003"/>
    <n v="29.96"/>
    <n v="5.3"/>
    <n v="599.19999999999993"/>
  </r>
  <r>
    <x v="0"/>
    <s v="Member"/>
    <s v="Male"/>
    <s v="Food and beverages"/>
    <n v="35.04"/>
    <n v="9"/>
    <n v="15.768000000000001"/>
    <n v="331.12799999999999"/>
    <d v="2019-02-09T00:00:00"/>
    <d v="1899-12-30T19:17:00"/>
    <s v="Ewallet"/>
    <n v="315.36"/>
    <n v="4.7619047620000003"/>
    <n v="15.768000000000001"/>
    <n v="4.5999999999999996"/>
    <n v="315.36"/>
  </r>
  <r>
    <x v="1"/>
    <s v="Member"/>
    <s v="Female"/>
    <s v="Electronic accessories"/>
    <n v="44.84"/>
    <n v="9"/>
    <n v="20.178000000000001"/>
    <n v="423.738"/>
    <d v="2019-01-14T00:00:00"/>
    <d v="1899-12-30T14:00:00"/>
    <s v="Credit card"/>
    <n v="403.56"/>
    <n v="4.7619047620000003"/>
    <n v="20.178000000000001"/>
    <n v="7.5"/>
    <n v="403.56"/>
  </r>
  <r>
    <x v="2"/>
    <s v="Normal"/>
    <s v="Male"/>
    <s v="Home and lifestyle"/>
    <n v="45.97"/>
    <n v="4"/>
    <n v="9.1940000000000008"/>
    <n v="193.07400000000001"/>
    <d v="2019-02-09T00:00:00"/>
    <d v="1899-12-30T12:02:00"/>
    <s v="Ewallet"/>
    <n v="183.88"/>
    <n v="4.7619047620000003"/>
    <n v="9.1940000000000008"/>
    <n v="5.0999999999999996"/>
    <n v="183.88000000000002"/>
  </r>
  <r>
    <x v="0"/>
    <s v="Member"/>
    <s v="Female"/>
    <s v="Health and beauty"/>
    <n v="27.73"/>
    <n v="5"/>
    <n v="6.9325000000000001"/>
    <n v="145.58250000000001"/>
    <d v="2019-03-26T00:00:00"/>
    <d v="1899-12-30T20:21:00"/>
    <s v="Credit card"/>
    <n v="138.65"/>
    <n v="4.7619047620000003"/>
    <n v="6.9325000000000001"/>
    <n v="4.2"/>
    <n v="138.65"/>
  </r>
  <r>
    <x v="0"/>
    <s v="Normal"/>
    <s v="Male"/>
    <s v="Food and beverages"/>
    <n v="11.53"/>
    <n v="7"/>
    <n v="4.0354999999999999"/>
    <n v="84.745500000000007"/>
    <d v="2019-01-28T00:00:00"/>
    <d v="1899-12-30T17:35:00"/>
    <s v="Cash"/>
    <n v="80.709999999999994"/>
    <n v="4.7619047620000003"/>
    <n v="4.0354999999999999"/>
    <n v="8.1"/>
    <n v="80.710000000000008"/>
  </r>
  <r>
    <x v="1"/>
    <s v="Normal"/>
    <s v="Female"/>
    <s v="Health and beauty"/>
    <n v="58.32"/>
    <n v="2"/>
    <n v="5.8319999999999999"/>
    <n v="122.47199999999999"/>
    <d v="2019-02-14T00:00:00"/>
    <d v="1899-12-30T12:42:00"/>
    <s v="Ewallet"/>
    <n v="116.64"/>
    <n v="4.7619047620000003"/>
    <n v="5.8319999999999999"/>
    <n v="6"/>
    <n v="116.64"/>
  </r>
  <r>
    <x v="1"/>
    <s v="Member"/>
    <s v="Female"/>
    <s v="Home and lifestyle"/>
    <n v="78.38"/>
    <n v="4"/>
    <n v="15.676"/>
    <n v="329.19600000000003"/>
    <d v="2019-03-24T00:00:00"/>
    <d v="1899-12-30T17:56:00"/>
    <s v="Cash"/>
    <n v="313.52"/>
    <n v="4.7619047620000003"/>
    <n v="15.676"/>
    <n v="7.9"/>
    <n v="313.52000000000004"/>
  </r>
  <r>
    <x v="1"/>
    <s v="Normal"/>
    <s v="Male"/>
    <s v="Health and beauty"/>
    <n v="84.61"/>
    <n v="10"/>
    <n v="42.305"/>
    <n v="888.40499999999997"/>
    <d v="2019-02-09T00:00:00"/>
    <d v="1899-12-30T18:58:00"/>
    <s v="Credit card"/>
    <n v="846.1"/>
    <n v="4.7619047620000003"/>
    <n v="42.305"/>
    <n v="8.8000000000000007"/>
    <n v="846.1"/>
  </r>
  <r>
    <x v="2"/>
    <s v="Normal"/>
    <s v="Female"/>
    <s v="Health and beauty"/>
    <n v="82.88"/>
    <n v="5"/>
    <n v="20.72"/>
    <n v="435.12"/>
    <d v="2019-03-24T00:00:00"/>
    <d v="1899-12-30T14:08:00"/>
    <s v="Credit card"/>
    <n v="414.4"/>
    <n v="4.7619047620000003"/>
    <n v="20.72"/>
    <n v="6.6"/>
    <n v="414.4"/>
  </r>
  <r>
    <x v="0"/>
    <s v="Member"/>
    <s v="Female"/>
    <s v="Food and beverages"/>
    <n v="79.540000000000006"/>
    <n v="2"/>
    <n v="7.9539999999999997"/>
    <n v="167.03399999999999"/>
    <d v="2019-03-27T00:00:00"/>
    <d v="1899-12-30T16:30:00"/>
    <s v="Ewallet"/>
    <n v="159.08000000000001"/>
    <n v="4.7619047620000003"/>
    <n v="7.9539999999999997"/>
    <n v="6.2"/>
    <n v="159.07999999999998"/>
  </r>
  <r>
    <x v="2"/>
    <s v="Normal"/>
    <s v="Female"/>
    <s v="Home and lifestyle"/>
    <n v="49.01"/>
    <n v="10"/>
    <n v="24.504999999999999"/>
    <n v="514.60500000000002"/>
    <d v="2019-01-27T00:00:00"/>
    <d v="1899-12-30T10:44:00"/>
    <s v="Credit card"/>
    <n v="490.1"/>
    <n v="4.7619047620000003"/>
    <n v="24.504999999999999"/>
    <n v="4.2"/>
    <n v="490.1"/>
  </r>
  <r>
    <x v="2"/>
    <s v="Member"/>
    <s v="Female"/>
    <s v="Food and beverages"/>
    <n v="29.15"/>
    <n v="3"/>
    <n v="4.3724999999999996"/>
    <n v="91.822500000000005"/>
    <d v="2019-03-27T00:00:00"/>
    <d v="1899-12-30T20:29:00"/>
    <s v="Credit card"/>
    <n v="87.45"/>
    <n v="4.7619047620000003"/>
    <n v="4.3724999999999996"/>
    <n v="7.3"/>
    <n v="87.45"/>
  </r>
  <r>
    <x v="1"/>
    <s v="Normal"/>
    <s v="Female"/>
    <s v="Electronic accessories"/>
    <n v="56.13"/>
    <n v="4"/>
    <n v="11.226000000000001"/>
    <n v="235.74600000000001"/>
    <d v="2019-01-19T00:00:00"/>
    <d v="1899-12-30T11:43:00"/>
    <s v="Ewallet"/>
    <n v="224.52"/>
    <n v="4.7619047620000003"/>
    <n v="11.226000000000001"/>
    <n v="8.6"/>
    <n v="224.52"/>
  </r>
  <r>
    <x v="0"/>
    <s v="Normal"/>
    <s v="Female"/>
    <s v="Home and lifestyle"/>
    <n v="93.12"/>
    <n v="8"/>
    <n v="37.247999999999998"/>
    <n v="782.20799999999997"/>
    <d v="2019-02-07T00:00:00"/>
    <d v="1899-12-30T10:09:00"/>
    <s v="Cash"/>
    <n v="744.96"/>
    <n v="4.7619047620000003"/>
    <n v="37.247999999999998"/>
    <n v="6.8"/>
    <n v="744.95999999999992"/>
  </r>
  <r>
    <x v="0"/>
    <s v="Member"/>
    <s v="Male"/>
    <s v="Fashion accessories"/>
    <n v="51.34"/>
    <n v="8"/>
    <n v="20.536000000000001"/>
    <n v="431.25599999999997"/>
    <d v="2019-01-31T00:00:00"/>
    <d v="1899-12-30T10:00:00"/>
    <s v="Ewallet"/>
    <n v="410.72"/>
    <n v="4.7619047620000003"/>
    <n v="20.536000000000001"/>
    <n v="7.6"/>
    <n v="410.71999999999997"/>
  </r>
  <r>
    <x v="0"/>
    <s v="Member"/>
    <s v="Female"/>
    <s v="Food and beverages"/>
    <n v="99.6"/>
    <n v="3"/>
    <n v="14.94"/>
    <n v="313.74"/>
    <d v="2019-02-25T00:00:00"/>
    <d v="1899-12-30T18:45:00"/>
    <s v="Cash"/>
    <n v="298.8"/>
    <n v="4.7619047620000003"/>
    <n v="14.94"/>
    <n v="5.8"/>
    <n v="298.8"/>
  </r>
  <r>
    <x v="1"/>
    <s v="Normal"/>
    <s v="Female"/>
    <s v="Electronic accessories"/>
    <n v="35.49"/>
    <n v="6"/>
    <n v="10.647"/>
    <n v="223.58699999999999"/>
    <d v="2019-02-02T00:00:00"/>
    <d v="1899-12-30T12:40:00"/>
    <s v="Cash"/>
    <n v="212.94"/>
    <n v="4.7619047620000003"/>
    <n v="10.647"/>
    <n v="4.0999999999999996"/>
    <n v="212.94"/>
  </r>
  <r>
    <x v="1"/>
    <s v="Member"/>
    <s v="Male"/>
    <s v="Sports and travel"/>
    <n v="42.85"/>
    <n v="1"/>
    <n v="2.1425000000000001"/>
    <n v="44.9925"/>
    <d v="2019-03-14T00:00:00"/>
    <d v="1899-12-30T15:36:00"/>
    <s v="Credit card"/>
    <n v="42.85"/>
    <n v="4.7619047620000003"/>
    <n v="2.1425000000000001"/>
    <n v="9.3000000000000007"/>
    <n v="42.85"/>
  </r>
  <r>
    <x v="0"/>
    <s v="Normal"/>
    <s v="Female"/>
    <s v="Fashion accessories"/>
    <n v="94.67"/>
    <n v="4"/>
    <n v="18.934000000000001"/>
    <n v="397.61399999999998"/>
    <d v="2019-03-11T00:00:00"/>
    <d v="1899-12-30T12:04:00"/>
    <s v="Cash"/>
    <n v="378.68"/>
    <n v="4.7619047620000003"/>
    <n v="18.934000000000001"/>
    <n v="6.8"/>
    <n v="378.67999999999995"/>
  </r>
  <r>
    <x v="2"/>
    <s v="Normal"/>
    <s v="Male"/>
    <s v="Home and lifestyle"/>
    <n v="68.97"/>
    <n v="3"/>
    <n v="10.345499999999999"/>
    <n v="217.25550000000001"/>
    <d v="2019-02-22T00:00:00"/>
    <d v="1899-12-30T11:26:00"/>
    <s v="Ewallet"/>
    <n v="206.91"/>
    <n v="4.7619047620000003"/>
    <n v="10.345499999999999"/>
    <n v="8.6999999999999993"/>
    <n v="206.91000000000003"/>
  </r>
  <r>
    <x v="2"/>
    <s v="Member"/>
    <s v="Female"/>
    <s v="Electronic accessories"/>
    <n v="26.26"/>
    <n v="3"/>
    <n v="3.9390000000000001"/>
    <n v="82.718999999999994"/>
    <d v="2019-03-02T00:00:00"/>
    <d v="1899-12-30T12:36:00"/>
    <s v="Ewallet"/>
    <n v="78.78"/>
    <n v="4.7619047620000003"/>
    <n v="3.9390000000000001"/>
    <n v="6.3"/>
    <n v="78.78"/>
  </r>
  <r>
    <x v="1"/>
    <s v="Member"/>
    <s v="Female"/>
    <s v="Home and lifestyle"/>
    <n v="35.79"/>
    <n v="9"/>
    <n v="16.105499999999999"/>
    <n v="338.21550000000002"/>
    <d v="2019-03-10T00:00:00"/>
    <d v="1899-12-30T15:06:00"/>
    <s v="Credit card"/>
    <n v="322.11"/>
    <n v="4.7619047620000003"/>
    <n v="16.105499999999999"/>
    <n v="5.0999999999999996"/>
    <n v="322.11"/>
  </r>
  <r>
    <x v="2"/>
    <s v="Normal"/>
    <s v="Female"/>
    <s v="Home and lifestyle"/>
    <n v="16.37"/>
    <n v="6"/>
    <n v="4.9109999999999996"/>
    <n v="103.131"/>
    <d v="2019-02-08T00:00:00"/>
    <d v="1899-12-30T10:58:00"/>
    <s v="Cash"/>
    <n v="98.22"/>
    <n v="4.7619047620000003"/>
    <n v="4.9109999999999996"/>
    <n v="7"/>
    <n v="98.22"/>
  </r>
  <r>
    <x v="1"/>
    <s v="Member"/>
    <s v="Female"/>
    <s v="Home and lifestyle"/>
    <n v="12.73"/>
    <n v="2"/>
    <n v="1.2729999999999999"/>
    <n v="26.733000000000001"/>
    <d v="2019-02-22T00:00:00"/>
    <d v="1899-12-30T12:10:00"/>
    <s v="Credit card"/>
    <n v="25.46"/>
    <n v="4.7619047620000003"/>
    <n v="1.2729999999999999"/>
    <n v="5.2"/>
    <n v="25.46"/>
  </r>
  <r>
    <x v="1"/>
    <s v="Normal"/>
    <s v="Female"/>
    <s v="Sports and travel"/>
    <n v="83.14"/>
    <n v="7"/>
    <n v="29.099"/>
    <n v="611.07899999999995"/>
    <d v="2019-01-10T00:00:00"/>
    <d v="1899-12-30T10:31:00"/>
    <s v="Credit card"/>
    <n v="581.98"/>
    <n v="4.7619047620000003"/>
    <n v="29.099"/>
    <n v="6.6"/>
    <n v="581.9799999999999"/>
  </r>
  <r>
    <x v="1"/>
    <s v="Member"/>
    <s v="Female"/>
    <s v="Sports and travel"/>
    <n v="35.22"/>
    <n v="6"/>
    <n v="10.566000000000001"/>
    <n v="221.886"/>
    <d v="2019-03-14T00:00:00"/>
    <d v="1899-12-30T13:49:00"/>
    <s v="Ewallet"/>
    <n v="211.32"/>
    <n v="4.7619047620000003"/>
    <n v="10.566000000000001"/>
    <n v="6.5"/>
    <n v="211.32"/>
  </r>
  <r>
    <x v="2"/>
    <s v="Normal"/>
    <s v="Female"/>
    <s v="Electronic accessories"/>
    <n v="13.78"/>
    <n v="4"/>
    <n v="2.7559999999999998"/>
    <n v="57.875999999999998"/>
    <d v="2019-01-10T00:00:00"/>
    <d v="1899-12-30T11:10:00"/>
    <s v="Ewallet"/>
    <n v="55.12"/>
    <n v="4.7619047620000003"/>
    <n v="2.7559999999999998"/>
    <n v="9"/>
    <n v="55.12"/>
  </r>
  <r>
    <x v="2"/>
    <s v="Member"/>
    <s v="Male"/>
    <s v="Sports and travel"/>
    <n v="88.31"/>
    <n v="1"/>
    <n v="4.4154999999999998"/>
    <n v="92.725499999999997"/>
    <d v="2019-02-15T00:00:00"/>
    <d v="1899-12-30T17:38:00"/>
    <s v="Credit card"/>
    <n v="88.31"/>
    <n v="4.7619047620000003"/>
    <n v="4.4154999999999998"/>
    <n v="5.2"/>
    <n v="88.31"/>
  </r>
  <r>
    <x v="0"/>
    <s v="Member"/>
    <s v="Female"/>
    <s v="Health and beauty"/>
    <n v="39.619999999999997"/>
    <n v="9"/>
    <n v="17.829000000000001"/>
    <n v="374.40899999999999"/>
    <d v="2019-01-13T00:00:00"/>
    <d v="1899-12-30T17:54:00"/>
    <s v="Credit card"/>
    <n v="356.58"/>
    <n v="4.7619047620000003"/>
    <n v="17.829000000000001"/>
    <n v="6.8"/>
    <n v="356.58"/>
  </r>
  <r>
    <x v="2"/>
    <s v="Normal"/>
    <s v="Female"/>
    <s v="Electronic accessories"/>
    <n v="88.25"/>
    <n v="9"/>
    <n v="39.712499999999999"/>
    <n v="833.96249999999998"/>
    <d v="2019-02-15T00:00:00"/>
    <d v="1899-12-30T20:51:00"/>
    <s v="Credit card"/>
    <n v="794.25"/>
    <n v="4.7619047620000003"/>
    <n v="39.712499999999999"/>
    <n v="7.6"/>
    <n v="794.25"/>
  </r>
  <r>
    <x v="2"/>
    <s v="Normal"/>
    <s v="Male"/>
    <s v="Sports and travel"/>
    <n v="25.31"/>
    <n v="2"/>
    <n v="2.5310000000000001"/>
    <n v="53.151000000000003"/>
    <d v="2019-03-02T00:00:00"/>
    <d v="1899-12-30T19:26:00"/>
    <s v="Ewallet"/>
    <n v="50.62"/>
    <n v="4.7619047620000003"/>
    <n v="2.5310000000000001"/>
    <n v="7.2"/>
    <n v="50.620000000000005"/>
  </r>
  <r>
    <x v="2"/>
    <s v="Normal"/>
    <s v="Male"/>
    <s v="Home and lifestyle"/>
    <n v="99.92"/>
    <n v="6"/>
    <n v="29.975999999999999"/>
    <n v="629.49599999999998"/>
    <d v="2019-03-24T00:00:00"/>
    <d v="1899-12-30T13:33:00"/>
    <s v="Ewallet"/>
    <n v="599.52"/>
    <n v="4.7619047620000003"/>
    <n v="29.975999999999999"/>
    <n v="7.1"/>
    <n v="599.52"/>
  </r>
  <r>
    <x v="1"/>
    <s v="Member"/>
    <s v="Female"/>
    <s v="Fashion accessories"/>
    <n v="83.35"/>
    <n v="2"/>
    <n v="8.3350000000000009"/>
    <n v="175.035"/>
    <d v="2019-02-02T00:00:00"/>
    <d v="1899-12-30T14:05:00"/>
    <s v="Credit card"/>
    <n v="166.7"/>
    <n v="4.7619047620000003"/>
    <n v="8.3350000000000009"/>
    <n v="9.5"/>
    <n v="166.7"/>
  </r>
  <r>
    <x v="0"/>
    <s v="Normal"/>
    <s v="Female"/>
    <s v="Food and beverages"/>
    <n v="74.44"/>
    <n v="10"/>
    <n v="37.22"/>
    <n v="781.62"/>
    <d v="2019-02-27T00:00:00"/>
    <d v="1899-12-30T11:40:00"/>
    <s v="Ewallet"/>
    <n v="744.4"/>
    <n v="4.7619047620000003"/>
    <n v="37.22"/>
    <n v="5.0999999999999996"/>
    <n v="744.4"/>
  </r>
  <r>
    <x v="1"/>
    <s v="Normal"/>
    <s v="Male"/>
    <s v="Health and beauty"/>
    <n v="64.08"/>
    <n v="7"/>
    <n v="22.428000000000001"/>
    <n v="470.988"/>
    <d v="2019-01-20T00:00:00"/>
    <d v="1899-12-30T12:27:00"/>
    <s v="Ewallet"/>
    <n v="448.56"/>
    <n v="4.7619047620000003"/>
    <n v="22.428000000000001"/>
    <n v="7.6"/>
    <n v="448.56"/>
  </r>
  <r>
    <x v="2"/>
    <s v="Normal"/>
    <s v="Female"/>
    <s v="Home and lifestyle"/>
    <n v="63.15"/>
    <n v="6"/>
    <n v="18.945"/>
    <n v="397.84500000000003"/>
    <d v="2019-01-03T00:00:00"/>
    <d v="1899-12-30T20:24:00"/>
    <s v="Ewallet"/>
    <n v="378.9"/>
    <n v="4.7619047620000003"/>
    <n v="18.945"/>
    <n v="9.8000000000000007"/>
    <n v="378.90000000000003"/>
  </r>
  <r>
    <x v="1"/>
    <s v="Member"/>
    <s v="Male"/>
    <s v="Home and lifestyle"/>
    <n v="85.72"/>
    <n v="3"/>
    <n v="12.858000000000001"/>
    <n v="270.01799999999997"/>
    <d v="2019-01-24T00:00:00"/>
    <d v="1899-12-30T20:59:00"/>
    <s v="Ewallet"/>
    <n v="257.16000000000003"/>
    <n v="4.7619047620000003"/>
    <n v="12.858000000000001"/>
    <n v="5.0999999999999996"/>
    <n v="257.15999999999997"/>
  </r>
  <r>
    <x v="0"/>
    <s v="Normal"/>
    <s v="Female"/>
    <s v="Sports and travel"/>
    <n v="89.48"/>
    <n v="5"/>
    <n v="22.37"/>
    <n v="469.77"/>
    <d v="2019-03-30T00:00:00"/>
    <d v="1899-12-30T10:18:00"/>
    <s v="Cash"/>
    <n v="447.4"/>
    <n v="4.7619047620000003"/>
    <n v="22.37"/>
    <n v="7.4"/>
    <n v="447.4"/>
  </r>
  <r>
    <x v="0"/>
    <s v="Member"/>
    <s v="Female"/>
    <s v="Health and beauty"/>
    <n v="92.09"/>
    <n v="3"/>
    <n v="13.813499999999999"/>
    <n v="290.08350000000002"/>
    <d v="2019-02-17T00:00:00"/>
    <d v="1899-12-30T16:27:00"/>
    <s v="Cash"/>
    <n v="276.27"/>
    <n v="4.7619047620000003"/>
    <n v="13.813499999999999"/>
    <n v="4.2"/>
    <n v="276.27000000000004"/>
  </r>
  <r>
    <x v="1"/>
    <s v="Normal"/>
    <s v="Female"/>
    <s v="Food and beverages"/>
    <n v="57.29"/>
    <n v="6"/>
    <n v="17.187000000000001"/>
    <n v="360.92700000000002"/>
    <d v="2019-03-21T00:00:00"/>
    <d v="1899-12-30T17:04:00"/>
    <s v="Ewallet"/>
    <n v="343.74"/>
    <n v="4.7619047620000003"/>
    <n v="17.187000000000001"/>
    <n v="5.9"/>
    <n v="343.74"/>
  </r>
  <r>
    <x v="0"/>
    <s v="Normal"/>
    <s v="Male"/>
    <s v="Food and beverages"/>
    <n v="66.52"/>
    <n v="4"/>
    <n v="13.304"/>
    <n v="279.38400000000001"/>
    <d v="2019-03-02T00:00:00"/>
    <d v="1899-12-30T18:14:00"/>
    <s v="Ewallet"/>
    <n v="266.08"/>
    <n v="4.7619047620000003"/>
    <n v="13.304"/>
    <n v="6.9"/>
    <n v="266.08000000000004"/>
  </r>
  <r>
    <x v="1"/>
    <s v="Member"/>
    <s v="Male"/>
    <s v="Fashion accessories"/>
    <n v="99.82"/>
    <n v="9"/>
    <n v="44.918999999999997"/>
    <n v="943.29899999999998"/>
    <d v="2019-03-27T00:00:00"/>
    <d v="1899-12-30T10:43:00"/>
    <s v="Cash"/>
    <n v="898.38"/>
    <n v="4.7619047620000003"/>
    <n v="44.918999999999997"/>
    <n v="6.6"/>
    <n v="898.38"/>
  </r>
  <r>
    <x v="0"/>
    <s v="Normal"/>
    <s v="Female"/>
    <s v="Home and lifestyle"/>
    <n v="45.68"/>
    <n v="10"/>
    <n v="22.84"/>
    <n v="479.64"/>
    <d v="2019-01-19T00:00:00"/>
    <d v="1899-12-30T19:30:00"/>
    <s v="Ewallet"/>
    <n v="456.8"/>
    <n v="4.7619047620000003"/>
    <n v="22.84"/>
    <n v="5.7"/>
    <n v="456.8"/>
  </r>
  <r>
    <x v="0"/>
    <s v="Normal"/>
    <s v="Male"/>
    <s v="Health and beauty"/>
    <n v="50.79"/>
    <n v="5"/>
    <n v="12.6975"/>
    <n v="266.64749999999998"/>
    <d v="2019-02-19T00:00:00"/>
    <d v="1899-12-30T14:53:00"/>
    <s v="Credit card"/>
    <n v="253.95"/>
    <n v="4.7619047620000003"/>
    <n v="12.6975"/>
    <n v="5.3"/>
    <n v="253.95"/>
  </r>
  <r>
    <x v="0"/>
    <s v="Member"/>
    <s v="Male"/>
    <s v="Health and beauty"/>
    <n v="10.08"/>
    <n v="7"/>
    <n v="3.528"/>
    <n v="74.087999999999994"/>
    <d v="2019-03-28T00:00:00"/>
    <d v="1899-12-30T20:14:00"/>
    <s v="Cash"/>
    <n v="70.56"/>
    <n v="4.7619047620000003"/>
    <n v="3.528"/>
    <n v="4.2"/>
    <n v="70.559999999999988"/>
  </r>
  <r>
    <x v="0"/>
    <s v="Normal"/>
    <s v="Female"/>
    <s v="Electronic accessories"/>
    <n v="93.88"/>
    <n v="7"/>
    <n v="32.857999999999997"/>
    <n v="690.01800000000003"/>
    <d v="2019-01-05T00:00:00"/>
    <d v="1899-12-30T11:51:00"/>
    <s v="Credit card"/>
    <n v="657.16"/>
    <n v="4.7619047620000003"/>
    <n v="32.857999999999997"/>
    <n v="7.3"/>
    <n v="657.16000000000008"/>
  </r>
  <r>
    <x v="1"/>
    <s v="Member"/>
    <s v="Male"/>
    <s v="Electronic accessories"/>
    <n v="84.25"/>
    <n v="2"/>
    <n v="8.4250000000000007"/>
    <n v="176.92500000000001"/>
    <d v="2019-03-26T00:00:00"/>
    <d v="1899-12-30T14:13:00"/>
    <s v="Credit card"/>
    <n v="168.5"/>
    <n v="4.7619047620000003"/>
    <n v="8.4250000000000007"/>
    <n v="5.3"/>
    <n v="168.5"/>
  </r>
  <r>
    <x v="2"/>
    <s v="Member"/>
    <s v="Male"/>
    <s v="Fashion accessories"/>
    <n v="53.78"/>
    <n v="1"/>
    <n v="2.6890000000000001"/>
    <n v="56.469000000000001"/>
    <d v="2019-02-03T00:00:00"/>
    <d v="1899-12-30T20:13:00"/>
    <s v="Ewallet"/>
    <n v="53.78"/>
    <n v="4.7619047620000003"/>
    <n v="2.6890000000000001"/>
    <n v="4.7"/>
    <n v="53.78"/>
  </r>
  <r>
    <x v="1"/>
    <s v="Member"/>
    <s v="Male"/>
    <s v="Home and lifestyle"/>
    <n v="35.81"/>
    <n v="5"/>
    <n v="8.9525000000000006"/>
    <n v="188.0025"/>
    <d v="2019-02-06T00:00:00"/>
    <d v="1899-12-30T18:44:00"/>
    <s v="Ewallet"/>
    <n v="179.05"/>
    <n v="4.7619047620000003"/>
    <n v="8.9525000000000006"/>
    <n v="7.9"/>
    <n v="179.05"/>
  </r>
  <r>
    <x v="2"/>
    <s v="Normal"/>
    <s v="Female"/>
    <s v="Food and beverages"/>
    <n v="26.43"/>
    <n v="8"/>
    <n v="10.571999999999999"/>
    <n v="222.012"/>
    <d v="2019-02-24T00:00:00"/>
    <d v="1899-12-30T14:26:00"/>
    <s v="Ewallet"/>
    <n v="211.44"/>
    <n v="4.7619047620000003"/>
    <n v="10.571999999999999"/>
    <n v="8.9"/>
    <n v="211.44"/>
  </r>
  <r>
    <x v="2"/>
    <s v="Member"/>
    <s v="Male"/>
    <s v="Health and beauty"/>
    <n v="39.909999999999997"/>
    <n v="3"/>
    <n v="5.9865000000000004"/>
    <n v="125.7165"/>
    <d v="2019-02-21T00:00:00"/>
    <d v="1899-12-30T12:40:00"/>
    <s v="Ewallet"/>
    <n v="119.73"/>
    <n v="4.7619047620000003"/>
    <n v="5.9865000000000004"/>
    <n v="9.3000000000000007"/>
    <n v="119.72999999999999"/>
  </r>
  <r>
    <x v="2"/>
    <s v="Member"/>
    <s v="Female"/>
    <s v="Home and lifestyle"/>
    <n v="21.9"/>
    <n v="3"/>
    <n v="3.2850000000000001"/>
    <n v="68.984999999999999"/>
    <d v="2019-01-09T00:00:00"/>
    <d v="1899-12-30T18:43:00"/>
    <s v="Ewallet"/>
    <n v="65.7"/>
    <n v="4.7619047620000003"/>
    <n v="3.2850000000000001"/>
    <n v="4.7"/>
    <n v="65.7"/>
  </r>
  <r>
    <x v="2"/>
    <s v="Member"/>
    <s v="Female"/>
    <s v="Food and beverages"/>
    <n v="62.85"/>
    <n v="4"/>
    <n v="12.57"/>
    <n v="263.97000000000003"/>
    <d v="2019-02-25T00:00:00"/>
    <d v="1899-12-30T13:22:00"/>
    <s v="Ewallet"/>
    <n v="251.4"/>
    <n v="4.7619047620000003"/>
    <n v="12.57"/>
    <n v="8.6999999999999993"/>
    <n v="251.40000000000003"/>
  </r>
  <r>
    <x v="1"/>
    <s v="Member"/>
    <s v="Female"/>
    <s v="Food and beverages"/>
    <n v="21.04"/>
    <n v="4"/>
    <n v="4.2080000000000002"/>
    <n v="88.367999999999995"/>
    <d v="2019-01-13T00:00:00"/>
    <d v="1899-12-30T13:58:00"/>
    <s v="Cash"/>
    <n v="84.16"/>
    <n v="4.7619047620000003"/>
    <n v="4.2080000000000002"/>
    <n v="7.6"/>
    <n v="84.16"/>
  </r>
  <r>
    <x v="2"/>
    <s v="Member"/>
    <s v="Male"/>
    <s v="Home and lifestyle"/>
    <n v="65.91"/>
    <n v="6"/>
    <n v="19.773"/>
    <n v="415.233"/>
    <d v="2019-02-09T00:00:00"/>
    <d v="1899-12-30T11:45:00"/>
    <s v="Cash"/>
    <n v="395.46"/>
    <n v="4.7619047620000003"/>
    <n v="19.773"/>
    <n v="5.7"/>
    <n v="395.46"/>
  </r>
  <r>
    <x v="0"/>
    <s v="Normal"/>
    <s v="Female"/>
    <s v="Fashion accessories"/>
    <n v="42.57"/>
    <n v="7"/>
    <n v="14.8995"/>
    <n v="312.8895"/>
    <d v="2019-01-06T00:00:00"/>
    <d v="1899-12-30T11:51:00"/>
    <s v="Cash"/>
    <n v="297.99"/>
    <n v="4.7619047620000003"/>
    <n v="14.8995"/>
    <n v="6.8"/>
    <n v="297.99"/>
  </r>
  <r>
    <x v="1"/>
    <s v="Member"/>
    <s v="Male"/>
    <s v="Food and beverages"/>
    <n v="50.49"/>
    <n v="9"/>
    <n v="22.720500000000001"/>
    <n v="477.13049999999998"/>
    <d v="2019-01-10T00:00:00"/>
    <d v="1899-12-30T17:16:00"/>
    <s v="Cash"/>
    <n v="454.41"/>
    <n v="4.7619047620000003"/>
    <n v="22.720500000000001"/>
    <n v="5.4"/>
    <n v="454.40999999999997"/>
  </r>
  <r>
    <x v="2"/>
    <s v="Normal"/>
    <s v="Male"/>
    <s v="Electronic accessories"/>
    <n v="46.02"/>
    <n v="6"/>
    <n v="13.805999999999999"/>
    <n v="289.92599999999999"/>
    <d v="2019-02-07T00:00:00"/>
    <d v="1899-12-30T15:55:00"/>
    <s v="Cash"/>
    <n v="276.12"/>
    <n v="4.7619047620000003"/>
    <n v="13.805999999999999"/>
    <n v="7.1"/>
    <n v="276.12"/>
  </r>
  <r>
    <x v="1"/>
    <s v="Normal"/>
    <s v="Female"/>
    <s v="Home and lifestyle"/>
    <n v="15.8"/>
    <n v="10"/>
    <n v="7.9"/>
    <n v="165.9"/>
    <d v="2019-01-09T00:00:00"/>
    <d v="1899-12-30T12:07:00"/>
    <s v="Cash"/>
    <n v="158"/>
    <n v="4.7619047620000003"/>
    <n v="7.9"/>
    <n v="7.8"/>
    <n v="158"/>
  </r>
  <r>
    <x v="0"/>
    <s v="Member"/>
    <s v="Female"/>
    <s v="Food and beverages"/>
    <n v="98.66"/>
    <n v="9"/>
    <n v="44.396999999999998"/>
    <n v="932.33699999999999"/>
    <d v="2019-02-19T00:00:00"/>
    <d v="1899-12-30T15:07:00"/>
    <s v="Cash"/>
    <n v="887.94"/>
    <n v="4.7619047620000003"/>
    <n v="44.396999999999998"/>
    <n v="8.4"/>
    <n v="887.93999999999994"/>
  </r>
  <r>
    <x v="1"/>
    <s v="Member"/>
    <s v="Male"/>
    <s v="Fashion accessories"/>
    <n v="91.98"/>
    <n v="1"/>
    <n v="4.5990000000000002"/>
    <n v="96.578999999999994"/>
    <d v="2019-03-18T00:00:00"/>
    <d v="1899-12-30T15:29:00"/>
    <s v="Cash"/>
    <n v="91.98"/>
    <n v="4.7619047620000003"/>
    <n v="4.5990000000000002"/>
    <n v="9.8000000000000007"/>
    <n v="91.97999999999999"/>
  </r>
  <r>
    <x v="0"/>
    <s v="Member"/>
    <s v="Male"/>
    <s v="Electronic accessories"/>
    <n v="20.89"/>
    <n v="2"/>
    <n v="2.089"/>
    <n v="43.869"/>
    <d v="2019-02-05T00:00:00"/>
    <d v="1899-12-30T18:45:00"/>
    <s v="Cash"/>
    <n v="41.78"/>
    <n v="4.7619047620000003"/>
    <n v="2.089"/>
    <n v="9.8000000000000007"/>
    <n v="41.78"/>
  </r>
  <r>
    <x v="0"/>
    <s v="Normal"/>
    <s v="Female"/>
    <s v="Fashion accessories"/>
    <n v="15.5"/>
    <n v="1"/>
    <n v="0.77500000000000002"/>
    <n v="16.274999999999999"/>
    <d v="2019-03-19T00:00:00"/>
    <d v="1899-12-30T15:23:00"/>
    <s v="Credit card"/>
    <n v="15.5"/>
    <n v="4.7619047620000003"/>
    <n v="0.77500000000000002"/>
    <n v="7.4"/>
    <n v="15.499999999999998"/>
  </r>
  <r>
    <x v="1"/>
    <s v="Member"/>
    <s v="Male"/>
    <s v="Electronic accessories"/>
    <n v="96.82"/>
    <n v="3"/>
    <n v="14.523"/>
    <n v="304.983"/>
    <d v="2019-03-30T00:00:00"/>
    <d v="1899-12-30T20:37:00"/>
    <s v="Cash"/>
    <n v="290.45999999999998"/>
    <n v="4.7619047620000003"/>
    <n v="14.523"/>
    <n v="6.7"/>
    <n v="290.45999999999998"/>
  </r>
  <r>
    <x v="2"/>
    <s v="Normal"/>
    <s v="Male"/>
    <s v="Food and beverages"/>
    <n v="33.33"/>
    <n v="2"/>
    <n v="3.3330000000000002"/>
    <n v="69.992999999999995"/>
    <d v="2019-01-26T00:00:00"/>
    <d v="1899-12-30T14:41:00"/>
    <s v="Credit card"/>
    <n v="66.66"/>
    <n v="4.7619047620000003"/>
    <n v="3.3330000000000002"/>
    <n v="6.4"/>
    <n v="66.66"/>
  </r>
  <r>
    <x v="2"/>
    <s v="Normal"/>
    <s v="Female"/>
    <s v="Electronic accessories"/>
    <n v="38.270000000000003"/>
    <n v="2"/>
    <n v="3.827"/>
    <n v="80.367000000000004"/>
    <d v="2019-03-02T00:00:00"/>
    <d v="1899-12-30T18:18:00"/>
    <s v="Credit card"/>
    <n v="76.540000000000006"/>
    <n v="4.7619047620000003"/>
    <n v="3.827"/>
    <n v="5.8"/>
    <n v="76.540000000000006"/>
  </r>
  <r>
    <x v="0"/>
    <s v="Normal"/>
    <s v="Female"/>
    <s v="Home and lifestyle"/>
    <n v="33.299999999999997"/>
    <n v="9"/>
    <n v="14.984999999999999"/>
    <n v="314.685"/>
    <d v="2019-03-04T00:00:00"/>
    <d v="1899-12-30T15:27:00"/>
    <s v="Ewallet"/>
    <n v="299.7"/>
    <n v="4.7619047620000003"/>
    <n v="14.984999999999999"/>
    <n v="7.2"/>
    <n v="299.7"/>
  </r>
  <r>
    <x v="0"/>
    <s v="Member"/>
    <s v="Male"/>
    <s v="Home and lifestyle"/>
    <n v="81.010000000000005"/>
    <n v="3"/>
    <n v="12.1515"/>
    <n v="255.1815"/>
    <d v="2019-01-13T00:00:00"/>
    <d v="1899-12-30T12:55:00"/>
    <s v="Credit card"/>
    <n v="243.03"/>
    <n v="4.7619047620000003"/>
    <n v="12.1515"/>
    <n v="9.3000000000000007"/>
    <n v="243.03"/>
  </r>
  <r>
    <x v="0"/>
    <s v="Normal"/>
    <s v="Female"/>
    <s v="Health and beauty"/>
    <n v="15.8"/>
    <n v="3"/>
    <n v="2.37"/>
    <n v="49.77"/>
    <d v="2019-03-25T00:00:00"/>
    <d v="1899-12-30T18:02:00"/>
    <s v="Cash"/>
    <n v="47.4"/>
    <n v="4.7619047620000003"/>
    <n v="2.37"/>
    <n v="9.5"/>
    <n v="47.400000000000006"/>
  </r>
  <r>
    <x v="2"/>
    <s v="Member"/>
    <s v="Female"/>
    <s v="Electronic accessories"/>
    <n v="34.49"/>
    <n v="5"/>
    <n v="8.6225000000000005"/>
    <n v="181.07249999999999"/>
    <d v="2019-03-11T00:00:00"/>
    <d v="1899-12-30T19:44:00"/>
    <s v="Credit card"/>
    <n v="172.45"/>
    <n v="4.7619047620000003"/>
    <n v="8.6225000000000005"/>
    <n v="9"/>
    <n v="172.45"/>
  </r>
  <r>
    <x v="2"/>
    <s v="Member"/>
    <s v="Female"/>
    <s v="Food and beverages"/>
    <n v="84.63"/>
    <n v="10"/>
    <n v="42.314999999999998"/>
    <n v="888.61500000000001"/>
    <d v="2019-01-01T00:00:00"/>
    <d v="1899-12-30T11:36:00"/>
    <s v="Credit card"/>
    <n v="846.3"/>
    <n v="4.7619047620000003"/>
    <n v="42.314999999999998"/>
    <n v="9"/>
    <n v="846.3"/>
  </r>
  <r>
    <x v="2"/>
    <s v="Member"/>
    <s v="Male"/>
    <s v="Home and lifestyle"/>
    <n v="36.909999999999997"/>
    <n v="7"/>
    <n v="12.9185"/>
    <n v="271.2885"/>
    <d v="2019-02-10T00:00:00"/>
    <d v="1899-12-30T13:51:00"/>
    <s v="Ewallet"/>
    <n v="258.37"/>
    <n v="4.7619047620000003"/>
    <n v="12.9185"/>
    <n v="6.7"/>
    <n v="258.37"/>
  </r>
  <r>
    <x v="2"/>
    <s v="Normal"/>
    <s v="Male"/>
    <s v="Electronic accessories"/>
    <n v="87.08"/>
    <n v="7"/>
    <n v="30.478000000000002"/>
    <n v="640.03800000000001"/>
    <d v="2019-01-26T00:00:00"/>
    <d v="1899-12-30T15:17:00"/>
    <s v="Cash"/>
    <n v="609.55999999999995"/>
    <n v="4.7619047620000003"/>
    <n v="30.478000000000002"/>
    <n v="5.5"/>
    <n v="609.56000000000006"/>
  </r>
  <r>
    <x v="0"/>
    <s v="Normal"/>
    <s v="Male"/>
    <s v="Home and lifestyle"/>
    <n v="80.08"/>
    <n v="3"/>
    <n v="12.012"/>
    <n v="252.25200000000001"/>
    <d v="2019-02-11T00:00:00"/>
    <d v="1899-12-30T15:29:00"/>
    <s v="Cash"/>
    <n v="240.24"/>
    <n v="4.7619047620000003"/>
    <n v="12.012"/>
    <n v="5.4"/>
    <n v="240.24"/>
  </r>
  <r>
    <x v="1"/>
    <s v="Normal"/>
    <s v="Male"/>
    <s v="Fashion accessories"/>
    <n v="86.13"/>
    <n v="2"/>
    <n v="8.6129999999999995"/>
    <n v="180.87299999999999"/>
    <d v="2019-02-07T00:00:00"/>
    <d v="1899-12-30T17:59:00"/>
    <s v="Cash"/>
    <n v="172.26"/>
    <n v="4.7619047620000003"/>
    <n v="8.6129999999999995"/>
    <n v="8.1999999999999993"/>
    <n v="172.26"/>
  </r>
  <r>
    <x v="2"/>
    <s v="Member"/>
    <s v="Male"/>
    <s v="Fashion accessories"/>
    <n v="49.92"/>
    <n v="2"/>
    <n v="4.992"/>
    <n v="104.83199999999999"/>
    <d v="2019-03-06T00:00:00"/>
    <d v="1899-12-30T11:55:00"/>
    <s v="Credit card"/>
    <n v="99.84"/>
    <n v="4.7619047620000003"/>
    <n v="4.992"/>
    <n v="7"/>
    <n v="99.839999999999989"/>
  </r>
  <r>
    <x v="0"/>
    <s v="Normal"/>
    <s v="Female"/>
    <s v="Food and beverages"/>
    <n v="74.66"/>
    <n v="4"/>
    <n v="14.932"/>
    <n v="313.572"/>
    <d v="2019-03-04T00:00:00"/>
    <d v="1899-12-30T10:39:00"/>
    <s v="Cash"/>
    <n v="298.64"/>
    <n v="4.7619047620000003"/>
    <n v="14.932"/>
    <n v="8.5"/>
    <n v="298.64"/>
  </r>
  <r>
    <x v="2"/>
    <s v="Member"/>
    <s v="Male"/>
    <s v="Food and beverages"/>
    <n v="26.6"/>
    <n v="6"/>
    <n v="7.98"/>
    <n v="167.58"/>
    <d v="2019-02-26T00:00:00"/>
    <d v="1899-12-30T15:10:00"/>
    <s v="Ewallet"/>
    <n v="159.6"/>
    <n v="4.7619047620000003"/>
    <n v="7.98"/>
    <n v="4.9000000000000004"/>
    <n v="159.60000000000002"/>
  </r>
  <r>
    <x v="2"/>
    <s v="Normal"/>
    <s v="Female"/>
    <s v="Electronic accessories"/>
    <n v="25.45"/>
    <n v="1"/>
    <n v="1.2725"/>
    <n v="26.7225"/>
    <d v="2019-03-10T00:00:00"/>
    <d v="1899-12-30T18:10:00"/>
    <s v="Credit card"/>
    <n v="25.45"/>
    <n v="4.7619047620000003"/>
    <n v="1.2725"/>
    <n v="5.0999999999999996"/>
    <n v="25.45"/>
  </r>
  <r>
    <x v="2"/>
    <s v="Normal"/>
    <s v="Female"/>
    <s v="Food and beverages"/>
    <n v="67.77"/>
    <n v="1"/>
    <n v="3.3885000000000001"/>
    <n v="71.158500000000004"/>
    <d v="2019-02-04T00:00:00"/>
    <d v="1899-12-30T20:43:00"/>
    <s v="Credit card"/>
    <n v="67.77"/>
    <n v="4.7619047620000003"/>
    <n v="3.3885000000000001"/>
    <n v="6.5"/>
    <n v="67.77000000000001"/>
  </r>
  <r>
    <x v="1"/>
    <s v="Member"/>
    <s v="Male"/>
    <s v="Food and beverages"/>
    <n v="59.59"/>
    <n v="4"/>
    <n v="11.917999999999999"/>
    <n v="250.27799999999999"/>
    <d v="2019-01-19T00:00:00"/>
    <d v="1899-12-30T12:46:00"/>
    <s v="Cash"/>
    <n v="238.36"/>
    <n v="4.7619047620000003"/>
    <n v="11.917999999999999"/>
    <n v="9.8000000000000007"/>
    <n v="238.35999999999999"/>
  </r>
  <r>
    <x v="0"/>
    <s v="Normal"/>
    <s v="Male"/>
    <s v="Health and beauty"/>
    <n v="58.15"/>
    <n v="4"/>
    <n v="11.63"/>
    <n v="244.23"/>
    <d v="2019-01-23T00:00:00"/>
    <d v="1899-12-30T17:44:00"/>
    <s v="Cash"/>
    <n v="232.6"/>
    <n v="4.7619047620000003"/>
    <n v="11.63"/>
    <n v="8.4"/>
    <n v="232.6"/>
  </r>
  <r>
    <x v="0"/>
    <s v="Member"/>
    <s v="Female"/>
    <s v="Sports and travel"/>
    <n v="97.48"/>
    <n v="9"/>
    <n v="43.866"/>
    <n v="921.18600000000004"/>
    <d v="2019-03-14T00:00:00"/>
    <d v="1899-12-30T14:19:00"/>
    <s v="Ewallet"/>
    <n v="877.32"/>
    <n v="4.7619047620000003"/>
    <n v="43.866"/>
    <n v="7.4"/>
    <n v="877.32"/>
  </r>
  <r>
    <x v="1"/>
    <s v="Normal"/>
    <s v="Male"/>
    <s v="Health and beauty"/>
    <n v="99.96"/>
    <n v="7"/>
    <n v="34.985999999999997"/>
    <n v="734.70600000000002"/>
    <d v="2019-01-23T00:00:00"/>
    <d v="1899-12-30T10:33:00"/>
    <s v="Cash"/>
    <n v="699.72"/>
    <n v="4.7619047620000003"/>
    <n v="34.985999999999997"/>
    <n v="6.1"/>
    <n v="699.72"/>
  </r>
  <r>
    <x v="1"/>
    <s v="Normal"/>
    <s v="Male"/>
    <s v="Electronic accessories"/>
    <n v="96.37"/>
    <n v="7"/>
    <n v="33.729500000000002"/>
    <n v="708.31949999999995"/>
    <d v="2019-01-09T00:00:00"/>
    <d v="1899-12-30T11:40:00"/>
    <s v="Cash"/>
    <n v="674.59"/>
    <n v="4.7619047620000003"/>
    <n v="33.729500000000002"/>
    <n v="6"/>
    <n v="674.58999999999992"/>
  </r>
  <r>
    <x v="2"/>
    <s v="Normal"/>
    <s v="Female"/>
    <s v="Fashion accessories"/>
    <n v="63.71"/>
    <n v="5"/>
    <n v="15.9275"/>
    <n v="334.47750000000002"/>
    <d v="2019-02-07T00:00:00"/>
    <d v="1899-12-30T19:30:00"/>
    <s v="Ewallet"/>
    <n v="318.55"/>
    <n v="4.7619047620000003"/>
    <n v="15.9275"/>
    <n v="8.5"/>
    <n v="318.55"/>
  </r>
  <r>
    <x v="2"/>
    <s v="Normal"/>
    <s v="Female"/>
    <s v="Health and beauty"/>
    <n v="14.76"/>
    <n v="2"/>
    <n v="1.476"/>
    <n v="30.995999999999999"/>
    <d v="2019-02-18T00:00:00"/>
    <d v="1899-12-30T14:42:00"/>
    <s v="Ewallet"/>
    <n v="29.52"/>
    <n v="4.7619047620000003"/>
    <n v="1.476"/>
    <n v="4.3"/>
    <n v="29.52"/>
  </r>
  <r>
    <x v="2"/>
    <s v="Member"/>
    <s v="Male"/>
    <s v="Health and beauty"/>
    <n v="62"/>
    <n v="8"/>
    <n v="24.8"/>
    <n v="520.79999999999995"/>
    <d v="2019-01-03T00:00:00"/>
    <d v="1899-12-30T19:08:00"/>
    <s v="Credit card"/>
    <n v="496"/>
    <n v="4.7619047620000003"/>
    <n v="24.8"/>
    <n v="6.2"/>
    <n v="495.99999999999994"/>
  </r>
  <r>
    <x v="1"/>
    <s v="Member"/>
    <s v="Male"/>
    <s v="Electronic accessories"/>
    <n v="82.34"/>
    <n v="10"/>
    <n v="41.17"/>
    <n v="864.57"/>
    <d v="2019-03-29T00:00:00"/>
    <d v="1899-12-30T19:12:00"/>
    <s v="Ewallet"/>
    <n v="823.4"/>
    <n v="4.7619047620000003"/>
    <n v="41.17"/>
    <n v="4.3"/>
    <n v="823.40000000000009"/>
  </r>
  <r>
    <x v="2"/>
    <s v="Member"/>
    <s v="Male"/>
    <s v="Health and beauty"/>
    <n v="75.37"/>
    <n v="8"/>
    <n v="30.148"/>
    <n v="633.10799999999995"/>
    <d v="2019-01-28T00:00:00"/>
    <d v="1899-12-30T15:46:00"/>
    <s v="Credit card"/>
    <n v="602.96"/>
    <n v="4.7619047620000003"/>
    <n v="30.148"/>
    <n v="8.4"/>
    <n v="602.95999999999992"/>
  </r>
  <r>
    <x v="0"/>
    <s v="Normal"/>
    <s v="Female"/>
    <s v="Food and beverages"/>
    <n v="56.56"/>
    <n v="5"/>
    <n v="14.14"/>
    <n v="296.94"/>
    <d v="2019-03-22T00:00:00"/>
    <d v="1899-12-30T19:06:00"/>
    <s v="Credit card"/>
    <n v="282.8"/>
    <n v="4.7619047620000003"/>
    <n v="14.14"/>
    <n v="4.5"/>
    <n v="282.8"/>
  </r>
  <r>
    <x v="2"/>
    <s v="Normal"/>
    <s v="Female"/>
    <s v="Sports and travel"/>
    <n v="76.599999999999994"/>
    <n v="10"/>
    <n v="38.299999999999997"/>
    <n v="804.3"/>
    <d v="2019-01-24T00:00:00"/>
    <d v="1899-12-30T18:10:00"/>
    <s v="Ewallet"/>
    <n v="766"/>
    <n v="4.7619047620000003"/>
    <n v="38.299999999999997"/>
    <n v="6"/>
    <n v="766"/>
  </r>
  <r>
    <x v="0"/>
    <s v="Normal"/>
    <s v="Male"/>
    <s v="Electronic accessories"/>
    <n v="58.03"/>
    <n v="2"/>
    <n v="5.8029999999999999"/>
    <n v="121.863"/>
    <d v="2019-03-10T00:00:00"/>
    <d v="1899-12-30T20:46:00"/>
    <s v="Ewallet"/>
    <n v="116.06"/>
    <n v="4.7619047620000003"/>
    <n v="5.8029999999999999"/>
    <n v="8.8000000000000007"/>
    <n v="116.06"/>
  </r>
  <r>
    <x v="2"/>
    <s v="Normal"/>
    <s v="Male"/>
    <s v="Fashion accessories"/>
    <n v="17.489999999999998"/>
    <n v="10"/>
    <n v="8.7449999999999992"/>
    <n v="183.64500000000001"/>
    <d v="2019-02-22T00:00:00"/>
    <d v="1899-12-30T18:35:00"/>
    <s v="Ewallet"/>
    <n v="174.9"/>
    <n v="4.7619047620000003"/>
    <n v="8.7449999999999992"/>
    <n v="6.6"/>
    <n v="174.9"/>
  </r>
  <r>
    <x v="1"/>
    <s v="Member"/>
    <s v="Female"/>
    <s v="Electronic accessories"/>
    <n v="60.95"/>
    <n v="1"/>
    <n v="3.0474999999999999"/>
    <n v="63.997500000000002"/>
    <d v="2019-02-18T00:00:00"/>
    <d v="1899-12-30T11:40:00"/>
    <s v="Ewallet"/>
    <n v="60.95"/>
    <n v="4.7619047620000003"/>
    <n v="3.0474999999999999"/>
    <n v="5.9"/>
    <n v="60.95"/>
  </r>
  <r>
    <x v="1"/>
    <s v="Normal"/>
    <s v="Male"/>
    <s v="Health and beauty"/>
    <n v="40.35"/>
    <n v="1"/>
    <n v="2.0175000000000001"/>
    <n v="42.3675"/>
    <d v="2019-01-29T00:00:00"/>
    <d v="1899-12-30T13:46:00"/>
    <s v="Ewallet"/>
    <n v="40.35"/>
    <n v="4.7619047620000003"/>
    <n v="2.0175000000000001"/>
    <n v="6.2"/>
    <n v="40.35"/>
  </r>
  <r>
    <x v="2"/>
    <s v="Normal"/>
    <s v="Female"/>
    <s v="Home and lifestyle"/>
    <n v="97.38"/>
    <n v="10"/>
    <n v="48.69"/>
    <n v="1022.49"/>
    <d v="2019-03-02T00:00:00"/>
    <d v="1899-12-30T17:16:00"/>
    <s v="Ewallet"/>
    <n v="973.8"/>
    <n v="4.7619047620000003"/>
    <n v="48.69"/>
    <n v="4.4000000000000004"/>
    <n v="973.8"/>
  </r>
  <r>
    <x v="0"/>
    <s v="Member"/>
    <s v="Male"/>
    <s v="Food and beverages"/>
    <n v="31.84"/>
    <n v="1"/>
    <n v="1.5920000000000001"/>
    <n v="33.432000000000002"/>
    <d v="2019-02-09T00:00:00"/>
    <d v="1899-12-30T13:22:00"/>
    <s v="Cash"/>
    <n v="31.84"/>
    <n v="4.7619047620000003"/>
    <n v="1.5920000000000001"/>
    <n v="7.7"/>
    <n v="31.840000000000003"/>
  </r>
  <r>
    <x v="0"/>
    <s v="Normal"/>
    <s v="Male"/>
    <s v="Home and lifestyle"/>
    <n v="65.819999999999993"/>
    <n v="1"/>
    <n v="3.2909999999999999"/>
    <n v="69.111000000000004"/>
    <d v="2019-02-22T00:00:00"/>
    <d v="1899-12-30T15:33:00"/>
    <s v="Cash"/>
    <n v="65.819999999999993"/>
    <n v="4.7619047620000003"/>
    <n v="3.2909999999999999"/>
    <n v="4.0999999999999996"/>
    <n v="65.820000000000007"/>
  </r>
  <r>
    <x v="0"/>
    <s v="Member"/>
    <s v="Female"/>
    <s v="Fashion accessories"/>
    <n v="88.34"/>
    <n v="7"/>
    <n v="30.919"/>
    <n v="649.29899999999998"/>
    <d v="2019-02-18T00:00:00"/>
    <d v="1899-12-30T13:28:00"/>
    <s v="Cash"/>
    <n v="618.38"/>
    <n v="4.7619047620000003"/>
    <n v="30.919"/>
    <n v="6.6"/>
    <n v="618.38"/>
  </r>
  <r>
    <x v="3"/>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n v="2873"/>
    <s v="750-67-8428"/>
    <s v="A"/>
    <x v="0"/>
    <x v="0"/>
    <s v="Health and beauty"/>
    <n v="74.69"/>
    <n v="7"/>
    <n v="26.141500000000001"/>
    <n v="548.97149999999999"/>
    <d v="2019-01-05T00:00:00"/>
    <d v="1899-12-30T13:08:00"/>
    <x v="0"/>
    <n v="522.83000000000004"/>
    <n v="4.7619047620000003"/>
    <n v="26.141500000000001"/>
    <n v="9.1"/>
    <x v="0"/>
  </r>
  <r>
    <n v="1629"/>
    <s v="226-31-3081"/>
    <s v="C"/>
    <x v="1"/>
    <x v="0"/>
    <s v="Electronic accessories"/>
    <n v="15.28"/>
    <n v="5"/>
    <n v="3.82"/>
    <n v="80.22"/>
    <d v="2019-03-08T00:00:00"/>
    <d v="1899-12-30T10:29:00"/>
    <x v="1"/>
    <n v="76.400000000000006"/>
    <n v="4.7619047620000003"/>
    <n v="3.82"/>
    <n v="9.6"/>
    <x v="1"/>
  </r>
  <r>
    <n v="1239"/>
    <s v="631-41-3108"/>
    <s v="A"/>
    <x v="1"/>
    <x v="1"/>
    <s v="Home and lifestyle"/>
    <n v="46.33"/>
    <n v="7"/>
    <n v="16.215499999999999"/>
    <n v="340.52550000000002"/>
    <d v="2019-03-03T00:00:00"/>
    <d v="1899-12-30T13:23:00"/>
    <x v="2"/>
    <n v="324.31"/>
    <n v="4.7619047620000003"/>
    <n v="16.215499999999999"/>
    <n v="7.4"/>
    <x v="2"/>
  </r>
  <r>
    <n v="1116"/>
    <s v="373-73-7910"/>
    <s v="A"/>
    <x v="1"/>
    <x v="1"/>
    <s v="Sports and travel"/>
    <n v="86.31"/>
    <n v="7"/>
    <n v="30.208500000000001"/>
    <n v="634.37850000000003"/>
    <d v="2019-02-08T00:00:00"/>
    <d v="1899-12-30T10:37:00"/>
    <x v="0"/>
    <n v="604.16999999999996"/>
    <n v="4.7619047620000003"/>
    <n v="30.208500000000001"/>
    <n v="5.3"/>
    <x v="3"/>
  </r>
  <r>
    <n v="1633"/>
    <s v="699-14-3026"/>
    <s v="C"/>
    <x v="1"/>
    <x v="1"/>
    <s v="Electronic accessories"/>
    <n v="85.39"/>
    <n v="7"/>
    <n v="29.886500000000002"/>
    <n v="627.61649999999997"/>
    <d v="2019-03-25T00:00:00"/>
    <d v="1899-12-30T18:30:00"/>
    <x v="0"/>
    <n v="597.73"/>
    <n v="4.7619047620000003"/>
    <n v="29.886500000000002"/>
    <n v="4.0999999999999996"/>
    <x v="4"/>
  </r>
  <r>
    <n v="2094"/>
    <s v="355-53-5943"/>
    <s v="A"/>
    <x v="0"/>
    <x v="0"/>
    <s v="Electronic accessories"/>
    <n v="68.84"/>
    <n v="6"/>
    <n v="20.652000000000001"/>
    <n v="433.69200000000001"/>
    <d v="2019-02-25T00:00:00"/>
    <d v="1899-12-30T14:36:00"/>
    <x v="0"/>
    <n v="413.04"/>
    <n v="4.7619047620000003"/>
    <n v="20.652000000000001"/>
    <n v="5.8"/>
    <x v="5"/>
  </r>
  <r>
    <n v="2987"/>
    <s v="315-22-5665"/>
    <s v="C"/>
    <x v="1"/>
    <x v="0"/>
    <s v="Home and lifestyle"/>
    <n v="73.56"/>
    <n v="10"/>
    <n v="36.78"/>
    <n v="772.38"/>
    <d v="2019-02-24T00:00:00"/>
    <d v="1899-12-30T11:38:00"/>
    <x v="0"/>
    <n v="735.6"/>
    <n v="4.7619047620000003"/>
    <n v="36.78"/>
    <n v="8"/>
    <x v="6"/>
  </r>
  <r>
    <n v="2933"/>
    <s v="665-32-9167"/>
    <s v="A"/>
    <x v="0"/>
    <x v="0"/>
    <s v="Health and beauty"/>
    <n v="36.26"/>
    <n v="2"/>
    <n v="3.6259999999999999"/>
    <n v="76.146000000000001"/>
    <d v="2019-01-10T00:00:00"/>
    <d v="1899-12-30T17:15:00"/>
    <x v="2"/>
    <n v="72.52"/>
    <n v="4.7619047620000003"/>
    <n v="3.6259999999999999"/>
    <n v="7.2"/>
    <x v="7"/>
  </r>
  <r>
    <n v="2970"/>
    <s v="692-92-5582"/>
    <s v="B"/>
    <x v="0"/>
    <x v="0"/>
    <s v="Food and beverages"/>
    <n v="54.84"/>
    <n v="3"/>
    <n v="8.2260000000000009"/>
    <n v="172.74600000000001"/>
    <d v="2019-02-20T00:00:00"/>
    <d v="1899-12-30T13:27:00"/>
    <x v="2"/>
    <n v="164.52"/>
    <n v="4.7619047620000003"/>
    <n v="8.2260000000000009"/>
    <n v="5.9"/>
    <x v="8"/>
  </r>
  <r>
    <n v="1895"/>
    <s v="351-62-0822"/>
    <s v="B"/>
    <x v="0"/>
    <x v="0"/>
    <s v="Fashion accessories"/>
    <n v="14.48"/>
    <n v="4"/>
    <n v="2.8959999999999999"/>
    <n v="60.816000000000003"/>
    <d v="2019-02-06T00:00:00"/>
    <d v="1899-12-30T18:07:00"/>
    <x v="0"/>
    <n v="57.92"/>
    <n v="4.7619047620000003"/>
    <n v="2.8959999999999999"/>
    <n v="4.5"/>
    <x v="9"/>
  </r>
  <r>
    <n v="1982"/>
    <s v="529-56-3974"/>
    <s v="B"/>
    <x v="0"/>
    <x v="1"/>
    <s v="Electronic accessories"/>
    <n v="25.51"/>
    <n v="4"/>
    <n v="5.1020000000000003"/>
    <n v="107.142"/>
    <d v="2019-03-09T00:00:00"/>
    <d v="1899-12-30T17:03:00"/>
    <x v="1"/>
    <n v="102.04"/>
    <n v="4.7619047620000003"/>
    <n v="5.1020000000000003"/>
    <n v="6.8"/>
    <x v="10"/>
  </r>
  <r>
    <n v="2449"/>
    <s v="365-64-0515"/>
    <s v="A"/>
    <x v="1"/>
    <x v="0"/>
    <s v="Electronic accessories"/>
    <n v="46.95"/>
    <n v="5"/>
    <n v="11.737500000000001"/>
    <n v="246.48750000000001"/>
    <d v="2019-02-12T00:00:00"/>
    <d v="1899-12-30T10:25:00"/>
    <x v="0"/>
    <n v="234.75"/>
    <n v="4.7619047620000003"/>
    <n v="11.737500000000001"/>
    <n v="7.1"/>
    <x v="11"/>
  </r>
  <r>
    <n v="2957"/>
    <s v="252-56-2699"/>
    <s v="A"/>
    <x v="1"/>
    <x v="1"/>
    <s v="Food and beverages"/>
    <n v="43.19"/>
    <n v="10"/>
    <n v="21.594999999999999"/>
    <n v="453.495"/>
    <d v="2019-02-07T00:00:00"/>
    <d v="1899-12-30T16:48:00"/>
    <x v="0"/>
    <n v="431.9"/>
    <n v="4.7619047620000003"/>
    <n v="21.594999999999999"/>
    <n v="8.1999999999999993"/>
    <x v="12"/>
  </r>
  <r>
    <n v="2968"/>
    <s v="829-34-3910"/>
    <s v="A"/>
    <x v="1"/>
    <x v="0"/>
    <s v="Health and beauty"/>
    <n v="71.38"/>
    <n v="10"/>
    <n v="35.69"/>
    <n v="749.49"/>
    <d v="2019-03-29T00:00:00"/>
    <d v="1899-12-30T19:21:00"/>
    <x v="1"/>
    <n v="713.8"/>
    <n v="4.7619047620000003"/>
    <n v="35.69"/>
    <n v="5.7"/>
    <x v="13"/>
  </r>
  <r>
    <n v="1924"/>
    <s v="299-46-1805"/>
    <s v="B"/>
    <x v="0"/>
    <x v="0"/>
    <s v="Sports and travel"/>
    <n v="93.72"/>
    <n v="6"/>
    <n v="28.116"/>
    <n v="590.43600000000004"/>
    <d v="2019-01-15T00:00:00"/>
    <d v="1899-12-30T16:19:00"/>
    <x v="1"/>
    <n v="562.32000000000005"/>
    <n v="4.7619047620000003"/>
    <n v="28.116"/>
    <n v="4.5"/>
    <x v="14"/>
  </r>
  <r>
    <n v="2281"/>
    <s v="656-95-9349"/>
    <s v="A"/>
    <x v="0"/>
    <x v="0"/>
    <s v="Health and beauty"/>
    <n v="68.930000000000007"/>
    <n v="7"/>
    <n v="24.125499999999999"/>
    <n v="506.63549999999998"/>
    <d v="2019-03-11T00:00:00"/>
    <d v="1899-12-30T11:03:00"/>
    <x v="2"/>
    <n v="482.51"/>
    <n v="4.7619047620000003"/>
    <n v="24.125499999999999"/>
    <n v="4.5999999999999996"/>
    <x v="15"/>
  </r>
  <r>
    <n v="2434"/>
    <s v="765-26-6951"/>
    <s v="A"/>
    <x v="1"/>
    <x v="1"/>
    <s v="Sports and travel"/>
    <n v="72.61"/>
    <n v="6"/>
    <n v="21.783000000000001"/>
    <n v="457.44299999999998"/>
    <d v="2019-01-01T00:00:00"/>
    <d v="1899-12-30T10:39:00"/>
    <x v="2"/>
    <n v="435.66"/>
    <n v="4.7619047620000003"/>
    <n v="21.783000000000001"/>
    <n v="6.9"/>
    <x v="16"/>
  </r>
  <r>
    <n v="1807"/>
    <s v="329-62-1586"/>
    <s v="A"/>
    <x v="1"/>
    <x v="1"/>
    <s v="Food and beverages"/>
    <n v="54.67"/>
    <n v="3"/>
    <n v="8.2004999999999999"/>
    <n v="172.2105"/>
    <d v="2019-01-21T00:00:00"/>
    <d v="1899-12-30T18:00:00"/>
    <x v="2"/>
    <n v="164.01"/>
    <n v="4.7619047620000003"/>
    <n v="8.2004999999999999"/>
    <n v="8.6"/>
    <x v="17"/>
  </r>
  <r>
    <n v="1408"/>
    <s v="319-50-3348"/>
    <s v="B"/>
    <x v="1"/>
    <x v="0"/>
    <s v="Home and lifestyle"/>
    <n v="40.299999999999997"/>
    <n v="2"/>
    <n v="4.03"/>
    <n v="84.63"/>
    <d v="2019-03-11T00:00:00"/>
    <d v="1899-12-30T15:30:00"/>
    <x v="0"/>
    <n v="80.599999999999994"/>
    <n v="4.7619047620000003"/>
    <n v="4.03"/>
    <n v="4.4000000000000004"/>
    <x v="18"/>
  </r>
  <r>
    <n v="1947"/>
    <s v="300-71-4605"/>
    <s v="C"/>
    <x v="0"/>
    <x v="1"/>
    <s v="Electronic accessories"/>
    <n v="86.04"/>
    <n v="5"/>
    <n v="21.51"/>
    <n v="451.71"/>
    <d v="2019-02-25T00:00:00"/>
    <d v="1899-12-30T11:24:00"/>
    <x v="0"/>
    <n v="430.2"/>
    <n v="4.7619047620000003"/>
    <n v="21.51"/>
    <n v="4.8"/>
    <x v="19"/>
  </r>
  <r>
    <n v="1410"/>
    <s v="371-85-5789"/>
    <s v="B"/>
    <x v="1"/>
    <x v="1"/>
    <s v="Health and beauty"/>
    <n v="87.98"/>
    <n v="3"/>
    <n v="13.196999999999999"/>
    <n v="277.137"/>
    <d v="2019-03-05T00:00:00"/>
    <d v="1899-12-30T10:40:00"/>
    <x v="0"/>
    <n v="263.94"/>
    <n v="4.7619047620000003"/>
    <n v="13.196999999999999"/>
    <n v="5.0999999999999996"/>
    <x v="20"/>
  </r>
  <r>
    <n v="1130"/>
    <s v="273-16-6619"/>
    <s v="B"/>
    <x v="1"/>
    <x v="1"/>
    <s v="Home and lifestyle"/>
    <n v="33.200000000000003"/>
    <n v="2"/>
    <n v="3.32"/>
    <n v="69.72"/>
    <d v="2019-03-15T00:00:00"/>
    <d v="1899-12-30T12:20:00"/>
    <x v="2"/>
    <n v="66.400000000000006"/>
    <n v="4.7619047620000003"/>
    <n v="3.32"/>
    <n v="4.4000000000000004"/>
    <x v="21"/>
  </r>
  <r>
    <n v="2885"/>
    <s v="636-48-8204"/>
    <s v="A"/>
    <x v="1"/>
    <x v="1"/>
    <s v="Electronic accessories"/>
    <n v="34.56"/>
    <n v="5"/>
    <n v="8.64"/>
    <n v="181.44"/>
    <d v="2019-02-17T00:00:00"/>
    <d v="1899-12-30T11:15:00"/>
    <x v="0"/>
    <n v="172.8"/>
    <n v="4.7619047620000003"/>
    <n v="8.64"/>
    <n v="9.9"/>
    <x v="22"/>
  </r>
  <r>
    <n v="2408"/>
    <s v="549-59-1358"/>
    <s v="A"/>
    <x v="0"/>
    <x v="1"/>
    <s v="Sports and travel"/>
    <n v="88.63"/>
    <n v="3"/>
    <n v="13.294499999999999"/>
    <n v="279.18450000000001"/>
    <d v="2019-03-02T00:00:00"/>
    <d v="1899-12-30T17:36:00"/>
    <x v="0"/>
    <n v="265.89"/>
    <n v="4.7619047620000003"/>
    <n v="13.294499999999999"/>
    <n v="6"/>
    <x v="23"/>
  </r>
  <r>
    <n v="2696"/>
    <s v="227-03-5010"/>
    <s v="A"/>
    <x v="0"/>
    <x v="0"/>
    <s v="Home and lifestyle"/>
    <n v="52.59"/>
    <n v="8"/>
    <n v="21.036000000000001"/>
    <n v="441.75599999999997"/>
    <d v="2019-03-22T00:00:00"/>
    <d v="1899-12-30T19:20:00"/>
    <x v="2"/>
    <n v="420.72"/>
    <n v="4.7619047620000003"/>
    <n v="21.036000000000001"/>
    <n v="8.5"/>
    <x v="24"/>
  </r>
  <r>
    <n v="2362"/>
    <s v="649-29-6775"/>
    <s v="B"/>
    <x v="1"/>
    <x v="1"/>
    <s v="Fashion accessories"/>
    <n v="33.520000000000003"/>
    <n v="1"/>
    <n v="1.6759999999999999"/>
    <n v="35.195999999999998"/>
    <d v="2019-02-08T00:00:00"/>
    <d v="1899-12-30T15:31:00"/>
    <x v="1"/>
    <n v="33.520000000000003"/>
    <n v="4.7619047620000003"/>
    <n v="1.6759999999999999"/>
    <n v="6.7"/>
    <x v="25"/>
  </r>
  <r>
    <n v="1575"/>
    <s v="189-17-4241"/>
    <s v="A"/>
    <x v="1"/>
    <x v="0"/>
    <s v="Fashion accessories"/>
    <n v="87.67"/>
    <n v="2"/>
    <n v="8.7669999999999995"/>
    <n v="184.107"/>
    <d v="2019-03-10T00:00:00"/>
    <d v="1899-12-30T12:17:00"/>
    <x v="2"/>
    <n v="175.34"/>
    <n v="4.7619047620000003"/>
    <n v="8.7669999999999995"/>
    <n v="7.7"/>
    <x v="26"/>
  </r>
  <r>
    <n v="1795"/>
    <s v="145-94-9061"/>
    <s v="B"/>
    <x v="1"/>
    <x v="0"/>
    <s v="Food and beverages"/>
    <n v="88.36"/>
    <n v="5"/>
    <n v="22.09"/>
    <n v="463.89"/>
    <d v="2019-01-25T00:00:00"/>
    <d v="1899-12-30T19:48:00"/>
    <x v="1"/>
    <n v="441.8"/>
    <n v="4.7619047620000003"/>
    <n v="22.09"/>
    <n v="9.6"/>
    <x v="27"/>
  </r>
  <r>
    <n v="2967"/>
    <s v="848-62-7243"/>
    <s v="A"/>
    <x v="1"/>
    <x v="1"/>
    <s v="Health and beauty"/>
    <n v="24.89"/>
    <n v="9"/>
    <n v="11.2005"/>
    <n v="235.2105"/>
    <d v="2019-03-15T00:00:00"/>
    <d v="1899-12-30T15:36:00"/>
    <x v="1"/>
    <n v="224.01"/>
    <n v="4.7619047620000003"/>
    <n v="11.2005"/>
    <n v="7.4"/>
    <x v="28"/>
  </r>
  <r>
    <n v="2012"/>
    <s v="871-79-8483"/>
    <s v="B"/>
    <x v="1"/>
    <x v="1"/>
    <s v="Fashion accessories"/>
    <n v="94.13"/>
    <n v="5"/>
    <n v="23.532499999999999"/>
    <n v="494.1825"/>
    <d v="2019-02-25T00:00:00"/>
    <d v="1899-12-30T19:39:00"/>
    <x v="2"/>
    <n v="470.65"/>
    <n v="4.7619047620000003"/>
    <n v="23.532499999999999"/>
    <n v="4.8"/>
    <x v="29"/>
  </r>
  <r>
    <n v="2897"/>
    <s v="149-71-6266"/>
    <s v="B"/>
    <x v="0"/>
    <x v="1"/>
    <s v="Sports and travel"/>
    <n v="78.069999999999993"/>
    <n v="9"/>
    <n v="35.131500000000003"/>
    <n v="737.76149999999996"/>
    <d v="2019-01-28T00:00:00"/>
    <d v="1899-12-30T12:43:00"/>
    <x v="1"/>
    <n v="702.63"/>
    <n v="4.7619047620000003"/>
    <n v="35.131500000000003"/>
    <n v="4.5"/>
    <x v="30"/>
  </r>
  <r>
    <n v="3135"/>
    <s v="640-49-2076"/>
    <s v="B"/>
    <x v="1"/>
    <x v="1"/>
    <s v="Sports and travel"/>
    <n v="83.78"/>
    <n v="8"/>
    <n v="33.512"/>
    <n v="703.75199999999995"/>
    <d v="2019-01-10T00:00:00"/>
    <d v="1899-12-30T14:49:00"/>
    <x v="1"/>
    <n v="670.24"/>
    <n v="4.7619047620000003"/>
    <n v="33.512"/>
    <n v="5.0999999999999996"/>
    <x v="31"/>
  </r>
  <r>
    <n v="1402"/>
    <s v="595-11-5460"/>
    <s v="A"/>
    <x v="1"/>
    <x v="1"/>
    <s v="Health and beauty"/>
    <n v="96.58"/>
    <n v="2"/>
    <n v="9.6579999999999995"/>
    <n v="202.81800000000001"/>
    <d v="2019-03-15T00:00:00"/>
    <d v="1899-12-30T10:12:00"/>
    <x v="2"/>
    <n v="193.16"/>
    <n v="4.7619047620000003"/>
    <n v="9.6579999999999995"/>
    <n v="5.0999999999999996"/>
    <x v="32"/>
  </r>
  <r>
    <n v="2872"/>
    <s v="183-56-6882"/>
    <s v="C"/>
    <x v="0"/>
    <x v="0"/>
    <s v="Food and beverages"/>
    <n v="99.42"/>
    <n v="4"/>
    <n v="19.884"/>
    <n v="417.56400000000002"/>
    <d v="2019-02-06T00:00:00"/>
    <d v="1899-12-30T10:42:00"/>
    <x v="0"/>
    <n v="397.68"/>
    <n v="4.7619047620000003"/>
    <n v="19.884"/>
    <n v="7.5"/>
    <x v="33"/>
  </r>
  <r>
    <n v="2313"/>
    <s v="232-16-2483"/>
    <s v="C"/>
    <x v="0"/>
    <x v="0"/>
    <s v="Sports and travel"/>
    <n v="68.12"/>
    <n v="1"/>
    <n v="3.4060000000000001"/>
    <n v="71.525999999999996"/>
    <d v="2019-01-07T00:00:00"/>
    <d v="1899-12-30T12:28:00"/>
    <x v="0"/>
    <n v="68.12"/>
    <n v="4.7619047620000003"/>
    <n v="3.4060000000000001"/>
    <n v="6.8"/>
    <x v="34"/>
  </r>
  <r>
    <n v="1108"/>
    <s v="129-29-8530"/>
    <s v="A"/>
    <x v="0"/>
    <x v="1"/>
    <s v="Sports and travel"/>
    <n v="62.62"/>
    <n v="5"/>
    <n v="15.654999999999999"/>
    <n v="328.755"/>
    <d v="2019-03-10T00:00:00"/>
    <d v="1899-12-30T19:15:00"/>
    <x v="0"/>
    <n v="313.10000000000002"/>
    <n v="4.7619047620000003"/>
    <n v="15.654999999999999"/>
    <n v="7"/>
    <x v="35"/>
  </r>
  <r>
    <n v="2242"/>
    <s v="272-65-1806"/>
    <s v="A"/>
    <x v="1"/>
    <x v="0"/>
    <s v="Electronic accessories"/>
    <n v="60.88"/>
    <n v="9"/>
    <n v="27.396000000000001"/>
    <n v="575.31600000000003"/>
    <d v="2019-01-15T00:00:00"/>
    <d v="1899-12-30T17:17:00"/>
    <x v="0"/>
    <n v="547.91999999999996"/>
    <n v="4.7619047620000003"/>
    <n v="27.396000000000001"/>
    <n v="4.7"/>
    <x v="36"/>
  </r>
  <r>
    <n v="2160"/>
    <s v="333-73-7901"/>
    <s v="C"/>
    <x v="1"/>
    <x v="0"/>
    <s v="Health and beauty"/>
    <n v="54.92"/>
    <n v="8"/>
    <n v="21.968"/>
    <n v="461.32799999999997"/>
    <d v="2019-03-23T00:00:00"/>
    <d v="1899-12-30T13:24:00"/>
    <x v="0"/>
    <n v="439.36"/>
    <n v="4.7619047620000003"/>
    <n v="21.968"/>
    <n v="7.6"/>
    <x v="37"/>
  </r>
  <r>
    <n v="2548"/>
    <s v="777-82-7220"/>
    <s v="B"/>
    <x v="0"/>
    <x v="1"/>
    <s v="Home and lifestyle"/>
    <n v="30.12"/>
    <n v="8"/>
    <n v="12.048"/>
    <n v="253.00800000000001"/>
    <d v="2019-03-03T00:00:00"/>
    <d v="1899-12-30T13:01:00"/>
    <x v="1"/>
    <n v="240.96"/>
    <n v="4.7619047620000003"/>
    <n v="12.048"/>
    <n v="7.7"/>
    <x v="38"/>
  </r>
  <r>
    <n v="2783"/>
    <s v="280-35-5823"/>
    <s v="B"/>
    <x v="0"/>
    <x v="0"/>
    <s v="Home and lifestyle"/>
    <n v="86.72"/>
    <n v="1"/>
    <n v="4.3360000000000003"/>
    <n v="91.055999999999997"/>
    <d v="2019-01-17T00:00:00"/>
    <d v="1899-12-30T18:45:00"/>
    <x v="0"/>
    <n v="86.72"/>
    <n v="4.7619047620000003"/>
    <n v="4.3360000000000003"/>
    <n v="7.9"/>
    <x v="39"/>
  </r>
  <r>
    <n v="1374"/>
    <s v="554-53-8700"/>
    <s v="C"/>
    <x v="0"/>
    <x v="1"/>
    <s v="Home and lifestyle"/>
    <n v="56.11"/>
    <n v="2"/>
    <n v="5.6109999999999998"/>
    <n v="117.831"/>
    <d v="2019-02-02T00:00:00"/>
    <d v="1899-12-30T10:11:00"/>
    <x v="1"/>
    <n v="112.22"/>
    <n v="4.7619047620000003"/>
    <n v="5.6109999999999998"/>
    <n v="6.3"/>
    <x v="40"/>
  </r>
  <r>
    <n v="2697"/>
    <s v="354-25-5821"/>
    <s v="B"/>
    <x v="0"/>
    <x v="0"/>
    <s v="Sports and travel"/>
    <n v="69.12"/>
    <n v="6"/>
    <n v="20.736000000000001"/>
    <n v="435.45600000000002"/>
    <d v="2019-02-08T00:00:00"/>
    <d v="1899-12-30T13:03:00"/>
    <x v="1"/>
    <n v="414.72"/>
    <n v="4.7619047620000003"/>
    <n v="20.736000000000001"/>
    <n v="5.6"/>
    <x v="41"/>
  </r>
  <r>
    <n v="1684"/>
    <s v="228-96-1411"/>
    <s v="C"/>
    <x v="0"/>
    <x v="0"/>
    <s v="Food and beverages"/>
    <n v="98.7"/>
    <n v="8"/>
    <n v="39.479999999999997"/>
    <n v="829.08"/>
    <d v="2019-03-04T00:00:00"/>
    <d v="1899-12-30T20:39:00"/>
    <x v="1"/>
    <n v="789.6"/>
    <n v="4.7619047620000003"/>
    <n v="39.479999999999997"/>
    <n v="7.6"/>
    <x v="42"/>
  </r>
  <r>
    <n v="2577"/>
    <s v="617-15-4209"/>
    <s v="C"/>
    <x v="0"/>
    <x v="1"/>
    <s v="Health and beauty"/>
    <n v="15.37"/>
    <n v="2"/>
    <n v="1.5369999999999999"/>
    <n v="32.277000000000001"/>
    <d v="2019-03-16T00:00:00"/>
    <d v="1899-12-30T19:47:00"/>
    <x v="1"/>
    <n v="30.74"/>
    <n v="4.7619047620000003"/>
    <n v="1.5369999999999999"/>
    <n v="7.2"/>
    <x v="43"/>
  </r>
  <r>
    <n v="3136"/>
    <s v="132-32-9879"/>
    <s v="B"/>
    <x v="0"/>
    <x v="0"/>
    <s v="Electronic accessories"/>
    <n v="93.96"/>
    <n v="4"/>
    <n v="18.792000000000002"/>
    <n v="394.63200000000001"/>
    <d v="2019-03-09T00:00:00"/>
    <d v="1899-12-30T18:00:00"/>
    <x v="1"/>
    <n v="375.84"/>
    <n v="4.7619047620000003"/>
    <n v="18.792000000000002"/>
    <n v="9.5"/>
    <x v="44"/>
  </r>
  <r>
    <n v="1710"/>
    <s v="370-41-7321"/>
    <s v="B"/>
    <x v="0"/>
    <x v="1"/>
    <s v="Health and beauty"/>
    <n v="56.69"/>
    <n v="9"/>
    <n v="25.5105"/>
    <n v="535.72050000000002"/>
    <d v="2019-02-27T00:00:00"/>
    <d v="1899-12-30T17:24:00"/>
    <x v="2"/>
    <n v="510.21"/>
    <n v="4.7619047620000003"/>
    <n v="25.5105"/>
    <n v="8.4"/>
    <x v="45"/>
  </r>
  <r>
    <n v="1715"/>
    <s v="727-46-3608"/>
    <s v="B"/>
    <x v="0"/>
    <x v="0"/>
    <s v="Food and beverages"/>
    <n v="20.010000000000002"/>
    <n v="9"/>
    <n v="9.0045000000000002"/>
    <n v="189.09450000000001"/>
    <d v="2019-02-06T00:00:00"/>
    <d v="1899-12-30T15:47:00"/>
    <x v="0"/>
    <n v="180.09"/>
    <n v="4.7619047620000003"/>
    <n v="9.0045000000000002"/>
    <n v="4.0999999999999996"/>
    <x v="46"/>
  </r>
  <r>
    <n v="3158"/>
    <s v="669-54-1719"/>
    <s v="B"/>
    <x v="0"/>
    <x v="1"/>
    <s v="Electronic accessories"/>
    <n v="18.93"/>
    <n v="6"/>
    <n v="5.6790000000000003"/>
    <n v="119.259"/>
    <d v="2019-02-10T00:00:00"/>
    <d v="1899-12-30T12:45:00"/>
    <x v="2"/>
    <n v="113.58"/>
    <n v="4.7619047620000003"/>
    <n v="5.6790000000000003"/>
    <n v="8.1"/>
    <x v="47"/>
  </r>
  <r>
    <n v="1440"/>
    <s v="574-22-5561"/>
    <s v="C"/>
    <x v="0"/>
    <x v="0"/>
    <s v="Fashion accessories"/>
    <n v="82.63"/>
    <n v="10"/>
    <n v="41.314999999999998"/>
    <n v="867.61500000000001"/>
    <d v="2019-03-19T00:00:00"/>
    <d v="1899-12-30T17:08:00"/>
    <x v="0"/>
    <n v="826.3"/>
    <n v="4.7619047620000003"/>
    <n v="41.314999999999998"/>
    <n v="7.9"/>
    <x v="48"/>
  </r>
  <r>
    <n v="1497"/>
    <s v="326-78-5178"/>
    <s v="C"/>
    <x v="0"/>
    <x v="1"/>
    <s v="Food and beverages"/>
    <n v="91.4"/>
    <n v="7"/>
    <n v="31.99"/>
    <n v="671.79"/>
    <d v="2019-02-03T00:00:00"/>
    <d v="1899-12-30T10:19:00"/>
    <x v="1"/>
    <n v="639.79999999999995"/>
    <n v="4.7619047620000003"/>
    <n v="31.99"/>
    <n v="9.5"/>
    <x v="49"/>
  </r>
  <r>
    <n v="1101"/>
    <s v="162-48-8011"/>
    <s v="A"/>
    <x v="0"/>
    <x v="0"/>
    <s v="Food and beverages"/>
    <n v="44.59"/>
    <n v="5"/>
    <n v="11.147500000000001"/>
    <n v="234.0975"/>
    <d v="2019-02-10T00:00:00"/>
    <d v="1899-12-30T15:10:00"/>
    <x v="1"/>
    <n v="222.95"/>
    <n v="4.7619047620000003"/>
    <n v="11.147500000000001"/>
    <n v="8.5"/>
    <x v="50"/>
  </r>
  <r>
    <n v="2866"/>
    <s v="616-24-2851"/>
    <s v="B"/>
    <x v="0"/>
    <x v="0"/>
    <s v="Fashion accessories"/>
    <n v="17.87"/>
    <n v="4"/>
    <n v="3.5739999999999998"/>
    <n v="75.054000000000002"/>
    <d v="2019-03-22T00:00:00"/>
    <d v="1899-12-30T14:42:00"/>
    <x v="0"/>
    <n v="71.48"/>
    <n v="4.7619047620000003"/>
    <n v="3.5739999999999998"/>
    <n v="6.5"/>
    <x v="51"/>
  </r>
  <r>
    <n v="2056"/>
    <s v="778-71-5554"/>
    <s v="C"/>
    <x v="0"/>
    <x v="1"/>
    <s v="Fashion accessories"/>
    <n v="15.43"/>
    <n v="1"/>
    <n v="0.77149999999999996"/>
    <n v="16.201499999999999"/>
    <d v="2019-01-25T00:00:00"/>
    <d v="1899-12-30T15:46:00"/>
    <x v="2"/>
    <n v="15.43"/>
    <n v="4.7619047620000003"/>
    <n v="0.77149999999999996"/>
    <n v="6.1"/>
    <x v="52"/>
  </r>
  <r>
    <n v="3179"/>
    <s v="242-55-6721"/>
    <s v="B"/>
    <x v="1"/>
    <x v="1"/>
    <s v="Home and lifestyle"/>
    <n v="16.16"/>
    <n v="2"/>
    <n v="1.6160000000000001"/>
    <n v="33.936"/>
    <d v="2019-03-07T00:00:00"/>
    <d v="1899-12-30T11:49:00"/>
    <x v="0"/>
    <n v="32.32"/>
    <n v="4.7619047620000003"/>
    <n v="1.6160000000000001"/>
    <n v="6.5"/>
    <x v="53"/>
  </r>
  <r>
    <n v="1063"/>
    <s v="399-46-5918"/>
    <s v="C"/>
    <x v="1"/>
    <x v="0"/>
    <s v="Electronic accessories"/>
    <n v="85.98"/>
    <n v="8"/>
    <n v="34.392000000000003"/>
    <n v="722.23199999999997"/>
    <d v="2019-02-28T00:00:00"/>
    <d v="1899-12-30T19:01:00"/>
    <x v="1"/>
    <n v="687.84"/>
    <n v="4.7619047620000003"/>
    <n v="34.392000000000003"/>
    <n v="8.1999999999999993"/>
    <x v="54"/>
  </r>
  <r>
    <n v="2314"/>
    <s v="106-35-6779"/>
    <s v="A"/>
    <x v="0"/>
    <x v="1"/>
    <s v="Home and lifestyle"/>
    <n v="44.34"/>
    <n v="2"/>
    <n v="4.4340000000000002"/>
    <n v="93.114000000000004"/>
    <d v="2019-03-27T00:00:00"/>
    <d v="1899-12-30T11:26:00"/>
    <x v="1"/>
    <n v="88.68"/>
    <n v="4.7619047620000003"/>
    <n v="4.4340000000000002"/>
    <n v="5.8"/>
    <x v="55"/>
  </r>
  <r>
    <n v="1543"/>
    <s v="635-40-6220"/>
    <s v="A"/>
    <x v="1"/>
    <x v="1"/>
    <s v="Health and beauty"/>
    <n v="89.6"/>
    <n v="8"/>
    <n v="35.840000000000003"/>
    <n v="752.64"/>
    <d v="2019-02-07T00:00:00"/>
    <d v="1899-12-30T11:28:00"/>
    <x v="0"/>
    <n v="716.8"/>
    <n v="4.7619047620000003"/>
    <n v="35.840000000000003"/>
    <n v="6.6"/>
    <x v="56"/>
  </r>
  <r>
    <n v="1805"/>
    <s v="817-48-8732"/>
    <s v="A"/>
    <x v="0"/>
    <x v="0"/>
    <s v="Home and lifestyle"/>
    <n v="72.349999999999994"/>
    <n v="10"/>
    <n v="36.174999999999997"/>
    <n v="759.67499999999995"/>
    <d v="2019-01-20T00:00:00"/>
    <d v="1899-12-30T15:55:00"/>
    <x v="1"/>
    <n v="723.5"/>
    <n v="4.7619047620000003"/>
    <n v="36.174999999999997"/>
    <n v="5.4"/>
    <x v="57"/>
  </r>
  <r>
    <n v="2468"/>
    <s v="120-06-4233"/>
    <s v="C"/>
    <x v="1"/>
    <x v="1"/>
    <s v="Electronic accessories"/>
    <n v="30.61"/>
    <n v="6"/>
    <n v="9.1829999999999998"/>
    <n v="192.84299999999999"/>
    <d v="2019-03-12T00:00:00"/>
    <d v="1899-12-30T20:36:00"/>
    <x v="1"/>
    <n v="183.66"/>
    <n v="4.7619047620000003"/>
    <n v="9.1829999999999998"/>
    <n v="9.3000000000000007"/>
    <x v="58"/>
  </r>
  <r>
    <n v="1697"/>
    <s v="285-68-5083"/>
    <s v="C"/>
    <x v="0"/>
    <x v="0"/>
    <s v="Sports and travel"/>
    <n v="24.74"/>
    <n v="3"/>
    <n v="3.7109999999999999"/>
    <n v="77.930999999999997"/>
    <d v="2019-02-15T00:00:00"/>
    <d v="1899-12-30T17:47:00"/>
    <x v="2"/>
    <n v="74.22"/>
    <n v="4.7619047620000003"/>
    <n v="3.7109999999999999"/>
    <n v="10"/>
    <x v="59"/>
  </r>
  <r>
    <n v="1096"/>
    <s v="803-83-5989"/>
    <s v="C"/>
    <x v="1"/>
    <x v="1"/>
    <s v="Home and lifestyle"/>
    <n v="55.73"/>
    <n v="6"/>
    <n v="16.719000000000001"/>
    <n v="351.09899999999999"/>
    <d v="2019-02-24T00:00:00"/>
    <d v="1899-12-30T10:55:00"/>
    <x v="0"/>
    <n v="334.38"/>
    <n v="4.7619047620000003"/>
    <n v="16.719000000000001"/>
    <n v="7"/>
    <x v="60"/>
  </r>
  <r>
    <n v="2496"/>
    <s v="347-34-2234"/>
    <s v="B"/>
    <x v="0"/>
    <x v="0"/>
    <s v="Sports and travel"/>
    <n v="55.07"/>
    <n v="9"/>
    <n v="24.781500000000001"/>
    <n v="520.41150000000005"/>
    <d v="2019-02-03T00:00:00"/>
    <d v="1899-12-30T13:40:00"/>
    <x v="0"/>
    <n v="495.63"/>
    <n v="4.7619047620000003"/>
    <n v="24.781500000000001"/>
    <n v="10"/>
    <x v="61"/>
  </r>
  <r>
    <n v="2057"/>
    <s v="199-75-8169"/>
    <s v="A"/>
    <x v="0"/>
    <x v="1"/>
    <s v="Sports and travel"/>
    <n v="15.81"/>
    <n v="10"/>
    <n v="7.9050000000000002"/>
    <n v="166.005"/>
    <d v="2019-03-06T00:00:00"/>
    <d v="1899-12-30T12:27:00"/>
    <x v="2"/>
    <n v="158.1"/>
    <n v="4.7619047620000003"/>
    <n v="7.9050000000000002"/>
    <n v="8.6"/>
    <x v="62"/>
  </r>
  <r>
    <n v="3055"/>
    <s v="853-23-2453"/>
    <s v="B"/>
    <x v="0"/>
    <x v="1"/>
    <s v="Health and beauty"/>
    <n v="75.739999999999995"/>
    <n v="4"/>
    <n v="15.148"/>
    <n v="318.108"/>
    <d v="2019-02-14T00:00:00"/>
    <d v="1899-12-30T14:35:00"/>
    <x v="1"/>
    <n v="302.95999999999998"/>
    <n v="4.7619047620000003"/>
    <n v="15.148"/>
    <n v="7.6"/>
    <x v="63"/>
  </r>
  <r>
    <n v="2862"/>
    <s v="877-22-3308"/>
    <s v="A"/>
    <x v="0"/>
    <x v="1"/>
    <s v="Health and beauty"/>
    <n v="15.87"/>
    <n v="10"/>
    <n v="7.9349999999999996"/>
    <n v="166.63499999999999"/>
    <d v="2019-03-13T00:00:00"/>
    <d v="1899-12-30T16:40:00"/>
    <x v="1"/>
    <n v="158.69999999999999"/>
    <n v="4.7619047620000003"/>
    <n v="7.9349999999999996"/>
    <n v="5.8"/>
    <x v="64"/>
  </r>
  <r>
    <n v="1668"/>
    <s v="838-78-4295"/>
    <s v="C"/>
    <x v="1"/>
    <x v="0"/>
    <s v="Health and beauty"/>
    <n v="33.47"/>
    <n v="2"/>
    <n v="3.347"/>
    <n v="70.287000000000006"/>
    <d v="2019-02-10T00:00:00"/>
    <d v="1899-12-30T15:43:00"/>
    <x v="0"/>
    <n v="66.94"/>
    <n v="4.7619047620000003"/>
    <n v="3.347"/>
    <n v="6.7"/>
    <x v="65"/>
  </r>
  <r>
    <n v="1865"/>
    <s v="109-28-2512"/>
    <s v="B"/>
    <x v="0"/>
    <x v="0"/>
    <s v="Fashion accessories"/>
    <n v="97.61"/>
    <n v="6"/>
    <n v="29.283000000000001"/>
    <n v="614.94299999999998"/>
    <d v="2019-01-07T00:00:00"/>
    <d v="1899-12-30T15:01:00"/>
    <x v="0"/>
    <n v="585.66"/>
    <n v="4.7619047620000003"/>
    <n v="29.283000000000001"/>
    <n v="9.9"/>
    <x v="66"/>
  </r>
  <r>
    <n v="2820"/>
    <s v="232-11-3025"/>
    <s v="A"/>
    <x v="1"/>
    <x v="1"/>
    <s v="Sports and travel"/>
    <n v="78.77"/>
    <n v="10"/>
    <n v="39.384999999999998"/>
    <n v="827.08500000000004"/>
    <d v="2019-01-24T00:00:00"/>
    <d v="1899-12-30T10:04:00"/>
    <x v="1"/>
    <n v="787.7"/>
    <n v="4.7619047620000003"/>
    <n v="39.384999999999998"/>
    <n v="6.4"/>
    <x v="67"/>
  </r>
  <r>
    <n v="1186"/>
    <s v="382-03-4532"/>
    <s v="A"/>
    <x v="0"/>
    <x v="0"/>
    <s v="Health and beauty"/>
    <n v="18.329999999999998"/>
    <n v="1"/>
    <n v="0.91649999999999998"/>
    <n v="19.246500000000001"/>
    <d v="2019-02-02T00:00:00"/>
    <d v="1899-12-30T18:50:00"/>
    <x v="1"/>
    <n v="18.329999999999998"/>
    <n v="4.7619047620000003"/>
    <n v="0.91649999999999998"/>
    <n v="4.3"/>
    <x v="68"/>
  </r>
  <r>
    <n v="2646"/>
    <s v="393-65-2792"/>
    <s v="C"/>
    <x v="1"/>
    <x v="1"/>
    <s v="Food and beverages"/>
    <n v="89.48"/>
    <n v="10"/>
    <n v="44.74"/>
    <n v="939.54"/>
    <d v="2019-01-06T00:00:00"/>
    <d v="1899-12-30T12:46:00"/>
    <x v="2"/>
    <n v="894.8"/>
    <n v="4.7619047620000003"/>
    <n v="44.74"/>
    <n v="9.6"/>
    <x v="69"/>
  </r>
  <r>
    <n v="2672"/>
    <s v="796-12-2025"/>
    <s v="C"/>
    <x v="1"/>
    <x v="1"/>
    <s v="Fashion accessories"/>
    <n v="62.12"/>
    <n v="10"/>
    <n v="31.06"/>
    <n v="652.26"/>
    <d v="2019-02-11T00:00:00"/>
    <d v="1899-12-30T16:19:00"/>
    <x v="1"/>
    <n v="621.20000000000005"/>
    <n v="4.7619047620000003"/>
    <n v="31.06"/>
    <n v="5.9"/>
    <x v="70"/>
  </r>
  <r>
    <n v="1887"/>
    <s v="510-95-6347"/>
    <s v="B"/>
    <x v="0"/>
    <x v="0"/>
    <s v="Food and beverages"/>
    <n v="48.52"/>
    <n v="3"/>
    <n v="7.2779999999999996"/>
    <n v="152.83799999999999"/>
    <d v="2019-03-05T00:00:00"/>
    <d v="1899-12-30T18:17:00"/>
    <x v="0"/>
    <n v="145.56"/>
    <n v="4.7619047620000003"/>
    <n v="7.2779999999999996"/>
    <n v="4"/>
    <x v="71"/>
  </r>
  <r>
    <n v="1859"/>
    <s v="841-35-6630"/>
    <s v="C"/>
    <x v="1"/>
    <x v="0"/>
    <s v="Electronic accessories"/>
    <n v="75.91"/>
    <n v="6"/>
    <n v="22.773"/>
    <n v="478.233"/>
    <d v="2019-03-09T00:00:00"/>
    <d v="1899-12-30T18:21:00"/>
    <x v="1"/>
    <n v="455.46"/>
    <n v="4.7619047620000003"/>
    <n v="22.773"/>
    <n v="8.6999999999999993"/>
    <x v="72"/>
  </r>
  <r>
    <n v="2107"/>
    <s v="287-21-9091"/>
    <s v="A"/>
    <x v="1"/>
    <x v="1"/>
    <s v="Home and lifestyle"/>
    <n v="74.67"/>
    <n v="9"/>
    <n v="33.601500000000001"/>
    <n v="705.63149999999996"/>
    <d v="2019-01-22T00:00:00"/>
    <d v="1899-12-30T10:55:00"/>
    <x v="0"/>
    <n v="672.03"/>
    <n v="4.7619047620000003"/>
    <n v="33.601500000000001"/>
    <n v="9.4"/>
    <x v="73"/>
  </r>
  <r>
    <n v="1132"/>
    <s v="732-94-0499"/>
    <s v="C"/>
    <x v="1"/>
    <x v="0"/>
    <s v="Electronic accessories"/>
    <n v="41.65"/>
    <n v="10"/>
    <n v="20.824999999999999"/>
    <n v="437.32499999999999"/>
    <d v="2019-01-13T00:00:00"/>
    <d v="1899-12-30T17:04:00"/>
    <x v="2"/>
    <n v="416.5"/>
    <n v="4.7619047620000003"/>
    <n v="20.824999999999999"/>
    <n v="5.4"/>
    <x v="74"/>
  </r>
  <r>
    <n v="1105"/>
    <s v="263-10-3913"/>
    <s v="C"/>
    <x v="0"/>
    <x v="1"/>
    <s v="Fashion accessories"/>
    <n v="49.04"/>
    <n v="9"/>
    <n v="22.068000000000001"/>
    <n v="463.428"/>
    <d v="2019-01-09T00:00:00"/>
    <d v="1899-12-30T14:20:00"/>
    <x v="2"/>
    <n v="441.36"/>
    <n v="4.7619047620000003"/>
    <n v="22.068000000000001"/>
    <n v="8.6"/>
    <x v="75"/>
  </r>
  <r>
    <n v="2071"/>
    <s v="381-20-0914"/>
    <s v="A"/>
    <x v="0"/>
    <x v="0"/>
    <s v="Fashion accessories"/>
    <n v="20.010000000000002"/>
    <n v="9"/>
    <n v="9.0045000000000002"/>
    <n v="189.09450000000001"/>
    <d v="2019-01-12T00:00:00"/>
    <d v="1899-12-30T15:48:00"/>
    <x v="2"/>
    <n v="180.09"/>
    <n v="4.7619047620000003"/>
    <n v="9.0045000000000002"/>
    <n v="5.7"/>
    <x v="46"/>
  </r>
  <r>
    <n v="2944"/>
    <s v="829-49-1914"/>
    <s v="C"/>
    <x v="0"/>
    <x v="0"/>
    <s v="Food and beverages"/>
    <n v="78.31"/>
    <n v="10"/>
    <n v="39.155000000000001"/>
    <n v="822.255"/>
    <d v="2019-03-05T00:00:00"/>
    <d v="1899-12-30T16:24:00"/>
    <x v="0"/>
    <n v="783.1"/>
    <n v="4.7619047620000003"/>
    <n v="39.155000000000001"/>
    <n v="6.6"/>
    <x v="76"/>
  </r>
  <r>
    <n v="1840"/>
    <s v="756-01-7507"/>
    <s v="C"/>
    <x v="1"/>
    <x v="0"/>
    <s v="Health and beauty"/>
    <n v="20.38"/>
    <n v="5"/>
    <n v="5.0949999999999998"/>
    <n v="106.995"/>
    <d v="2019-01-22T00:00:00"/>
    <d v="1899-12-30T18:56:00"/>
    <x v="1"/>
    <n v="101.9"/>
    <n v="4.7619047620000003"/>
    <n v="5.0949999999999998"/>
    <n v="6"/>
    <x v="77"/>
  </r>
  <r>
    <n v="2118"/>
    <s v="870-72-4431"/>
    <s v="C"/>
    <x v="1"/>
    <x v="0"/>
    <s v="Health and beauty"/>
    <n v="99.19"/>
    <n v="6"/>
    <n v="29.757000000000001"/>
    <n v="624.89700000000005"/>
    <d v="2019-01-21T00:00:00"/>
    <d v="1899-12-30T14:42:00"/>
    <x v="2"/>
    <n v="595.14"/>
    <n v="4.7619047620000003"/>
    <n v="29.757000000000001"/>
    <n v="5.5"/>
    <x v="78"/>
  </r>
  <r>
    <n v="2329"/>
    <s v="847-38-7188"/>
    <s v="B"/>
    <x v="1"/>
    <x v="0"/>
    <s v="Food and beverages"/>
    <n v="96.68"/>
    <n v="3"/>
    <n v="14.502000000000001"/>
    <n v="304.54199999999997"/>
    <d v="2019-01-26T00:00:00"/>
    <d v="1899-12-30T19:56:00"/>
    <x v="0"/>
    <n v="290.04000000000002"/>
    <n v="4.7619047620000003"/>
    <n v="14.502000000000001"/>
    <n v="6.4"/>
    <x v="79"/>
  </r>
  <r>
    <n v="1094"/>
    <s v="480-63-2856"/>
    <s v="C"/>
    <x v="1"/>
    <x v="1"/>
    <s v="Food and beverages"/>
    <n v="19.25"/>
    <n v="8"/>
    <n v="7.7"/>
    <n v="161.69999999999999"/>
    <d v="2019-01-23T00:00:00"/>
    <d v="1899-12-30T18:37:00"/>
    <x v="0"/>
    <n v="154"/>
    <n v="4.7619047620000003"/>
    <n v="7.7"/>
    <n v="6.6"/>
    <x v="80"/>
  </r>
  <r>
    <n v="1971"/>
    <s v="787-56-0757"/>
    <s v="C"/>
    <x v="0"/>
    <x v="0"/>
    <s v="Food and beverages"/>
    <n v="80.36"/>
    <n v="4"/>
    <n v="16.071999999999999"/>
    <n v="337.512"/>
    <d v="2019-02-23T00:00:00"/>
    <d v="1899-12-30T18:45:00"/>
    <x v="2"/>
    <n v="321.44"/>
    <n v="4.7619047620000003"/>
    <n v="16.071999999999999"/>
    <n v="8.3000000000000007"/>
    <x v="81"/>
  </r>
  <r>
    <n v="1530"/>
    <s v="360-39-5055"/>
    <s v="C"/>
    <x v="0"/>
    <x v="1"/>
    <s v="Sports and travel"/>
    <n v="48.91"/>
    <n v="5"/>
    <n v="12.227499999999999"/>
    <n v="256.77749999999997"/>
    <d v="2019-03-09T00:00:00"/>
    <d v="1899-12-30T10:17:00"/>
    <x v="1"/>
    <n v="244.55"/>
    <n v="4.7619047620000003"/>
    <n v="12.227499999999999"/>
    <n v="6.6"/>
    <x v="82"/>
  </r>
  <r>
    <n v="2114"/>
    <s v="730-50-9884"/>
    <s v="C"/>
    <x v="1"/>
    <x v="0"/>
    <s v="Sports and travel"/>
    <n v="83.06"/>
    <n v="7"/>
    <n v="29.071000000000002"/>
    <n v="610.49099999999999"/>
    <d v="2019-03-05T00:00:00"/>
    <d v="1899-12-30T14:31:00"/>
    <x v="0"/>
    <n v="581.41999999999996"/>
    <n v="4.7619047620000003"/>
    <n v="29.071000000000002"/>
    <n v="4"/>
    <x v="83"/>
  </r>
  <r>
    <n v="2250"/>
    <s v="362-58-8315"/>
    <s v="C"/>
    <x v="1"/>
    <x v="1"/>
    <s v="Fashion accessories"/>
    <n v="76.52"/>
    <n v="5"/>
    <n v="19.13"/>
    <n v="401.73"/>
    <d v="2019-03-25T00:00:00"/>
    <d v="1899-12-30T10:23:00"/>
    <x v="1"/>
    <n v="382.6"/>
    <n v="4.7619047620000003"/>
    <n v="19.13"/>
    <n v="9.9"/>
    <x v="84"/>
  </r>
  <r>
    <n v="2748"/>
    <s v="633-44-8566"/>
    <s v="A"/>
    <x v="0"/>
    <x v="1"/>
    <s v="Food and beverages"/>
    <n v="49.38"/>
    <n v="7"/>
    <n v="17.283000000000001"/>
    <n v="362.94299999999998"/>
    <d v="2019-03-27T00:00:00"/>
    <d v="1899-12-30T20:35:00"/>
    <x v="2"/>
    <n v="345.66"/>
    <n v="4.7619047620000003"/>
    <n v="17.283000000000001"/>
    <n v="7.3"/>
    <x v="85"/>
  </r>
  <r>
    <n v="1886"/>
    <s v="504-35-8843"/>
    <s v="A"/>
    <x v="1"/>
    <x v="1"/>
    <s v="Sports and travel"/>
    <n v="42.47"/>
    <n v="1"/>
    <n v="2.1234999999999999"/>
    <n v="44.593499999999999"/>
    <d v="2019-01-02T00:00:00"/>
    <d v="1899-12-30T16:57:00"/>
    <x v="1"/>
    <n v="42.47"/>
    <n v="4.7619047620000003"/>
    <n v="2.1234999999999999"/>
    <n v="5.7"/>
    <x v="86"/>
  </r>
  <r>
    <n v="2816"/>
    <s v="318-68-5053"/>
    <s v="B"/>
    <x v="1"/>
    <x v="0"/>
    <s v="Health and beauty"/>
    <n v="76.989999999999995"/>
    <n v="6"/>
    <n v="23.097000000000001"/>
    <n v="485.03699999999998"/>
    <d v="2019-02-27T00:00:00"/>
    <d v="1899-12-30T17:55:00"/>
    <x v="1"/>
    <n v="461.94"/>
    <n v="4.7619047620000003"/>
    <n v="23.097000000000001"/>
    <n v="6.1"/>
    <x v="87"/>
  </r>
  <r>
    <n v="2218"/>
    <s v="565-80-5980"/>
    <s v="C"/>
    <x v="0"/>
    <x v="0"/>
    <s v="Home and lifestyle"/>
    <n v="47.38"/>
    <n v="4"/>
    <n v="9.4760000000000009"/>
    <n v="198.99600000000001"/>
    <d v="2019-01-23T00:00:00"/>
    <d v="1899-12-30T10:25:00"/>
    <x v="1"/>
    <n v="189.52"/>
    <n v="4.7619047620000003"/>
    <n v="9.4760000000000009"/>
    <n v="7.1"/>
    <x v="88"/>
  </r>
  <r>
    <n v="3094"/>
    <s v="225-32-0908"/>
    <s v="C"/>
    <x v="1"/>
    <x v="0"/>
    <s v="Sports and travel"/>
    <n v="44.86"/>
    <n v="10"/>
    <n v="22.43"/>
    <n v="471.03"/>
    <d v="2019-01-26T00:00:00"/>
    <d v="1899-12-30T19:54:00"/>
    <x v="0"/>
    <n v="448.6"/>
    <n v="4.7619047620000003"/>
    <n v="22.43"/>
    <n v="8.1999999999999993"/>
    <x v="89"/>
  </r>
  <r>
    <n v="1414"/>
    <s v="873-51-0671"/>
    <s v="A"/>
    <x v="0"/>
    <x v="0"/>
    <s v="Sports and travel"/>
    <n v="21.98"/>
    <n v="7"/>
    <n v="7.6929999999999996"/>
    <n v="161.553"/>
    <d v="2019-01-10T00:00:00"/>
    <d v="1899-12-30T16:42:00"/>
    <x v="0"/>
    <n v="153.86000000000001"/>
    <n v="4.7619047620000003"/>
    <n v="7.6929999999999996"/>
    <n v="5.0999999999999996"/>
    <x v="90"/>
  </r>
  <r>
    <n v="1331"/>
    <s v="152-08-9985"/>
    <s v="B"/>
    <x v="0"/>
    <x v="1"/>
    <s v="Health and beauty"/>
    <n v="64.36"/>
    <n v="9"/>
    <n v="28.962"/>
    <n v="608.202"/>
    <d v="2019-03-12T00:00:00"/>
    <d v="1899-12-30T12:09:00"/>
    <x v="2"/>
    <n v="579.24"/>
    <n v="4.7619047620000003"/>
    <n v="28.962"/>
    <n v="8.6"/>
    <x v="91"/>
  </r>
  <r>
    <n v="1028"/>
    <s v="512-91-0811"/>
    <s v="C"/>
    <x v="1"/>
    <x v="1"/>
    <s v="Health and beauty"/>
    <n v="89.75"/>
    <n v="1"/>
    <n v="4.4874999999999998"/>
    <n v="94.237499999999997"/>
    <d v="2019-02-06T00:00:00"/>
    <d v="1899-12-30T20:05:00"/>
    <x v="2"/>
    <n v="89.75"/>
    <n v="4.7619047620000003"/>
    <n v="4.4874999999999998"/>
    <n v="6.6"/>
    <x v="92"/>
  </r>
  <r>
    <n v="2187"/>
    <s v="594-34-4444"/>
    <s v="A"/>
    <x v="1"/>
    <x v="1"/>
    <s v="Electronic accessories"/>
    <n v="97.16"/>
    <n v="1"/>
    <n v="4.8579999999999997"/>
    <n v="102.018"/>
    <d v="2019-03-08T00:00:00"/>
    <d v="1899-12-30T20:38:00"/>
    <x v="0"/>
    <n v="97.16"/>
    <n v="4.7619047620000003"/>
    <n v="4.8579999999999997"/>
    <n v="7.2"/>
    <x v="93"/>
  </r>
  <r>
    <n v="1619"/>
    <s v="766-85-7061"/>
    <s v="B"/>
    <x v="1"/>
    <x v="1"/>
    <s v="Health and beauty"/>
    <n v="87.87"/>
    <n v="10"/>
    <n v="43.935000000000002"/>
    <n v="922.63499999999999"/>
    <d v="2019-03-29T00:00:00"/>
    <d v="1899-12-30T10:25:00"/>
    <x v="0"/>
    <n v="878.7"/>
    <n v="4.7619047620000003"/>
    <n v="43.935000000000002"/>
    <n v="5.0999999999999996"/>
    <x v="94"/>
  </r>
  <r>
    <n v="2068"/>
    <s v="871-39-9221"/>
    <s v="C"/>
    <x v="1"/>
    <x v="0"/>
    <s v="Electronic accessories"/>
    <n v="12.45"/>
    <n v="6"/>
    <n v="3.7349999999999999"/>
    <n v="78.435000000000002"/>
    <d v="2019-02-09T00:00:00"/>
    <d v="1899-12-30T13:11:00"/>
    <x v="1"/>
    <n v="74.7"/>
    <n v="4.7619047620000003"/>
    <n v="3.7349999999999999"/>
    <n v="4.0999999999999996"/>
    <x v="95"/>
  </r>
  <r>
    <n v="1951"/>
    <s v="865-92-6136"/>
    <s v="A"/>
    <x v="1"/>
    <x v="1"/>
    <s v="Food and beverages"/>
    <n v="52.75"/>
    <n v="3"/>
    <n v="7.9124999999999996"/>
    <n v="166.16249999999999"/>
    <d v="2019-03-23T00:00:00"/>
    <d v="1899-12-30T10:16:00"/>
    <x v="0"/>
    <n v="158.25"/>
    <n v="4.7619047620000003"/>
    <n v="7.9124999999999996"/>
    <n v="9.3000000000000007"/>
    <x v="96"/>
  </r>
  <r>
    <n v="2486"/>
    <s v="733-01-9107"/>
    <s v="B"/>
    <x v="1"/>
    <x v="1"/>
    <s v="Home and lifestyle"/>
    <n v="82.7"/>
    <n v="6"/>
    <n v="24.81"/>
    <n v="521.01"/>
    <d v="2019-03-05T00:00:00"/>
    <d v="1899-12-30T18:14:00"/>
    <x v="1"/>
    <n v="496.2"/>
    <n v="4.7619047620000003"/>
    <n v="24.81"/>
    <n v="7.4"/>
    <x v="97"/>
  </r>
  <r>
    <n v="1609"/>
    <s v="163-56-7055"/>
    <s v="C"/>
    <x v="0"/>
    <x v="1"/>
    <s v="Fashion accessories"/>
    <n v="48.71"/>
    <n v="1"/>
    <n v="2.4355000000000002"/>
    <n v="51.145499999999998"/>
    <d v="2019-03-26T00:00:00"/>
    <d v="1899-12-30T19:20:00"/>
    <x v="1"/>
    <n v="48.71"/>
    <n v="4.7619047620000003"/>
    <n v="2.4355000000000002"/>
    <n v="4.0999999999999996"/>
    <x v="98"/>
  </r>
  <r>
    <n v="1527"/>
    <s v="189-98-2939"/>
    <s v="C"/>
    <x v="1"/>
    <x v="1"/>
    <s v="Fashion accessories"/>
    <n v="78.55"/>
    <n v="9"/>
    <n v="35.347499999999997"/>
    <n v="742.29750000000001"/>
    <d v="2019-03-01T00:00:00"/>
    <d v="1899-12-30T13:22:00"/>
    <x v="1"/>
    <n v="706.95"/>
    <n v="4.7619047620000003"/>
    <n v="35.347499999999997"/>
    <n v="7.2"/>
    <x v="99"/>
  </r>
  <r>
    <n v="1898"/>
    <s v="551-21-3069"/>
    <s v="C"/>
    <x v="1"/>
    <x v="0"/>
    <s v="Electronic accessories"/>
    <n v="23.07"/>
    <n v="9"/>
    <n v="10.381500000000001"/>
    <n v="218.01150000000001"/>
    <d v="2019-02-01T00:00:00"/>
    <d v="1899-12-30T11:27:00"/>
    <x v="1"/>
    <n v="207.63"/>
    <n v="4.7619047620000003"/>
    <n v="10.381500000000001"/>
    <n v="4.9000000000000004"/>
    <x v="100"/>
  </r>
  <r>
    <n v="3155"/>
    <s v="212-62-1842"/>
    <s v="A"/>
    <x v="1"/>
    <x v="1"/>
    <s v="Food and beverages"/>
    <n v="58.26"/>
    <n v="6"/>
    <n v="17.478000000000002"/>
    <n v="367.03800000000001"/>
    <d v="2019-03-28T00:00:00"/>
    <d v="1899-12-30T16:44:00"/>
    <x v="1"/>
    <n v="349.56"/>
    <n v="4.7619047620000003"/>
    <n v="17.478000000000002"/>
    <n v="9.9"/>
    <x v="101"/>
  </r>
  <r>
    <n v="1617"/>
    <s v="716-39-1409"/>
    <s v="B"/>
    <x v="1"/>
    <x v="1"/>
    <s v="Health and beauty"/>
    <n v="30.35"/>
    <n v="7"/>
    <n v="10.6225"/>
    <n v="223.07249999999999"/>
    <d v="2019-03-19T00:00:00"/>
    <d v="1899-12-30T18:19:00"/>
    <x v="1"/>
    <n v="212.45"/>
    <n v="4.7619047620000003"/>
    <n v="10.6225"/>
    <n v="8"/>
    <x v="102"/>
  </r>
  <r>
    <n v="2922"/>
    <s v="704-48-3927"/>
    <s v="A"/>
    <x v="0"/>
    <x v="1"/>
    <s v="Electronic accessories"/>
    <n v="88.67"/>
    <n v="10"/>
    <n v="44.335000000000001"/>
    <n v="931.03499999999997"/>
    <d v="2019-01-12T00:00:00"/>
    <d v="1899-12-30T14:50:00"/>
    <x v="0"/>
    <n v="886.7"/>
    <n v="4.7619047620000003"/>
    <n v="44.335000000000001"/>
    <n v="7.3"/>
    <x v="103"/>
  </r>
  <r>
    <n v="1726"/>
    <s v="628-34-3388"/>
    <s v="C"/>
    <x v="1"/>
    <x v="1"/>
    <s v="Fashion accessories"/>
    <n v="27.38"/>
    <n v="6"/>
    <n v="8.2140000000000004"/>
    <n v="172.494"/>
    <d v="2019-01-05T00:00:00"/>
    <d v="1899-12-30T20:54:00"/>
    <x v="2"/>
    <n v="164.28"/>
    <n v="4.7619047620000003"/>
    <n v="8.2140000000000004"/>
    <n v="7.9"/>
    <x v="104"/>
  </r>
  <r>
    <n v="1988"/>
    <s v="630-74-5166"/>
    <s v="A"/>
    <x v="1"/>
    <x v="1"/>
    <s v="Sports and travel"/>
    <n v="62.13"/>
    <n v="6"/>
    <n v="18.638999999999999"/>
    <n v="391.41899999999998"/>
    <d v="2019-03-22T00:00:00"/>
    <d v="1899-12-30T20:19:00"/>
    <x v="1"/>
    <n v="372.78"/>
    <n v="4.7619047620000003"/>
    <n v="18.638999999999999"/>
    <n v="7.4"/>
    <x v="105"/>
  </r>
  <r>
    <n v="2443"/>
    <s v="588-01-7461"/>
    <s v="C"/>
    <x v="1"/>
    <x v="0"/>
    <s v="Food and beverages"/>
    <n v="33.979999999999997"/>
    <n v="9"/>
    <n v="15.291"/>
    <n v="321.11099999999999"/>
    <d v="2019-03-24T00:00:00"/>
    <d v="1899-12-30T10:43:00"/>
    <x v="1"/>
    <n v="305.82"/>
    <n v="4.7619047620000003"/>
    <n v="15.291"/>
    <n v="4.2"/>
    <x v="106"/>
  </r>
  <r>
    <n v="1165"/>
    <s v="861-77-0145"/>
    <s v="C"/>
    <x v="0"/>
    <x v="1"/>
    <s v="Electronic accessories"/>
    <n v="81.97"/>
    <n v="10"/>
    <n v="40.984999999999999"/>
    <n v="860.68499999999995"/>
    <d v="2019-03-03T00:00:00"/>
    <d v="1899-12-30T14:30:00"/>
    <x v="1"/>
    <n v="819.7"/>
    <n v="4.7619047620000003"/>
    <n v="40.984999999999999"/>
    <n v="9.1999999999999993"/>
    <x v="107"/>
  </r>
  <r>
    <n v="2081"/>
    <s v="479-26-8945"/>
    <s v="B"/>
    <x v="0"/>
    <x v="0"/>
    <s v="Sports and travel"/>
    <n v="16.489999999999998"/>
    <n v="2"/>
    <n v="1.649"/>
    <n v="34.628999999999998"/>
    <d v="2019-02-05T00:00:00"/>
    <d v="1899-12-30T11:32:00"/>
    <x v="0"/>
    <n v="32.979999999999997"/>
    <n v="4.7619047620000003"/>
    <n v="1.649"/>
    <n v="4.5999999999999996"/>
    <x v="108"/>
  </r>
  <r>
    <n v="2246"/>
    <s v="210-67-5886"/>
    <s v="C"/>
    <x v="0"/>
    <x v="0"/>
    <s v="Health and beauty"/>
    <n v="98.21"/>
    <n v="3"/>
    <n v="14.7315"/>
    <n v="309.36149999999998"/>
    <d v="2019-02-05T00:00:00"/>
    <d v="1899-12-30T10:41:00"/>
    <x v="2"/>
    <n v="294.63"/>
    <n v="4.7619047620000003"/>
    <n v="14.7315"/>
    <n v="7.8"/>
    <x v="109"/>
  </r>
  <r>
    <n v="1205"/>
    <s v="227-78-1148"/>
    <s v="B"/>
    <x v="1"/>
    <x v="0"/>
    <s v="Fashion accessories"/>
    <n v="72.84"/>
    <n v="7"/>
    <n v="25.494"/>
    <n v="535.37400000000002"/>
    <d v="2019-02-15T00:00:00"/>
    <d v="1899-12-30T12:44:00"/>
    <x v="1"/>
    <n v="509.88"/>
    <n v="4.7619047620000003"/>
    <n v="25.494"/>
    <n v="8.4"/>
    <x v="110"/>
  </r>
  <r>
    <n v="1956"/>
    <s v="645-44-1170"/>
    <s v="A"/>
    <x v="0"/>
    <x v="1"/>
    <s v="Home and lifestyle"/>
    <n v="58.07"/>
    <n v="9"/>
    <n v="26.131499999999999"/>
    <n v="548.76149999999996"/>
    <d v="2019-01-19T00:00:00"/>
    <d v="1899-12-30T20:07:00"/>
    <x v="0"/>
    <n v="522.63"/>
    <n v="4.7619047620000003"/>
    <n v="26.131499999999999"/>
    <n v="4.3"/>
    <x v="111"/>
  </r>
  <r>
    <n v="1373"/>
    <s v="237-01-6122"/>
    <s v="C"/>
    <x v="0"/>
    <x v="0"/>
    <s v="Home and lifestyle"/>
    <n v="80.790000000000006"/>
    <n v="9"/>
    <n v="36.355499999999999"/>
    <n v="763.46550000000002"/>
    <d v="2019-02-01T00:00:00"/>
    <d v="1899-12-30T20:31:00"/>
    <x v="2"/>
    <n v="727.11"/>
    <n v="4.7619047620000003"/>
    <n v="36.355499999999999"/>
    <n v="9.5"/>
    <x v="112"/>
  </r>
  <r>
    <n v="2047"/>
    <s v="225-98-1496"/>
    <s v="C"/>
    <x v="1"/>
    <x v="0"/>
    <s v="Fashion accessories"/>
    <n v="27.02"/>
    <n v="3"/>
    <n v="4.0529999999999999"/>
    <n v="85.113"/>
    <d v="2019-03-02T00:00:00"/>
    <d v="1899-12-30T13:01:00"/>
    <x v="2"/>
    <n v="81.06"/>
    <n v="4.7619047620000003"/>
    <n v="4.0529999999999999"/>
    <n v="7.1"/>
    <x v="113"/>
  </r>
  <r>
    <n v="2685"/>
    <s v="291-32-1427"/>
    <s v="B"/>
    <x v="0"/>
    <x v="1"/>
    <s v="Fashion accessories"/>
    <n v="21.94"/>
    <n v="5"/>
    <n v="5.4850000000000003"/>
    <n v="115.185"/>
    <d v="2019-03-05T00:00:00"/>
    <d v="1899-12-30T12:29:00"/>
    <x v="0"/>
    <n v="109.7"/>
    <n v="4.7619047620000003"/>
    <n v="5.4850000000000003"/>
    <n v="5.3"/>
    <x v="114"/>
  </r>
  <r>
    <n v="1731"/>
    <s v="659-65-8956"/>
    <s v="B"/>
    <x v="0"/>
    <x v="1"/>
    <s v="Fashion accessories"/>
    <n v="51.36"/>
    <n v="1"/>
    <n v="2.5680000000000001"/>
    <n v="53.927999999999997"/>
    <d v="2019-01-16T00:00:00"/>
    <d v="1899-12-30T15:26:00"/>
    <x v="0"/>
    <n v="51.36"/>
    <n v="4.7619047620000003"/>
    <n v="2.5680000000000001"/>
    <n v="5.2"/>
    <x v="115"/>
  </r>
  <r>
    <n v="3016"/>
    <s v="642-32-2990"/>
    <s v="A"/>
    <x v="1"/>
    <x v="0"/>
    <s v="Food and beverages"/>
    <n v="10.96"/>
    <n v="10"/>
    <n v="5.48"/>
    <n v="115.08"/>
    <d v="2019-02-02T00:00:00"/>
    <d v="1899-12-30T20:48:00"/>
    <x v="0"/>
    <n v="109.6"/>
    <n v="4.7619047620000003"/>
    <n v="5.48"/>
    <n v="6"/>
    <x v="116"/>
  </r>
  <r>
    <n v="2825"/>
    <s v="378-24-2715"/>
    <s v="B"/>
    <x v="1"/>
    <x v="1"/>
    <s v="Home and lifestyle"/>
    <n v="53.44"/>
    <n v="2"/>
    <n v="5.3440000000000003"/>
    <n v="112.224"/>
    <d v="2019-01-20T00:00:00"/>
    <d v="1899-12-30T20:38:00"/>
    <x v="0"/>
    <n v="106.88"/>
    <n v="4.7619047620000003"/>
    <n v="5.3440000000000003"/>
    <n v="4.0999999999999996"/>
    <x v="117"/>
  </r>
  <r>
    <n v="1468"/>
    <s v="638-60-7125"/>
    <s v="A"/>
    <x v="1"/>
    <x v="0"/>
    <s v="Electronic accessories"/>
    <n v="99.56"/>
    <n v="8"/>
    <n v="39.823999999999998"/>
    <n v="836.30399999999997"/>
    <d v="2019-02-14T00:00:00"/>
    <d v="1899-12-30T17:03:00"/>
    <x v="2"/>
    <n v="796.48"/>
    <n v="4.7619047620000003"/>
    <n v="39.823999999999998"/>
    <n v="5.2"/>
    <x v="118"/>
  </r>
  <r>
    <n v="2269"/>
    <s v="659-36-1684"/>
    <s v="C"/>
    <x v="0"/>
    <x v="1"/>
    <s v="Sports and travel"/>
    <n v="57.12"/>
    <n v="7"/>
    <n v="19.992000000000001"/>
    <n v="419.83199999999999"/>
    <d v="2019-01-12T00:00:00"/>
    <d v="1899-12-30T12:02:00"/>
    <x v="2"/>
    <n v="399.84"/>
    <n v="4.7619047620000003"/>
    <n v="19.992000000000001"/>
    <n v="6.5"/>
    <x v="119"/>
  </r>
  <r>
    <n v="2134"/>
    <s v="219-22-9386"/>
    <s v="B"/>
    <x v="0"/>
    <x v="1"/>
    <s v="Sports and travel"/>
    <n v="99.96"/>
    <n v="9"/>
    <n v="44.981999999999999"/>
    <n v="944.62199999999996"/>
    <d v="2019-03-09T00:00:00"/>
    <d v="1899-12-30T17:26:00"/>
    <x v="2"/>
    <n v="899.64"/>
    <n v="4.7619047620000003"/>
    <n v="44.981999999999999"/>
    <n v="4.2"/>
    <x v="120"/>
  </r>
  <r>
    <n v="1905"/>
    <s v="336-78-2147"/>
    <s v="C"/>
    <x v="0"/>
    <x v="1"/>
    <s v="Home and lifestyle"/>
    <n v="63.91"/>
    <n v="8"/>
    <n v="25.564"/>
    <n v="536.84400000000005"/>
    <d v="2019-03-13T00:00:00"/>
    <d v="1899-12-30T19:52:00"/>
    <x v="2"/>
    <n v="511.28"/>
    <n v="4.7619047620000003"/>
    <n v="25.564"/>
    <n v="4.5999999999999996"/>
    <x v="121"/>
  </r>
  <r>
    <n v="1323"/>
    <s v="268-27-6179"/>
    <s v="B"/>
    <x v="0"/>
    <x v="0"/>
    <s v="Fashion accessories"/>
    <n v="56.47"/>
    <n v="8"/>
    <n v="22.588000000000001"/>
    <n v="474.34800000000001"/>
    <d v="2019-03-09T00:00:00"/>
    <d v="1899-12-30T14:57:00"/>
    <x v="0"/>
    <n v="451.76"/>
    <n v="4.7619047620000003"/>
    <n v="22.588000000000001"/>
    <n v="7.3"/>
    <x v="122"/>
  </r>
  <r>
    <n v="1015"/>
    <s v="668-90-8900"/>
    <s v="A"/>
    <x v="1"/>
    <x v="0"/>
    <s v="Home and lifestyle"/>
    <n v="93.69"/>
    <n v="7"/>
    <n v="32.791499999999999"/>
    <n v="688.62149999999997"/>
    <d v="2019-03-10T00:00:00"/>
    <d v="1899-12-30T18:44:00"/>
    <x v="2"/>
    <n v="655.83"/>
    <n v="4.7619047620000003"/>
    <n v="32.791499999999999"/>
    <n v="4.5"/>
    <x v="123"/>
  </r>
  <r>
    <n v="2546"/>
    <s v="870-54-3162"/>
    <s v="A"/>
    <x v="1"/>
    <x v="0"/>
    <s v="Sports and travel"/>
    <n v="32.25"/>
    <n v="5"/>
    <n v="8.0625"/>
    <n v="169.3125"/>
    <d v="2019-01-27T00:00:00"/>
    <d v="1899-12-30T13:26:00"/>
    <x v="1"/>
    <n v="161.25"/>
    <n v="4.7619047620000003"/>
    <n v="8.0625"/>
    <n v="9"/>
    <x v="124"/>
  </r>
  <r>
    <n v="2829"/>
    <s v="189-08-9157"/>
    <s v="C"/>
    <x v="1"/>
    <x v="0"/>
    <s v="Fashion accessories"/>
    <n v="31.73"/>
    <n v="9"/>
    <n v="14.278499999999999"/>
    <n v="299.8485"/>
    <d v="2019-01-08T00:00:00"/>
    <d v="1899-12-30T16:17:00"/>
    <x v="2"/>
    <n v="285.57"/>
    <n v="4.7619047620000003"/>
    <n v="14.278499999999999"/>
    <n v="5.9"/>
    <x v="125"/>
  </r>
  <r>
    <n v="1784"/>
    <s v="663-86-9076"/>
    <s v="C"/>
    <x v="0"/>
    <x v="0"/>
    <s v="Food and beverages"/>
    <n v="68.540000000000006"/>
    <n v="8"/>
    <n v="27.416"/>
    <n v="575.73599999999999"/>
    <d v="2019-01-08T00:00:00"/>
    <d v="1899-12-30T15:57:00"/>
    <x v="0"/>
    <n v="548.32000000000005"/>
    <n v="4.7619047620000003"/>
    <n v="27.416"/>
    <n v="8.5"/>
    <x v="126"/>
  </r>
  <r>
    <n v="2420"/>
    <s v="549-84-7482"/>
    <s v="B"/>
    <x v="1"/>
    <x v="0"/>
    <s v="Sports and travel"/>
    <n v="90.28"/>
    <n v="9"/>
    <n v="40.625999999999998"/>
    <n v="853.14599999999996"/>
    <d v="2019-02-08T00:00:00"/>
    <d v="1899-12-30T11:15:00"/>
    <x v="0"/>
    <n v="812.52"/>
    <n v="4.7619047620000003"/>
    <n v="40.625999999999998"/>
    <n v="7.2"/>
    <x v="127"/>
  </r>
  <r>
    <n v="1329"/>
    <s v="191-10-6171"/>
    <s v="B"/>
    <x v="1"/>
    <x v="0"/>
    <s v="Fashion accessories"/>
    <n v="39.619999999999997"/>
    <n v="7"/>
    <n v="13.867000000000001"/>
    <n v="291.20699999999999"/>
    <d v="2019-01-25T00:00:00"/>
    <d v="1899-12-30T13:18:00"/>
    <x v="1"/>
    <n v="277.33999999999997"/>
    <n v="4.7619047620000003"/>
    <n v="13.867000000000001"/>
    <n v="7.5"/>
    <x v="128"/>
  </r>
  <r>
    <n v="1407"/>
    <s v="802-70-5316"/>
    <s v="A"/>
    <x v="0"/>
    <x v="0"/>
    <s v="Sports and travel"/>
    <n v="92.13"/>
    <n v="6"/>
    <n v="27.638999999999999"/>
    <n v="580.41899999999998"/>
    <d v="2019-03-06T00:00:00"/>
    <d v="1899-12-30T20:34:00"/>
    <x v="1"/>
    <n v="552.78"/>
    <n v="4.7619047620000003"/>
    <n v="27.638999999999999"/>
    <n v="8.3000000000000007"/>
    <x v="129"/>
  </r>
  <r>
    <n v="1050"/>
    <s v="695-51-0018"/>
    <s v="B"/>
    <x v="1"/>
    <x v="0"/>
    <s v="Sports and travel"/>
    <n v="34.840000000000003"/>
    <n v="4"/>
    <n v="6.968"/>
    <n v="146.328"/>
    <d v="2019-02-10T00:00:00"/>
    <d v="1899-12-30T18:36:00"/>
    <x v="1"/>
    <n v="139.36000000000001"/>
    <n v="4.7619047620000003"/>
    <n v="6.968"/>
    <n v="7.4"/>
    <x v="130"/>
  </r>
  <r>
    <n v="1957"/>
    <s v="590-83-4591"/>
    <s v="B"/>
    <x v="0"/>
    <x v="1"/>
    <s v="Electronic accessories"/>
    <n v="87.45"/>
    <n v="6"/>
    <n v="26.234999999999999"/>
    <n v="550.93499999999995"/>
    <d v="2019-02-17T00:00:00"/>
    <d v="1899-12-30T14:40:00"/>
    <x v="2"/>
    <n v="524.70000000000005"/>
    <n v="4.7619047620000003"/>
    <n v="26.234999999999999"/>
    <n v="8.8000000000000007"/>
    <x v="131"/>
  </r>
  <r>
    <n v="2698"/>
    <s v="483-71-1164"/>
    <s v="C"/>
    <x v="1"/>
    <x v="0"/>
    <s v="Health and beauty"/>
    <n v="81.3"/>
    <n v="6"/>
    <n v="24.39"/>
    <n v="512.19000000000005"/>
    <d v="2019-03-08T00:00:00"/>
    <d v="1899-12-30T16:43:00"/>
    <x v="0"/>
    <n v="487.8"/>
    <n v="4.7619047620000003"/>
    <n v="24.39"/>
    <n v="5.3"/>
    <x v="132"/>
  </r>
  <r>
    <n v="1825"/>
    <s v="597-78-7908"/>
    <s v="C"/>
    <x v="1"/>
    <x v="1"/>
    <s v="Fashion accessories"/>
    <n v="90.22"/>
    <n v="3"/>
    <n v="13.532999999999999"/>
    <n v="284.19299999999998"/>
    <d v="2019-02-18T00:00:00"/>
    <d v="1899-12-30T19:39:00"/>
    <x v="1"/>
    <n v="270.66000000000003"/>
    <n v="4.7619047620000003"/>
    <n v="13.532999999999999"/>
    <n v="6.2"/>
    <x v="133"/>
  </r>
  <r>
    <n v="1279"/>
    <s v="700-81-1757"/>
    <s v="A"/>
    <x v="1"/>
    <x v="0"/>
    <s v="Electronic accessories"/>
    <n v="26.31"/>
    <n v="5"/>
    <n v="6.5774999999999997"/>
    <n v="138.1275"/>
    <d v="2019-01-18T00:00:00"/>
    <d v="1899-12-30T20:59:00"/>
    <x v="2"/>
    <n v="131.55000000000001"/>
    <n v="4.7619047620000003"/>
    <n v="6.5774999999999997"/>
    <n v="8.8000000000000007"/>
    <x v="134"/>
  </r>
  <r>
    <n v="2558"/>
    <s v="354-39-5160"/>
    <s v="A"/>
    <x v="0"/>
    <x v="0"/>
    <s v="Home and lifestyle"/>
    <n v="34.42"/>
    <n v="6"/>
    <n v="10.326000000000001"/>
    <n v="216.846"/>
    <d v="2019-02-18T00:00:00"/>
    <d v="1899-12-30T15:39:00"/>
    <x v="1"/>
    <n v="206.52"/>
    <n v="4.7619047620000003"/>
    <n v="10.326000000000001"/>
    <n v="9.8000000000000007"/>
    <x v="135"/>
  </r>
  <r>
    <n v="2708"/>
    <s v="241-72-9525"/>
    <s v="B"/>
    <x v="1"/>
    <x v="1"/>
    <s v="Sports and travel"/>
    <n v="51.91"/>
    <n v="10"/>
    <n v="25.954999999999998"/>
    <n v="545.05499999999995"/>
    <d v="2019-02-16T00:00:00"/>
    <d v="1899-12-30T12:21:00"/>
    <x v="1"/>
    <n v="519.1"/>
    <n v="4.7619047620000003"/>
    <n v="25.954999999999998"/>
    <n v="8.1999999999999993"/>
    <x v="136"/>
  </r>
  <r>
    <n v="1833"/>
    <s v="731-81-9469"/>
    <s v="C"/>
    <x v="0"/>
    <x v="0"/>
    <s v="Sports and travel"/>
    <n v="89.8"/>
    <n v="10"/>
    <n v="44.9"/>
    <n v="942.9"/>
    <d v="2019-01-23T00:00:00"/>
    <d v="1899-12-30T13:00:00"/>
    <x v="2"/>
    <n v="898"/>
    <n v="4.7619047620000003"/>
    <n v="44.9"/>
    <n v="5.4"/>
    <x v="137"/>
  </r>
  <r>
    <n v="3161"/>
    <s v="280-17-4359"/>
    <s v="C"/>
    <x v="0"/>
    <x v="1"/>
    <s v="Health and beauty"/>
    <n v="90.5"/>
    <n v="10"/>
    <n v="45.25"/>
    <n v="950.25"/>
    <d v="2019-01-25T00:00:00"/>
    <d v="1899-12-30T13:48:00"/>
    <x v="1"/>
    <n v="905"/>
    <n v="4.7619047620000003"/>
    <n v="45.25"/>
    <n v="8.1"/>
    <x v="138"/>
  </r>
  <r>
    <n v="3096"/>
    <s v="338-65-2210"/>
    <s v="C"/>
    <x v="0"/>
    <x v="0"/>
    <s v="Health and beauty"/>
    <n v="68.599999999999994"/>
    <n v="10"/>
    <n v="34.299999999999997"/>
    <n v="720.3"/>
    <d v="2019-02-05T00:00:00"/>
    <d v="1899-12-30T19:57:00"/>
    <x v="1"/>
    <n v="686"/>
    <n v="4.7619047620000003"/>
    <n v="34.299999999999997"/>
    <n v="9.1"/>
    <x v="139"/>
  </r>
  <r>
    <n v="3078"/>
    <s v="488-25-4221"/>
    <s v="C"/>
    <x v="0"/>
    <x v="0"/>
    <s v="Food and beverages"/>
    <n v="30.41"/>
    <n v="1"/>
    <n v="1.5205"/>
    <n v="31.930499999999999"/>
    <d v="2019-02-22T00:00:00"/>
    <d v="1899-12-30T10:36:00"/>
    <x v="2"/>
    <n v="30.41"/>
    <n v="4.7619047620000003"/>
    <n v="1.5205"/>
    <n v="8.4"/>
    <x v="140"/>
  </r>
  <r>
    <n v="2844"/>
    <s v="239-10-7476"/>
    <s v="A"/>
    <x v="1"/>
    <x v="0"/>
    <s v="Home and lifestyle"/>
    <n v="77.95"/>
    <n v="6"/>
    <n v="23.385000000000002"/>
    <n v="491.08499999999998"/>
    <d v="2019-01-21T00:00:00"/>
    <d v="1899-12-30T16:37:00"/>
    <x v="0"/>
    <n v="467.7"/>
    <n v="4.7619047620000003"/>
    <n v="23.385000000000002"/>
    <n v="8"/>
    <x v="141"/>
  </r>
  <r>
    <n v="1725"/>
    <s v="458-41-1477"/>
    <s v="C"/>
    <x v="1"/>
    <x v="0"/>
    <s v="Health and beauty"/>
    <n v="46.26"/>
    <n v="6"/>
    <n v="13.878"/>
    <n v="291.43799999999999"/>
    <d v="2019-03-08T00:00:00"/>
    <d v="1899-12-30T17:11:00"/>
    <x v="2"/>
    <n v="277.56"/>
    <n v="4.7619047620000003"/>
    <n v="13.878"/>
    <n v="9.5"/>
    <x v="142"/>
  </r>
  <r>
    <n v="1967"/>
    <s v="685-64-1609"/>
    <s v="A"/>
    <x v="0"/>
    <x v="0"/>
    <s v="Fashion accessories"/>
    <n v="30.14"/>
    <n v="10"/>
    <n v="15.07"/>
    <n v="316.47000000000003"/>
    <d v="2019-02-10T00:00:00"/>
    <d v="1899-12-30T12:28:00"/>
    <x v="0"/>
    <n v="301.39999999999998"/>
    <n v="4.7619047620000003"/>
    <n v="15.07"/>
    <n v="9.1999999999999993"/>
    <x v="143"/>
  </r>
  <r>
    <n v="2767"/>
    <s v="568-90-5112"/>
    <s v="C"/>
    <x v="1"/>
    <x v="1"/>
    <s v="Health and beauty"/>
    <n v="66.14"/>
    <n v="4"/>
    <n v="13.228"/>
    <n v="277.78800000000001"/>
    <d v="2019-03-19T00:00:00"/>
    <d v="1899-12-30T12:46:00"/>
    <x v="2"/>
    <n v="264.56"/>
    <n v="4.7619047620000003"/>
    <n v="13.228"/>
    <n v="5.6"/>
    <x v="144"/>
  </r>
  <r>
    <n v="1866"/>
    <s v="262-47-2794"/>
    <s v="B"/>
    <x v="0"/>
    <x v="1"/>
    <s v="Home and lifestyle"/>
    <n v="71.86"/>
    <n v="8"/>
    <n v="28.744"/>
    <n v="603.62400000000002"/>
    <d v="2019-03-06T00:00:00"/>
    <d v="1899-12-30T15:07:00"/>
    <x v="2"/>
    <n v="574.88"/>
    <n v="4.7619047620000003"/>
    <n v="28.744"/>
    <n v="6.2"/>
    <x v="145"/>
  </r>
  <r>
    <n v="2502"/>
    <s v="238-49-0436"/>
    <s v="A"/>
    <x v="1"/>
    <x v="1"/>
    <s v="Health and beauty"/>
    <n v="32.46"/>
    <n v="8"/>
    <n v="12.984"/>
    <n v="272.66399999999999"/>
    <d v="2019-03-27T00:00:00"/>
    <d v="1899-12-30T13:48:00"/>
    <x v="2"/>
    <n v="259.68"/>
    <n v="4.7619047620000003"/>
    <n v="12.984"/>
    <n v="4.9000000000000004"/>
    <x v="146"/>
  </r>
  <r>
    <n v="3185"/>
    <s v="608-96-3517"/>
    <s v="B"/>
    <x v="0"/>
    <x v="0"/>
    <s v="Fashion accessories"/>
    <n v="91.54"/>
    <n v="4"/>
    <n v="18.308"/>
    <n v="384.46800000000002"/>
    <d v="2019-03-23T00:00:00"/>
    <d v="1899-12-30T19:20:00"/>
    <x v="2"/>
    <n v="366.16"/>
    <n v="4.7619047620000003"/>
    <n v="18.308"/>
    <n v="4.8"/>
    <x v="147"/>
  </r>
  <r>
    <n v="1923"/>
    <s v="584-86-7256"/>
    <s v="C"/>
    <x v="0"/>
    <x v="1"/>
    <s v="Sports and travel"/>
    <n v="34.56"/>
    <n v="7"/>
    <n v="12.096"/>
    <n v="254.01599999999999"/>
    <d v="2019-03-11T00:00:00"/>
    <d v="1899-12-30T16:07:00"/>
    <x v="2"/>
    <n v="241.92"/>
    <n v="4.7619047620000003"/>
    <n v="12.096"/>
    <n v="7.3"/>
    <x v="148"/>
  </r>
  <r>
    <n v="1772"/>
    <s v="746-94-0204"/>
    <s v="A"/>
    <x v="1"/>
    <x v="1"/>
    <s v="Fashion accessories"/>
    <n v="83.24"/>
    <n v="9"/>
    <n v="37.457999999999998"/>
    <n v="786.61800000000005"/>
    <d v="2019-01-29T00:00:00"/>
    <d v="1899-12-30T11:56:00"/>
    <x v="2"/>
    <n v="749.16"/>
    <n v="4.7619047620000003"/>
    <n v="37.457999999999998"/>
    <n v="7.4"/>
    <x v="149"/>
  </r>
  <r>
    <n v="2627"/>
    <s v="214-17-6927"/>
    <s v="C"/>
    <x v="1"/>
    <x v="0"/>
    <s v="Food and beverages"/>
    <n v="16.48"/>
    <n v="6"/>
    <n v="4.944"/>
    <n v="103.824"/>
    <d v="2019-02-07T00:00:00"/>
    <d v="1899-12-30T18:23:00"/>
    <x v="0"/>
    <n v="98.88"/>
    <n v="4.7619047620000003"/>
    <n v="4.944"/>
    <n v="9.9"/>
    <x v="150"/>
  </r>
  <r>
    <n v="1219"/>
    <s v="400-89-4171"/>
    <s v="C"/>
    <x v="1"/>
    <x v="0"/>
    <s v="Sports and travel"/>
    <n v="80.97"/>
    <n v="8"/>
    <n v="32.387999999999998"/>
    <n v="680.14800000000002"/>
    <d v="2019-01-28T00:00:00"/>
    <d v="1899-12-30T13:05:00"/>
    <x v="1"/>
    <n v="647.76"/>
    <n v="4.7619047620000003"/>
    <n v="32.387999999999998"/>
    <n v="9.3000000000000007"/>
    <x v="151"/>
  </r>
  <r>
    <n v="3067"/>
    <s v="782-95-9291"/>
    <s v="A"/>
    <x v="0"/>
    <x v="1"/>
    <s v="Food and beverages"/>
    <n v="92.29"/>
    <n v="5"/>
    <n v="23.072500000000002"/>
    <n v="484.52249999999998"/>
    <d v="2019-02-20T00:00:00"/>
    <d v="1899-12-30T15:55:00"/>
    <x v="2"/>
    <n v="461.45"/>
    <n v="4.7619047620000003"/>
    <n v="23.072500000000002"/>
    <n v="9"/>
    <x v="152"/>
  </r>
  <r>
    <n v="2300"/>
    <s v="279-74-2924"/>
    <s v="B"/>
    <x v="0"/>
    <x v="1"/>
    <s v="Electronic accessories"/>
    <n v="72.17"/>
    <n v="1"/>
    <n v="3.6084999999999998"/>
    <n v="75.778499999999994"/>
    <d v="2019-01-04T00:00:00"/>
    <d v="1899-12-30T19:40:00"/>
    <x v="1"/>
    <n v="72.17"/>
    <n v="4.7619047620000003"/>
    <n v="3.6084999999999998"/>
    <n v="6.1"/>
    <x v="153"/>
  </r>
  <r>
    <n v="2720"/>
    <s v="307-85-2293"/>
    <s v="B"/>
    <x v="1"/>
    <x v="1"/>
    <s v="Home and lifestyle"/>
    <n v="50.28"/>
    <n v="5"/>
    <n v="12.57"/>
    <n v="263.97000000000003"/>
    <d v="2019-03-07T00:00:00"/>
    <d v="1899-12-30T13:58:00"/>
    <x v="0"/>
    <n v="251.4"/>
    <n v="4.7619047620000003"/>
    <n v="12.57"/>
    <n v="9.6999999999999993"/>
    <x v="154"/>
  </r>
  <r>
    <n v="1545"/>
    <s v="743-04-1105"/>
    <s v="B"/>
    <x v="0"/>
    <x v="1"/>
    <s v="Health and beauty"/>
    <n v="97.22"/>
    <n v="9"/>
    <n v="43.749000000000002"/>
    <n v="918.72900000000004"/>
    <d v="2019-03-30T00:00:00"/>
    <d v="1899-12-30T14:43:00"/>
    <x v="0"/>
    <n v="874.98"/>
    <n v="4.7619047620000003"/>
    <n v="43.749000000000002"/>
    <n v="6"/>
    <x v="155"/>
  </r>
  <r>
    <n v="1818"/>
    <s v="423-57-2993"/>
    <s v="B"/>
    <x v="1"/>
    <x v="1"/>
    <s v="Sports and travel"/>
    <n v="93.39"/>
    <n v="6"/>
    <n v="28.016999999999999"/>
    <n v="588.35699999999997"/>
    <d v="2019-03-27T00:00:00"/>
    <d v="1899-12-30T19:18:00"/>
    <x v="0"/>
    <n v="560.34"/>
    <n v="4.7619047620000003"/>
    <n v="28.016999999999999"/>
    <n v="10"/>
    <x v="156"/>
  </r>
  <r>
    <n v="1538"/>
    <s v="894-41-5205"/>
    <s v="C"/>
    <x v="1"/>
    <x v="0"/>
    <s v="Food and beverages"/>
    <n v="43.18"/>
    <n v="8"/>
    <n v="17.271999999999998"/>
    <n v="362.71199999999999"/>
    <d v="2019-01-19T00:00:00"/>
    <d v="1899-12-30T19:39:00"/>
    <x v="2"/>
    <n v="345.44"/>
    <n v="4.7619047620000003"/>
    <n v="17.271999999999998"/>
    <n v="8.3000000000000007"/>
    <x v="157"/>
  </r>
  <r>
    <n v="2092"/>
    <s v="275-28-0149"/>
    <s v="A"/>
    <x v="1"/>
    <x v="1"/>
    <s v="Sports and travel"/>
    <n v="63.69"/>
    <n v="1"/>
    <n v="3.1844999999999999"/>
    <n v="66.874499999999998"/>
    <d v="2019-02-25T00:00:00"/>
    <d v="1899-12-30T16:21:00"/>
    <x v="1"/>
    <n v="63.69"/>
    <n v="4.7619047620000003"/>
    <n v="3.1844999999999999"/>
    <n v="6"/>
    <x v="158"/>
  </r>
  <r>
    <n v="2150"/>
    <s v="101-17-6199"/>
    <s v="A"/>
    <x v="1"/>
    <x v="1"/>
    <s v="Food and beverages"/>
    <n v="45.79"/>
    <n v="7"/>
    <n v="16.026499999999999"/>
    <n v="336.55650000000003"/>
    <d v="2019-03-13T00:00:00"/>
    <d v="1899-12-30T19:44:00"/>
    <x v="2"/>
    <n v="320.52999999999997"/>
    <n v="4.7619047620000003"/>
    <n v="16.026499999999999"/>
    <n v="7"/>
    <x v="159"/>
  </r>
  <r>
    <n v="2553"/>
    <s v="423-80-0988"/>
    <s v="C"/>
    <x v="1"/>
    <x v="1"/>
    <s v="Sports and travel"/>
    <n v="76.400000000000006"/>
    <n v="2"/>
    <n v="7.64"/>
    <n v="160.44"/>
    <d v="2019-01-30T00:00:00"/>
    <d v="1899-12-30T19:42:00"/>
    <x v="0"/>
    <n v="152.80000000000001"/>
    <n v="4.7619047620000003"/>
    <n v="7.64"/>
    <n v="6.5"/>
    <x v="160"/>
  </r>
  <r>
    <n v="3144"/>
    <s v="548-46-9322"/>
    <s v="B"/>
    <x v="1"/>
    <x v="1"/>
    <s v="Food and beverages"/>
    <n v="39.9"/>
    <n v="10"/>
    <n v="19.95"/>
    <n v="418.95"/>
    <d v="2019-02-20T00:00:00"/>
    <d v="1899-12-30T15:24:00"/>
    <x v="2"/>
    <n v="399"/>
    <n v="4.7619047620000003"/>
    <n v="19.95"/>
    <n v="5.9"/>
    <x v="161"/>
  </r>
  <r>
    <n v="1079"/>
    <s v="505-02-0892"/>
    <s v="B"/>
    <x v="0"/>
    <x v="1"/>
    <s v="Health and beauty"/>
    <n v="42.57"/>
    <n v="8"/>
    <n v="17.027999999999999"/>
    <n v="357.58800000000002"/>
    <d v="2019-02-25T00:00:00"/>
    <d v="1899-12-30T14:12:00"/>
    <x v="0"/>
    <n v="340.56"/>
    <n v="4.7619047620000003"/>
    <n v="17.027999999999999"/>
    <n v="5.6"/>
    <x v="162"/>
  </r>
  <r>
    <n v="2560"/>
    <s v="234-65-2137"/>
    <s v="C"/>
    <x v="1"/>
    <x v="1"/>
    <s v="Home and lifestyle"/>
    <n v="95.58"/>
    <n v="10"/>
    <n v="47.79"/>
    <n v="1003.59"/>
    <d v="2019-01-16T00:00:00"/>
    <d v="1899-12-30T13:32:00"/>
    <x v="1"/>
    <n v="955.8"/>
    <n v="4.7619047620000003"/>
    <n v="47.79"/>
    <n v="4.8"/>
    <x v="163"/>
  </r>
  <r>
    <n v="1881"/>
    <s v="687-47-8271"/>
    <s v="A"/>
    <x v="1"/>
    <x v="1"/>
    <s v="Fashion accessories"/>
    <n v="98.98"/>
    <n v="10"/>
    <n v="49.49"/>
    <n v="1039.29"/>
    <d v="2019-02-08T00:00:00"/>
    <d v="1899-12-30T16:20:00"/>
    <x v="2"/>
    <n v="989.8"/>
    <n v="4.7619047620000003"/>
    <n v="49.49"/>
    <n v="8.6999999999999993"/>
    <x v="164"/>
  </r>
  <r>
    <n v="1658"/>
    <s v="796-32-9050"/>
    <s v="A"/>
    <x v="1"/>
    <x v="1"/>
    <s v="Food and beverages"/>
    <n v="51.28"/>
    <n v="6"/>
    <n v="15.384"/>
    <n v="323.06400000000002"/>
    <d v="2019-01-19T00:00:00"/>
    <d v="1899-12-30T16:31:00"/>
    <x v="1"/>
    <n v="307.68"/>
    <n v="4.7619047620000003"/>
    <n v="15.384"/>
    <n v="6.5"/>
    <x v="165"/>
  </r>
  <r>
    <n v="1431"/>
    <s v="105-31-1824"/>
    <s v="A"/>
    <x v="0"/>
    <x v="1"/>
    <s v="Sports and travel"/>
    <n v="69.52"/>
    <n v="7"/>
    <n v="24.332000000000001"/>
    <n v="510.97199999999998"/>
    <d v="2019-02-01T00:00:00"/>
    <d v="1899-12-30T15:10:00"/>
    <x v="2"/>
    <n v="486.64"/>
    <n v="4.7619047620000003"/>
    <n v="24.332000000000001"/>
    <n v="8.5"/>
    <x v="166"/>
  </r>
  <r>
    <n v="1491"/>
    <s v="249-42-3782"/>
    <s v="A"/>
    <x v="1"/>
    <x v="1"/>
    <s v="Health and beauty"/>
    <n v="70.010000000000005"/>
    <n v="5"/>
    <n v="17.502500000000001"/>
    <n v="367.55250000000001"/>
    <d v="2019-01-03T00:00:00"/>
    <d v="1899-12-30T11:36:00"/>
    <x v="0"/>
    <n v="350.05"/>
    <n v="4.7619047620000003"/>
    <n v="17.502500000000001"/>
    <n v="5.5"/>
    <x v="167"/>
  </r>
  <r>
    <n v="2664"/>
    <s v="316-55-4634"/>
    <s v="B"/>
    <x v="0"/>
    <x v="1"/>
    <s v="Food and beverages"/>
    <n v="80.05"/>
    <n v="5"/>
    <n v="20.012499999999999"/>
    <n v="420.26249999999999"/>
    <d v="2019-01-26T00:00:00"/>
    <d v="1899-12-30T12:45:00"/>
    <x v="2"/>
    <n v="400.25"/>
    <n v="4.7619047620000003"/>
    <n v="20.012499999999999"/>
    <n v="9.4"/>
    <x v="168"/>
  </r>
  <r>
    <n v="1826"/>
    <s v="733-33-4967"/>
    <s v="C"/>
    <x v="1"/>
    <x v="1"/>
    <s v="Electronic accessories"/>
    <n v="20.85"/>
    <n v="8"/>
    <n v="8.34"/>
    <n v="175.14"/>
    <d v="2019-03-03T00:00:00"/>
    <d v="1899-12-30T19:17:00"/>
    <x v="1"/>
    <n v="166.8"/>
    <n v="4.7619047620000003"/>
    <n v="8.34"/>
    <n v="6.3"/>
    <x v="169"/>
  </r>
  <r>
    <n v="1499"/>
    <s v="608-27-6295"/>
    <s v="B"/>
    <x v="0"/>
    <x v="1"/>
    <s v="Electronic accessories"/>
    <n v="52.89"/>
    <n v="6"/>
    <n v="15.867000000000001"/>
    <n v="333.20699999999999"/>
    <d v="2019-01-19T00:00:00"/>
    <d v="1899-12-30T17:34:00"/>
    <x v="2"/>
    <n v="317.33999999999997"/>
    <n v="4.7619047620000003"/>
    <n v="15.867000000000001"/>
    <n v="9.8000000000000007"/>
    <x v="170"/>
  </r>
  <r>
    <n v="1593"/>
    <s v="414-12-7047"/>
    <s v="B"/>
    <x v="1"/>
    <x v="1"/>
    <s v="Food and beverages"/>
    <n v="19.79"/>
    <n v="8"/>
    <n v="7.9160000000000004"/>
    <n v="166.23599999999999"/>
    <d v="2019-01-18T00:00:00"/>
    <d v="1899-12-30T12:04:00"/>
    <x v="0"/>
    <n v="158.32"/>
    <n v="4.7619047620000003"/>
    <n v="7.9160000000000004"/>
    <n v="8.6999999999999993"/>
    <x v="171"/>
  </r>
  <r>
    <n v="2287"/>
    <s v="827-26-2100"/>
    <s v="A"/>
    <x v="0"/>
    <x v="1"/>
    <s v="Home and lifestyle"/>
    <n v="33.840000000000003"/>
    <n v="9"/>
    <n v="15.228"/>
    <n v="319.78800000000001"/>
    <d v="2019-03-21T00:00:00"/>
    <d v="1899-12-30T16:21:00"/>
    <x v="0"/>
    <n v="304.56"/>
    <n v="4.7619047620000003"/>
    <n v="15.228"/>
    <n v="8.8000000000000007"/>
    <x v="172"/>
  </r>
  <r>
    <n v="3024"/>
    <s v="175-54-2529"/>
    <s v="A"/>
    <x v="0"/>
    <x v="1"/>
    <s v="Food and beverages"/>
    <n v="22.17"/>
    <n v="8"/>
    <n v="8.8680000000000003"/>
    <n v="186.22800000000001"/>
    <d v="2019-03-03T00:00:00"/>
    <d v="1899-12-30T17:01:00"/>
    <x v="2"/>
    <n v="177.36"/>
    <n v="4.7619047620000003"/>
    <n v="8.8680000000000003"/>
    <n v="9.6"/>
    <x v="173"/>
  </r>
  <r>
    <n v="1809"/>
    <s v="139-52-2867"/>
    <s v="C"/>
    <x v="1"/>
    <x v="0"/>
    <s v="Fashion accessories"/>
    <n v="22.51"/>
    <n v="7"/>
    <n v="7.8784999999999998"/>
    <n v="165.4485"/>
    <d v="2019-02-13T00:00:00"/>
    <d v="1899-12-30T10:50:00"/>
    <x v="2"/>
    <n v="157.57"/>
    <n v="4.7619047620000003"/>
    <n v="7.8784999999999998"/>
    <n v="4.8"/>
    <x v="174"/>
  </r>
  <r>
    <n v="2899"/>
    <s v="407-63-8975"/>
    <s v="A"/>
    <x v="1"/>
    <x v="1"/>
    <s v="Food and beverages"/>
    <n v="73.88"/>
    <n v="6"/>
    <n v="22.164000000000001"/>
    <n v="465.44400000000002"/>
    <d v="2019-03-23T00:00:00"/>
    <d v="1899-12-30T19:16:00"/>
    <x v="0"/>
    <n v="443.28"/>
    <n v="4.7619047620000003"/>
    <n v="22.164000000000001"/>
    <n v="4.4000000000000004"/>
    <x v="175"/>
  </r>
  <r>
    <n v="1734"/>
    <s v="342-65-4817"/>
    <s v="C"/>
    <x v="0"/>
    <x v="1"/>
    <s v="Health and beauty"/>
    <n v="86.8"/>
    <n v="3"/>
    <n v="13.02"/>
    <n v="273.42"/>
    <d v="2019-01-28T00:00:00"/>
    <d v="1899-12-30T16:47:00"/>
    <x v="0"/>
    <n v="260.39999999999998"/>
    <n v="4.7619047620000003"/>
    <n v="13.02"/>
    <n v="9.9"/>
    <x v="176"/>
  </r>
  <r>
    <n v="1292"/>
    <s v="130-98-8941"/>
    <s v="C"/>
    <x v="1"/>
    <x v="1"/>
    <s v="Fashion accessories"/>
    <n v="64.260000000000005"/>
    <n v="7"/>
    <n v="22.491"/>
    <n v="472.31099999999998"/>
    <d v="2019-02-09T00:00:00"/>
    <d v="1899-12-30T10:00:00"/>
    <x v="1"/>
    <n v="449.82"/>
    <n v="4.7619047620000003"/>
    <n v="22.491"/>
    <n v="5.7"/>
    <x v="177"/>
  </r>
  <r>
    <n v="2078"/>
    <s v="434-83-9547"/>
    <s v="C"/>
    <x v="0"/>
    <x v="1"/>
    <s v="Food and beverages"/>
    <n v="38.47"/>
    <n v="8"/>
    <n v="15.388"/>
    <n v="323.14800000000002"/>
    <d v="2019-01-23T00:00:00"/>
    <d v="1899-12-30T11:51:00"/>
    <x v="1"/>
    <n v="307.76"/>
    <n v="4.7619047620000003"/>
    <n v="15.388"/>
    <n v="7.7"/>
    <x v="178"/>
  </r>
  <r>
    <n v="2927"/>
    <s v="851-28-6367"/>
    <s v="A"/>
    <x v="0"/>
    <x v="1"/>
    <s v="Sports and travel"/>
    <n v="15.5"/>
    <n v="10"/>
    <n v="7.75"/>
    <n v="162.75"/>
    <d v="2019-03-23T00:00:00"/>
    <d v="1899-12-30T10:55:00"/>
    <x v="0"/>
    <n v="155"/>
    <n v="4.7619047620000003"/>
    <n v="7.75"/>
    <n v="8"/>
    <x v="179"/>
  </r>
  <r>
    <n v="1856"/>
    <s v="824-88-3614"/>
    <s v="C"/>
    <x v="1"/>
    <x v="1"/>
    <s v="Health and beauty"/>
    <n v="34.31"/>
    <n v="8"/>
    <n v="13.724"/>
    <n v="288.20400000000001"/>
    <d v="2019-01-25T00:00:00"/>
    <d v="1899-12-30T15:00:00"/>
    <x v="0"/>
    <n v="274.48"/>
    <n v="4.7619047620000003"/>
    <n v="13.724"/>
    <n v="5.7"/>
    <x v="180"/>
  </r>
  <r>
    <n v="1965"/>
    <s v="586-25-0848"/>
    <s v="A"/>
    <x v="1"/>
    <x v="0"/>
    <s v="Sports and travel"/>
    <n v="12.34"/>
    <n v="7"/>
    <n v="4.319"/>
    <n v="90.698999999999998"/>
    <d v="2019-03-04T00:00:00"/>
    <d v="1899-12-30T11:19:00"/>
    <x v="2"/>
    <n v="86.38"/>
    <n v="4.7619047620000003"/>
    <n v="4.319"/>
    <n v="6.7"/>
    <x v="181"/>
  </r>
  <r>
    <n v="2803"/>
    <s v="895-66-0685"/>
    <s v="B"/>
    <x v="0"/>
    <x v="1"/>
    <s v="Food and beverages"/>
    <n v="18.079999999999998"/>
    <n v="3"/>
    <n v="2.7120000000000002"/>
    <n v="56.951999999999998"/>
    <d v="2019-03-05T00:00:00"/>
    <d v="1899-12-30T19:46:00"/>
    <x v="0"/>
    <n v="54.24"/>
    <n v="4.7619047620000003"/>
    <n v="2.7120000000000002"/>
    <n v="8"/>
    <x v="182"/>
  </r>
  <r>
    <n v="2338"/>
    <s v="305-14-0245"/>
    <s v="B"/>
    <x v="0"/>
    <x v="0"/>
    <s v="Home and lifestyle"/>
    <n v="94.49"/>
    <n v="8"/>
    <n v="37.795999999999999"/>
    <n v="793.71600000000001"/>
    <d v="2019-03-03T00:00:00"/>
    <d v="1899-12-30T19:00:00"/>
    <x v="0"/>
    <n v="755.92"/>
    <n v="4.7619047620000003"/>
    <n v="37.795999999999999"/>
    <n v="7.5"/>
    <x v="183"/>
  </r>
  <r>
    <n v="2144"/>
    <s v="732-04-5373"/>
    <s v="B"/>
    <x v="0"/>
    <x v="1"/>
    <s v="Home and lifestyle"/>
    <n v="46.47"/>
    <n v="4"/>
    <n v="9.2940000000000005"/>
    <n v="195.17400000000001"/>
    <d v="2019-02-08T00:00:00"/>
    <d v="1899-12-30T10:53:00"/>
    <x v="1"/>
    <n v="185.88"/>
    <n v="4.7619047620000003"/>
    <n v="9.2940000000000005"/>
    <n v="7"/>
    <x v="184"/>
  </r>
  <r>
    <n v="3181"/>
    <s v="400-60-7251"/>
    <s v="A"/>
    <x v="1"/>
    <x v="1"/>
    <s v="Home and lifestyle"/>
    <n v="74.069999999999993"/>
    <n v="1"/>
    <n v="3.7035"/>
    <n v="77.773499999999999"/>
    <d v="2019-02-10T00:00:00"/>
    <d v="1899-12-30T12:50:00"/>
    <x v="0"/>
    <n v="74.069999999999993"/>
    <n v="4.7619047620000003"/>
    <n v="3.7035"/>
    <n v="9.9"/>
    <x v="185"/>
  </r>
  <r>
    <n v="2389"/>
    <s v="593-65-1552"/>
    <s v="C"/>
    <x v="1"/>
    <x v="0"/>
    <s v="Home and lifestyle"/>
    <n v="69.81"/>
    <n v="4"/>
    <n v="13.962"/>
    <n v="293.202"/>
    <d v="2019-01-28T00:00:00"/>
    <d v="1899-12-30T20:50:00"/>
    <x v="2"/>
    <n v="279.24"/>
    <n v="4.7619047620000003"/>
    <n v="13.962"/>
    <n v="5.9"/>
    <x v="186"/>
  </r>
  <r>
    <n v="1955"/>
    <s v="284-34-9626"/>
    <s v="B"/>
    <x v="1"/>
    <x v="0"/>
    <s v="Home and lifestyle"/>
    <n v="77.040000000000006"/>
    <n v="3"/>
    <n v="11.555999999999999"/>
    <n v="242.67599999999999"/>
    <d v="2019-02-11T00:00:00"/>
    <d v="1899-12-30T10:39:00"/>
    <x v="2"/>
    <n v="231.12"/>
    <n v="4.7619047620000003"/>
    <n v="11.555999999999999"/>
    <n v="7.2"/>
    <x v="187"/>
  </r>
  <r>
    <n v="2887"/>
    <s v="437-58-8131"/>
    <s v="B"/>
    <x v="1"/>
    <x v="0"/>
    <s v="Fashion accessories"/>
    <n v="73.52"/>
    <n v="2"/>
    <n v="7.3520000000000003"/>
    <n v="154.392"/>
    <d v="2019-01-15T00:00:00"/>
    <d v="1899-12-30T13:41:00"/>
    <x v="0"/>
    <n v="147.04"/>
    <n v="4.7619047620000003"/>
    <n v="7.3520000000000003"/>
    <n v="4.5999999999999996"/>
    <x v="188"/>
  </r>
  <r>
    <n v="1164"/>
    <s v="286-43-6208"/>
    <s v="C"/>
    <x v="1"/>
    <x v="0"/>
    <s v="Food and beverages"/>
    <n v="87.8"/>
    <n v="9"/>
    <n v="39.51"/>
    <n v="829.71"/>
    <d v="2019-03-16T00:00:00"/>
    <d v="1899-12-30T19:08:00"/>
    <x v="1"/>
    <n v="790.2"/>
    <n v="4.7619047620000003"/>
    <n v="39.51"/>
    <n v="9.1999999999999993"/>
    <x v="189"/>
  </r>
  <r>
    <n v="2688"/>
    <s v="641-43-2399"/>
    <s v="B"/>
    <x v="1"/>
    <x v="1"/>
    <s v="Home and lifestyle"/>
    <n v="25.55"/>
    <n v="4"/>
    <n v="5.1100000000000003"/>
    <n v="107.31"/>
    <d v="2019-01-26T00:00:00"/>
    <d v="1899-12-30T20:23:00"/>
    <x v="0"/>
    <n v="102.2"/>
    <n v="4.7619047620000003"/>
    <n v="5.1100000000000003"/>
    <n v="5.7"/>
    <x v="190"/>
  </r>
  <r>
    <n v="1707"/>
    <s v="831-07-6050"/>
    <s v="A"/>
    <x v="1"/>
    <x v="1"/>
    <s v="Electronic accessories"/>
    <n v="32.71"/>
    <n v="5"/>
    <n v="8.1775000000000002"/>
    <n v="171.72749999999999"/>
    <d v="2019-03-19T00:00:00"/>
    <d v="1899-12-30T11:30:00"/>
    <x v="2"/>
    <n v="163.55000000000001"/>
    <n v="4.7619047620000003"/>
    <n v="8.1775000000000002"/>
    <n v="9.9"/>
    <x v="191"/>
  </r>
  <r>
    <n v="2724"/>
    <s v="556-86-3144"/>
    <s v="C"/>
    <x v="0"/>
    <x v="0"/>
    <s v="Fashion accessories"/>
    <n v="74.290000000000006"/>
    <n v="1"/>
    <n v="3.7145000000000001"/>
    <n v="78.004499999999993"/>
    <d v="2019-01-13T00:00:00"/>
    <d v="1899-12-30T19:30:00"/>
    <x v="1"/>
    <n v="74.290000000000006"/>
    <n v="4.7619047620000003"/>
    <n v="3.7145000000000001"/>
    <n v="5"/>
    <x v="192"/>
  </r>
  <r>
    <n v="2811"/>
    <s v="848-24-9445"/>
    <s v="C"/>
    <x v="0"/>
    <x v="1"/>
    <s v="Health and beauty"/>
    <n v="43.7"/>
    <n v="2"/>
    <n v="4.37"/>
    <n v="91.77"/>
    <d v="2019-03-26T00:00:00"/>
    <d v="1899-12-30T18:03:00"/>
    <x v="1"/>
    <n v="87.4"/>
    <n v="4.7619047620000003"/>
    <n v="4.37"/>
    <n v="4.9000000000000004"/>
    <x v="193"/>
  </r>
  <r>
    <n v="1149"/>
    <s v="856-22-8149"/>
    <s v="A"/>
    <x v="1"/>
    <x v="0"/>
    <s v="Home and lifestyle"/>
    <n v="25.29"/>
    <n v="1"/>
    <n v="1.2645"/>
    <n v="26.554500000000001"/>
    <d v="2019-03-23T00:00:00"/>
    <d v="1899-12-30T10:13:00"/>
    <x v="0"/>
    <n v="25.29"/>
    <n v="4.7619047620000003"/>
    <n v="1.2645"/>
    <n v="6.1"/>
    <x v="194"/>
  </r>
  <r>
    <n v="1503"/>
    <s v="699-01-4164"/>
    <s v="C"/>
    <x v="1"/>
    <x v="1"/>
    <s v="Health and beauty"/>
    <n v="41.5"/>
    <n v="4"/>
    <n v="8.3000000000000007"/>
    <n v="174.3"/>
    <d v="2019-03-12T00:00:00"/>
    <d v="1899-12-30T19:58:00"/>
    <x v="2"/>
    <n v="166"/>
    <n v="4.7619047620000003"/>
    <n v="8.3000000000000007"/>
    <n v="8.1999999999999993"/>
    <x v="195"/>
  </r>
  <r>
    <n v="3065"/>
    <s v="420-11-4919"/>
    <s v="C"/>
    <x v="0"/>
    <x v="0"/>
    <s v="Food and beverages"/>
    <n v="71.39"/>
    <n v="5"/>
    <n v="17.8475"/>
    <n v="374.79750000000001"/>
    <d v="2019-02-17T00:00:00"/>
    <d v="1899-12-30T19:57:00"/>
    <x v="2"/>
    <n v="356.95"/>
    <n v="4.7619047620000003"/>
    <n v="17.8475"/>
    <n v="5.5"/>
    <x v="196"/>
  </r>
  <r>
    <n v="2647"/>
    <s v="606-80-4905"/>
    <s v="C"/>
    <x v="0"/>
    <x v="0"/>
    <s v="Sports and travel"/>
    <n v="19.149999999999999"/>
    <n v="6"/>
    <n v="5.7450000000000001"/>
    <n v="120.645"/>
    <d v="2019-01-29T00:00:00"/>
    <d v="1899-12-30T10:01:00"/>
    <x v="2"/>
    <n v="114.9"/>
    <n v="4.7619047620000003"/>
    <n v="5.7450000000000001"/>
    <n v="6.8"/>
    <x v="197"/>
  </r>
  <r>
    <n v="1233"/>
    <s v="542-41-0513"/>
    <s v="B"/>
    <x v="0"/>
    <x v="0"/>
    <s v="Electronic accessories"/>
    <n v="57.49"/>
    <n v="4"/>
    <n v="11.497999999999999"/>
    <n v="241.458"/>
    <d v="2019-03-15T00:00:00"/>
    <d v="1899-12-30T11:57:00"/>
    <x v="1"/>
    <n v="229.96"/>
    <n v="4.7619047620000003"/>
    <n v="11.497999999999999"/>
    <n v="6.6"/>
    <x v="198"/>
  </r>
  <r>
    <n v="2387"/>
    <s v="426-39-2418"/>
    <s v="C"/>
    <x v="1"/>
    <x v="1"/>
    <s v="Electronic accessories"/>
    <n v="61.41"/>
    <n v="7"/>
    <n v="21.493500000000001"/>
    <n v="451.36349999999999"/>
    <d v="2019-01-14T00:00:00"/>
    <d v="1899-12-30T10:02:00"/>
    <x v="1"/>
    <n v="429.87"/>
    <n v="4.7619047620000003"/>
    <n v="21.493500000000001"/>
    <n v="9.8000000000000007"/>
    <x v="199"/>
  </r>
  <r>
    <n v="1401"/>
    <s v="875-46-5808"/>
    <s v="B"/>
    <x v="0"/>
    <x v="1"/>
    <s v="Health and beauty"/>
    <n v="25.9"/>
    <n v="10"/>
    <n v="12.95"/>
    <n v="271.95"/>
    <d v="2019-02-06T00:00:00"/>
    <d v="1899-12-30T14:51:00"/>
    <x v="0"/>
    <n v="259"/>
    <n v="4.7619047620000003"/>
    <n v="12.95"/>
    <n v="8.6999999999999993"/>
    <x v="200"/>
  </r>
  <r>
    <n v="1253"/>
    <s v="394-43-4238"/>
    <s v="B"/>
    <x v="0"/>
    <x v="1"/>
    <s v="Home and lifestyle"/>
    <n v="17.77"/>
    <n v="5"/>
    <n v="4.4424999999999999"/>
    <n v="93.292500000000004"/>
    <d v="2019-02-15T00:00:00"/>
    <d v="1899-12-30T12:42:00"/>
    <x v="2"/>
    <n v="88.85"/>
    <n v="4.7619047620000003"/>
    <n v="4.4424999999999999"/>
    <n v="5.4"/>
    <x v="201"/>
  </r>
  <r>
    <n v="1447"/>
    <s v="749-24-1565"/>
    <s v="A"/>
    <x v="1"/>
    <x v="0"/>
    <s v="Health and beauty"/>
    <n v="23.03"/>
    <n v="9"/>
    <n v="10.3635"/>
    <n v="217.6335"/>
    <d v="2019-01-03T00:00:00"/>
    <d v="1899-12-30T12:02:00"/>
    <x v="0"/>
    <n v="207.27"/>
    <n v="4.7619047620000003"/>
    <n v="10.3635"/>
    <n v="7.9"/>
    <x v="202"/>
  </r>
  <r>
    <n v="1185"/>
    <s v="672-51-8681"/>
    <s v="C"/>
    <x v="0"/>
    <x v="0"/>
    <s v="Electronic accessories"/>
    <n v="66.650000000000006"/>
    <n v="9"/>
    <n v="29.9925"/>
    <n v="629.84249999999997"/>
    <d v="2019-01-04T00:00:00"/>
    <d v="1899-12-30T18:19:00"/>
    <x v="2"/>
    <n v="599.85"/>
    <n v="4.7619047620000003"/>
    <n v="29.9925"/>
    <n v="9.6999999999999993"/>
    <x v="203"/>
  </r>
  <r>
    <n v="1039"/>
    <s v="263-87-5680"/>
    <s v="C"/>
    <x v="0"/>
    <x v="0"/>
    <s v="Home and lifestyle"/>
    <n v="28.53"/>
    <n v="10"/>
    <n v="14.265000000000001"/>
    <n v="299.565"/>
    <d v="2019-03-18T00:00:00"/>
    <d v="1899-12-30T17:38:00"/>
    <x v="0"/>
    <n v="285.3"/>
    <n v="4.7619047620000003"/>
    <n v="14.265000000000001"/>
    <n v="7.8"/>
    <x v="204"/>
  </r>
  <r>
    <n v="1275"/>
    <s v="573-58-9734"/>
    <s v="B"/>
    <x v="1"/>
    <x v="0"/>
    <s v="Fashion accessories"/>
    <n v="30.37"/>
    <n v="3"/>
    <n v="4.5555000000000003"/>
    <n v="95.665499999999994"/>
    <d v="2019-03-28T00:00:00"/>
    <d v="1899-12-30T13:41:00"/>
    <x v="0"/>
    <n v="91.11"/>
    <n v="4.7619047620000003"/>
    <n v="4.5555000000000003"/>
    <n v="5.0999999999999996"/>
    <x v="205"/>
  </r>
  <r>
    <n v="1043"/>
    <s v="817-69-8206"/>
    <s v="B"/>
    <x v="1"/>
    <x v="0"/>
    <s v="Electronic accessories"/>
    <n v="99.73"/>
    <n v="9"/>
    <n v="44.878500000000003"/>
    <n v="942.44849999999997"/>
    <d v="2019-03-02T00:00:00"/>
    <d v="1899-12-30T19:42:00"/>
    <x v="2"/>
    <n v="897.57"/>
    <n v="4.7619047620000003"/>
    <n v="44.878500000000003"/>
    <n v="6.5"/>
    <x v="206"/>
  </r>
  <r>
    <n v="1216"/>
    <s v="888-02-0338"/>
    <s v="A"/>
    <x v="1"/>
    <x v="1"/>
    <s v="Electronic accessories"/>
    <n v="26.23"/>
    <n v="9"/>
    <n v="11.8035"/>
    <n v="247.87350000000001"/>
    <d v="2019-01-25T00:00:00"/>
    <d v="1899-12-30T20:24:00"/>
    <x v="0"/>
    <n v="236.07"/>
    <n v="4.7619047620000003"/>
    <n v="11.8035"/>
    <n v="5.9"/>
    <x v="207"/>
  </r>
  <r>
    <n v="1541"/>
    <s v="677-11-0152"/>
    <s v="C"/>
    <x v="1"/>
    <x v="0"/>
    <s v="Food and beverages"/>
    <n v="93.26"/>
    <n v="9"/>
    <n v="41.966999999999999"/>
    <n v="881.30700000000002"/>
    <d v="2019-01-16T00:00:00"/>
    <d v="1899-12-30T18:08:00"/>
    <x v="1"/>
    <n v="839.34"/>
    <n v="4.7619047620000003"/>
    <n v="41.966999999999999"/>
    <n v="8.8000000000000007"/>
    <x v="208"/>
  </r>
  <r>
    <n v="2539"/>
    <s v="142-63-6033"/>
    <s v="B"/>
    <x v="1"/>
    <x v="1"/>
    <s v="Home and lifestyle"/>
    <n v="92.36"/>
    <n v="5"/>
    <n v="23.09"/>
    <n v="484.89"/>
    <d v="2019-03-20T00:00:00"/>
    <d v="1899-12-30T19:17:00"/>
    <x v="0"/>
    <n v="461.8"/>
    <n v="4.7619047620000003"/>
    <n v="23.09"/>
    <n v="4.9000000000000004"/>
    <x v="209"/>
  </r>
  <r>
    <n v="3056"/>
    <s v="656-16-1063"/>
    <s v="B"/>
    <x v="1"/>
    <x v="1"/>
    <s v="Sports and travel"/>
    <n v="46.42"/>
    <n v="3"/>
    <n v="6.9630000000000001"/>
    <n v="146.22300000000001"/>
    <d v="2019-01-04T00:00:00"/>
    <d v="1899-12-30T13:24:00"/>
    <x v="2"/>
    <n v="139.26"/>
    <n v="4.7619047620000003"/>
    <n v="6.9630000000000001"/>
    <n v="4.4000000000000004"/>
    <x v="210"/>
  </r>
  <r>
    <n v="2077"/>
    <s v="891-58-8335"/>
    <s v="B"/>
    <x v="0"/>
    <x v="0"/>
    <s v="Sports and travel"/>
    <n v="29.61"/>
    <n v="7"/>
    <n v="10.3635"/>
    <n v="217.6335"/>
    <d v="2019-03-11T00:00:00"/>
    <d v="1899-12-30T15:53:00"/>
    <x v="1"/>
    <n v="207.27"/>
    <n v="4.7619047620000003"/>
    <n v="10.3635"/>
    <n v="6.5"/>
    <x v="202"/>
  </r>
  <r>
    <n v="1570"/>
    <s v="802-43-8934"/>
    <s v="A"/>
    <x v="1"/>
    <x v="1"/>
    <s v="Home and lifestyle"/>
    <n v="18.28"/>
    <n v="1"/>
    <n v="0.91400000000000003"/>
    <n v="19.193999999999999"/>
    <d v="2019-03-22T00:00:00"/>
    <d v="1899-12-30T15:05:00"/>
    <x v="2"/>
    <n v="18.28"/>
    <n v="4.7619047620000003"/>
    <n v="0.91400000000000003"/>
    <n v="8.3000000000000007"/>
    <x v="211"/>
  </r>
  <r>
    <n v="1225"/>
    <s v="560-30-5617"/>
    <s v="B"/>
    <x v="1"/>
    <x v="0"/>
    <s v="Sports and travel"/>
    <n v="24.77"/>
    <n v="5"/>
    <n v="6.1924999999999999"/>
    <n v="130.04249999999999"/>
    <d v="2019-03-24T00:00:00"/>
    <d v="1899-12-30T18:27:00"/>
    <x v="1"/>
    <n v="123.85"/>
    <n v="4.7619047620000003"/>
    <n v="6.1924999999999999"/>
    <n v="8.5"/>
    <x v="212"/>
  </r>
  <r>
    <n v="2787"/>
    <s v="319-74-2561"/>
    <s v="A"/>
    <x v="0"/>
    <x v="0"/>
    <s v="Electronic accessories"/>
    <n v="94.64"/>
    <n v="3"/>
    <n v="14.196"/>
    <n v="298.11599999999999"/>
    <d v="2019-02-21T00:00:00"/>
    <d v="1899-12-30T16:55:00"/>
    <x v="1"/>
    <n v="283.92"/>
    <n v="4.7619047620000003"/>
    <n v="14.196"/>
    <n v="5.5"/>
    <x v="213"/>
  </r>
  <r>
    <n v="1969"/>
    <s v="549-03-9315"/>
    <s v="B"/>
    <x v="1"/>
    <x v="1"/>
    <s v="Fashion accessories"/>
    <n v="94.87"/>
    <n v="8"/>
    <n v="37.948"/>
    <n v="796.90800000000002"/>
    <d v="2019-02-12T00:00:00"/>
    <d v="1899-12-30T12:58:00"/>
    <x v="0"/>
    <n v="758.96"/>
    <n v="4.7619047620000003"/>
    <n v="37.948"/>
    <n v="8.6999999999999993"/>
    <x v="214"/>
  </r>
  <r>
    <n v="1911"/>
    <s v="790-29-1172"/>
    <s v="B"/>
    <x v="1"/>
    <x v="0"/>
    <s v="Food and beverages"/>
    <n v="57.34"/>
    <n v="3"/>
    <n v="8.6010000000000009"/>
    <n v="180.62100000000001"/>
    <d v="2019-03-10T00:00:00"/>
    <d v="1899-12-30T18:59:00"/>
    <x v="2"/>
    <n v="172.02"/>
    <n v="4.7619047620000003"/>
    <n v="8.6010000000000009"/>
    <n v="7.9"/>
    <x v="215"/>
  </r>
  <r>
    <n v="1118"/>
    <s v="239-36-3640"/>
    <s v="B"/>
    <x v="1"/>
    <x v="1"/>
    <s v="Electronic accessories"/>
    <n v="45.35"/>
    <n v="6"/>
    <n v="13.605"/>
    <n v="285.70499999999998"/>
    <d v="2019-01-31T00:00:00"/>
    <d v="1899-12-30T13:44:00"/>
    <x v="0"/>
    <n v="272.10000000000002"/>
    <n v="4.7619047620000003"/>
    <n v="13.605"/>
    <n v="6.1"/>
    <x v="216"/>
  </r>
  <r>
    <n v="1083"/>
    <s v="468-01-2051"/>
    <s v="B"/>
    <x v="1"/>
    <x v="1"/>
    <s v="Food and beverages"/>
    <n v="62.08"/>
    <n v="7"/>
    <n v="21.728000000000002"/>
    <n v="456.28800000000001"/>
    <d v="2019-03-06T00:00:00"/>
    <d v="1899-12-30T13:46:00"/>
    <x v="0"/>
    <n v="434.56"/>
    <n v="4.7619047620000003"/>
    <n v="21.728000000000002"/>
    <n v="5.4"/>
    <x v="217"/>
  </r>
  <r>
    <n v="2015"/>
    <s v="389-25-3394"/>
    <s v="C"/>
    <x v="1"/>
    <x v="1"/>
    <s v="Electronic accessories"/>
    <n v="11.81"/>
    <n v="5"/>
    <n v="2.9525000000000001"/>
    <n v="62.002499999999998"/>
    <d v="2019-02-17T00:00:00"/>
    <d v="1899-12-30T18:06:00"/>
    <x v="1"/>
    <n v="59.05"/>
    <n v="4.7619047620000003"/>
    <n v="2.9525000000000001"/>
    <n v="9.4"/>
    <x v="218"/>
  </r>
  <r>
    <n v="1350"/>
    <s v="279-62-1445"/>
    <s v="C"/>
    <x v="0"/>
    <x v="0"/>
    <s v="Fashion accessories"/>
    <n v="12.54"/>
    <n v="1"/>
    <n v="0.627"/>
    <n v="13.167"/>
    <d v="2019-02-21T00:00:00"/>
    <d v="1899-12-30T12:38:00"/>
    <x v="1"/>
    <n v="12.54"/>
    <n v="4.7619047620000003"/>
    <n v="0.627"/>
    <n v="8.1999999999999993"/>
    <x v="219"/>
  </r>
  <r>
    <n v="2489"/>
    <s v="213-72-6612"/>
    <s v="A"/>
    <x v="1"/>
    <x v="1"/>
    <s v="Food and beverages"/>
    <n v="43.25"/>
    <n v="2"/>
    <n v="4.3250000000000002"/>
    <n v="90.825000000000003"/>
    <d v="2019-03-20T00:00:00"/>
    <d v="1899-12-30T15:56:00"/>
    <x v="1"/>
    <n v="86.5"/>
    <n v="4.7619047620000003"/>
    <n v="4.3250000000000002"/>
    <n v="6.2"/>
    <x v="220"/>
  </r>
  <r>
    <n v="2063"/>
    <s v="746-68-6593"/>
    <s v="C"/>
    <x v="0"/>
    <x v="0"/>
    <s v="Sports and travel"/>
    <n v="87.16"/>
    <n v="2"/>
    <n v="8.7159999999999993"/>
    <n v="183.036"/>
    <d v="2019-01-11T00:00:00"/>
    <d v="1899-12-30T14:29:00"/>
    <x v="2"/>
    <n v="174.32"/>
    <n v="4.7619047620000003"/>
    <n v="8.7159999999999993"/>
    <n v="9.6999999999999993"/>
    <x v="221"/>
  </r>
  <r>
    <n v="2462"/>
    <s v="836-82-5858"/>
    <s v="B"/>
    <x v="0"/>
    <x v="1"/>
    <s v="Health and beauty"/>
    <n v="69.37"/>
    <n v="9"/>
    <n v="31.2165"/>
    <n v="655.54650000000004"/>
    <d v="2019-01-26T00:00:00"/>
    <d v="1899-12-30T19:14:00"/>
    <x v="0"/>
    <n v="624.33000000000004"/>
    <n v="4.7619047620000003"/>
    <n v="31.2165"/>
    <n v="4"/>
    <x v="222"/>
  </r>
  <r>
    <n v="2139"/>
    <s v="583-72-1480"/>
    <s v="C"/>
    <x v="0"/>
    <x v="1"/>
    <s v="Electronic accessories"/>
    <n v="37.06"/>
    <n v="4"/>
    <n v="7.4119999999999999"/>
    <n v="155.65199999999999"/>
    <d v="2019-01-31T00:00:00"/>
    <d v="1899-12-30T16:24:00"/>
    <x v="0"/>
    <n v="148.24"/>
    <n v="4.7619047620000003"/>
    <n v="7.4119999999999999"/>
    <n v="9.6999999999999993"/>
    <x v="223"/>
  </r>
  <r>
    <n v="3062"/>
    <s v="466-61-5506"/>
    <s v="B"/>
    <x v="0"/>
    <x v="0"/>
    <s v="Electronic accessories"/>
    <n v="90.7"/>
    <n v="6"/>
    <n v="27.21"/>
    <n v="571.41"/>
    <d v="2019-02-26T00:00:00"/>
    <d v="1899-12-30T10:52:00"/>
    <x v="1"/>
    <n v="544.20000000000005"/>
    <n v="4.7619047620000003"/>
    <n v="27.21"/>
    <n v="5.3"/>
    <x v="224"/>
  </r>
  <r>
    <n v="2971"/>
    <s v="721-86-6247"/>
    <s v="A"/>
    <x v="1"/>
    <x v="0"/>
    <s v="Home and lifestyle"/>
    <n v="63.42"/>
    <n v="8"/>
    <n v="25.367999999999999"/>
    <n v="532.72799999999995"/>
    <d v="2019-03-11T00:00:00"/>
    <d v="1899-12-30T12:55:00"/>
    <x v="0"/>
    <n v="507.36"/>
    <n v="4.7619047620000003"/>
    <n v="25.367999999999999"/>
    <n v="7.4"/>
    <x v="225"/>
  </r>
  <r>
    <n v="3143"/>
    <s v="289-65-5721"/>
    <s v="B"/>
    <x v="1"/>
    <x v="0"/>
    <s v="Fashion accessories"/>
    <n v="81.37"/>
    <n v="2"/>
    <n v="8.1370000000000005"/>
    <n v="170.87700000000001"/>
    <d v="2019-01-26T00:00:00"/>
    <d v="1899-12-30T19:28:00"/>
    <x v="1"/>
    <n v="162.74"/>
    <n v="4.7619047620000003"/>
    <n v="8.1370000000000005"/>
    <n v="6.5"/>
    <x v="226"/>
  </r>
  <r>
    <n v="1742"/>
    <s v="545-46-3100"/>
    <s v="B"/>
    <x v="0"/>
    <x v="0"/>
    <s v="Electronic accessories"/>
    <n v="10.59"/>
    <n v="3"/>
    <n v="1.5885"/>
    <n v="33.358499999999999"/>
    <d v="2019-03-12T00:00:00"/>
    <d v="1899-12-30T13:52:00"/>
    <x v="2"/>
    <n v="31.77"/>
    <n v="4.7619047620000003"/>
    <n v="1.5885"/>
    <n v="8.6999999999999993"/>
    <x v="227"/>
  </r>
  <r>
    <n v="2711"/>
    <s v="418-02-5978"/>
    <s v="B"/>
    <x v="1"/>
    <x v="0"/>
    <s v="Health and beauty"/>
    <n v="84.09"/>
    <n v="9"/>
    <n v="37.840499999999999"/>
    <n v="794.65049999999997"/>
    <d v="2019-02-11T00:00:00"/>
    <d v="1899-12-30T10:54:00"/>
    <x v="1"/>
    <n v="756.81"/>
    <n v="4.7619047620000003"/>
    <n v="37.840499999999999"/>
    <n v="8"/>
    <x v="228"/>
  </r>
  <r>
    <n v="1048"/>
    <s v="269-04-5750"/>
    <s v="B"/>
    <x v="0"/>
    <x v="1"/>
    <s v="Fashion accessories"/>
    <n v="73.819999999999993"/>
    <n v="4"/>
    <n v="14.763999999999999"/>
    <n v="310.04399999999998"/>
    <d v="2019-02-21T00:00:00"/>
    <d v="1899-12-30T18:31:00"/>
    <x v="1"/>
    <n v="295.27999999999997"/>
    <n v="4.7619047620000003"/>
    <n v="14.763999999999999"/>
    <n v="6.7"/>
    <x v="229"/>
  </r>
  <r>
    <n v="1474"/>
    <s v="157-13-5295"/>
    <s v="A"/>
    <x v="0"/>
    <x v="1"/>
    <s v="Health and beauty"/>
    <n v="51.94"/>
    <n v="10"/>
    <n v="25.97"/>
    <n v="545.37"/>
    <d v="2019-03-09T00:00:00"/>
    <d v="1899-12-30T18:24:00"/>
    <x v="0"/>
    <n v="519.4"/>
    <n v="4.7619047620000003"/>
    <n v="25.97"/>
    <n v="6.5"/>
    <x v="230"/>
  </r>
  <r>
    <n v="1752"/>
    <s v="645-78-8093"/>
    <s v="A"/>
    <x v="1"/>
    <x v="0"/>
    <s v="Sports and travel"/>
    <n v="93.14"/>
    <n v="2"/>
    <n v="9.3140000000000001"/>
    <n v="195.59399999999999"/>
    <d v="2019-01-20T00:00:00"/>
    <d v="1899-12-30T18:09:00"/>
    <x v="0"/>
    <n v="186.28"/>
    <n v="4.7619047620000003"/>
    <n v="9.3140000000000001"/>
    <n v="4.0999999999999996"/>
    <x v="231"/>
  </r>
  <r>
    <n v="2484"/>
    <s v="211-30-9270"/>
    <s v="C"/>
    <x v="1"/>
    <x v="1"/>
    <s v="Health and beauty"/>
    <n v="17.41"/>
    <n v="5"/>
    <n v="4.3525"/>
    <n v="91.402500000000003"/>
    <d v="2019-01-28T00:00:00"/>
    <d v="1899-12-30T15:16:00"/>
    <x v="2"/>
    <n v="87.05"/>
    <n v="4.7619047620000003"/>
    <n v="4.3525"/>
    <n v="4.9000000000000004"/>
    <x v="232"/>
  </r>
  <r>
    <n v="1681"/>
    <s v="755-12-3214"/>
    <s v="C"/>
    <x v="0"/>
    <x v="0"/>
    <s v="Fashion accessories"/>
    <n v="44.22"/>
    <n v="5"/>
    <n v="11.055"/>
    <n v="232.155"/>
    <d v="2019-03-05T00:00:00"/>
    <d v="1899-12-30T17:07:00"/>
    <x v="2"/>
    <n v="221.1"/>
    <n v="4.7619047620000003"/>
    <n v="11.055"/>
    <n v="8.6"/>
    <x v="233"/>
  </r>
  <r>
    <n v="1469"/>
    <s v="346-84-3103"/>
    <s v="B"/>
    <x v="0"/>
    <x v="0"/>
    <s v="Electronic accessories"/>
    <n v="13.22"/>
    <n v="5"/>
    <n v="3.3050000000000002"/>
    <n v="69.405000000000001"/>
    <d v="2019-03-02T00:00:00"/>
    <d v="1899-12-30T19:26:00"/>
    <x v="1"/>
    <n v="66.099999999999994"/>
    <n v="4.7619047620000003"/>
    <n v="3.3050000000000002"/>
    <n v="4.3"/>
    <x v="234"/>
  </r>
  <r>
    <n v="2661"/>
    <s v="478-06-7835"/>
    <s v="A"/>
    <x v="1"/>
    <x v="1"/>
    <s v="Fashion accessories"/>
    <n v="89.69"/>
    <n v="1"/>
    <n v="4.4844999999999997"/>
    <n v="94.174499999999995"/>
    <d v="2019-01-11T00:00:00"/>
    <d v="1899-12-30T11:20:00"/>
    <x v="0"/>
    <n v="89.69"/>
    <n v="4.7619047620000003"/>
    <n v="4.4844999999999997"/>
    <n v="4.9000000000000004"/>
    <x v="235"/>
  </r>
  <r>
    <n v="1631"/>
    <s v="540-11-4336"/>
    <s v="A"/>
    <x v="1"/>
    <x v="1"/>
    <s v="Food and beverages"/>
    <n v="24.94"/>
    <n v="9"/>
    <n v="11.223000000000001"/>
    <n v="235.68299999999999"/>
    <d v="2019-01-11T00:00:00"/>
    <d v="1899-12-30T16:49:00"/>
    <x v="2"/>
    <n v="224.46"/>
    <n v="4.7619047620000003"/>
    <n v="11.223000000000001"/>
    <n v="5.6"/>
    <x v="236"/>
  </r>
  <r>
    <n v="2261"/>
    <s v="448-81-5016"/>
    <s v="A"/>
    <x v="1"/>
    <x v="1"/>
    <s v="Health and beauty"/>
    <n v="59.77"/>
    <n v="2"/>
    <n v="5.9770000000000003"/>
    <n v="125.517"/>
    <d v="2019-03-11T00:00:00"/>
    <d v="1899-12-30T12:01:00"/>
    <x v="2"/>
    <n v="119.54"/>
    <n v="4.7619047620000003"/>
    <n v="5.9770000000000003"/>
    <n v="5.8"/>
    <x v="237"/>
  </r>
  <r>
    <n v="1481"/>
    <s v="142-72-4741"/>
    <s v="C"/>
    <x v="0"/>
    <x v="1"/>
    <s v="Fashion accessories"/>
    <n v="93.2"/>
    <n v="2"/>
    <n v="9.32"/>
    <n v="195.72"/>
    <d v="2019-02-28T00:00:00"/>
    <d v="1899-12-30T18:37:00"/>
    <x v="2"/>
    <n v="186.4"/>
    <n v="4.7619047620000003"/>
    <n v="9.32"/>
    <n v="6"/>
    <x v="238"/>
  </r>
  <r>
    <n v="1344"/>
    <s v="217-58-1179"/>
    <s v="A"/>
    <x v="0"/>
    <x v="1"/>
    <s v="Home and lifestyle"/>
    <n v="62.65"/>
    <n v="4"/>
    <n v="12.53"/>
    <n v="263.13"/>
    <d v="2019-01-05T00:00:00"/>
    <d v="1899-12-30T11:25:00"/>
    <x v="1"/>
    <n v="250.6"/>
    <n v="4.7619047620000003"/>
    <n v="12.53"/>
    <n v="4.2"/>
    <x v="239"/>
  </r>
  <r>
    <n v="2171"/>
    <s v="376-02-8238"/>
    <s v="B"/>
    <x v="1"/>
    <x v="1"/>
    <s v="Home and lifestyle"/>
    <n v="93.87"/>
    <n v="8"/>
    <n v="37.548000000000002"/>
    <n v="788.50800000000004"/>
    <d v="2019-02-02T00:00:00"/>
    <d v="1899-12-30T18:42:00"/>
    <x v="2"/>
    <n v="750.96"/>
    <n v="4.7619047620000003"/>
    <n v="37.548000000000002"/>
    <n v="8.3000000000000007"/>
    <x v="240"/>
  </r>
  <r>
    <n v="2279"/>
    <s v="530-90-9855"/>
    <s v="A"/>
    <x v="0"/>
    <x v="1"/>
    <s v="Home and lifestyle"/>
    <n v="47.59"/>
    <n v="8"/>
    <n v="19.036000000000001"/>
    <n v="399.75599999999997"/>
    <d v="2019-01-01T00:00:00"/>
    <d v="1899-12-30T14:47:00"/>
    <x v="1"/>
    <n v="380.72"/>
    <n v="4.7619047620000003"/>
    <n v="19.036000000000001"/>
    <n v="5.7"/>
    <x v="241"/>
  </r>
  <r>
    <n v="3113"/>
    <s v="866-05-7563"/>
    <s v="B"/>
    <x v="0"/>
    <x v="0"/>
    <s v="Electronic accessories"/>
    <n v="81.400000000000006"/>
    <n v="3"/>
    <n v="12.21"/>
    <n v="256.41000000000003"/>
    <d v="2019-02-09T00:00:00"/>
    <d v="1899-12-30T19:43:00"/>
    <x v="1"/>
    <n v="244.2"/>
    <n v="4.7619047620000003"/>
    <n v="12.21"/>
    <n v="4.8"/>
    <x v="242"/>
  </r>
  <r>
    <n v="1090"/>
    <s v="604-70-6476"/>
    <s v="A"/>
    <x v="0"/>
    <x v="1"/>
    <s v="Fashion accessories"/>
    <n v="17.940000000000001"/>
    <n v="5"/>
    <n v="4.4850000000000003"/>
    <n v="94.185000000000002"/>
    <d v="2019-01-23T00:00:00"/>
    <d v="1899-12-30T14:04:00"/>
    <x v="0"/>
    <n v="89.7"/>
    <n v="4.7619047620000003"/>
    <n v="4.4850000000000003"/>
    <n v="6.8"/>
    <x v="243"/>
  </r>
  <r>
    <n v="1168"/>
    <s v="799-71-1548"/>
    <s v="A"/>
    <x v="0"/>
    <x v="1"/>
    <s v="Electronic accessories"/>
    <n v="77.72"/>
    <n v="4"/>
    <n v="15.544"/>
    <n v="326.42399999999998"/>
    <d v="2019-01-07T00:00:00"/>
    <d v="1899-12-30T16:11:00"/>
    <x v="2"/>
    <n v="310.88"/>
    <n v="4.7619047620000003"/>
    <n v="15.544"/>
    <n v="8.8000000000000007"/>
    <x v="244"/>
  </r>
  <r>
    <n v="1680"/>
    <s v="785-13-7708"/>
    <s v="B"/>
    <x v="1"/>
    <x v="1"/>
    <s v="Food and beverages"/>
    <n v="73.06"/>
    <n v="7"/>
    <n v="25.571000000000002"/>
    <n v="536.99099999999999"/>
    <d v="2019-01-14T00:00:00"/>
    <d v="1899-12-30T19:06:00"/>
    <x v="2"/>
    <n v="511.42"/>
    <n v="4.7619047620000003"/>
    <n v="25.571000000000002"/>
    <n v="4.2"/>
    <x v="245"/>
  </r>
  <r>
    <n v="2419"/>
    <s v="845-51-0542"/>
    <s v="B"/>
    <x v="0"/>
    <x v="1"/>
    <s v="Food and beverages"/>
    <n v="46.55"/>
    <n v="9"/>
    <n v="20.947500000000002"/>
    <n v="439.89749999999998"/>
    <d v="2019-02-02T00:00:00"/>
    <d v="1899-12-30T15:34:00"/>
    <x v="0"/>
    <n v="418.95"/>
    <n v="4.7619047620000003"/>
    <n v="20.947500000000002"/>
    <n v="6.4"/>
    <x v="246"/>
  </r>
  <r>
    <n v="1891"/>
    <s v="662-47-5456"/>
    <s v="C"/>
    <x v="0"/>
    <x v="1"/>
    <s v="Fashion accessories"/>
    <n v="35.19"/>
    <n v="10"/>
    <n v="17.594999999999999"/>
    <n v="369.495"/>
    <d v="2019-03-17T00:00:00"/>
    <d v="1899-12-30T19:06:00"/>
    <x v="2"/>
    <n v="351.9"/>
    <n v="4.7619047620000003"/>
    <n v="17.594999999999999"/>
    <n v="8.4"/>
    <x v="247"/>
  </r>
  <r>
    <n v="2775"/>
    <s v="883-17-4236"/>
    <s v="C"/>
    <x v="1"/>
    <x v="0"/>
    <s v="Sports and travel"/>
    <n v="14.39"/>
    <n v="2"/>
    <n v="1.4390000000000001"/>
    <n v="30.219000000000001"/>
    <d v="2019-03-02T00:00:00"/>
    <d v="1899-12-30T19:44:00"/>
    <x v="2"/>
    <n v="28.78"/>
    <n v="4.7619047620000003"/>
    <n v="1.4390000000000001"/>
    <n v="7.2"/>
    <x v="248"/>
  </r>
  <r>
    <n v="2802"/>
    <s v="290-68-2984"/>
    <s v="A"/>
    <x v="1"/>
    <x v="1"/>
    <s v="Home and lifestyle"/>
    <n v="23.75"/>
    <n v="4"/>
    <n v="4.75"/>
    <n v="99.75"/>
    <d v="2019-03-16T00:00:00"/>
    <d v="1899-12-30T11:22:00"/>
    <x v="1"/>
    <n v="95"/>
    <n v="4.7619047620000003"/>
    <n v="4.75"/>
    <n v="5.2"/>
    <x v="249"/>
  </r>
  <r>
    <n v="1806"/>
    <s v="704-11-6354"/>
    <s v="A"/>
    <x v="0"/>
    <x v="1"/>
    <s v="Home and lifestyle"/>
    <n v="58.9"/>
    <n v="8"/>
    <n v="23.56"/>
    <n v="494.76"/>
    <d v="2019-01-06T00:00:00"/>
    <d v="1899-12-30T11:23:00"/>
    <x v="1"/>
    <n v="471.2"/>
    <n v="4.7619047620000003"/>
    <n v="23.56"/>
    <n v="8.9"/>
    <x v="250"/>
  </r>
  <r>
    <n v="1878"/>
    <s v="110-48-7033"/>
    <s v="B"/>
    <x v="0"/>
    <x v="1"/>
    <s v="Fashion accessories"/>
    <n v="32.619999999999997"/>
    <n v="4"/>
    <n v="6.524"/>
    <n v="137.00399999999999"/>
    <d v="2019-01-29T00:00:00"/>
    <d v="1899-12-30T14:12:00"/>
    <x v="1"/>
    <n v="130.47999999999999"/>
    <n v="4.7619047620000003"/>
    <n v="6.524"/>
    <n v="9"/>
    <x v="251"/>
  </r>
  <r>
    <n v="1743"/>
    <s v="366-93-0948"/>
    <s v="A"/>
    <x v="0"/>
    <x v="1"/>
    <s v="Electronic accessories"/>
    <n v="66.349999999999994"/>
    <n v="1"/>
    <n v="3.3174999999999999"/>
    <n v="69.667500000000004"/>
    <d v="2019-01-31T00:00:00"/>
    <d v="1899-12-30T10:46:00"/>
    <x v="2"/>
    <n v="66.349999999999994"/>
    <n v="4.7619047620000003"/>
    <n v="3.3174999999999999"/>
    <n v="9.6999999999999993"/>
    <x v="252"/>
  </r>
  <r>
    <n v="3072"/>
    <s v="729-09-9681"/>
    <s v="A"/>
    <x v="0"/>
    <x v="1"/>
    <s v="Home and lifestyle"/>
    <n v="25.91"/>
    <n v="6"/>
    <n v="7.7729999999999997"/>
    <n v="163.233"/>
    <d v="2019-02-05T00:00:00"/>
    <d v="1899-12-30T10:16:00"/>
    <x v="0"/>
    <n v="155.46"/>
    <n v="4.7619047620000003"/>
    <n v="7.7729999999999997"/>
    <n v="8.6999999999999993"/>
    <x v="253"/>
  </r>
  <r>
    <n v="2557"/>
    <s v="151-16-1484"/>
    <s v="A"/>
    <x v="0"/>
    <x v="1"/>
    <s v="Electronic accessories"/>
    <n v="32.25"/>
    <n v="4"/>
    <n v="6.45"/>
    <n v="135.44999999999999"/>
    <d v="2019-02-13T00:00:00"/>
    <d v="1899-12-30T12:38:00"/>
    <x v="0"/>
    <n v="129"/>
    <n v="4.7619047620000003"/>
    <n v="6.45"/>
    <n v="6.5"/>
    <x v="254"/>
  </r>
  <r>
    <n v="2179"/>
    <s v="380-94-4661"/>
    <s v="C"/>
    <x v="0"/>
    <x v="1"/>
    <s v="Electronic accessories"/>
    <n v="65.94"/>
    <n v="4"/>
    <n v="13.188000000000001"/>
    <n v="276.94799999999998"/>
    <d v="2019-02-07T00:00:00"/>
    <d v="1899-12-30T13:05:00"/>
    <x v="2"/>
    <n v="263.76"/>
    <n v="4.7619047620000003"/>
    <n v="13.188000000000001"/>
    <n v="6.9"/>
    <x v="255"/>
  </r>
  <r>
    <n v="2422"/>
    <s v="850-41-9669"/>
    <s v="A"/>
    <x v="1"/>
    <x v="0"/>
    <s v="Electronic accessories"/>
    <n v="75.06"/>
    <n v="9"/>
    <n v="33.777000000000001"/>
    <n v="709.31700000000001"/>
    <d v="2019-03-19T00:00:00"/>
    <d v="1899-12-30T13:25:00"/>
    <x v="0"/>
    <n v="675.54"/>
    <n v="4.7619047620000003"/>
    <n v="33.777000000000001"/>
    <n v="6.2"/>
    <x v="256"/>
  </r>
  <r>
    <n v="1981"/>
    <s v="821-07-3596"/>
    <s v="C"/>
    <x v="1"/>
    <x v="0"/>
    <s v="Fashion accessories"/>
    <n v="16.45"/>
    <n v="4"/>
    <n v="3.29"/>
    <n v="69.09"/>
    <d v="2019-03-07T00:00:00"/>
    <d v="1899-12-30T14:53:00"/>
    <x v="0"/>
    <n v="65.8"/>
    <n v="4.7619047620000003"/>
    <n v="3.29"/>
    <n v="5.6"/>
    <x v="257"/>
  </r>
  <r>
    <n v="2734"/>
    <s v="655-85-5130"/>
    <s v="B"/>
    <x v="0"/>
    <x v="0"/>
    <s v="Fashion accessories"/>
    <n v="38.299999999999997"/>
    <n v="4"/>
    <n v="7.66"/>
    <n v="160.86000000000001"/>
    <d v="2019-03-13T00:00:00"/>
    <d v="1899-12-30T19:22:00"/>
    <x v="1"/>
    <n v="153.19999999999999"/>
    <n v="4.7619047620000003"/>
    <n v="7.66"/>
    <n v="5.7"/>
    <x v="258"/>
  </r>
  <r>
    <n v="1199"/>
    <s v="447-15-7839"/>
    <s v="A"/>
    <x v="0"/>
    <x v="0"/>
    <s v="Sports and travel"/>
    <n v="22.24"/>
    <n v="10"/>
    <n v="11.12"/>
    <n v="233.52"/>
    <d v="2019-02-09T00:00:00"/>
    <d v="1899-12-30T11:00:00"/>
    <x v="1"/>
    <n v="222.4"/>
    <n v="4.7619047620000003"/>
    <n v="11.12"/>
    <n v="4.2"/>
    <x v="259"/>
  </r>
  <r>
    <n v="1264"/>
    <s v="154-74-7179"/>
    <s v="B"/>
    <x v="1"/>
    <x v="1"/>
    <s v="Sports and travel"/>
    <n v="54.45"/>
    <n v="1"/>
    <n v="2.7225000000000001"/>
    <n v="57.172499999999999"/>
    <d v="2019-02-26T00:00:00"/>
    <d v="1899-12-30T19:24:00"/>
    <x v="0"/>
    <n v="54.45"/>
    <n v="4.7619047620000003"/>
    <n v="2.7225000000000001"/>
    <n v="7.9"/>
    <x v="260"/>
  </r>
  <r>
    <n v="2888"/>
    <s v="253-12-6086"/>
    <s v="A"/>
    <x v="0"/>
    <x v="0"/>
    <s v="Sports and travel"/>
    <n v="98.4"/>
    <n v="7"/>
    <n v="34.44"/>
    <n v="723.24"/>
    <d v="2019-03-12T00:00:00"/>
    <d v="1899-12-30T12:43:00"/>
    <x v="2"/>
    <n v="688.8"/>
    <n v="4.7619047620000003"/>
    <n v="34.44"/>
    <n v="8.6999999999999993"/>
    <x v="261"/>
  </r>
  <r>
    <n v="1510"/>
    <s v="808-65-0703"/>
    <s v="C"/>
    <x v="1"/>
    <x v="1"/>
    <s v="Home and lifestyle"/>
    <n v="35.47"/>
    <n v="4"/>
    <n v="7.0940000000000003"/>
    <n v="148.97399999999999"/>
    <d v="2019-03-14T00:00:00"/>
    <d v="1899-12-30T17:22:00"/>
    <x v="2"/>
    <n v="141.88"/>
    <n v="4.7619047620000003"/>
    <n v="7.0940000000000003"/>
    <n v="6.9"/>
    <x v="262"/>
  </r>
  <r>
    <n v="1669"/>
    <s v="571-94-0759"/>
    <s v="B"/>
    <x v="0"/>
    <x v="0"/>
    <s v="Food and beverages"/>
    <n v="74.599999999999994"/>
    <n v="10"/>
    <n v="37.299999999999997"/>
    <n v="783.3"/>
    <d v="2019-01-08T00:00:00"/>
    <d v="1899-12-30T20:55:00"/>
    <x v="1"/>
    <n v="746"/>
    <n v="4.7619047620000003"/>
    <n v="37.299999999999997"/>
    <n v="9.5"/>
    <x v="263"/>
  </r>
  <r>
    <n v="2233"/>
    <s v="144-51-6085"/>
    <s v="A"/>
    <x v="0"/>
    <x v="1"/>
    <s v="Home and lifestyle"/>
    <n v="70.739999999999995"/>
    <n v="4"/>
    <n v="14.148"/>
    <n v="297.108"/>
    <d v="2019-01-05T00:00:00"/>
    <d v="1899-12-30T16:05:00"/>
    <x v="2"/>
    <n v="282.95999999999998"/>
    <n v="4.7619047620000003"/>
    <n v="14.148"/>
    <n v="4.4000000000000004"/>
    <x v="264"/>
  </r>
  <r>
    <n v="2644"/>
    <s v="731-14-2199"/>
    <s v="A"/>
    <x v="0"/>
    <x v="0"/>
    <s v="Home and lifestyle"/>
    <n v="35.54"/>
    <n v="10"/>
    <n v="17.77"/>
    <n v="373.17"/>
    <d v="2019-01-04T00:00:00"/>
    <d v="1899-12-30T13:34:00"/>
    <x v="0"/>
    <n v="355.4"/>
    <n v="4.7619047620000003"/>
    <n v="17.77"/>
    <n v="7"/>
    <x v="265"/>
  </r>
  <r>
    <n v="1627"/>
    <s v="783-09-1637"/>
    <s v="B"/>
    <x v="1"/>
    <x v="0"/>
    <s v="Sports and travel"/>
    <n v="67.430000000000007"/>
    <n v="5"/>
    <n v="16.857500000000002"/>
    <n v="354.00749999999999"/>
    <d v="2019-03-06T00:00:00"/>
    <d v="1899-12-30T18:13:00"/>
    <x v="0"/>
    <n v="337.15"/>
    <n v="4.7619047620000003"/>
    <n v="16.857500000000002"/>
    <n v="6.3"/>
    <x v="266"/>
  </r>
  <r>
    <n v="1210"/>
    <s v="687-15-1097"/>
    <s v="C"/>
    <x v="0"/>
    <x v="0"/>
    <s v="Health and beauty"/>
    <n v="21.12"/>
    <n v="2"/>
    <n v="2.1120000000000001"/>
    <n v="44.351999999999997"/>
    <d v="2019-01-03T00:00:00"/>
    <d v="1899-12-30T19:17:00"/>
    <x v="1"/>
    <n v="42.24"/>
    <n v="4.7619047620000003"/>
    <n v="2.1120000000000001"/>
    <n v="9.6999999999999993"/>
    <x v="267"/>
  </r>
  <r>
    <n v="3040"/>
    <s v="126-54-1082"/>
    <s v="A"/>
    <x v="0"/>
    <x v="0"/>
    <s v="Home and lifestyle"/>
    <n v="21.54"/>
    <n v="9"/>
    <n v="9.6929999999999996"/>
    <n v="203.553"/>
    <d v="2019-01-07T00:00:00"/>
    <d v="1899-12-30T11:44:00"/>
    <x v="2"/>
    <n v="193.86"/>
    <n v="4.7619047620000003"/>
    <n v="9.6929999999999996"/>
    <n v="8.8000000000000007"/>
    <x v="268"/>
  </r>
  <r>
    <n v="2898"/>
    <s v="633-91-1052"/>
    <s v="A"/>
    <x v="1"/>
    <x v="0"/>
    <s v="Home and lifestyle"/>
    <n v="12.03"/>
    <n v="2"/>
    <n v="1.2030000000000001"/>
    <n v="25.263000000000002"/>
    <d v="2019-01-27T00:00:00"/>
    <d v="1899-12-30T15:51:00"/>
    <x v="1"/>
    <n v="24.06"/>
    <n v="4.7619047620000003"/>
    <n v="1.2030000000000001"/>
    <n v="5.0999999999999996"/>
    <x v="269"/>
  </r>
  <r>
    <n v="1907"/>
    <s v="477-24-6490"/>
    <s v="B"/>
    <x v="1"/>
    <x v="0"/>
    <s v="Health and beauty"/>
    <n v="99.71"/>
    <n v="6"/>
    <n v="29.913"/>
    <n v="628.173"/>
    <d v="2019-02-26T00:00:00"/>
    <d v="1899-12-30T16:52:00"/>
    <x v="0"/>
    <n v="598.26"/>
    <n v="4.7619047620000003"/>
    <n v="29.913"/>
    <n v="7.9"/>
    <x v="270"/>
  </r>
  <r>
    <n v="1991"/>
    <s v="566-19-5475"/>
    <s v="B"/>
    <x v="1"/>
    <x v="1"/>
    <s v="Fashion accessories"/>
    <n v="47.97"/>
    <n v="7"/>
    <n v="16.7895"/>
    <n v="352.5795"/>
    <d v="2019-01-07T00:00:00"/>
    <d v="1899-12-30T20:52:00"/>
    <x v="1"/>
    <n v="335.79"/>
    <n v="4.7619047620000003"/>
    <n v="16.7895"/>
    <n v="6.2"/>
    <x v="271"/>
  </r>
  <r>
    <n v="2686"/>
    <s v="526-86-8552"/>
    <s v="C"/>
    <x v="0"/>
    <x v="0"/>
    <s v="Home and lifestyle"/>
    <n v="21.82"/>
    <n v="10"/>
    <n v="10.91"/>
    <n v="229.11"/>
    <d v="2019-01-07T00:00:00"/>
    <d v="1899-12-30T17:36:00"/>
    <x v="1"/>
    <n v="218.2"/>
    <n v="4.7619047620000003"/>
    <n v="10.91"/>
    <n v="7.1"/>
    <x v="272"/>
  </r>
  <r>
    <n v="1294"/>
    <s v="376-56-3573"/>
    <s v="C"/>
    <x v="1"/>
    <x v="0"/>
    <s v="Fashion accessories"/>
    <n v="95.42"/>
    <n v="4"/>
    <n v="19.084"/>
    <n v="400.76400000000001"/>
    <d v="2019-02-02T00:00:00"/>
    <d v="1899-12-30T13:23:00"/>
    <x v="0"/>
    <n v="381.68"/>
    <n v="4.7619047620000003"/>
    <n v="19.084"/>
    <n v="6.4"/>
    <x v="273"/>
  </r>
  <r>
    <n v="2712"/>
    <s v="537-72-0426"/>
    <s v="C"/>
    <x v="0"/>
    <x v="1"/>
    <s v="Fashion accessories"/>
    <n v="70.989999999999995"/>
    <n v="10"/>
    <n v="35.494999999999997"/>
    <n v="745.39499999999998"/>
    <d v="2019-03-20T00:00:00"/>
    <d v="1899-12-30T16:28:00"/>
    <x v="1"/>
    <n v="709.9"/>
    <n v="4.7619047620000003"/>
    <n v="35.494999999999997"/>
    <n v="5.7"/>
    <x v="274"/>
  </r>
  <r>
    <n v="2302"/>
    <s v="828-61-5674"/>
    <s v="A"/>
    <x v="0"/>
    <x v="1"/>
    <s v="Sports and travel"/>
    <n v="44.02"/>
    <n v="10"/>
    <n v="22.01"/>
    <n v="462.21"/>
    <d v="2019-03-20T00:00:00"/>
    <d v="1899-12-30T19:57:00"/>
    <x v="2"/>
    <n v="440.2"/>
    <n v="4.7619047620000003"/>
    <n v="22.01"/>
    <n v="9.6"/>
    <x v="275"/>
  </r>
  <r>
    <n v="1120"/>
    <s v="136-08-6195"/>
    <s v="A"/>
    <x v="1"/>
    <x v="0"/>
    <s v="Home and lifestyle"/>
    <n v="69.959999999999994"/>
    <n v="8"/>
    <n v="27.984000000000002"/>
    <n v="587.66399999999999"/>
    <d v="2019-02-15T00:00:00"/>
    <d v="1899-12-30T17:01:00"/>
    <x v="2"/>
    <n v="559.67999999999995"/>
    <n v="4.7619047620000003"/>
    <n v="27.984000000000002"/>
    <n v="6.4"/>
    <x v="276"/>
  </r>
  <r>
    <n v="1655"/>
    <s v="523-38-0215"/>
    <s v="C"/>
    <x v="1"/>
    <x v="1"/>
    <s v="Home and lifestyle"/>
    <n v="37"/>
    <n v="1"/>
    <n v="1.85"/>
    <n v="38.85"/>
    <d v="2019-03-06T00:00:00"/>
    <d v="1899-12-30T13:29:00"/>
    <x v="2"/>
    <n v="37"/>
    <n v="4.7619047620000003"/>
    <n v="1.85"/>
    <n v="7.9"/>
    <x v="277"/>
  </r>
  <r>
    <n v="2427"/>
    <s v="490-29-1201"/>
    <s v="A"/>
    <x v="1"/>
    <x v="0"/>
    <s v="Sports and travel"/>
    <n v="15.34"/>
    <n v="1"/>
    <n v="0.76700000000000002"/>
    <n v="16.106999999999999"/>
    <d v="2019-01-06T00:00:00"/>
    <d v="1899-12-30T11:09:00"/>
    <x v="1"/>
    <n v="15.34"/>
    <n v="4.7619047620000003"/>
    <n v="0.76700000000000002"/>
    <n v="6.5"/>
    <x v="278"/>
  </r>
  <r>
    <n v="1102"/>
    <s v="667-92-0055"/>
    <s v="A"/>
    <x v="0"/>
    <x v="1"/>
    <s v="Health and beauty"/>
    <n v="99.83"/>
    <n v="6"/>
    <n v="29.949000000000002"/>
    <n v="628.92899999999997"/>
    <d v="2019-03-04T00:00:00"/>
    <d v="1899-12-30T15:02:00"/>
    <x v="0"/>
    <n v="598.98"/>
    <n v="4.7619047620000003"/>
    <n v="29.949000000000002"/>
    <n v="8.5"/>
    <x v="279"/>
  </r>
  <r>
    <n v="2764"/>
    <s v="565-17-3836"/>
    <s v="A"/>
    <x v="0"/>
    <x v="0"/>
    <s v="Health and beauty"/>
    <n v="47.67"/>
    <n v="4"/>
    <n v="9.5340000000000007"/>
    <n v="200.214"/>
    <d v="2019-03-12T00:00:00"/>
    <d v="1899-12-30T14:21:00"/>
    <x v="1"/>
    <n v="190.68"/>
    <n v="4.7619047620000003"/>
    <n v="9.5340000000000007"/>
    <n v="9.1"/>
    <x v="280"/>
  </r>
  <r>
    <n v="2203"/>
    <s v="498-41-1961"/>
    <s v="B"/>
    <x v="1"/>
    <x v="1"/>
    <s v="Health and beauty"/>
    <n v="66.680000000000007"/>
    <n v="5"/>
    <n v="16.670000000000002"/>
    <n v="350.07"/>
    <d v="2019-02-20T00:00:00"/>
    <d v="1899-12-30T18:01:00"/>
    <x v="1"/>
    <n v="333.4"/>
    <n v="4.7619047620000003"/>
    <n v="16.670000000000002"/>
    <n v="7.6"/>
    <x v="281"/>
  </r>
  <r>
    <n v="2942"/>
    <s v="593-95-4461"/>
    <s v="C"/>
    <x v="0"/>
    <x v="1"/>
    <s v="Home and lifestyle"/>
    <n v="74.86"/>
    <n v="1"/>
    <n v="3.7429999999999999"/>
    <n v="78.602999999999994"/>
    <d v="2019-03-24T00:00:00"/>
    <d v="1899-12-30T14:49:00"/>
    <x v="1"/>
    <n v="74.86"/>
    <n v="4.7619047620000003"/>
    <n v="3.7429999999999999"/>
    <n v="6.9"/>
    <x v="282"/>
  </r>
  <r>
    <n v="2149"/>
    <s v="226-71-3580"/>
    <s v="C"/>
    <x v="1"/>
    <x v="0"/>
    <s v="Sports and travel"/>
    <n v="23.75"/>
    <n v="9"/>
    <n v="10.6875"/>
    <n v="224.4375"/>
    <d v="2019-01-31T00:00:00"/>
    <d v="1899-12-30T12:02:00"/>
    <x v="1"/>
    <n v="213.75"/>
    <n v="4.7619047620000003"/>
    <n v="10.6875"/>
    <n v="9.5"/>
    <x v="283"/>
  </r>
  <r>
    <n v="2193"/>
    <s v="283-79-9594"/>
    <s v="B"/>
    <x v="1"/>
    <x v="0"/>
    <s v="Food and beverages"/>
    <n v="48.51"/>
    <n v="7"/>
    <n v="16.9785"/>
    <n v="356.54849999999999"/>
    <d v="2019-01-25T00:00:00"/>
    <d v="1899-12-30T13:30:00"/>
    <x v="2"/>
    <n v="339.57"/>
    <n v="4.7619047620000003"/>
    <n v="16.9785"/>
    <n v="5.2"/>
    <x v="284"/>
  </r>
  <r>
    <n v="2028"/>
    <s v="430-60-3493"/>
    <s v="A"/>
    <x v="0"/>
    <x v="0"/>
    <s v="Home and lifestyle"/>
    <n v="94.88"/>
    <n v="7"/>
    <n v="33.207999999999998"/>
    <n v="697.36800000000005"/>
    <d v="2019-02-03T00:00:00"/>
    <d v="1899-12-30T14:38:00"/>
    <x v="1"/>
    <n v="664.16"/>
    <n v="4.7619047620000003"/>
    <n v="33.207999999999998"/>
    <n v="4.2"/>
    <x v="285"/>
  </r>
  <r>
    <n v="2998"/>
    <s v="139-20-0155"/>
    <s v="B"/>
    <x v="0"/>
    <x v="1"/>
    <s v="Electronic accessories"/>
    <n v="40.299999999999997"/>
    <n v="10"/>
    <n v="20.149999999999999"/>
    <n v="423.15"/>
    <d v="2019-01-24T00:00:00"/>
    <d v="1899-12-30T17:37:00"/>
    <x v="2"/>
    <n v="403"/>
    <n v="4.7619047620000003"/>
    <n v="20.149999999999999"/>
    <n v="7"/>
    <x v="286"/>
  </r>
  <r>
    <n v="2464"/>
    <s v="558-80-4082"/>
    <s v="C"/>
    <x v="1"/>
    <x v="1"/>
    <s v="Electronic accessories"/>
    <n v="27.85"/>
    <n v="7"/>
    <n v="9.7475000000000005"/>
    <n v="204.69749999999999"/>
    <d v="2019-03-14T00:00:00"/>
    <d v="1899-12-30T17:20:00"/>
    <x v="0"/>
    <n v="194.95"/>
    <n v="4.7619047620000003"/>
    <n v="9.7475000000000005"/>
    <n v="6"/>
    <x v="287"/>
  </r>
  <r>
    <n v="1018"/>
    <s v="278-97-7759"/>
    <s v="A"/>
    <x v="0"/>
    <x v="0"/>
    <s v="Electronic accessories"/>
    <n v="62.48"/>
    <n v="1"/>
    <n v="3.1240000000000001"/>
    <n v="65.603999999999999"/>
    <d v="2019-02-18T00:00:00"/>
    <d v="1899-12-30T20:29:00"/>
    <x v="1"/>
    <n v="62.48"/>
    <n v="4.7619047620000003"/>
    <n v="3.1240000000000001"/>
    <n v="4.7"/>
    <x v="288"/>
  </r>
  <r>
    <n v="1521"/>
    <s v="316-68-6352"/>
    <s v="A"/>
    <x v="0"/>
    <x v="0"/>
    <s v="Food and beverages"/>
    <n v="36.36"/>
    <n v="2"/>
    <n v="3.6360000000000001"/>
    <n v="76.355999999999995"/>
    <d v="2019-01-21T00:00:00"/>
    <d v="1899-12-30T10:00:00"/>
    <x v="1"/>
    <n v="72.72"/>
    <n v="4.7619047620000003"/>
    <n v="3.6360000000000001"/>
    <n v="7.1"/>
    <x v="289"/>
  </r>
  <r>
    <n v="2930"/>
    <s v="585-03-5943"/>
    <s v="B"/>
    <x v="1"/>
    <x v="1"/>
    <s v="Health and beauty"/>
    <n v="18.11"/>
    <n v="10"/>
    <n v="9.0549999999999997"/>
    <n v="190.155"/>
    <d v="2019-03-13T00:00:00"/>
    <d v="1899-12-30T11:46:00"/>
    <x v="0"/>
    <n v="181.1"/>
    <n v="4.7619047620000003"/>
    <n v="9.0549999999999997"/>
    <n v="5.9"/>
    <x v="290"/>
  </r>
  <r>
    <n v="2527"/>
    <s v="211-05-0490"/>
    <s v="C"/>
    <x v="0"/>
    <x v="0"/>
    <s v="Electronic accessories"/>
    <n v="51.92"/>
    <n v="5"/>
    <n v="12.98"/>
    <n v="272.58"/>
    <d v="2019-03-03T00:00:00"/>
    <d v="1899-12-30T13:42:00"/>
    <x v="1"/>
    <n v="259.60000000000002"/>
    <n v="4.7619047620000003"/>
    <n v="12.98"/>
    <n v="7.5"/>
    <x v="291"/>
  </r>
  <r>
    <n v="2091"/>
    <s v="727-75-6477"/>
    <s v="C"/>
    <x v="1"/>
    <x v="1"/>
    <s v="Electronic accessories"/>
    <n v="28.84"/>
    <n v="4"/>
    <n v="5.7679999999999998"/>
    <n v="121.128"/>
    <d v="2019-03-29T00:00:00"/>
    <d v="1899-12-30T14:44:00"/>
    <x v="1"/>
    <n v="115.36"/>
    <n v="4.7619047620000003"/>
    <n v="5.7679999999999998"/>
    <n v="6.4"/>
    <x v="292"/>
  </r>
  <r>
    <n v="2240"/>
    <s v="744-02-5987"/>
    <s v="A"/>
    <x v="0"/>
    <x v="1"/>
    <s v="Home and lifestyle"/>
    <n v="78.38"/>
    <n v="6"/>
    <n v="23.513999999999999"/>
    <n v="493.79399999999998"/>
    <d v="2019-01-10T00:00:00"/>
    <d v="1899-12-30T14:16:00"/>
    <x v="0"/>
    <n v="470.28"/>
    <n v="4.7619047620000003"/>
    <n v="23.513999999999999"/>
    <n v="5.8"/>
    <x v="293"/>
  </r>
  <r>
    <n v="1873"/>
    <s v="307-83-9164"/>
    <s v="A"/>
    <x v="0"/>
    <x v="1"/>
    <s v="Home and lifestyle"/>
    <n v="60.01"/>
    <n v="4"/>
    <n v="12.002000000000001"/>
    <n v="252.042"/>
    <d v="2019-01-25T00:00:00"/>
    <d v="1899-12-30T15:54:00"/>
    <x v="1"/>
    <n v="240.04"/>
    <n v="4.7619047620000003"/>
    <n v="12.002000000000001"/>
    <n v="4.5"/>
    <x v="294"/>
  </r>
  <r>
    <n v="2223"/>
    <s v="779-06-0012"/>
    <s v="C"/>
    <x v="0"/>
    <x v="0"/>
    <s v="Home and lifestyle"/>
    <n v="88.61"/>
    <n v="1"/>
    <n v="4.4305000000000003"/>
    <n v="93.040499999999994"/>
    <d v="2019-01-19T00:00:00"/>
    <d v="1899-12-30T10:21:00"/>
    <x v="1"/>
    <n v="88.61"/>
    <n v="4.7619047620000003"/>
    <n v="4.4305000000000003"/>
    <n v="7.7"/>
    <x v="295"/>
  </r>
  <r>
    <n v="1696"/>
    <s v="446-47-6729"/>
    <s v="C"/>
    <x v="1"/>
    <x v="1"/>
    <s v="Fashion accessories"/>
    <n v="99.82"/>
    <n v="2"/>
    <n v="9.9819999999999993"/>
    <n v="209.62200000000001"/>
    <d v="2019-01-02T00:00:00"/>
    <d v="1899-12-30T18:09:00"/>
    <x v="2"/>
    <n v="199.64"/>
    <n v="4.7619047620000003"/>
    <n v="9.9819999999999993"/>
    <n v="6.7"/>
    <x v="296"/>
  </r>
  <r>
    <n v="2330"/>
    <s v="573-10-3877"/>
    <s v="B"/>
    <x v="0"/>
    <x v="1"/>
    <s v="Health and beauty"/>
    <n v="39.01"/>
    <n v="1"/>
    <n v="1.9504999999999999"/>
    <n v="40.960500000000003"/>
    <d v="2019-03-12T00:00:00"/>
    <d v="1899-12-30T16:46:00"/>
    <x v="2"/>
    <n v="39.01"/>
    <n v="4.7619047620000003"/>
    <n v="1.9504999999999999"/>
    <n v="4.7"/>
    <x v="297"/>
  </r>
  <r>
    <n v="2863"/>
    <s v="735-06-4124"/>
    <s v="C"/>
    <x v="1"/>
    <x v="1"/>
    <s v="Food and beverages"/>
    <n v="48.61"/>
    <n v="1"/>
    <n v="2.4304999999999999"/>
    <n v="51.040500000000002"/>
    <d v="2019-02-25T00:00:00"/>
    <d v="1899-12-30T15:31:00"/>
    <x v="1"/>
    <n v="48.61"/>
    <n v="4.7619047620000003"/>
    <n v="2.4304999999999999"/>
    <n v="4.4000000000000004"/>
    <x v="298"/>
  </r>
  <r>
    <n v="3023"/>
    <s v="439-54-7422"/>
    <s v="A"/>
    <x v="1"/>
    <x v="0"/>
    <s v="Electronic accessories"/>
    <n v="51.19"/>
    <n v="4"/>
    <n v="10.238"/>
    <n v="214.99799999999999"/>
    <d v="2019-03-18T00:00:00"/>
    <d v="1899-12-30T17:15:00"/>
    <x v="2"/>
    <n v="204.76"/>
    <n v="4.7619047620000003"/>
    <n v="10.238"/>
    <n v="4.7"/>
    <x v="299"/>
  </r>
  <r>
    <n v="2574"/>
    <s v="396-90-2219"/>
    <s v="B"/>
    <x v="1"/>
    <x v="0"/>
    <s v="Electronic accessories"/>
    <n v="14.96"/>
    <n v="8"/>
    <n v="5.984"/>
    <n v="125.664"/>
    <d v="2019-02-23T00:00:00"/>
    <d v="1899-12-30T12:29:00"/>
    <x v="1"/>
    <n v="119.68"/>
    <n v="4.7619047620000003"/>
    <n v="5.984"/>
    <n v="8.6"/>
    <x v="300"/>
  </r>
  <r>
    <n v="1801"/>
    <s v="411-77-0180"/>
    <s v="A"/>
    <x v="0"/>
    <x v="1"/>
    <s v="Electronic accessories"/>
    <n v="72.2"/>
    <n v="7"/>
    <n v="25.27"/>
    <n v="530.66999999999996"/>
    <d v="2019-03-26T00:00:00"/>
    <d v="1899-12-30T20:14:00"/>
    <x v="0"/>
    <n v="505.4"/>
    <n v="4.7619047620000003"/>
    <n v="25.27"/>
    <n v="4.3"/>
    <x v="301"/>
  </r>
  <r>
    <n v="3027"/>
    <s v="286-01-5402"/>
    <s v="A"/>
    <x v="1"/>
    <x v="0"/>
    <s v="Sports and travel"/>
    <n v="40.229999999999997"/>
    <n v="7"/>
    <n v="14.080500000000001"/>
    <n v="295.69049999999999"/>
    <d v="2019-03-30T00:00:00"/>
    <d v="1899-12-30T13:22:00"/>
    <x v="1"/>
    <n v="281.61"/>
    <n v="4.7619047620000003"/>
    <n v="14.080500000000001"/>
    <n v="9.6"/>
    <x v="302"/>
  </r>
  <r>
    <n v="3154"/>
    <s v="803-17-8013"/>
    <s v="A"/>
    <x v="0"/>
    <x v="0"/>
    <s v="Home and lifestyle"/>
    <n v="88.79"/>
    <n v="8"/>
    <n v="35.515999999999998"/>
    <n v="745.83600000000001"/>
    <d v="2019-02-17T00:00:00"/>
    <d v="1899-12-30T17:09:00"/>
    <x v="1"/>
    <n v="710.32"/>
    <n v="4.7619047620000003"/>
    <n v="35.515999999999998"/>
    <n v="4.0999999999999996"/>
    <x v="303"/>
  </r>
  <r>
    <n v="1624"/>
    <s v="512-98-1403"/>
    <s v="A"/>
    <x v="0"/>
    <x v="0"/>
    <s v="Electronic accessories"/>
    <n v="26.48"/>
    <n v="3"/>
    <n v="3.972"/>
    <n v="83.412000000000006"/>
    <d v="2019-03-21T00:00:00"/>
    <d v="1899-12-30T10:40:00"/>
    <x v="0"/>
    <n v="79.44"/>
    <n v="4.7619047620000003"/>
    <n v="3.972"/>
    <n v="4.7"/>
    <x v="304"/>
  </r>
  <r>
    <n v="2024"/>
    <s v="848-42-2560"/>
    <s v="A"/>
    <x v="1"/>
    <x v="0"/>
    <s v="Fashion accessories"/>
    <n v="81.91"/>
    <n v="2"/>
    <n v="8.1910000000000007"/>
    <n v="172.011"/>
    <d v="2019-03-05T00:00:00"/>
    <d v="1899-12-30T17:43:00"/>
    <x v="1"/>
    <n v="163.82"/>
    <n v="4.7619047620000003"/>
    <n v="8.1910000000000007"/>
    <n v="7.8"/>
    <x v="305"/>
  </r>
  <r>
    <n v="2529"/>
    <s v="532-59-7201"/>
    <s v="B"/>
    <x v="0"/>
    <x v="1"/>
    <s v="Sports and travel"/>
    <n v="79.930000000000007"/>
    <n v="6"/>
    <n v="23.978999999999999"/>
    <n v="503.55900000000003"/>
    <d v="2019-01-31T00:00:00"/>
    <d v="1899-12-30T14:04:00"/>
    <x v="1"/>
    <n v="479.58"/>
    <n v="4.7619047620000003"/>
    <n v="23.978999999999999"/>
    <n v="5.5"/>
    <x v="306"/>
  </r>
  <r>
    <n v="3068"/>
    <s v="181-94-6432"/>
    <s v="C"/>
    <x v="0"/>
    <x v="1"/>
    <s v="Fashion accessories"/>
    <n v="69.33"/>
    <n v="2"/>
    <n v="6.9329999999999998"/>
    <n v="145.59299999999999"/>
    <d v="2019-02-05T00:00:00"/>
    <d v="1899-12-30T19:05:00"/>
    <x v="0"/>
    <n v="138.66"/>
    <n v="4.7619047620000003"/>
    <n v="6.9329999999999998"/>
    <n v="9.6999999999999993"/>
    <x v="307"/>
  </r>
  <r>
    <n v="2086"/>
    <s v="870-76-1733"/>
    <s v="A"/>
    <x v="0"/>
    <x v="0"/>
    <s v="Food and beverages"/>
    <n v="14.23"/>
    <n v="5"/>
    <n v="3.5575000000000001"/>
    <n v="74.707499999999996"/>
    <d v="2019-02-01T00:00:00"/>
    <d v="1899-12-30T10:08:00"/>
    <x v="2"/>
    <n v="71.150000000000006"/>
    <n v="4.7619047620000003"/>
    <n v="3.5575000000000001"/>
    <n v="4.4000000000000004"/>
    <x v="308"/>
  </r>
  <r>
    <n v="1476"/>
    <s v="423-64-4619"/>
    <s v="A"/>
    <x v="0"/>
    <x v="0"/>
    <s v="Health and beauty"/>
    <n v="15.55"/>
    <n v="9"/>
    <n v="6.9974999999999996"/>
    <n v="146.94749999999999"/>
    <d v="2019-03-07T00:00:00"/>
    <d v="1899-12-30T13:12:00"/>
    <x v="1"/>
    <n v="139.94999999999999"/>
    <n v="4.7619047620000003"/>
    <n v="6.9974999999999996"/>
    <n v="5"/>
    <x v="309"/>
  </r>
  <r>
    <n v="2909"/>
    <s v="174-36-3675"/>
    <s v="C"/>
    <x v="0"/>
    <x v="1"/>
    <s v="Food and beverages"/>
    <n v="99.37"/>
    <n v="2"/>
    <n v="9.9369999999999994"/>
    <n v="208.67699999999999"/>
    <d v="2019-02-14T00:00:00"/>
    <d v="1899-12-30T17:29:00"/>
    <x v="1"/>
    <n v="198.74"/>
    <n v="4.7619047620000003"/>
    <n v="9.9369999999999994"/>
    <n v="5.2"/>
    <x v="310"/>
  </r>
  <r>
    <n v="1399"/>
    <s v="428-83-5800"/>
    <s v="C"/>
    <x v="0"/>
    <x v="0"/>
    <s v="Food and beverages"/>
    <n v="21.08"/>
    <n v="3"/>
    <n v="3.1619999999999999"/>
    <n v="66.402000000000001"/>
    <d v="2019-02-09T00:00:00"/>
    <d v="1899-12-30T10:25:00"/>
    <x v="1"/>
    <n v="63.24"/>
    <n v="4.7619047620000003"/>
    <n v="3.1619999999999999"/>
    <n v="7.3"/>
    <x v="311"/>
  </r>
  <r>
    <n v="1072"/>
    <s v="603-07-0961"/>
    <s v="C"/>
    <x v="0"/>
    <x v="1"/>
    <s v="Electronic accessories"/>
    <n v="74.790000000000006"/>
    <n v="5"/>
    <n v="18.697500000000002"/>
    <n v="392.64749999999998"/>
    <d v="2019-01-10T00:00:00"/>
    <d v="1899-12-30T11:34:00"/>
    <x v="1"/>
    <n v="373.95"/>
    <n v="4.7619047620000003"/>
    <n v="18.697500000000002"/>
    <n v="4.9000000000000004"/>
    <x v="312"/>
  </r>
  <r>
    <n v="2565"/>
    <s v="704-20-4138"/>
    <s v="C"/>
    <x v="0"/>
    <x v="0"/>
    <s v="Health and beauty"/>
    <n v="29.67"/>
    <n v="7"/>
    <n v="10.384499999999999"/>
    <n v="218.0745"/>
    <d v="2019-03-11T00:00:00"/>
    <d v="1899-12-30T18:58:00"/>
    <x v="2"/>
    <n v="207.69"/>
    <n v="4.7619047620000003"/>
    <n v="10.384499999999999"/>
    <n v="8.1"/>
    <x v="313"/>
  </r>
  <r>
    <n v="1056"/>
    <s v="787-15-1757"/>
    <s v="C"/>
    <x v="0"/>
    <x v="1"/>
    <s v="Health and beauty"/>
    <n v="44.07"/>
    <n v="4"/>
    <n v="8.8140000000000001"/>
    <n v="185.09399999999999"/>
    <d v="2019-02-18T00:00:00"/>
    <d v="1899-12-30T16:28:00"/>
    <x v="0"/>
    <n v="176.28"/>
    <n v="4.7619047620000003"/>
    <n v="8.8140000000000001"/>
    <n v="8.4"/>
    <x v="314"/>
  </r>
  <r>
    <n v="3189"/>
    <s v="649-11-3678"/>
    <s v="C"/>
    <x v="1"/>
    <x v="0"/>
    <s v="Food and beverages"/>
    <n v="22.93"/>
    <n v="9"/>
    <n v="10.3185"/>
    <n v="216.6885"/>
    <d v="2019-02-26T00:00:00"/>
    <d v="1899-12-30T20:26:00"/>
    <x v="1"/>
    <n v="206.37"/>
    <n v="4.7619047620000003"/>
    <n v="10.3185"/>
    <n v="5.5"/>
    <x v="315"/>
  </r>
  <r>
    <n v="2620"/>
    <s v="622-20-1945"/>
    <s v="C"/>
    <x v="1"/>
    <x v="0"/>
    <s v="Health and beauty"/>
    <n v="39.42"/>
    <n v="1"/>
    <n v="1.9710000000000001"/>
    <n v="41.390999999999998"/>
    <d v="2019-01-18T00:00:00"/>
    <d v="1899-12-30T15:08:00"/>
    <x v="1"/>
    <n v="39.42"/>
    <n v="4.7619047620000003"/>
    <n v="1.9710000000000001"/>
    <n v="8.4"/>
    <x v="316"/>
  </r>
  <r>
    <n v="2774"/>
    <s v="372-94-8041"/>
    <s v="A"/>
    <x v="1"/>
    <x v="1"/>
    <s v="Health and beauty"/>
    <n v="15.26"/>
    <n v="6"/>
    <n v="4.5780000000000003"/>
    <n v="96.138000000000005"/>
    <d v="2019-02-15T00:00:00"/>
    <d v="1899-12-30T18:03:00"/>
    <x v="0"/>
    <n v="91.56"/>
    <n v="4.7619047620000003"/>
    <n v="4.5780000000000003"/>
    <n v="9.8000000000000007"/>
    <x v="317"/>
  </r>
  <r>
    <n v="1968"/>
    <s v="563-91-7120"/>
    <s v="A"/>
    <x v="1"/>
    <x v="0"/>
    <s v="Fashion accessories"/>
    <n v="61.77"/>
    <n v="5"/>
    <n v="15.442500000000001"/>
    <n v="324.29250000000002"/>
    <d v="2019-03-08T00:00:00"/>
    <d v="1899-12-30T13:21:00"/>
    <x v="1"/>
    <n v="308.85000000000002"/>
    <n v="4.7619047620000003"/>
    <n v="15.442500000000001"/>
    <n v="6.7"/>
    <x v="318"/>
  </r>
  <r>
    <n v="1241"/>
    <s v="746-54-5508"/>
    <s v="A"/>
    <x v="1"/>
    <x v="1"/>
    <s v="Home and lifestyle"/>
    <n v="21.52"/>
    <n v="6"/>
    <n v="6.4560000000000004"/>
    <n v="135.57599999999999"/>
    <d v="2019-01-17T00:00:00"/>
    <d v="1899-12-30T12:48:00"/>
    <x v="2"/>
    <n v="129.12"/>
    <n v="4.7619047620000003"/>
    <n v="6.4560000000000004"/>
    <n v="9.4"/>
    <x v="319"/>
  </r>
  <r>
    <n v="2776"/>
    <s v="276-54-0879"/>
    <s v="B"/>
    <x v="1"/>
    <x v="1"/>
    <s v="Sports and travel"/>
    <n v="97.74"/>
    <n v="4"/>
    <n v="19.547999999999998"/>
    <n v="410.50799999999998"/>
    <d v="2019-03-12T00:00:00"/>
    <d v="1899-12-30T19:53:00"/>
    <x v="0"/>
    <n v="390.96"/>
    <n v="4.7619047620000003"/>
    <n v="19.547999999999998"/>
    <n v="6.4"/>
    <x v="320"/>
  </r>
  <r>
    <n v="1321"/>
    <s v="815-11-1168"/>
    <s v="A"/>
    <x v="0"/>
    <x v="1"/>
    <s v="Food and beverages"/>
    <n v="99.78"/>
    <n v="5"/>
    <n v="24.945"/>
    <n v="523.84500000000003"/>
    <d v="2019-03-09T00:00:00"/>
    <d v="1899-12-30T19:09:00"/>
    <x v="1"/>
    <n v="498.9"/>
    <n v="4.7619047620000003"/>
    <n v="24.945"/>
    <n v="5.4"/>
    <x v="321"/>
  </r>
  <r>
    <n v="1735"/>
    <s v="719-76-3868"/>
    <s v="C"/>
    <x v="0"/>
    <x v="1"/>
    <s v="Food and beverages"/>
    <n v="94.26"/>
    <n v="4"/>
    <n v="18.852"/>
    <n v="395.892"/>
    <d v="2019-03-12T00:00:00"/>
    <d v="1899-12-30T16:30:00"/>
    <x v="1"/>
    <n v="377.04"/>
    <n v="4.7619047620000003"/>
    <n v="18.852"/>
    <n v="8.6"/>
    <x v="322"/>
  </r>
  <r>
    <n v="2365"/>
    <s v="730-61-8757"/>
    <s v="B"/>
    <x v="0"/>
    <x v="1"/>
    <s v="Health and beauty"/>
    <n v="51.13"/>
    <n v="4"/>
    <n v="10.226000000000001"/>
    <n v="214.74600000000001"/>
    <d v="2019-01-25T00:00:00"/>
    <d v="1899-12-30T10:11:00"/>
    <x v="2"/>
    <n v="204.52"/>
    <n v="4.7619047620000003"/>
    <n v="10.226000000000001"/>
    <n v="4"/>
    <x v="323"/>
  </r>
  <r>
    <n v="2460"/>
    <s v="340-66-0321"/>
    <s v="A"/>
    <x v="0"/>
    <x v="1"/>
    <s v="Electronic accessories"/>
    <n v="36.36"/>
    <n v="4"/>
    <n v="7.2720000000000002"/>
    <n v="152.71199999999999"/>
    <d v="2019-03-25T00:00:00"/>
    <d v="1899-12-30T13:07:00"/>
    <x v="1"/>
    <n v="145.44"/>
    <n v="4.7619047620000003"/>
    <n v="7.2720000000000002"/>
    <n v="7.6"/>
    <x v="324"/>
  </r>
  <r>
    <n v="1977"/>
    <s v="868-81-1752"/>
    <s v="B"/>
    <x v="1"/>
    <x v="1"/>
    <s v="Home and lifestyle"/>
    <n v="22.02"/>
    <n v="9"/>
    <n v="9.9090000000000007"/>
    <n v="208.089"/>
    <d v="2019-02-07T00:00:00"/>
    <d v="1899-12-30T18:48:00"/>
    <x v="1"/>
    <n v="198.18"/>
    <n v="4.7619047620000003"/>
    <n v="9.9090000000000007"/>
    <n v="6.8"/>
    <x v="325"/>
  </r>
  <r>
    <n v="1411"/>
    <s v="634-97-8956"/>
    <s v="A"/>
    <x v="1"/>
    <x v="1"/>
    <s v="Food and beverages"/>
    <n v="32.9"/>
    <n v="3"/>
    <n v="4.9349999999999996"/>
    <n v="103.63500000000001"/>
    <d v="2019-02-17T00:00:00"/>
    <d v="1899-12-30T17:27:00"/>
    <x v="2"/>
    <n v="98.7"/>
    <n v="4.7619047620000003"/>
    <n v="4.9349999999999996"/>
    <n v="9.1"/>
    <x v="326"/>
  </r>
  <r>
    <n v="2065"/>
    <s v="566-71-1091"/>
    <s v="A"/>
    <x v="1"/>
    <x v="1"/>
    <s v="Fashion accessories"/>
    <n v="77.02"/>
    <n v="5"/>
    <n v="19.254999999999999"/>
    <n v="404.35500000000002"/>
    <d v="2019-02-03T00:00:00"/>
    <d v="1899-12-30T15:59:00"/>
    <x v="1"/>
    <n v="385.1"/>
    <n v="4.7619047620000003"/>
    <n v="19.254999999999999"/>
    <n v="5.5"/>
    <x v="327"/>
  </r>
  <r>
    <n v="2709"/>
    <s v="442-48-3607"/>
    <s v="A"/>
    <x v="0"/>
    <x v="1"/>
    <s v="Food and beverages"/>
    <n v="23.48"/>
    <n v="2"/>
    <n v="2.3479999999999999"/>
    <n v="49.308"/>
    <d v="2019-03-14T00:00:00"/>
    <d v="1899-12-30T11:21:00"/>
    <x v="2"/>
    <n v="46.96"/>
    <n v="4.7619047620000003"/>
    <n v="2.3479999999999999"/>
    <n v="7.9"/>
    <x v="328"/>
  </r>
  <r>
    <n v="3011"/>
    <s v="835-16-0096"/>
    <s v="C"/>
    <x v="0"/>
    <x v="1"/>
    <s v="Sports and travel"/>
    <n v="14.7"/>
    <n v="5"/>
    <n v="3.6749999999999998"/>
    <n v="77.174999999999997"/>
    <d v="2019-03-24T00:00:00"/>
    <d v="1899-12-30T13:48:00"/>
    <x v="0"/>
    <n v="73.5"/>
    <n v="4.7619047620000003"/>
    <n v="3.6749999999999998"/>
    <n v="8.5"/>
    <x v="329"/>
  </r>
  <r>
    <n v="2543"/>
    <s v="527-09-6272"/>
    <s v="A"/>
    <x v="0"/>
    <x v="0"/>
    <s v="Electronic accessories"/>
    <n v="28.45"/>
    <n v="5"/>
    <n v="7.1124999999999998"/>
    <n v="149.36250000000001"/>
    <d v="2019-03-21T00:00:00"/>
    <d v="1899-12-30T10:17:00"/>
    <x v="2"/>
    <n v="142.25"/>
    <n v="4.7619047620000003"/>
    <n v="7.1124999999999998"/>
    <n v="9.1"/>
    <x v="330"/>
  </r>
  <r>
    <n v="2545"/>
    <s v="898-04-2717"/>
    <s v="A"/>
    <x v="1"/>
    <x v="1"/>
    <s v="Fashion accessories"/>
    <n v="76.400000000000006"/>
    <n v="9"/>
    <n v="34.380000000000003"/>
    <n v="721.98"/>
    <d v="2019-03-19T00:00:00"/>
    <d v="1899-12-30T15:49:00"/>
    <x v="0"/>
    <n v="687.6"/>
    <n v="4.7619047620000003"/>
    <n v="34.380000000000003"/>
    <n v="7.5"/>
    <x v="331"/>
  </r>
  <r>
    <n v="1273"/>
    <s v="692-27-8933"/>
    <s v="B"/>
    <x v="1"/>
    <x v="0"/>
    <s v="Sports and travel"/>
    <n v="57.95"/>
    <n v="6"/>
    <n v="17.385000000000002"/>
    <n v="365.08499999999998"/>
    <d v="2019-02-24T00:00:00"/>
    <d v="1899-12-30T13:02:00"/>
    <x v="1"/>
    <n v="347.7"/>
    <n v="4.7619047620000003"/>
    <n v="17.385000000000002"/>
    <n v="5.2"/>
    <x v="332"/>
  </r>
  <r>
    <n v="1385"/>
    <s v="633-09-3463"/>
    <s v="C"/>
    <x v="1"/>
    <x v="0"/>
    <s v="Electronic accessories"/>
    <n v="47.65"/>
    <n v="3"/>
    <n v="7.1475"/>
    <n v="150.0975"/>
    <d v="2019-03-28T00:00:00"/>
    <d v="1899-12-30T12:58:00"/>
    <x v="2"/>
    <n v="142.94999999999999"/>
    <n v="4.7619047620000003"/>
    <n v="7.1475"/>
    <n v="9.5"/>
    <x v="333"/>
  </r>
  <r>
    <n v="1450"/>
    <s v="374-17-3652"/>
    <s v="B"/>
    <x v="0"/>
    <x v="0"/>
    <s v="Food and beverages"/>
    <n v="42.82"/>
    <n v="9"/>
    <n v="19.268999999999998"/>
    <n v="404.649"/>
    <d v="2019-02-05T00:00:00"/>
    <d v="1899-12-30T15:26:00"/>
    <x v="2"/>
    <n v="385.38"/>
    <n v="4.7619047620000003"/>
    <n v="19.268999999999998"/>
    <n v="8.9"/>
    <x v="334"/>
  </r>
  <r>
    <n v="1071"/>
    <s v="378-07-7001"/>
    <s v="B"/>
    <x v="0"/>
    <x v="1"/>
    <s v="Electronic accessories"/>
    <n v="48.09"/>
    <n v="3"/>
    <n v="7.2134999999999998"/>
    <n v="151.48349999999999"/>
    <d v="2019-02-10T00:00:00"/>
    <d v="1899-12-30T18:23:00"/>
    <x v="2"/>
    <n v="144.27000000000001"/>
    <n v="4.7619047620000003"/>
    <n v="7.2134999999999998"/>
    <n v="7.8"/>
    <x v="335"/>
  </r>
  <r>
    <n v="1417"/>
    <s v="433-75-6987"/>
    <s v="B"/>
    <x v="0"/>
    <x v="0"/>
    <s v="Health and beauty"/>
    <n v="55.97"/>
    <n v="7"/>
    <n v="19.589500000000001"/>
    <n v="411.37950000000001"/>
    <d v="2019-03-05T00:00:00"/>
    <d v="1899-12-30T19:06:00"/>
    <x v="0"/>
    <n v="391.79"/>
    <n v="4.7619047620000003"/>
    <n v="19.589500000000001"/>
    <n v="8.9"/>
    <x v="336"/>
  </r>
  <r>
    <n v="2345"/>
    <s v="873-95-4984"/>
    <s v="B"/>
    <x v="0"/>
    <x v="0"/>
    <s v="Health and beauty"/>
    <n v="76.900000000000006"/>
    <n v="7"/>
    <n v="26.914999999999999"/>
    <n v="565.21500000000003"/>
    <d v="2019-02-15T00:00:00"/>
    <d v="1899-12-30T20:21:00"/>
    <x v="1"/>
    <n v="538.29999999999995"/>
    <n v="4.7619047620000003"/>
    <n v="26.914999999999999"/>
    <n v="7.7"/>
    <x v="337"/>
  </r>
  <r>
    <n v="1745"/>
    <s v="416-13-5917"/>
    <s v="C"/>
    <x v="1"/>
    <x v="0"/>
    <s v="Food and beverages"/>
    <n v="97.03"/>
    <n v="5"/>
    <n v="24.2575"/>
    <n v="509.40750000000003"/>
    <d v="2019-01-30T00:00:00"/>
    <d v="1899-12-30T16:24:00"/>
    <x v="0"/>
    <n v="485.15"/>
    <n v="4.7619047620000003"/>
    <n v="24.2575"/>
    <n v="9.3000000000000007"/>
    <x v="338"/>
  </r>
  <r>
    <n v="1915"/>
    <s v="150-89-8043"/>
    <s v="A"/>
    <x v="1"/>
    <x v="1"/>
    <s v="Sports and travel"/>
    <n v="44.65"/>
    <n v="3"/>
    <n v="6.6974999999999998"/>
    <n v="140.64750000000001"/>
    <d v="2019-02-14T00:00:00"/>
    <d v="1899-12-30T15:04:00"/>
    <x v="1"/>
    <n v="133.94999999999999"/>
    <n v="4.7619047620000003"/>
    <n v="6.6974999999999998"/>
    <n v="6.2"/>
    <x v="339"/>
  </r>
  <r>
    <n v="1892"/>
    <s v="135-84-8019"/>
    <s v="A"/>
    <x v="1"/>
    <x v="0"/>
    <s v="Fashion accessories"/>
    <n v="77.930000000000007"/>
    <n v="9"/>
    <n v="35.0685"/>
    <n v="736.43849999999998"/>
    <d v="2019-02-27T00:00:00"/>
    <d v="1899-12-30T16:10:00"/>
    <x v="0"/>
    <n v="701.37"/>
    <n v="4.7619047620000003"/>
    <n v="35.0685"/>
    <n v="7.6"/>
    <x v="340"/>
  </r>
  <r>
    <n v="1398"/>
    <s v="441-94-7118"/>
    <s v="A"/>
    <x v="0"/>
    <x v="1"/>
    <s v="Electronic accessories"/>
    <n v="71.95"/>
    <n v="1"/>
    <n v="3.5975000000000001"/>
    <n v="75.547499999999999"/>
    <d v="2019-02-04T00:00:00"/>
    <d v="1899-12-30T12:14:00"/>
    <x v="1"/>
    <n v="71.95"/>
    <n v="4.7619047620000003"/>
    <n v="3.5975000000000001"/>
    <n v="7.3"/>
    <x v="341"/>
  </r>
  <r>
    <n v="2206"/>
    <s v="725-96-3778"/>
    <s v="C"/>
    <x v="0"/>
    <x v="0"/>
    <s v="Home and lifestyle"/>
    <n v="89.25"/>
    <n v="8"/>
    <n v="35.700000000000003"/>
    <n v="749.7"/>
    <d v="2019-01-20T00:00:00"/>
    <d v="1899-12-30T10:13:00"/>
    <x v="1"/>
    <n v="714"/>
    <n v="4.7619047620000003"/>
    <n v="35.700000000000003"/>
    <n v="4.7"/>
    <x v="342"/>
  </r>
  <r>
    <n v="1234"/>
    <s v="531-80-1784"/>
    <s v="A"/>
    <x v="1"/>
    <x v="1"/>
    <s v="Electronic accessories"/>
    <n v="26.02"/>
    <n v="7"/>
    <n v="9.1069999999999993"/>
    <n v="191.24700000000001"/>
    <d v="2019-03-28T00:00:00"/>
    <d v="1899-12-30T17:38:00"/>
    <x v="1"/>
    <n v="182.14"/>
    <n v="4.7619047620000003"/>
    <n v="9.1069999999999993"/>
    <n v="5.0999999999999996"/>
    <x v="343"/>
  </r>
  <r>
    <n v="1708"/>
    <s v="400-45-1220"/>
    <s v="B"/>
    <x v="1"/>
    <x v="0"/>
    <s v="Health and beauty"/>
    <n v="13.5"/>
    <n v="10"/>
    <n v="6.75"/>
    <n v="141.75"/>
    <d v="2019-02-27T00:00:00"/>
    <d v="1899-12-30T11:06:00"/>
    <x v="2"/>
    <n v="135"/>
    <n v="4.7619047620000003"/>
    <n v="6.75"/>
    <n v="4.8"/>
    <x v="344"/>
  </r>
  <r>
    <n v="1747"/>
    <s v="860-79-0874"/>
    <s v="C"/>
    <x v="0"/>
    <x v="0"/>
    <s v="Fashion accessories"/>
    <n v="99.3"/>
    <n v="10"/>
    <n v="49.65"/>
    <n v="1042.6500000000001"/>
    <d v="2019-02-15T00:00:00"/>
    <d v="1899-12-30T14:53:00"/>
    <x v="2"/>
    <n v="993"/>
    <n v="4.7619047620000003"/>
    <n v="49.65"/>
    <n v="6.6"/>
    <x v="345"/>
  </r>
  <r>
    <n v="2194"/>
    <s v="834-61-8124"/>
    <s v="A"/>
    <x v="1"/>
    <x v="1"/>
    <s v="Electronic accessories"/>
    <n v="51.69"/>
    <n v="7"/>
    <n v="18.0915"/>
    <n v="379.92149999999998"/>
    <d v="2019-01-26T00:00:00"/>
    <d v="1899-12-30T18:22:00"/>
    <x v="1"/>
    <n v="361.83"/>
    <n v="4.7619047620000003"/>
    <n v="18.0915"/>
    <n v="5.5"/>
    <x v="346"/>
  </r>
  <r>
    <n v="2517"/>
    <s v="115-99-4379"/>
    <s v="B"/>
    <x v="0"/>
    <x v="0"/>
    <s v="Fashion accessories"/>
    <n v="54.73"/>
    <n v="7"/>
    <n v="19.1555"/>
    <n v="402.26549999999997"/>
    <d v="2019-03-14T00:00:00"/>
    <d v="1899-12-30T19:02:00"/>
    <x v="2"/>
    <n v="383.11"/>
    <n v="4.7619047620000003"/>
    <n v="19.1555"/>
    <n v="8.5"/>
    <x v="347"/>
  </r>
  <r>
    <n v="2703"/>
    <s v="565-67-6697"/>
    <s v="B"/>
    <x v="0"/>
    <x v="1"/>
    <s v="Home and lifestyle"/>
    <n v="27"/>
    <n v="9"/>
    <n v="12.15"/>
    <n v="255.15"/>
    <d v="2019-03-02T00:00:00"/>
    <d v="1899-12-30T14:16:00"/>
    <x v="1"/>
    <n v="243"/>
    <n v="4.7619047620000003"/>
    <n v="12.15"/>
    <n v="4.8"/>
    <x v="348"/>
  </r>
  <r>
    <n v="3131"/>
    <s v="320-49-6392"/>
    <s v="C"/>
    <x v="1"/>
    <x v="0"/>
    <s v="Electronic accessories"/>
    <n v="30.24"/>
    <n v="1"/>
    <n v="1.512"/>
    <n v="31.751999999999999"/>
    <d v="2019-03-04T00:00:00"/>
    <d v="1899-12-30T15:44:00"/>
    <x v="1"/>
    <n v="30.24"/>
    <n v="4.7619047620000003"/>
    <n v="1.512"/>
    <n v="8.4"/>
    <x v="349"/>
  </r>
  <r>
    <n v="1065"/>
    <s v="889-04-9723"/>
    <s v="B"/>
    <x v="0"/>
    <x v="0"/>
    <s v="Food and beverages"/>
    <n v="89.14"/>
    <n v="4"/>
    <n v="17.827999999999999"/>
    <n v="374.38799999999998"/>
    <d v="2019-01-07T00:00:00"/>
    <d v="1899-12-30T12:20:00"/>
    <x v="2"/>
    <n v="356.56"/>
    <n v="4.7619047620000003"/>
    <n v="17.827999999999999"/>
    <n v="7.8"/>
    <x v="350"/>
  </r>
  <r>
    <n v="1701"/>
    <s v="632-90-0281"/>
    <s v="C"/>
    <x v="1"/>
    <x v="0"/>
    <s v="Fashion accessories"/>
    <n v="37.549999999999997"/>
    <n v="10"/>
    <n v="18.774999999999999"/>
    <n v="394.27499999999998"/>
    <d v="2019-03-08T00:00:00"/>
    <d v="1899-12-30T20:01:00"/>
    <x v="2"/>
    <n v="375.5"/>
    <n v="4.7619047620000003"/>
    <n v="18.774999999999999"/>
    <n v="9.3000000000000007"/>
    <x v="351"/>
  </r>
  <r>
    <n v="2293"/>
    <s v="554-42-2417"/>
    <s v="C"/>
    <x v="1"/>
    <x v="0"/>
    <s v="Sports and travel"/>
    <n v="95.44"/>
    <n v="10"/>
    <n v="47.72"/>
    <n v="1002.12"/>
    <d v="2019-01-09T00:00:00"/>
    <d v="1899-12-30T13:45:00"/>
    <x v="1"/>
    <n v="954.4"/>
    <n v="4.7619047620000003"/>
    <n v="47.72"/>
    <n v="5.2"/>
    <x v="352"/>
  </r>
  <r>
    <n v="2234"/>
    <s v="453-63-6187"/>
    <s v="B"/>
    <x v="1"/>
    <x v="1"/>
    <s v="Electronic accessories"/>
    <n v="27.5"/>
    <n v="3"/>
    <n v="4.125"/>
    <n v="86.625"/>
    <d v="2019-03-01T00:00:00"/>
    <d v="1899-12-30T15:40:00"/>
    <x v="0"/>
    <n v="82.5"/>
    <n v="4.7619047620000003"/>
    <n v="4.125"/>
    <n v="6.5"/>
    <x v="353"/>
  </r>
  <r>
    <n v="1900"/>
    <s v="578-80-7669"/>
    <s v="B"/>
    <x v="1"/>
    <x v="1"/>
    <s v="Sports and travel"/>
    <n v="74.97"/>
    <n v="1"/>
    <n v="3.7484999999999999"/>
    <n v="78.718500000000006"/>
    <d v="2019-03-16T00:00:00"/>
    <d v="1899-12-30T16:58:00"/>
    <x v="1"/>
    <n v="74.97"/>
    <n v="4.7619047620000003"/>
    <n v="3.7484999999999999"/>
    <n v="5.6"/>
    <x v="354"/>
  </r>
  <r>
    <n v="2011"/>
    <s v="612-36-5536"/>
    <s v="A"/>
    <x v="0"/>
    <x v="1"/>
    <s v="Food and beverages"/>
    <n v="80.959999999999994"/>
    <n v="8"/>
    <n v="32.384"/>
    <n v="680.06399999999996"/>
    <d v="2019-02-17T00:00:00"/>
    <d v="1899-12-30T11:12:00"/>
    <x v="2"/>
    <n v="647.67999999999995"/>
    <n v="4.7619047620000003"/>
    <n v="32.384"/>
    <n v="7.4"/>
    <x v="355"/>
  </r>
  <r>
    <n v="2940"/>
    <s v="605-72-4132"/>
    <s v="C"/>
    <x v="1"/>
    <x v="0"/>
    <s v="Food and beverages"/>
    <n v="94.47"/>
    <n v="8"/>
    <n v="37.787999999999997"/>
    <n v="793.548"/>
    <d v="2019-02-27T00:00:00"/>
    <d v="1899-12-30T15:12:00"/>
    <x v="1"/>
    <n v="755.76"/>
    <n v="4.7619047620000003"/>
    <n v="37.787999999999997"/>
    <n v="9.1"/>
    <x v="356"/>
  </r>
  <r>
    <n v="1376"/>
    <s v="471-41-2823"/>
    <s v="C"/>
    <x v="1"/>
    <x v="1"/>
    <s v="Food and beverages"/>
    <n v="99.79"/>
    <n v="2"/>
    <n v="9.9789999999999992"/>
    <n v="209.559"/>
    <d v="2019-03-07T00:00:00"/>
    <d v="1899-12-30T20:37:00"/>
    <x v="0"/>
    <n v="199.58"/>
    <n v="4.7619047620000003"/>
    <n v="9.9789999999999992"/>
    <n v="8"/>
    <x v="357"/>
  </r>
  <r>
    <n v="1909"/>
    <s v="462-67-9126"/>
    <s v="A"/>
    <x v="1"/>
    <x v="1"/>
    <s v="Home and lifestyle"/>
    <n v="73.22"/>
    <n v="6"/>
    <n v="21.966000000000001"/>
    <n v="461.286"/>
    <d v="2019-01-21T00:00:00"/>
    <d v="1899-12-30T17:44:00"/>
    <x v="1"/>
    <n v="439.32"/>
    <n v="4.7619047620000003"/>
    <n v="21.966000000000001"/>
    <n v="7.2"/>
    <x v="358"/>
  </r>
  <r>
    <n v="2830"/>
    <s v="272-27-9238"/>
    <s v="C"/>
    <x v="1"/>
    <x v="0"/>
    <s v="Food and beverages"/>
    <n v="41.24"/>
    <n v="4"/>
    <n v="8.2479999999999993"/>
    <n v="173.208"/>
    <d v="2019-02-19T00:00:00"/>
    <d v="1899-12-30T16:23:00"/>
    <x v="1"/>
    <n v="164.96"/>
    <n v="4.7619047620000003"/>
    <n v="8.2479999999999993"/>
    <n v="7.1"/>
    <x v="359"/>
  </r>
  <r>
    <n v="2567"/>
    <s v="834-25-9262"/>
    <s v="C"/>
    <x v="1"/>
    <x v="0"/>
    <s v="Fashion accessories"/>
    <n v="81.680000000000007"/>
    <n v="4"/>
    <n v="16.335999999999999"/>
    <n v="343.05599999999998"/>
    <d v="2019-01-06T00:00:00"/>
    <d v="1899-12-30T12:12:00"/>
    <x v="1"/>
    <n v="326.72000000000003"/>
    <n v="4.7619047620000003"/>
    <n v="16.335999999999999"/>
    <n v="9.1"/>
    <x v="360"/>
  </r>
  <r>
    <n v="1758"/>
    <s v="122-61-9553"/>
    <s v="C"/>
    <x v="1"/>
    <x v="0"/>
    <s v="Electronic accessories"/>
    <n v="51.32"/>
    <n v="9"/>
    <n v="23.094000000000001"/>
    <n v="484.97399999999999"/>
    <d v="2019-03-14T00:00:00"/>
    <d v="1899-12-30T19:33:00"/>
    <x v="1"/>
    <n v="461.88"/>
    <n v="4.7619047620000003"/>
    <n v="23.094000000000001"/>
    <n v="5.6"/>
    <x v="361"/>
  </r>
  <r>
    <n v="2153"/>
    <s v="468-88-0009"/>
    <s v="A"/>
    <x v="0"/>
    <x v="1"/>
    <s v="Home and lifestyle"/>
    <n v="65.94"/>
    <n v="4"/>
    <n v="13.188000000000001"/>
    <n v="276.94799999999998"/>
    <d v="2019-03-24T00:00:00"/>
    <d v="1899-12-30T10:29:00"/>
    <x v="1"/>
    <n v="263.76"/>
    <n v="4.7619047620000003"/>
    <n v="13.188000000000001"/>
    <n v="6"/>
    <x v="255"/>
  </r>
  <r>
    <n v="2238"/>
    <s v="613-59-9758"/>
    <s v="C"/>
    <x v="1"/>
    <x v="0"/>
    <s v="Sports and travel"/>
    <n v="14.36"/>
    <n v="10"/>
    <n v="7.18"/>
    <n v="150.78"/>
    <d v="2019-01-27T00:00:00"/>
    <d v="1899-12-30T14:28:00"/>
    <x v="1"/>
    <n v="143.6"/>
    <n v="4.7619047620000003"/>
    <n v="7.18"/>
    <n v="5.4"/>
    <x v="362"/>
  </r>
  <r>
    <n v="1153"/>
    <s v="254-31-0042"/>
    <s v="A"/>
    <x v="0"/>
    <x v="1"/>
    <s v="Electronic accessories"/>
    <n v="21.5"/>
    <n v="9"/>
    <n v="9.6750000000000007"/>
    <n v="203.17500000000001"/>
    <d v="2019-03-06T00:00:00"/>
    <d v="1899-12-30T12:46:00"/>
    <x v="2"/>
    <n v="193.5"/>
    <n v="4.7619047620000003"/>
    <n v="9.6750000000000007"/>
    <n v="7.8"/>
    <x v="363"/>
  </r>
  <r>
    <n v="1908"/>
    <s v="201-86-2184"/>
    <s v="B"/>
    <x v="0"/>
    <x v="0"/>
    <s v="Electronic accessories"/>
    <n v="26.26"/>
    <n v="7"/>
    <n v="9.1910000000000007"/>
    <n v="193.011"/>
    <d v="2019-02-02T00:00:00"/>
    <d v="1899-12-30T19:40:00"/>
    <x v="1"/>
    <n v="183.82"/>
    <n v="4.7619047620000003"/>
    <n v="9.1910000000000007"/>
    <n v="9.9"/>
    <x v="364"/>
  </r>
  <r>
    <n v="1177"/>
    <s v="261-12-8671"/>
    <s v="B"/>
    <x v="1"/>
    <x v="0"/>
    <s v="Fashion accessories"/>
    <n v="60.96"/>
    <n v="2"/>
    <n v="6.0960000000000001"/>
    <n v="128.01599999999999"/>
    <d v="2019-01-25T00:00:00"/>
    <d v="1899-12-30T19:39:00"/>
    <x v="2"/>
    <n v="121.92"/>
    <n v="4.7619047620000003"/>
    <n v="6.0960000000000001"/>
    <n v="4.9000000000000004"/>
    <x v="365"/>
  </r>
  <r>
    <n v="2504"/>
    <s v="730-70-9830"/>
    <s v="C"/>
    <x v="1"/>
    <x v="0"/>
    <s v="Home and lifestyle"/>
    <n v="70.11"/>
    <n v="6"/>
    <n v="21.033000000000001"/>
    <n v="441.69299999999998"/>
    <d v="2019-03-14T00:00:00"/>
    <d v="1899-12-30T17:54:00"/>
    <x v="0"/>
    <n v="420.66"/>
    <n v="4.7619047620000003"/>
    <n v="21.033000000000001"/>
    <n v="5.2"/>
    <x v="366"/>
  </r>
  <r>
    <n v="1779"/>
    <s v="382-25-8917"/>
    <s v="C"/>
    <x v="1"/>
    <x v="1"/>
    <s v="Fashion accessories"/>
    <n v="42.08"/>
    <n v="6"/>
    <n v="12.624000000000001"/>
    <n v="265.10399999999998"/>
    <d v="2019-01-29T00:00:00"/>
    <d v="1899-12-30T12:25:00"/>
    <x v="1"/>
    <n v="252.48"/>
    <n v="4.7619047620000003"/>
    <n v="12.624000000000001"/>
    <n v="8.9"/>
    <x v="367"/>
  </r>
  <r>
    <n v="2428"/>
    <s v="422-29-8786"/>
    <s v="A"/>
    <x v="1"/>
    <x v="0"/>
    <s v="Home and lifestyle"/>
    <n v="67.09"/>
    <n v="5"/>
    <n v="16.772500000000001"/>
    <n v="352.22250000000003"/>
    <d v="2019-01-03T00:00:00"/>
    <d v="1899-12-30T16:47:00"/>
    <x v="2"/>
    <n v="335.45"/>
    <n v="4.7619047620000003"/>
    <n v="16.772500000000001"/>
    <n v="9.1"/>
    <x v="368"/>
  </r>
  <r>
    <n v="3171"/>
    <s v="667-23-5919"/>
    <s v="A"/>
    <x v="0"/>
    <x v="0"/>
    <s v="Fashion accessories"/>
    <n v="96.7"/>
    <n v="5"/>
    <n v="24.175000000000001"/>
    <n v="507.67500000000001"/>
    <d v="2019-01-14T00:00:00"/>
    <d v="1899-12-30T12:52:00"/>
    <x v="0"/>
    <n v="483.5"/>
    <n v="4.7619047620000003"/>
    <n v="24.175000000000001"/>
    <n v="7"/>
    <x v="369"/>
  </r>
  <r>
    <n v="3162"/>
    <s v="843-01-4703"/>
    <s v="B"/>
    <x v="0"/>
    <x v="0"/>
    <s v="Home and lifestyle"/>
    <n v="35.380000000000003"/>
    <n v="9"/>
    <n v="15.920999999999999"/>
    <n v="334.34100000000001"/>
    <d v="2019-01-05T00:00:00"/>
    <d v="1899-12-30T19:50:00"/>
    <x v="2"/>
    <n v="318.42"/>
    <n v="4.7619047620000003"/>
    <n v="15.920999999999999"/>
    <n v="9.6"/>
    <x v="370"/>
  </r>
  <r>
    <n v="2674"/>
    <s v="743-88-1662"/>
    <s v="C"/>
    <x v="1"/>
    <x v="1"/>
    <s v="Sports and travel"/>
    <n v="95.49"/>
    <n v="7"/>
    <n v="33.421500000000002"/>
    <n v="701.85149999999999"/>
    <d v="2019-02-22T00:00:00"/>
    <d v="1899-12-30T18:17:00"/>
    <x v="0"/>
    <n v="668.43"/>
    <n v="4.7619047620000003"/>
    <n v="33.421500000000002"/>
    <n v="8.6999999999999993"/>
    <x v="371"/>
  </r>
  <r>
    <n v="1622"/>
    <s v="595-86-2894"/>
    <s v="C"/>
    <x v="0"/>
    <x v="1"/>
    <s v="Fashion accessories"/>
    <n v="96.98"/>
    <n v="4"/>
    <n v="19.396000000000001"/>
    <n v="407.31599999999997"/>
    <d v="2019-02-06T00:00:00"/>
    <d v="1899-12-30T17:20:00"/>
    <x v="0"/>
    <n v="387.92"/>
    <n v="4.7619047620000003"/>
    <n v="19.396000000000001"/>
    <n v="9.4"/>
    <x v="372"/>
  </r>
  <r>
    <n v="1230"/>
    <s v="182-69-8360"/>
    <s v="B"/>
    <x v="1"/>
    <x v="0"/>
    <s v="Electronic accessories"/>
    <n v="23.65"/>
    <n v="4"/>
    <n v="4.7300000000000004"/>
    <n v="99.33"/>
    <d v="2019-01-30T00:00:00"/>
    <d v="1899-12-30T13:32:00"/>
    <x v="2"/>
    <n v="94.6"/>
    <n v="4.7619047620000003"/>
    <n v="4.7300000000000004"/>
    <n v="4"/>
    <x v="373"/>
  </r>
  <r>
    <n v="2488"/>
    <s v="289-15-7034"/>
    <s v="A"/>
    <x v="0"/>
    <x v="1"/>
    <s v="Sports and travel"/>
    <n v="82.33"/>
    <n v="4"/>
    <n v="16.466000000000001"/>
    <n v="345.786"/>
    <d v="2019-01-11T00:00:00"/>
    <d v="1899-12-30T10:37:00"/>
    <x v="2"/>
    <n v="329.32"/>
    <n v="4.7619047620000003"/>
    <n v="16.466000000000001"/>
    <n v="7.5"/>
    <x v="374"/>
  </r>
  <r>
    <n v="1227"/>
    <s v="462-78-5240"/>
    <s v="C"/>
    <x v="1"/>
    <x v="0"/>
    <s v="Electronic accessories"/>
    <n v="26.61"/>
    <n v="2"/>
    <n v="2.661"/>
    <n v="55.881"/>
    <d v="2019-03-19T00:00:00"/>
    <d v="1899-12-30T14:35:00"/>
    <x v="1"/>
    <n v="53.22"/>
    <n v="4.7619047620000003"/>
    <n v="2.661"/>
    <n v="4.2"/>
    <x v="375"/>
  </r>
  <r>
    <n v="1505"/>
    <s v="868-52-7573"/>
    <s v="B"/>
    <x v="1"/>
    <x v="0"/>
    <s v="Food and beverages"/>
    <n v="99.69"/>
    <n v="5"/>
    <n v="24.922499999999999"/>
    <n v="523.37249999999995"/>
    <d v="2019-01-14T00:00:00"/>
    <d v="1899-12-30T12:09:00"/>
    <x v="1"/>
    <n v="498.45"/>
    <n v="4.7619047620000003"/>
    <n v="24.922499999999999"/>
    <n v="9.9"/>
    <x v="376"/>
  </r>
  <r>
    <n v="2243"/>
    <s v="153-58-4872"/>
    <s v="C"/>
    <x v="0"/>
    <x v="0"/>
    <s v="Food and beverages"/>
    <n v="74.89"/>
    <n v="4"/>
    <n v="14.978"/>
    <n v="314.53800000000001"/>
    <d v="2019-03-01T00:00:00"/>
    <d v="1899-12-30T15:32:00"/>
    <x v="0"/>
    <n v="299.56"/>
    <n v="4.7619047620000003"/>
    <n v="14.978"/>
    <n v="4.2"/>
    <x v="377"/>
  </r>
  <r>
    <n v="1123"/>
    <s v="662-72-2873"/>
    <s v="A"/>
    <x v="1"/>
    <x v="0"/>
    <s v="Food and beverages"/>
    <n v="40.94"/>
    <n v="5"/>
    <n v="10.234999999999999"/>
    <n v="214.935"/>
    <d v="2019-01-06T00:00:00"/>
    <d v="1899-12-30T13:58:00"/>
    <x v="0"/>
    <n v="204.7"/>
    <n v="4.7619047620000003"/>
    <n v="10.234999999999999"/>
    <n v="9.9"/>
    <x v="378"/>
  </r>
  <r>
    <n v="2877"/>
    <s v="525-88-7307"/>
    <s v="B"/>
    <x v="0"/>
    <x v="1"/>
    <s v="Sports and travel"/>
    <n v="75.819999999999993"/>
    <n v="1"/>
    <n v="3.7909999999999999"/>
    <n v="79.611000000000004"/>
    <d v="2019-01-31T00:00:00"/>
    <d v="1899-12-30T13:19:00"/>
    <x v="1"/>
    <n v="75.819999999999993"/>
    <n v="4.7619047620000003"/>
    <n v="3.7909999999999999"/>
    <n v="5.8"/>
    <x v="379"/>
  </r>
  <r>
    <n v="2915"/>
    <s v="689-16-9784"/>
    <s v="C"/>
    <x v="1"/>
    <x v="1"/>
    <s v="Food and beverages"/>
    <n v="46.77"/>
    <n v="6"/>
    <n v="14.031000000000001"/>
    <n v="294.65100000000001"/>
    <d v="2019-03-11T00:00:00"/>
    <d v="1899-12-30T13:37:00"/>
    <x v="1"/>
    <n v="280.62"/>
    <n v="4.7619047620000003"/>
    <n v="14.031000000000001"/>
    <n v="6"/>
    <x v="380"/>
  </r>
  <r>
    <n v="1793"/>
    <s v="725-56-0833"/>
    <s v="A"/>
    <x v="1"/>
    <x v="0"/>
    <s v="Health and beauty"/>
    <n v="32.32"/>
    <n v="10"/>
    <n v="16.16"/>
    <n v="339.36"/>
    <d v="2019-02-20T00:00:00"/>
    <d v="1899-12-30T16:49:00"/>
    <x v="2"/>
    <n v="323.2"/>
    <n v="4.7619047620000003"/>
    <n v="16.16"/>
    <n v="10"/>
    <x v="381"/>
  </r>
  <r>
    <n v="1897"/>
    <s v="394-41-0748"/>
    <s v="C"/>
    <x v="0"/>
    <x v="0"/>
    <s v="Fashion accessories"/>
    <n v="54.07"/>
    <n v="9"/>
    <n v="24.331499999999998"/>
    <n v="510.9615"/>
    <d v="2019-01-27T00:00:00"/>
    <d v="1899-12-30T14:55:00"/>
    <x v="0"/>
    <n v="486.63"/>
    <n v="4.7619047620000003"/>
    <n v="24.331499999999998"/>
    <n v="9.5"/>
    <x v="382"/>
  </r>
  <r>
    <n v="1640"/>
    <s v="596-42-3999"/>
    <s v="B"/>
    <x v="1"/>
    <x v="1"/>
    <s v="Food and beverages"/>
    <n v="18.22"/>
    <n v="7"/>
    <n v="6.3769999999999998"/>
    <n v="133.917"/>
    <d v="2019-03-10T00:00:00"/>
    <d v="1899-12-30T14:04:00"/>
    <x v="2"/>
    <n v="127.54"/>
    <n v="4.7619047620000003"/>
    <n v="6.3769999999999998"/>
    <n v="6.6"/>
    <x v="383"/>
  </r>
  <r>
    <n v="2606"/>
    <s v="541-89-9860"/>
    <s v="C"/>
    <x v="0"/>
    <x v="0"/>
    <s v="Fashion accessories"/>
    <n v="80.48"/>
    <n v="3"/>
    <n v="12.071999999999999"/>
    <n v="253.512"/>
    <d v="2019-02-15T00:00:00"/>
    <d v="1899-12-30T12:31:00"/>
    <x v="1"/>
    <n v="241.44"/>
    <n v="4.7619047620000003"/>
    <n v="12.071999999999999"/>
    <n v="8.1"/>
    <x v="384"/>
  </r>
  <r>
    <n v="2965"/>
    <s v="173-82-9529"/>
    <s v="B"/>
    <x v="1"/>
    <x v="0"/>
    <s v="Fashion accessories"/>
    <n v="37.950000000000003"/>
    <n v="10"/>
    <n v="18.975000000000001"/>
    <n v="398.47500000000002"/>
    <d v="2019-01-26T00:00:00"/>
    <d v="1899-12-30T14:51:00"/>
    <x v="1"/>
    <n v="379.5"/>
    <n v="4.7619047620000003"/>
    <n v="18.975000000000001"/>
    <n v="9.6999999999999993"/>
    <x v="385"/>
  </r>
  <r>
    <n v="3076"/>
    <s v="563-36-9814"/>
    <s v="A"/>
    <x v="0"/>
    <x v="1"/>
    <s v="Electronic accessories"/>
    <n v="76.819999999999993"/>
    <n v="1"/>
    <n v="3.8410000000000002"/>
    <n v="80.661000000000001"/>
    <d v="2019-02-13T00:00:00"/>
    <d v="1899-12-30T18:27:00"/>
    <x v="0"/>
    <n v="76.819999999999993"/>
    <n v="4.7619047620000003"/>
    <n v="3.8410000000000002"/>
    <n v="7.2"/>
    <x v="386"/>
  </r>
  <r>
    <n v="1255"/>
    <s v="308-47-4913"/>
    <s v="A"/>
    <x v="0"/>
    <x v="0"/>
    <s v="Sports and travel"/>
    <n v="52.26"/>
    <n v="10"/>
    <n v="26.13"/>
    <n v="548.73"/>
    <d v="2019-03-09T00:00:00"/>
    <d v="1899-12-30T12:45:00"/>
    <x v="2"/>
    <n v="522.6"/>
    <n v="4.7619047620000003"/>
    <n v="26.13"/>
    <n v="6.2"/>
    <x v="387"/>
  </r>
  <r>
    <n v="1586"/>
    <s v="885-17-6250"/>
    <s v="A"/>
    <x v="1"/>
    <x v="0"/>
    <s v="Health and beauty"/>
    <n v="79.739999999999995"/>
    <n v="1"/>
    <n v="3.9870000000000001"/>
    <n v="83.727000000000004"/>
    <d v="2019-03-06T00:00:00"/>
    <d v="1899-12-30T10:36:00"/>
    <x v="0"/>
    <n v="79.739999999999995"/>
    <n v="4.7619047620000003"/>
    <n v="3.9870000000000001"/>
    <n v="7.3"/>
    <x v="388"/>
  </r>
  <r>
    <n v="2852"/>
    <s v="726-27-2396"/>
    <s v="A"/>
    <x v="1"/>
    <x v="0"/>
    <s v="Health and beauty"/>
    <n v="77.5"/>
    <n v="5"/>
    <n v="19.375"/>
    <n v="406.875"/>
    <d v="2019-01-24T00:00:00"/>
    <d v="1899-12-30T20:36:00"/>
    <x v="0"/>
    <n v="387.5"/>
    <n v="4.7619047620000003"/>
    <n v="19.375"/>
    <n v="4.3"/>
    <x v="389"/>
  </r>
  <r>
    <n v="2115"/>
    <s v="316-01-3952"/>
    <s v="A"/>
    <x v="1"/>
    <x v="0"/>
    <s v="Food and beverages"/>
    <n v="54.27"/>
    <n v="5"/>
    <n v="13.567500000000001"/>
    <n v="284.91750000000002"/>
    <d v="2019-03-13T00:00:00"/>
    <d v="1899-12-30T14:16:00"/>
    <x v="0"/>
    <n v="271.35000000000002"/>
    <n v="4.7619047620000003"/>
    <n v="13.567500000000001"/>
    <n v="4.5999999999999996"/>
    <x v="390"/>
  </r>
  <r>
    <n v="2305"/>
    <s v="760-54-1821"/>
    <s v="B"/>
    <x v="1"/>
    <x v="1"/>
    <s v="Home and lifestyle"/>
    <n v="13.59"/>
    <n v="9"/>
    <n v="6.1154999999999999"/>
    <n v="128.4255"/>
    <d v="2019-03-15T00:00:00"/>
    <d v="1899-12-30T10:26:00"/>
    <x v="1"/>
    <n v="122.31"/>
    <n v="4.7619047620000003"/>
    <n v="6.1154999999999999"/>
    <n v="5.8"/>
    <x v="391"/>
  </r>
  <r>
    <n v="1515"/>
    <s v="793-10-3222"/>
    <s v="B"/>
    <x v="0"/>
    <x v="0"/>
    <s v="Health and beauty"/>
    <n v="41.06"/>
    <n v="6"/>
    <n v="12.318"/>
    <n v="258.678"/>
    <d v="2019-03-05T00:00:00"/>
    <d v="1899-12-30T13:30:00"/>
    <x v="2"/>
    <n v="246.36"/>
    <n v="4.7619047620000003"/>
    <n v="12.318"/>
    <n v="8.3000000000000007"/>
    <x v="392"/>
  </r>
  <r>
    <n v="2943"/>
    <s v="346-12-3257"/>
    <s v="B"/>
    <x v="0"/>
    <x v="1"/>
    <s v="Electronic accessories"/>
    <n v="19.239999999999998"/>
    <n v="9"/>
    <n v="8.6579999999999995"/>
    <n v="181.81800000000001"/>
    <d v="2019-03-04T00:00:00"/>
    <d v="1899-12-30T16:28:00"/>
    <x v="1"/>
    <n v="173.16"/>
    <n v="4.7619047620000003"/>
    <n v="8.6579999999999995"/>
    <n v="8"/>
    <x v="393"/>
  </r>
  <r>
    <n v="1607"/>
    <s v="110-05-6330"/>
    <s v="C"/>
    <x v="1"/>
    <x v="0"/>
    <s v="Food and beverages"/>
    <n v="39.43"/>
    <n v="6"/>
    <n v="11.829000000000001"/>
    <n v="248.40899999999999"/>
    <d v="2019-03-25T00:00:00"/>
    <d v="1899-12-30T20:18:00"/>
    <x v="2"/>
    <n v="236.58"/>
    <n v="4.7619047620000003"/>
    <n v="11.829000000000001"/>
    <n v="9.4"/>
    <x v="394"/>
  </r>
  <r>
    <n v="2648"/>
    <s v="651-61-0874"/>
    <s v="C"/>
    <x v="1"/>
    <x v="1"/>
    <s v="Home and lifestyle"/>
    <n v="46.22"/>
    <n v="4"/>
    <n v="9.2439999999999998"/>
    <n v="194.124"/>
    <d v="2019-03-12T00:00:00"/>
    <d v="1899-12-30T20:04:00"/>
    <x v="2"/>
    <n v="184.88"/>
    <n v="4.7619047620000003"/>
    <n v="9.2439999999999998"/>
    <n v="6.2"/>
    <x v="395"/>
  </r>
  <r>
    <n v="2918"/>
    <s v="236-86-3015"/>
    <s v="C"/>
    <x v="0"/>
    <x v="1"/>
    <s v="Home and lifestyle"/>
    <n v="13.98"/>
    <n v="1"/>
    <n v="0.69899999999999995"/>
    <n v="14.679"/>
    <d v="2019-02-04T00:00:00"/>
    <d v="1899-12-30T13:38:00"/>
    <x v="0"/>
    <n v="13.98"/>
    <n v="4.7619047620000003"/>
    <n v="0.69899999999999995"/>
    <n v="9.8000000000000007"/>
    <x v="396"/>
  </r>
  <r>
    <n v="1046"/>
    <s v="831-64-0259"/>
    <s v="B"/>
    <x v="1"/>
    <x v="0"/>
    <s v="Fashion accessories"/>
    <n v="39.75"/>
    <n v="5"/>
    <n v="9.9375"/>
    <n v="208.6875"/>
    <d v="2019-02-22T00:00:00"/>
    <d v="1899-12-30T10:43:00"/>
    <x v="0"/>
    <n v="198.75"/>
    <n v="4.7619047620000003"/>
    <n v="9.9375"/>
    <n v="9.6"/>
    <x v="397"/>
  </r>
  <r>
    <n v="1790"/>
    <s v="587-03-7455"/>
    <s v="C"/>
    <x v="0"/>
    <x v="0"/>
    <s v="Fashion accessories"/>
    <n v="97.79"/>
    <n v="7"/>
    <n v="34.226500000000001"/>
    <n v="718.75649999999996"/>
    <d v="2019-02-16T00:00:00"/>
    <d v="1899-12-30T17:30:00"/>
    <x v="0"/>
    <n v="684.53"/>
    <n v="4.7619047620000003"/>
    <n v="34.226500000000001"/>
    <n v="4.9000000000000004"/>
    <x v="398"/>
  </r>
  <r>
    <n v="1209"/>
    <s v="882-40-4577"/>
    <s v="A"/>
    <x v="0"/>
    <x v="1"/>
    <s v="Sports and travel"/>
    <n v="67.260000000000005"/>
    <n v="4"/>
    <n v="13.452"/>
    <n v="282.49200000000002"/>
    <d v="2019-01-19T00:00:00"/>
    <d v="1899-12-30T15:28:00"/>
    <x v="2"/>
    <n v="269.04000000000002"/>
    <n v="4.7619047620000003"/>
    <n v="13.452"/>
    <n v="8"/>
    <x v="399"/>
  </r>
  <r>
    <n v="1902"/>
    <s v="732-67-5346"/>
    <s v="A"/>
    <x v="1"/>
    <x v="1"/>
    <s v="Food and beverages"/>
    <n v="13.79"/>
    <n v="5"/>
    <n v="3.4474999999999998"/>
    <n v="72.397499999999994"/>
    <d v="2019-01-11T00:00:00"/>
    <d v="1899-12-30T19:07:00"/>
    <x v="2"/>
    <n v="68.95"/>
    <n v="4.7619047620000003"/>
    <n v="3.4474999999999998"/>
    <n v="7.8"/>
    <x v="400"/>
  </r>
  <r>
    <n v="2928"/>
    <s v="725-32-9708"/>
    <s v="B"/>
    <x v="0"/>
    <x v="0"/>
    <s v="Fashion accessories"/>
    <n v="68.709999999999994"/>
    <n v="4"/>
    <n v="13.742000000000001"/>
    <n v="288.58199999999999"/>
    <d v="2019-01-04T00:00:00"/>
    <d v="1899-12-30T19:01:00"/>
    <x v="1"/>
    <n v="274.83999999999997"/>
    <n v="4.7619047620000003"/>
    <n v="13.742000000000001"/>
    <n v="4.0999999999999996"/>
    <x v="401"/>
  </r>
  <r>
    <n v="3100"/>
    <s v="256-08-8343"/>
    <s v="A"/>
    <x v="1"/>
    <x v="0"/>
    <s v="Home and lifestyle"/>
    <n v="56.53"/>
    <n v="4"/>
    <n v="11.305999999999999"/>
    <n v="237.42599999999999"/>
    <d v="2019-03-04T00:00:00"/>
    <d v="1899-12-30T19:48:00"/>
    <x v="0"/>
    <n v="226.12"/>
    <n v="4.7619047620000003"/>
    <n v="11.305999999999999"/>
    <n v="5.5"/>
    <x v="402"/>
  </r>
  <r>
    <n v="1605"/>
    <s v="372-26-1506"/>
    <s v="C"/>
    <x v="1"/>
    <x v="0"/>
    <s v="Fashion accessories"/>
    <n v="23.82"/>
    <n v="5"/>
    <n v="5.9550000000000001"/>
    <n v="125.05500000000001"/>
    <d v="2019-01-28T00:00:00"/>
    <d v="1899-12-30T19:24:00"/>
    <x v="0"/>
    <n v="119.1"/>
    <n v="4.7619047620000003"/>
    <n v="5.9550000000000001"/>
    <n v="5.4"/>
    <x v="403"/>
  </r>
  <r>
    <n v="2792"/>
    <s v="244-08-0162"/>
    <s v="B"/>
    <x v="1"/>
    <x v="0"/>
    <s v="Health and beauty"/>
    <n v="34.21"/>
    <n v="10"/>
    <n v="17.105"/>
    <n v="359.20499999999998"/>
    <d v="2019-01-02T00:00:00"/>
    <d v="1899-12-30T13:00:00"/>
    <x v="1"/>
    <n v="342.1"/>
    <n v="4.7619047620000003"/>
    <n v="17.105"/>
    <n v="5.0999999999999996"/>
    <x v="404"/>
  </r>
  <r>
    <n v="1760"/>
    <s v="569-71-4390"/>
    <s v="B"/>
    <x v="1"/>
    <x v="1"/>
    <s v="Sports and travel"/>
    <n v="21.87"/>
    <n v="2"/>
    <n v="2.1869999999999998"/>
    <n v="45.927"/>
    <d v="2019-01-25T00:00:00"/>
    <d v="1899-12-30T14:29:00"/>
    <x v="0"/>
    <n v="43.74"/>
    <n v="4.7619047620000003"/>
    <n v="2.1869999999999998"/>
    <n v="6.9"/>
    <x v="405"/>
  </r>
  <r>
    <n v="2039"/>
    <s v="132-23-6451"/>
    <s v="A"/>
    <x v="0"/>
    <x v="1"/>
    <s v="Health and beauty"/>
    <n v="20.97"/>
    <n v="5"/>
    <n v="5.2424999999999997"/>
    <n v="110.0925"/>
    <d v="2019-01-04T00:00:00"/>
    <d v="1899-12-30T13:21:00"/>
    <x v="1"/>
    <n v="104.85"/>
    <n v="4.7619047620000003"/>
    <n v="5.2424999999999997"/>
    <n v="7.8"/>
    <x v="406"/>
  </r>
  <r>
    <n v="3087"/>
    <s v="696-90-2548"/>
    <s v="A"/>
    <x v="1"/>
    <x v="1"/>
    <s v="Sports and travel"/>
    <n v="25.84"/>
    <n v="3"/>
    <n v="3.8759999999999999"/>
    <n v="81.396000000000001"/>
    <d v="2019-03-10T00:00:00"/>
    <d v="1899-12-30T18:55:00"/>
    <x v="0"/>
    <n v="77.52"/>
    <n v="4.7619047620000003"/>
    <n v="3.8759999999999999"/>
    <n v="6.6"/>
    <x v="407"/>
  </r>
  <r>
    <n v="1704"/>
    <s v="472-15-9636"/>
    <s v="A"/>
    <x v="1"/>
    <x v="1"/>
    <s v="Home and lifestyle"/>
    <n v="50.93"/>
    <n v="8"/>
    <n v="20.372"/>
    <n v="427.81200000000001"/>
    <d v="2019-03-22T00:00:00"/>
    <d v="1899-12-30T19:36:00"/>
    <x v="0"/>
    <n v="407.44"/>
    <n v="4.7619047620000003"/>
    <n v="20.372"/>
    <n v="9.1999999999999993"/>
    <x v="408"/>
  </r>
  <r>
    <n v="2827"/>
    <s v="268-03-6164"/>
    <s v="B"/>
    <x v="1"/>
    <x v="1"/>
    <s v="Health and beauty"/>
    <n v="96.11"/>
    <n v="1"/>
    <n v="4.8055000000000003"/>
    <n v="100.91549999999999"/>
    <d v="2019-01-25T00:00:00"/>
    <d v="1899-12-30T16:28:00"/>
    <x v="0"/>
    <n v="96.11"/>
    <n v="4.7619047620000003"/>
    <n v="4.8055000000000003"/>
    <n v="7.8"/>
    <x v="409"/>
  </r>
  <r>
    <n v="2738"/>
    <s v="750-57-9686"/>
    <s v="C"/>
    <x v="1"/>
    <x v="0"/>
    <s v="Home and lifestyle"/>
    <n v="45.38"/>
    <n v="4"/>
    <n v="9.0760000000000005"/>
    <n v="190.596"/>
    <d v="2019-01-08T00:00:00"/>
    <d v="1899-12-30T13:48:00"/>
    <x v="2"/>
    <n v="181.52"/>
    <n v="4.7619047620000003"/>
    <n v="9.0760000000000005"/>
    <n v="8.6999999999999993"/>
    <x v="410"/>
  </r>
  <r>
    <n v="1337"/>
    <s v="186-09-3669"/>
    <s v="C"/>
    <x v="0"/>
    <x v="0"/>
    <s v="Health and beauty"/>
    <n v="81.510000000000005"/>
    <n v="1"/>
    <n v="4.0754999999999999"/>
    <n v="85.585499999999996"/>
    <d v="2019-01-22T00:00:00"/>
    <d v="1899-12-30T10:57:00"/>
    <x v="0"/>
    <n v="81.510000000000005"/>
    <n v="4.7619047620000003"/>
    <n v="4.0754999999999999"/>
    <n v="9.1999999999999993"/>
    <x v="411"/>
  </r>
  <r>
    <n v="2789"/>
    <s v="848-07-1692"/>
    <s v="B"/>
    <x v="1"/>
    <x v="0"/>
    <s v="Health and beauty"/>
    <n v="57.22"/>
    <n v="2"/>
    <n v="5.7220000000000004"/>
    <n v="120.16200000000001"/>
    <d v="2019-01-12T00:00:00"/>
    <d v="1899-12-30T17:13:00"/>
    <x v="0"/>
    <n v="114.44"/>
    <n v="4.7619047620000003"/>
    <n v="5.7220000000000004"/>
    <n v="8.3000000000000007"/>
    <x v="412"/>
  </r>
  <r>
    <n v="3134"/>
    <s v="745-71-3520"/>
    <s v="A"/>
    <x v="0"/>
    <x v="0"/>
    <s v="Electronic accessories"/>
    <n v="25.22"/>
    <n v="7"/>
    <n v="8.827"/>
    <n v="185.36699999999999"/>
    <d v="2019-02-04T00:00:00"/>
    <d v="1899-12-30T10:23:00"/>
    <x v="1"/>
    <n v="176.54"/>
    <n v="4.7619047620000003"/>
    <n v="8.827"/>
    <n v="8.1999999999999993"/>
    <x v="413"/>
  </r>
  <r>
    <n v="2634"/>
    <s v="266-76-6436"/>
    <s v="C"/>
    <x v="0"/>
    <x v="0"/>
    <s v="Food and beverages"/>
    <n v="38.6"/>
    <n v="3"/>
    <n v="5.79"/>
    <n v="121.59"/>
    <d v="2019-03-28T00:00:00"/>
    <d v="1899-12-30T13:57:00"/>
    <x v="0"/>
    <n v="115.8"/>
    <n v="4.7619047620000003"/>
    <n v="5.79"/>
    <n v="7.5"/>
    <x v="414"/>
  </r>
  <r>
    <n v="1751"/>
    <s v="740-22-2500"/>
    <s v="C"/>
    <x v="1"/>
    <x v="0"/>
    <s v="Electronic accessories"/>
    <n v="84.05"/>
    <n v="3"/>
    <n v="12.6075"/>
    <n v="264.75749999999999"/>
    <d v="2019-01-23T00:00:00"/>
    <d v="1899-12-30T13:29:00"/>
    <x v="1"/>
    <n v="252.15"/>
    <n v="4.7619047620000003"/>
    <n v="12.6075"/>
    <n v="9.8000000000000007"/>
    <x v="415"/>
  </r>
  <r>
    <n v="1716"/>
    <s v="271-88-8734"/>
    <s v="C"/>
    <x v="0"/>
    <x v="0"/>
    <s v="Fashion accessories"/>
    <n v="97.21"/>
    <n v="10"/>
    <n v="48.604999999999997"/>
    <n v="1020.705"/>
    <d v="2019-02-08T00:00:00"/>
    <d v="1899-12-30T13:00:00"/>
    <x v="2"/>
    <n v="972.1"/>
    <n v="4.7619047620000003"/>
    <n v="48.604999999999997"/>
    <n v="8.6999999999999993"/>
    <x v="416"/>
  </r>
  <r>
    <n v="1352"/>
    <s v="301-81-8610"/>
    <s v="B"/>
    <x v="0"/>
    <x v="1"/>
    <s v="Fashion accessories"/>
    <n v="25.42"/>
    <n v="8"/>
    <n v="10.167999999999999"/>
    <n v="213.52799999999999"/>
    <d v="2019-03-19T00:00:00"/>
    <d v="1899-12-30T19:42:00"/>
    <x v="2"/>
    <n v="203.36"/>
    <n v="4.7619047620000003"/>
    <n v="10.167999999999999"/>
    <n v="6.7"/>
    <x v="417"/>
  </r>
  <r>
    <n v="2514"/>
    <s v="489-64-4354"/>
    <s v="C"/>
    <x v="1"/>
    <x v="1"/>
    <s v="Fashion accessories"/>
    <n v="16.28"/>
    <n v="1"/>
    <n v="0.81399999999999995"/>
    <n v="17.094000000000001"/>
    <d v="2019-03-09T00:00:00"/>
    <d v="1899-12-30T15:36:00"/>
    <x v="1"/>
    <n v="16.28"/>
    <n v="4.7619047620000003"/>
    <n v="0.81399999999999995"/>
    <n v="5"/>
    <x v="418"/>
  </r>
  <r>
    <n v="3141"/>
    <s v="198-84-7132"/>
    <s v="B"/>
    <x v="0"/>
    <x v="1"/>
    <s v="Fashion accessories"/>
    <n v="40.61"/>
    <n v="9"/>
    <n v="18.2745"/>
    <n v="383.7645"/>
    <d v="2019-01-02T00:00:00"/>
    <d v="1899-12-30T13:40:00"/>
    <x v="1"/>
    <n v="365.49"/>
    <n v="4.7619047620000003"/>
    <n v="18.2745"/>
    <n v="7"/>
    <x v="419"/>
  </r>
  <r>
    <n v="2985"/>
    <s v="269-10-8440"/>
    <s v="A"/>
    <x v="0"/>
    <x v="1"/>
    <s v="Health and beauty"/>
    <n v="53.17"/>
    <n v="7"/>
    <n v="18.609500000000001"/>
    <n v="390.79950000000002"/>
    <d v="2019-01-21T00:00:00"/>
    <d v="1899-12-30T18:01:00"/>
    <x v="1"/>
    <n v="372.19"/>
    <n v="4.7619047620000003"/>
    <n v="18.609500000000001"/>
    <n v="8.9"/>
    <x v="420"/>
  </r>
  <r>
    <n v="1335"/>
    <s v="650-98-6268"/>
    <s v="B"/>
    <x v="0"/>
    <x v="0"/>
    <s v="Food and beverages"/>
    <n v="20.87"/>
    <n v="3"/>
    <n v="3.1305000000000001"/>
    <n v="65.740499999999997"/>
    <d v="2019-03-20T00:00:00"/>
    <d v="1899-12-30T13:53:00"/>
    <x v="2"/>
    <n v="62.61"/>
    <n v="4.7619047620000003"/>
    <n v="3.1305000000000001"/>
    <n v="8"/>
    <x v="421"/>
  </r>
  <r>
    <n v="1686"/>
    <s v="741-73-3559"/>
    <s v="B"/>
    <x v="1"/>
    <x v="1"/>
    <s v="Sports and travel"/>
    <n v="67.27"/>
    <n v="5"/>
    <n v="16.817499999999999"/>
    <n v="353.16750000000002"/>
    <d v="2019-02-27T00:00:00"/>
    <d v="1899-12-30T17:27:00"/>
    <x v="1"/>
    <n v="336.35"/>
    <n v="4.7619047620000003"/>
    <n v="16.817499999999999"/>
    <n v="6.9"/>
    <x v="422"/>
  </r>
  <r>
    <n v="3044"/>
    <s v="325-77-6186"/>
    <s v="A"/>
    <x v="0"/>
    <x v="0"/>
    <s v="Home and lifestyle"/>
    <n v="90.65"/>
    <n v="10"/>
    <n v="45.325000000000003"/>
    <n v="951.82500000000005"/>
    <d v="2019-03-08T00:00:00"/>
    <d v="1899-12-30T10:53:00"/>
    <x v="0"/>
    <n v="906.5"/>
    <n v="4.7619047620000003"/>
    <n v="45.325000000000003"/>
    <n v="7.3"/>
    <x v="423"/>
  </r>
  <r>
    <n v="2582"/>
    <s v="286-75-7818"/>
    <s v="B"/>
    <x v="1"/>
    <x v="1"/>
    <s v="Fashion accessories"/>
    <n v="69.08"/>
    <n v="2"/>
    <n v="6.9080000000000004"/>
    <n v="145.06800000000001"/>
    <d v="2019-01-31T00:00:00"/>
    <d v="1899-12-30T19:48:00"/>
    <x v="2"/>
    <n v="138.16"/>
    <n v="4.7619047620000003"/>
    <n v="6.9080000000000004"/>
    <n v="6.9"/>
    <x v="424"/>
  </r>
  <r>
    <n v="2316"/>
    <s v="574-57-9721"/>
    <s v="C"/>
    <x v="1"/>
    <x v="1"/>
    <s v="Food and beverages"/>
    <n v="43.27"/>
    <n v="2"/>
    <n v="4.327"/>
    <n v="90.867000000000004"/>
    <d v="2019-03-08T00:00:00"/>
    <d v="1899-12-30T16:53:00"/>
    <x v="0"/>
    <n v="86.54"/>
    <n v="4.7619047620000003"/>
    <n v="4.327"/>
    <n v="5.7"/>
    <x v="425"/>
  </r>
  <r>
    <n v="2742"/>
    <s v="459-50-7686"/>
    <s v="A"/>
    <x v="1"/>
    <x v="0"/>
    <s v="Electronic accessories"/>
    <n v="23.46"/>
    <n v="6"/>
    <n v="7.0380000000000003"/>
    <n v="147.798"/>
    <d v="2019-01-13T00:00:00"/>
    <d v="1899-12-30T19:14:00"/>
    <x v="0"/>
    <n v="140.76"/>
    <n v="4.7619047620000003"/>
    <n v="7.0380000000000003"/>
    <n v="6.4"/>
    <x v="426"/>
  </r>
  <r>
    <n v="2259"/>
    <s v="616-87-0016"/>
    <s v="B"/>
    <x v="1"/>
    <x v="1"/>
    <s v="Fashion accessories"/>
    <n v="95.54"/>
    <n v="7"/>
    <n v="33.439"/>
    <n v="702.21900000000005"/>
    <d v="2019-03-09T00:00:00"/>
    <d v="1899-12-30T14:36:00"/>
    <x v="2"/>
    <n v="668.78"/>
    <n v="4.7619047620000003"/>
    <n v="33.439"/>
    <n v="9.6"/>
    <x v="427"/>
  </r>
  <r>
    <n v="2096"/>
    <s v="837-55-7229"/>
    <s v="B"/>
    <x v="1"/>
    <x v="0"/>
    <s v="Fashion accessories"/>
    <n v="47.44"/>
    <n v="1"/>
    <n v="2.3719999999999999"/>
    <n v="49.811999999999998"/>
    <d v="2019-02-22T00:00:00"/>
    <d v="1899-12-30T18:19:00"/>
    <x v="2"/>
    <n v="47.44"/>
    <n v="4.7619047620000003"/>
    <n v="2.3719999999999999"/>
    <n v="6.8"/>
    <x v="428"/>
  </r>
  <r>
    <n v="1917"/>
    <s v="751-69-0068"/>
    <s v="C"/>
    <x v="1"/>
    <x v="1"/>
    <s v="Sports and travel"/>
    <n v="99.24"/>
    <n v="9"/>
    <n v="44.658000000000001"/>
    <n v="937.81799999999998"/>
    <d v="2019-03-19T00:00:00"/>
    <d v="1899-12-30T19:09:00"/>
    <x v="0"/>
    <n v="893.16"/>
    <n v="4.7619047620000003"/>
    <n v="44.658000000000001"/>
    <n v="9"/>
    <x v="429"/>
  </r>
  <r>
    <n v="2474"/>
    <s v="257-73-1380"/>
    <s v="C"/>
    <x v="0"/>
    <x v="1"/>
    <s v="Sports and travel"/>
    <n v="82.93"/>
    <n v="4"/>
    <n v="16.585999999999999"/>
    <n v="348.30599999999998"/>
    <d v="2019-01-20T00:00:00"/>
    <d v="1899-12-30T16:51:00"/>
    <x v="0"/>
    <n v="331.72"/>
    <n v="4.7619047620000003"/>
    <n v="16.585999999999999"/>
    <n v="9.6"/>
    <x v="430"/>
  </r>
  <r>
    <n v="2070"/>
    <s v="345-08-4992"/>
    <s v="A"/>
    <x v="1"/>
    <x v="1"/>
    <s v="Home and lifestyle"/>
    <n v="33.99"/>
    <n v="6"/>
    <n v="10.196999999999999"/>
    <n v="214.137"/>
    <d v="2019-03-08T00:00:00"/>
    <d v="1899-12-30T15:37:00"/>
    <x v="2"/>
    <n v="203.94"/>
    <n v="4.7619047620000003"/>
    <n v="10.196999999999999"/>
    <n v="7.7"/>
    <x v="431"/>
  </r>
  <r>
    <n v="2936"/>
    <s v="549-96-4200"/>
    <s v="C"/>
    <x v="0"/>
    <x v="1"/>
    <s v="Food and beverages"/>
    <n v="17.04"/>
    <n v="4"/>
    <n v="3.4079999999999999"/>
    <n v="71.567999999999998"/>
    <d v="2019-03-08T00:00:00"/>
    <d v="1899-12-30T20:15:00"/>
    <x v="0"/>
    <n v="68.16"/>
    <n v="4.7619047620000003"/>
    <n v="3.4079999999999999"/>
    <n v="7"/>
    <x v="432"/>
  </r>
  <r>
    <n v="2284"/>
    <s v="810-60-6344"/>
    <s v="C"/>
    <x v="1"/>
    <x v="0"/>
    <s v="Electronic accessories"/>
    <n v="40.86"/>
    <n v="8"/>
    <n v="16.344000000000001"/>
    <n v="343.22399999999999"/>
    <d v="2019-02-07T00:00:00"/>
    <d v="1899-12-30T14:38:00"/>
    <x v="2"/>
    <n v="326.88"/>
    <n v="4.7619047620000003"/>
    <n v="16.344000000000001"/>
    <n v="6.5"/>
    <x v="433"/>
  </r>
  <r>
    <n v="1003"/>
    <s v="450-28-2866"/>
    <s v="C"/>
    <x v="0"/>
    <x v="1"/>
    <s v="Food and beverages"/>
    <n v="17.440000000000001"/>
    <n v="5"/>
    <n v="4.3600000000000003"/>
    <n v="91.56"/>
    <d v="2019-01-15T00:00:00"/>
    <d v="1899-12-30T19:25:00"/>
    <x v="1"/>
    <n v="87.2"/>
    <n v="4.7619047620000003"/>
    <n v="4.3600000000000003"/>
    <n v="8.1"/>
    <x v="434"/>
  </r>
  <r>
    <n v="2309"/>
    <s v="394-30-3170"/>
    <s v="B"/>
    <x v="0"/>
    <x v="0"/>
    <s v="Sports and travel"/>
    <n v="88.43"/>
    <n v="8"/>
    <n v="35.372"/>
    <n v="742.81200000000001"/>
    <d v="2019-03-22T00:00:00"/>
    <d v="1899-12-30T19:35:00"/>
    <x v="2"/>
    <n v="707.44"/>
    <n v="4.7619047620000003"/>
    <n v="35.372"/>
    <n v="4.3"/>
    <x v="435"/>
  </r>
  <r>
    <n v="1546"/>
    <s v="138-17-5109"/>
    <s v="A"/>
    <x v="0"/>
    <x v="0"/>
    <s v="Home and lifestyle"/>
    <n v="89.21"/>
    <n v="9"/>
    <n v="40.144500000000001"/>
    <n v="843.03449999999998"/>
    <d v="2019-01-15T00:00:00"/>
    <d v="1899-12-30T15:42:00"/>
    <x v="2"/>
    <n v="802.89"/>
    <n v="4.7619047620000003"/>
    <n v="40.144500000000001"/>
    <n v="6.5"/>
    <x v="436"/>
  </r>
  <r>
    <n v="1117"/>
    <s v="192-98-7397"/>
    <s v="C"/>
    <x v="1"/>
    <x v="1"/>
    <s v="Fashion accessories"/>
    <n v="12.78"/>
    <n v="1"/>
    <n v="0.63900000000000001"/>
    <n v="13.419"/>
    <d v="2019-01-08T00:00:00"/>
    <d v="1899-12-30T14:11:00"/>
    <x v="0"/>
    <n v="12.78"/>
    <n v="4.7619047620000003"/>
    <n v="0.63900000000000001"/>
    <n v="9.5"/>
    <x v="437"/>
  </r>
  <r>
    <n v="1761"/>
    <s v="301-11-9629"/>
    <s v="A"/>
    <x v="1"/>
    <x v="0"/>
    <s v="Sports and travel"/>
    <n v="19.100000000000001"/>
    <n v="7"/>
    <n v="6.6849999999999996"/>
    <n v="140.38499999999999"/>
    <d v="2019-01-15T00:00:00"/>
    <d v="1899-12-30T10:43:00"/>
    <x v="1"/>
    <n v="133.69999999999999"/>
    <n v="4.7619047620000003"/>
    <n v="6.6849999999999996"/>
    <n v="9.6999999999999993"/>
    <x v="438"/>
  </r>
  <r>
    <n v="2312"/>
    <s v="390-80-5128"/>
    <s v="B"/>
    <x v="0"/>
    <x v="0"/>
    <s v="Health and beauty"/>
    <n v="19.149999999999999"/>
    <n v="1"/>
    <n v="0.95750000000000002"/>
    <n v="20.107500000000002"/>
    <d v="2019-01-28T00:00:00"/>
    <d v="1899-12-30T17:58:00"/>
    <x v="2"/>
    <n v="19.149999999999999"/>
    <n v="4.7619047620000003"/>
    <n v="0.95750000000000002"/>
    <n v="9.5"/>
    <x v="439"/>
  </r>
  <r>
    <n v="1682"/>
    <s v="235-46-8343"/>
    <s v="C"/>
    <x v="0"/>
    <x v="1"/>
    <s v="Food and beverages"/>
    <n v="27.66"/>
    <n v="10"/>
    <n v="13.83"/>
    <n v="290.43"/>
    <d v="2019-02-14T00:00:00"/>
    <d v="1899-12-30T11:26:00"/>
    <x v="2"/>
    <n v="276.60000000000002"/>
    <n v="4.7619047620000003"/>
    <n v="13.83"/>
    <n v="8.9"/>
    <x v="440"/>
  </r>
  <r>
    <n v="1816"/>
    <s v="453-12-7053"/>
    <s v="C"/>
    <x v="1"/>
    <x v="1"/>
    <s v="Fashion accessories"/>
    <n v="45.74"/>
    <n v="3"/>
    <n v="6.8609999999999998"/>
    <n v="144.08099999999999"/>
    <d v="2019-03-10T00:00:00"/>
    <d v="1899-12-30T17:38:00"/>
    <x v="2"/>
    <n v="137.22"/>
    <n v="4.7619047620000003"/>
    <n v="6.8609999999999998"/>
    <n v="6.5"/>
    <x v="441"/>
  </r>
  <r>
    <n v="1502"/>
    <s v="296-11-7041"/>
    <s v="B"/>
    <x v="0"/>
    <x v="0"/>
    <s v="Health and beauty"/>
    <n v="27.07"/>
    <n v="1"/>
    <n v="1.3534999999999999"/>
    <n v="28.423500000000001"/>
    <d v="2019-01-12T00:00:00"/>
    <d v="1899-12-30T20:07:00"/>
    <x v="2"/>
    <n v="27.07"/>
    <n v="4.7619047620000003"/>
    <n v="1.3534999999999999"/>
    <n v="5.3"/>
    <x v="442"/>
  </r>
  <r>
    <n v="2073"/>
    <s v="449-27-2918"/>
    <s v="B"/>
    <x v="0"/>
    <x v="0"/>
    <s v="Sports and travel"/>
    <n v="39.119999999999997"/>
    <n v="1"/>
    <n v="1.956"/>
    <n v="41.076000000000001"/>
    <d v="2019-03-26T00:00:00"/>
    <d v="1899-12-30T11:02:00"/>
    <x v="2"/>
    <n v="39.119999999999997"/>
    <n v="4.7619047620000003"/>
    <n v="1.956"/>
    <n v="9.6"/>
    <x v="443"/>
  </r>
  <r>
    <n v="2999"/>
    <s v="891-01-7034"/>
    <s v="B"/>
    <x v="1"/>
    <x v="0"/>
    <s v="Electronic accessories"/>
    <n v="74.709999999999994"/>
    <n v="6"/>
    <n v="22.413"/>
    <n v="470.673"/>
    <d v="2019-01-01T00:00:00"/>
    <d v="1899-12-30T19:07:00"/>
    <x v="1"/>
    <n v="448.26"/>
    <n v="4.7619047620000003"/>
    <n v="22.413"/>
    <n v="6.7"/>
    <x v="444"/>
  </r>
  <r>
    <n v="3061"/>
    <s v="744-09-5786"/>
    <s v="B"/>
    <x v="1"/>
    <x v="1"/>
    <s v="Electronic accessories"/>
    <n v="22.01"/>
    <n v="6"/>
    <n v="6.6029999999999998"/>
    <n v="138.66300000000001"/>
    <d v="2019-01-02T00:00:00"/>
    <d v="1899-12-30T18:50:00"/>
    <x v="1"/>
    <n v="132.06"/>
    <n v="4.7619047620000003"/>
    <n v="6.6029999999999998"/>
    <n v="7.6"/>
    <x v="445"/>
  </r>
  <r>
    <n v="2758"/>
    <s v="727-17-0390"/>
    <s v="A"/>
    <x v="1"/>
    <x v="0"/>
    <s v="Food and beverages"/>
    <n v="63.61"/>
    <n v="5"/>
    <n v="15.9025"/>
    <n v="333.95249999999999"/>
    <d v="2019-03-16T00:00:00"/>
    <d v="1899-12-30T12:43:00"/>
    <x v="0"/>
    <n v="318.05"/>
    <n v="4.7619047620000003"/>
    <n v="15.9025"/>
    <n v="4.8"/>
    <x v="446"/>
  </r>
  <r>
    <n v="1728"/>
    <s v="568-88-3448"/>
    <s v="A"/>
    <x v="1"/>
    <x v="1"/>
    <s v="Health and beauty"/>
    <n v="25"/>
    <n v="1"/>
    <n v="1.25"/>
    <n v="26.25"/>
    <d v="2019-03-03T00:00:00"/>
    <d v="1899-12-30T15:09:00"/>
    <x v="0"/>
    <n v="25"/>
    <n v="4.7619047620000003"/>
    <n v="1.25"/>
    <n v="5.5"/>
    <x v="447"/>
  </r>
  <r>
    <n v="3031"/>
    <s v="187-83-5490"/>
    <s v="A"/>
    <x v="0"/>
    <x v="1"/>
    <s v="Electronic accessories"/>
    <n v="20.77"/>
    <n v="4"/>
    <n v="4.1539999999999999"/>
    <n v="87.233999999999995"/>
    <d v="2019-01-31T00:00:00"/>
    <d v="1899-12-30T13:47:00"/>
    <x v="1"/>
    <n v="83.08"/>
    <n v="4.7619047620000003"/>
    <n v="4.1539999999999999"/>
    <n v="4.7"/>
    <x v="448"/>
  </r>
  <r>
    <n v="2704"/>
    <s v="710-46-4433"/>
    <s v="B"/>
    <x v="0"/>
    <x v="0"/>
    <s v="Food and beverages"/>
    <n v="77.400000000000006"/>
    <n v="9"/>
    <n v="34.83"/>
    <n v="731.43"/>
    <d v="2019-02-15T00:00:00"/>
    <d v="1899-12-30T14:15:00"/>
    <x v="2"/>
    <n v="696.6"/>
    <n v="4.7619047620000003"/>
    <n v="34.83"/>
    <n v="4.5"/>
    <x v="449"/>
  </r>
  <r>
    <n v="1683"/>
    <s v="533-33-5337"/>
    <s v="B"/>
    <x v="1"/>
    <x v="1"/>
    <s v="Electronic accessories"/>
    <n v="79.39"/>
    <n v="10"/>
    <n v="39.695"/>
    <n v="833.59500000000003"/>
    <d v="2019-02-07T00:00:00"/>
    <d v="1899-12-30T20:24:00"/>
    <x v="1"/>
    <n v="793.9"/>
    <n v="4.7619047620000003"/>
    <n v="39.695"/>
    <n v="6.2"/>
    <x v="450"/>
  </r>
  <r>
    <n v="1610"/>
    <s v="325-90-8763"/>
    <s v="C"/>
    <x v="0"/>
    <x v="0"/>
    <s v="Electronic accessories"/>
    <n v="46.57"/>
    <n v="10"/>
    <n v="23.285"/>
    <n v="488.98500000000001"/>
    <d v="2019-01-27T00:00:00"/>
    <d v="1899-12-30T13:58:00"/>
    <x v="1"/>
    <n v="465.7"/>
    <n v="4.7619047620000003"/>
    <n v="23.285"/>
    <n v="7.6"/>
    <x v="451"/>
  </r>
  <r>
    <n v="1202"/>
    <s v="729-46-7422"/>
    <s v="C"/>
    <x v="1"/>
    <x v="1"/>
    <s v="Food and beverages"/>
    <n v="35.89"/>
    <n v="1"/>
    <n v="1.7945"/>
    <n v="37.6845"/>
    <d v="2019-02-23T00:00:00"/>
    <d v="1899-12-30T16:52:00"/>
    <x v="2"/>
    <n v="35.89"/>
    <n v="4.7619047620000003"/>
    <n v="1.7945"/>
    <n v="7.9"/>
    <x v="452"/>
  </r>
  <r>
    <n v="2896"/>
    <s v="639-76-1242"/>
    <s v="C"/>
    <x v="1"/>
    <x v="1"/>
    <s v="Food and beverages"/>
    <n v="40.520000000000003"/>
    <n v="5"/>
    <n v="10.130000000000001"/>
    <n v="212.73"/>
    <d v="2019-02-03T00:00:00"/>
    <d v="1899-12-30T15:19:00"/>
    <x v="1"/>
    <n v="202.6"/>
    <n v="4.7619047620000003"/>
    <n v="10.130000000000001"/>
    <n v="4.5"/>
    <x v="453"/>
  </r>
  <r>
    <n v="1997"/>
    <s v="234-03-4040"/>
    <s v="B"/>
    <x v="0"/>
    <x v="0"/>
    <s v="Food and beverages"/>
    <n v="73.05"/>
    <n v="10"/>
    <n v="36.524999999999999"/>
    <n v="767.02499999999998"/>
    <d v="2019-03-03T00:00:00"/>
    <d v="1899-12-30T12:25:00"/>
    <x v="2"/>
    <n v="730.5"/>
    <n v="4.7619047620000003"/>
    <n v="36.524999999999999"/>
    <n v="8.6999999999999993"/>
    <x v="454"/>
  </r>
  <r>
    <n v="2031"/>
    <s v="326-71-2155"/>
    <s v="C"/>
    <x v="1"/>
    <x v="0"/>
    <s v="Sports and travel"/>
    <n v="73.95"/>
    <n v="4"/>
    <n v="14.79"/>
    <n v="310.58999999999997"/>
    <d v="2019-02-03T00:00:00"/>
    <d v="1899-12-30T10:02:00"/>
    <x v="1"/>
    <n v="295.8"/>
    <n v="4.7619047620000003"/>
    <n v="14.79"/>
    <n v="6.1"/>
    <x v="455"/>
  </r>
  <r>
    <n v="1299"/>
    <s v="320-32-8842"/>
    <s v="C"/>
    <x v="0"/>
    <x v="0"/>
    <s v="Food and beverages"/>
    <n v="22.62"/>
    <n v="1"/>
    <n v="1.131"/>
    <n v="23.751000000000001"/>
    <d v="2019-03-17T00:00:00"/>
    <d v="1899-12-30T18:58:00"/>
    <x v="1"/>
    <n v="22.62"/>
    <n v="4.7619047620000003"/>
    <n v="1.131"/>
    <n v="6.4"/>
    <x v="456"/>
  </r>
  <r>
    <n v="2838"/>
    <s v="470-32-9057"/>
    <s v="A"/>
    <x v="0"/>
    <x v="1"/>
    <s v="Food and beverages"/>
    <n v="51.34"/>
    <n v="5"/>
    <n v="12.835000000000001"/>
    <n v="269.53500000000003"/>
    <d v="2019-03-28T00:00:00"/>
    <d v="1899-12-30T15:31:00"/>
    <x v="2"/>
    <n v="256.7"/>
    <n v="4.7619047620000003"/>
    <n v="12.835000000000001"/>
    <n v="9.1"/>
    <x v="457"/>
  </r>
  <r>
    <n v="2410"/>
    <s v="878-30-2331"/>
    <s v="C"/>
    <x v="0"/>
    <x v="0"/>
    <s v="Sports and travel"/>
    <n v="54.55"/>
    <n v="10"/>
    <n v="27.274999999999999"/>
    <n v="572.77499999999998"/>
    <d v="2019-03-02T00:00:00"/>
    <d v="1899-12-30T11:22:00"/>
    <x v="2"/>
    <n v="545.5"/>
    <n v="4.7619047620000003"/>
    <n v="27.274999999999999"/>
    <n v="7.1"/>
    <x v="458"/>
  </r>
  <r>
    <n v="1437"/>
    <s v="440-59-5691"/>
    <s v="C"/>
    <x v="0"/>
    <x v="0"/>
    <s v="Health and beauty"/>
    <n v="37.15"/>
    <n v="7"/>
    <n v="13.0025"/>
    <n v="273.05250000000001"/>
    <d v="2019-02-08T00:00:00"/>
    <d v="1899-12-30T13:12:00"/>
    <x v="2"/>
    <n v="260.05"/>
    <n v="4.7619047620000003"/>
    <n v="13.0025"/>
    <n v="7.7"/>
    <x v="459"/>
  </r>
  <r>
    <n v="2920"/>
    <s v="554-53-3790"/>
    <s v="B"/>
    <x v="1"/>
    <x v="1"/>
    <s v="Sports and travel"/>
    <n v="37.020000000000003"/>
    <n v="6"/>
    <n v="11.106"/>
    <n v="233.226"/>
    <d v="2019-03-22T00:00:00"/>
    <d v="1899-12-30T18:33:00"/>
    <x v="1"/>
    <n v="222.12"/>
    <n v="4.7619047620000003"/>
    <n v="11.106"/>
    <n v="4.5"/>
    <x v="460"/>
  </r>
  <r>
    <n v="1378"/>
    <s v="746-19-0921"/>
    <s v="C"/>
    <x v="1"/>
    <x v="1"/>
    <s v="Food and beverages"/>
    <n v="21.58"/>
    <n v="1"/>
    <n v="1.079"/>
    <n v="22.658999999999999"/>
    <d v="2019-02-09T00:00:00"/>
    <d v="1899-12-30T10:02:00"/>
    <x v="0"/>
    <n v="21.58"/>
    <n v="4.7619047620000003"/>
    <n v="1.079"/>
    <n v="7.2"/>
    <x v="461"/>
  </r>
  <r>
    <n v="2052"/>
    <s v="233-34-0817"/>
    <s v="C"/>
    <x v="0"/>
    <x v="0"/>
    <s v="Electronic accessories"/>
    <n v="98.84"/>
    <n v="1"/>
    <n v="4.9420000000000002"/>
    <n v="103.782"/>
    <d v="2019-02-15T00:00:00"/>
    <d v="1899-12-30T11:21:00"/>
    <x v="1"/>
    <n v="98.84"/>
    <n v="4.7619047620000003"/>
    <n v="4.9420000000000002"/>
    <n v="8.4"/>
    <x v="462"/>
  </r>
  <r>
    <n v="1060"/>
    <s v="767-05-1286"/>
    <s v="C"/>
    <x v="0"/>
    <x v="0"/>
    <s v="Home and lifestyle"/>
    <n v="83.77"/>
    <n v="6"/>
    <n v="25.131"/>
    <n v="527.75099999999998"/>
    <d v="2019-01-23T00:00:00"/>
    <d v="1899-12-30T12:10:00"/>
    <x v="0"/>
    <n v="502.62"/>
    <n v="4.7619047620000003"/>
    <n v="25.131"/>
    <n v="5.4"/>
    <x v="463"/>
  </r>
  <r>
    <n v="1941"/>
    <s v="340-21-9136"/>
    <s v="A"/>
    <x v="0"/>
    <x v="0"/>
    <s v="Sports and travel"/>
    <n v="40.049999999999997"/>
    <n v="4"/>
    <n v="8.01"/>
    <n v="168.21"/>
    <d v="2019-01-25T00:00:00"/>
    <d v="1899-12-30T11:40:00"/>
    <x v="1"/>
    <n v="160.19999999999999"/>
    <n v="4.7619047620000003"/>
    <n v="8.01"/>
    <n v="9.6999999999999993"/>
    <x v="464"/>
  </r>
  <r>
    <n v="2855"/>
    <s v="405-31-3305"/>
    <s v="A"/>
    <x v="0"/>
    <x v="1"/>
    <s v="Fashion accessories"/>
    <n v="43.13"/>
    <n v="10"/>
    <n v="21.565000000000001"/>
    <n v="452.86500000000001"/>
    <d v="2019-02-02T00:00:00"/>
    <d v="1899-12-30T18:31:00"/>
    <x v="2"/>
    <n v="431.3"/>
    <n v="4.7619047620000003"/>
    <n v="21.565000000000001"/>
    <n v="5.5"/>
    <x v="465"/>
  </r>
  <r>
    <n v="2578"/>
    <s v="731-59-7531"/>
    <s v="B"/>
    <x v="0"/>
    <x v="1"/>
    <s v="Health and beauty"/>
    <n v="72.569999999999993"/>
    <n v="8"/>
    <n v="29.027999999999999"/>
    <n v="609.58799999999997"/>
    <d v="2019-03-30T00:00:00"/>
    <d v="1899-12-30T17:58:00"/>
    <x v="1"/>
    <n v="580.55999999999995"/>
    <n v="4.7619047620000003"/>
    <n v="29.027999999999999"/>
    <n v="4.5999999999999996"/>
    <x v="466"/>
  </r>
  <r>
    <n v="2902"/>
    <s v="676-39-6028"/>
    <s v="A"/>
    <x v="0"/>
    <x v="0"/>
    <s v="Electronic accessories"/>
    <n v="64.44"/>
    <n v="5"/>
    <n v="16.11"/>
    <n v="338.31"/>
    <d v="2019-03-30T00:00:00"/>
    <d v="1899-12-30T17:04:00"/>
    <x v="1"/>
    <n v="322.2"/>
    <n v="4.7619047620000003"/>
    <n v="16.11"/>
    <n v="6.6"/>
    <x v="467"/>
  </r>
  <r>
    <n v="2036"/>
    <s v="502-05-1910"/>
    <s v="A"/>
    <x v="1"/>
    <x v="1"/>
    <s v="Health and beauty"/>
    <n v="65.180000000000007"/>
    <n v="3"/>
    <n v="9.7769999999999992"/>
    <n v="205.31700000000001"/>
    <d v="2019-02-25T00:00:00"/>
    <d v="1899-12-30T20:35:00"/>
    <x v="2"/>
    <n v="195.54"/>
    <n v="4.7619047620000003"/>
    <n v="9.7769999999999992"/>
    <n v="6.3"/>
    <x v="468"/>
  </r>
  <r>
    <n v="2747"/>
    <s v="485-30-8700"/>
    <s v="A"/>
    <x v="1"/>
    <x v="0"/>
    <s v="Sports and travel"/>
    <n v="33.26"/>
    <n v="5"/>
    <n v="8.3149999999999995"/>
    <n v="174.61500000000001"/>
    <d v="2019-03-18T00:00:00"/>
    <d v="1899-12-30T16:10:00"/>
    <x v="2"/>
    <n v="166.3"/>
    <n v="4.7619047620000003"/>
    <n v="8.3149999999999995"/>
    <n v="4.2"/>
    <x v="469"/>
  </r>
  <r>
    <n v="2101"/>
    <s v="598-47-9715"/>
    <s v="C"/>
    <x v="1"/>
    <x v="1"/>
    <s v="Electronic accessories"/>
    <n v="84.07"/>
    <n v="4"/>
    <n v="16.814"/>
    <n v="353.09399999999999"/>
    <d v="2019-03-07T00:00:00"/>
    <d v="1899-12-30T16:54:00"/>
    <x v="0"/>
    <n v="336.28"/>
    <n v="4.7619047620000003"/>
    <n v="16.814"/>
    <n v="4.4000000000000004"/>
    <x v="470"/>
  </r>
  <r>
    <n v="1718"/>
    <s v="701-69-8742"/>
    <s v="B"/>
    <x v="1"/>
    <x v="1"/>
    <s v="Sports and travel"/>
    <n v="34.369999999999997"/>
    <n v="10"/>
    <n v="17.184999999999999"/>
    <n v="360.88499999999999"/>
    <d v="2019-03-16T00:00:00"/>
    <d v="1899-12-30T10:11:00"/>
    <x v="0"/>
    <n v="343.7"/>
    <n v="4.7619047620000003"/>
    <n v="17.184999999999999"/>
    <n v="6.7"/>
    <x v="471"/>
  </r>
  <r>
    <n v="2331"/>
    <s v="575-67-1508"/>
    <s v="A"/>
    <x v="1"/>
    <x v="1"/>
    <s v="Electronic accessories"/>
    <n v="38.6"/>
    <n v="1"/>
    <n v="1.93"/>
    <n v="40.53"/>
    <d v="2019-01-29T00:00:00"/>
    <d v="1899-12-30T11:26:00"/>
    <x v="0"/>
    <n v="38.6"/>
    <n v="4.7619047620000003"/>
    <n v="1.93"/>
    <n v="6.7"/>
    <x v="472"/>
  </r>
  <r>
    <n v="1507"/>
    <s v="541-08-3113"/>
    <s v="C"/>
    <x v="1"/>
    <x v="1"/>
    <s v="Food and beverages"/>
    <n v="65.97"/>
    <n v="8"/>
    <n v="26.388000000000002"/>
    <n v="554.14800000000002"/>
    <d v="2019-02-02T00:00:00"/>
    <d v="1899-12-30T20:29:00"/>
    <x v="1"/>
    <n v="527.76"/>
    <n v="4.7619047620000003"/>
    <n v="26.388000000000002"/>
    <n v="8.4"/>
    <x v="473"/>
  </r>
  <r>
    <n v="2655"/>
    <s v="246-11-3901"/>
    <s v="C"/>
    <x v="1"/>
    <x v="0"/>
    <s v="Electronic accessories"/>
    <n v="32.799999999999997"/>
    <n v="10"/>
    <n v="16.399999999999999"/>
    <n v="344.4"/>
    <d v="2019-02-15T00:00:00"/>
    <d v="1899-12-30T12:12:00"/>
    <x v="1"/>
    <n v="328"/>
    <n v="4.7619047620000003"/>
    <n v="16.399999999999999"/>
    <n v="6.2"/>
    <x v="474"/>
  </r>
  <r>
    <n v="1777"/>
    <s v="674-15-9296"/>
    <s v="A"/>
    <x v="1"/>
    <x v="1"/>
    <s v="Sports and travel"/>
    <n v="37.14"/>
    <n v="5"/>
    <n v="9.2850000000000001"/>
    <n v="194.98500000000001"/>
    <d v="2019-01-08T00:00:00"/>
    <d v="1899-12-30T13:05:00"/>
    <x v="0"/>
    <n v="185.7"/>
    <n v="4.7619047620000003"/>
    <n v="9.2850000000000001"/>
    <n v="5"/>
    <x v="475"/>
  </r>
  <r>
    <n v="2461"/>
    <s v="305-18-3552"/>
    <s v="B"/>
    <x v="0"/>
    <x v="1"/>
    <s v="Home and lifestyle"/>
    <n v="60.38"/>
    <n v="10"/>
    <n v="30.19"/>
    <n v="633.99"/>
    <d v="2019-02-12T00:00:00"/>
    <d v="1899-12-30T16:19:00"/>
    <x v="1"/>
    <n v="603.79999999999995"/>
    <n v="4.7619047620000003"/>
    <n v="30.19"/>
    <n v="6"/>
    <x v="476"/>
  </r>
  <r>
    <n v="1151"/>
    <s v="493-65-6248"/>
    <s v="C"/>
    <x v="0"/>
    <x v="0"/>
    <s v="Sports and travel"/>
    <n v="36.979999999999997"/>
    <n v="10"/>
    <n v="18.489999999999998"/>
    <n v="388.29"/>
    <d v="2019-01-01T00:00:00"/>
    <d v="1899-12-30T19:48:00"/>
    <x v="2"/>
    <n v="369.8"/>
    <n v="4.7619047620000003"/>
    <n v="18.489999999999998"/>
    <n v="7"/>
    <x v="477"/>
  </r>
  <r>
    <n v="1659"/>
    <s v="438-01-4015"/>
    <s v="B"/>
    <x v="0"/>
    <x v="0"/>
    <s v="Sports and travel"/>
    <n v="49.49"/>
    <n v="4"/>
    <n v="9.8979999999999997"/>
    <n v="207.858"/>
    <d v="2019-03-21T00:00:00"/>
    <d v="1899-12-30T15:25:00"/>
    <x v="0"/>
    <n v="197.96"/>
    <n v="4.7619047620000003"/>
    <n v="9.8979999999999997"/>
    <n v="6.6"/>
    <x v="478"/>
  </r>
  <r>
    <n v="2718"/>
    <s v="709-58-4068"/>
    <s v="B"/>
    <x v="1"/>
    <x v="0"/>
    <s v="Fashion accessories"/>
    <n v="41.09"/>
    <n v="10"/>
    <n v="20.545000000000002"/>
    <n v="431.44499999999999"/>
    <d v="2019-02-28T00:00:00"/>
    <d v="1899-12-30T14:42:00"/>
    <x v="1"/>
    <n v="410.9"/>
    <n v="4.7619047620000003"/>
    <n v="20.545000000000002"/>
    <n v="7.3"/>
    <x v="479"/>
  </r>
  <r>
    <n v="2854"/>
    <s v="795-49-7276"/>
    <s v="A"/>
    <x v="1"/>
    <x v="1"/>
    <s v="Fashion accessories"/>
    <n v="37.15"/>
    <n v="4"/>
    <n v="7.43"/>
    <n v="156.03"/>
    <d v="2019-03-23T00:00:00"/>
    <d v="1899-12-30T18:59:00"/>
    <x v="0"/>
    <n v="148.6"/>
    <n v="4.7619047620000003"/>
    <n v="7.43"/>
    <n v="8.3000000000000007"/>
    <x v="480"/>
  </r>
  <r>
    <n v="1053"/>
    <s v="556-72-8512"/>
    <s v="C"/>
    <x v="1"/>
    <x v="1"/>
    <s v="Home and lifestyle"/>
    <n v="22.96"/>
    <n v="1"/>
    <n v="1.1479999999999999"/>
    <n v="24.108000000000001"/>
    <d v="2019-01-30T00:00:00"/>
    <d v="1899-12-30T20:47:00"/>
    <x v="1"/>
    <n v="22.96"/>
    <n v="4.7619047620000003"/>
    <n v="1.1479999999999999"/>
    <n v="4.3"/>
    <x v="481"/>
  </r>
  <r>
    <n v="2535"/>
    <s v="627-95-3243"/>
    <s v="B"/>
    <x v="0"/>
    <x v="0"/>
    <s v="Home and lifestyle"/>
    <n v="77.680000000000007"/>
    <n v="9"/>
    <n v="34.956000000000003"/>
    <n v="734.07600000000002"/>
    <d v="2019-02-04T00:00:00"/>
    <d v="1899-12-30T13:21:00"/>
    <x v="0"/>
    <n v="699.12"/>
    <n v="4.7619047620000003"/>
    <n v="34.956000000000003"/>
    <n v="9.8000000000000007"/>
    <x v="482"/>
  </r>
  <r>
    <n v="3032"/>
    <s v="686-41-0932"/>
    <s v="B"/>
    <x v="1"/>
    <x v="0"/>
    <s v="Fashion accessories"/>
    <n v="34.700000000000003"/>
    <n v="2"/>
    <n v="3.47"/>
    <n v="72.87"/>
    <d v="2019-03-13T00:00:00"/>
    <d v="1899-12-30T19:48:00"/>
    <x v="0"/>
    <n v="69.400000000000006"/>
    <n v="4.7619047620000003"/>
    <n v="3.47"/>
    <n v="8.1999999999999993"/>
    <x v="483"/>
  </r>
  <r>
    <n v="1445"/>
    <s v="510-09-5628"/>
    <s v="A"/>
    <x v="0"/>
    <x v="0"/>
    <s v="Fashion accessories"/>
    <n v="19.66"/>
    <n v="10"/>
    <n v="9.83"/>
    <n v="206.43"/>
    <d v="2019-03-15T00:00:00"/>
    <d v="1899-12-30T18:20:00"/>
    <x v="2"/>
    <n v="196.6"/>
    <n v="4.7619047620000003"/>
    <n v="9.83"/>
    <n v="7.2"/>
    <x v="484"/>
  </r>
  <r>
    <n v="1851"/>
    <s v="608-04-3797"/>
    <s v="B"/>
    <x v="0"/>
    <x v="0"/>
    <s v="Health and beauty"/>
    <n v="25.32"/>
    <n v="8"/>
    <n v="10.128"/>
    <n v="212.68799999999999"/>
    <d v="2019-03-05T00:00:00"/>
    <d v="1899-12-30T20:24:00"/>
    <x v="0"/>
    <n v="202.56"/>
    <n v="4.7619047620000003"/>
    <n v="10.128"/>
    <n v="8.6999999999999993"/>
    <x v="485"/>
  </r>
  <r>
    <n v="2833"/>
    <s v="148-82-2527"/>
    <s v="C"/>
    <x v="0"/>
    <x v="0"/>
    <s v="Home and lifestyle"/>
    <n v="12.12"/>
    <n v="10"/>
    <n v="6.06"/>
    <n v="127.26"/>
    <d v="2019-03-05T00:00:00"/>
    <d v="1899-12-30T13:44:00"/>
    <x v="2"/>
    <n v="121.2"/>
    <n v="4.7619047620000003"/>
    <n v="6.06"/>
    <n v="8.4"/>
    <x v="486"/>
  </r>
  <r>
    <n v="2178"/>
    <s v="437-53-3084"/>
    <s v="B"/>
    <x v="1"/>
    <x v="1"/>
    <s v="Fashion accessories"/>
    <n v="99.89"/>
    <n v="2"/>
    <n v="9.9890000000000008"/>
    <n v="209.76900000000001"/>
    <d v="2019-02-26T00:00:00"/>
    <d v="1899-12-30T11:48:00"/>
    <x v="0"/>
    <n v="199.78"/>
    <n v="4.7619047620000003"/>
    <n v="9.9890000000000008"/>
    <n v="7.1"/>
    <x v="487"/>
  </r>
  <r>
    <n v="2935"/>
    <s v="632-32-4574"/>
    <s v="B"/>
    <x v="1"/>
    <x v="1"/>
    <s v="Sports and travel"/>
    <n v="75.92"/>
    <n v="8"/>
    <n v="30.367999999999999"/>
    <n v="637.72799999999995"/>
    <d v="2019-03-20T00:00:00"/>
    <d v="1899-12-30T14:14:00"/>
    <x v="1"/>
    <n v="607.36"/>
    <n v="4.7619047620000003"/>
    <n v="30.367999999999999"/>
    <n v="5.5"/>
    <x v="488"/>
  </r>
  <r>
    <n v="2710"/>
    <s v="556-97-7101"/>
    <s v="C"/>
    <x v="1"/>
    <x v="0"/>
    <s v="Electronic accessories"/>
    <n v="63.22"/>
    <n v="2"/>
    <n v="6.3220000000000001"/>
    <n v="132.762"/>
    <d v="2019-01-01T00:00:00"/>
    <d v="1899-12-30T15:51:00"/>
    <x v="1"/>
    <n v="126.44"/>
    <n v="4.7619047620000003"/>
    <n v="6.3220000000000001"/>
    <n v="8.5"/>
    <x v="489"/>
  </r>
  <r>
    <n v="2424"/>
    <s v="862-59-8517"/>
    <s v="C"/>
    <x v="1"/>
    <x v="0"/>
    <s v="Food and beverages"/>
    <n v="90.24"/>
    <n v="6"/>
    <n v="27.071999999999999"/>
    <n v="568.51199999999994"/>
    <d v="2019-01-27T00:00:00"/>
    <d v="1899-12-30T11:17:00"/>
    <x v="1"/>
    <n v="541.44000000000005"/>
    <n v="4.7619047620000003"/>
    <n v="27.071999999999999"/>
    <n v="6.2"/>
    <x v="490"/>
  </r>
  <r>
    <n v="3035"/>
    <s v="401-18-8016"/>
    <s v="B"/>
    <x v="0"/>
    <x v="0"/>
    <s v="Sports and travel"/>
    <n v="98.13"/>
    <n v="1"/>
    <n v="4.9065000000000003"/>
    <n v="103.0365"/>
    <d v="2019-01-21T00:00:00"/>
    <d v="1899-12-30T17:36:00"/>
    <x v="1"/>
    <n v="98.13"/>
    <n v="4.7619047620000003"/>
    <n v="4.9065000000000003"/>
    <n v="8.9"/>
    <x v="491"/>
  </r>
  <r>
    <n v="2231"/>
    <s v="420-18-8989"/>
    <s v="A"/>
    <x v="0"/>
    <x v="0"/>
    <s v="Sports and travel"/>
    <n v="51.52"/>
    <n v="8"/>
    <n v="20.608000000000001"/>
    <n v="432.76799999999997"/>
    <d v="2019-02-02T00:00:00"/>
    <d v="1899-12-30T15:47:00"/>
    <x v="1"/>
    <n v="412.16"/>
    <n v="4.7619047620000003"/>
    <n v="20.608000000000001"/>
    <n v="9.6"/>
    <x v="492"/>
  </r>
  <r>
    <n v="2846"/>
    <s v="277-63-2961"/>
    <s v="B"/>
    <x v="0"/>
    <x v="1"/>
    <s v="Sports and travel"/>
    <n v="73.97"/>
    <n v="1"/>
    <n v="3.6985000000000001"/>
    <n v="77.668499999999995"/>
    <d v="2019-02-03T00:00:00"/>
    <d v="1899-12-30T15:53:00"/>
    <x v="2"/>
    <n v="73.97"/>
    <n v="4.7619047620000003"/>
    <n v="3.6985000000000001"/>
    <n v="5.4"/>
    <x v="493"/>
  </r>
  <r>
    <n v="2497"/>
    <s v="573-98-8548"/>
    <s v="C"/>
    <x v="0"/>
    <x v="0"/>
    <s v="Fashion accessories"/>
    <n v="31.9"/>
    <n v="1"/>
    <n v="1.595"/>
    <n v="33.494999999999997"/>
    <d v="2019-01-05T00:00:00"/>
    <d v="1899-12-30T12:40:00"/>
    <x v="0"/>
    <n v="31.9"/>
    <n v="4.7619047620000003"/>
    <n v="1.595"/>
    <n v="9.1"/>
    <x v="494"/>
  </r>
  <r>
    <n v="2723"/>
    <s v="620-02-2046"/>
    <s v="C"/>
    <x v="1"/>
    <x v="1"/>
    <s v="Home and lifestyle"/>
    <n v="69.400000000000006"/>
    <n v="2"/>
    <n v="6.94"/>
    <n v="145.74"/>
    <d v="2019-01-27T00:00:00"/>
    <d v="1899-12-30T19:48:00"/>
    <x v="0"/>
    <n v="138.80000000000001"/>
    <n v="4.7619047620000003"/>
    <n v="6.94"/>
    <n v="9"/>
    <x v="495"/>
  </r>
  <r>
    <n v="1576"/>
    <s v="282-35-2475"/>
    <s v="B"/>
    <x v="1"/>
    <x v="0"/>
    <s v="Sports and travel"/>
    <n v="93.31"/>
    <n v="2"/>
    <n v="9.3309999999999995"/>
    <n v="195.95099999999999"/>
    <d v="2019-03-25T00:00:00"/>
    <d v="1899-12-30T17:53:00"/>
    <x v="1"/>
    <n v="186.62"/>
    <n v="4.7619047620000003"/>
    <n v="9.3309999999999995"/>
    <n v="6.3"/>
    <x v="496"/>
  </r>
  <r>
    <n v="1265"/>
    <s v="511-54-3087"/>
    <s v="B"/>
    <x v="1"/>
    <x v="1"/>
    <s v="Sports and travel"/>
    <n v="88.45"/>
    <n v="1"/>
    <n v="4.4225000000000003"/>
    <n v="92.872500000000002"/>
    <d v="2019-02-25T00:00:00"/>
    <d v="1899-12-30T16:36:00"/>
    <x v="2"/>
    <n v="88.45"/>
    <n v="4.7619047620000003"/>
    <n v="4.4225000000000003"/>
    <n v="9.5"/>
    <x v="497"/>
  </r>
  <r>
    <n v="3086"/>
    <s v="726-29-6793"/>
    <s v="A"/>
    <x v="0"/>
    <x v="1"/>
    <s v="Electronic accessories"/>
    <n v="24.18"/>
    <n v="8"/>
    <n v="9.6720000000000006"/>
    <n v="203.11199999999999"/>
    <d v="2019-01-28T00:00:00"/>
    <d v="1899-12-30T20:54:00"/>
    <x v="0"/>
    <n v="193.44"/>
    <n v="4.7619047620000003"/>
    <n v="9.6720000000000006"/>
    <n v="9.8000000000000007"/>
    <x v="498"/>
  </r>
  <r>
    <n v="1336"/>
    <s v="387-49-4215"/>
    <s v="B"/>
    <x v="0"/>
    <x v="0"/>
    <s v="Sports and travel"/>
    <n v="48.5"/>
    <n v="3"/>
    <n v="7.2750000000000004"/>
    <n v="152.77500000000001"/>
    <d v="2019-01-08T00:00:00"/>
    <d v="1899-12-30T12:50:00"/>
    <x v="1"/>
    <n v="145.5"/>
    <n v="4.7619047620000003"/>
    <n v="7.2750000000000004"/>
    <n v="6.7"/>
    <x v="499"/>
  </r>
  <r>
    <n v="2613"/>
    <s v="862-17-9201"/>
    <s v="B"/>
    <x v="1"/>
    <x v="0"/>
    <s v="Food and beverages"/>
    <n v="84.05"/>
    <n v="6"/>
    <n v="25.215"/>
    <n v="529.51499999999999"/>
    <d v="2019-01-29T00:00:00"/>
    <d v="1899-12-30T10:48:00"/>
    <x v="2"/>
    <n v="504.3"/>
    <n v="4.7619047620000003"/>
    <n v="25.215"/>
    <n v="7.7"/>
    <x v="500"/>
  </r>
  <r>
    <n v="2869"/>
    <s v="291-21-5991"/>
    <s v="B"/>
    <x v="0"/>
    <x v="1"/>
    <s v="Health and beauty"/>
    <n v="61.29"/>
    <n v="5"/>
    <n v="15.3225"/>
    <n v="321.77249999999998"/>
    <d v="2019-03-29T00:00:00"/>
    <d v="1899-12-30T14:28:00"/>
    <x v="1"/>
    <n v="306.45"/>
    <n v="4.7619047620000003"/>
    <n v="15.3225"/>
    <n v="7"/>
    <x v="501"/>
  </r>
  <r>
    <n v="2853"/>
    <s v="602-80-9671"/>
    <s v="C"/>
    <x v="0"/>
    <x v="0"/>
    <s v="Home and lifestyle"/>
    <n v="15.95"/>
    <n v="6"/>
    <n v="4.7850000000000001"/>
    <n v="100.485"/>
    <d v="2019-02-09T00:00:00"/>
    <d v="1899-12-30T17:15:00"/>
    <x v="2"/>
    <n v="95.7"/>
    <n v="4.7619047620000003"/>
    <n v="4.7850000000000001"/>
    <n v="5.0999999999999996"/>
    <x v="502"/>
  </r>
  <r>
    <n v="1248"/>
    <s v="347-72-6115"/>
    <s v="B"/>
    <x v="0"/>
    <x v="0"/>
    <s v="Sports and travel"/>
    <n v="90.74"/>
    <n v="7"/>
    <n v="31.759"/>
    <n v="666.93899999999996"/>
    <d v="2019-01-16T00:00:00"/>
    <d v="1899-12-30T18:03:00"/>
    <x v="2"/>
    <n v="635.17999999999995"/>
    <n v="4.7619047620000003"/>
    <n v="31.759"/>
    <n v="6.2"/>
    <x v="503"/>
  </r>
  <r>
    <n v="1184"/>
    <s v="209-61-0206"/>
    <s v="A"/>
    <x v="1"/>
    <x v="0"/>
    <s v="Home and lifestyle"/>
    <n v="42.91"/>
    <n v="5"/>
    <n v="10.727499999999999"/>
    <n v="225.2775"/>
    <d v="2019-01-05T00:00:00"/>
    <d v="1899-12-30T17:29:00"/>
    <x v="0"/>
    <n v="214.55"/>
    <n v="4.7619047620000003"/>
    <n v="10.727499999999999"/>
    <n v="6.1"/>
    <x v="504"/>
  </r>
  <r>
    <n v="2335"/>
    <s v="595-27-4851"/>
    <s v="A"/>
    <x v="1"/>
    <x v="0"/>
    <s v="Fashion accessories"/>
    <n v="54.28"/>
    <n v="7"/>
    <n v="18.998000000000001"/>
    <n v="398.95800000000003"/>
    <d v="2019-01-27T00:00:00"/>
    <d v="1899-12-30T18:05:00"/>
    <x v="0"/>
    <n v="379.96"/>
    <n v="4.7619047620000003"/>
    <n v="18.998000000000001"/>
    <n v="9.3000000000000007"/>
    <x v="505"/>
  </r>
  <r>
    <n v="3220"/>
    <s v="189-52-0236"/>
    <s v="A"/>
    <x v="1"/>
    <x v="1"/>
    <s v="Electronic accessories"/>
    <n v="99.55"/>
    <n v="7"/>
    <n v="34.842500000000001"/>
    <n v="731.6925"/>
    <d v="2019-03-14T00:00:00"/>
    <d v="1899-12-30T12:07:00"/>
    <x v="1"/>
    <n v="696.85"/>
    <n v="4.7619047620000003"/>
    <n v="34.842500000000001"/>
    <n v="7.6"/>
    <x v="506"/>
  </r>
  <r>
    <n v="3047"/>
    <s v="503-07-0930"/>
    <s v="C"/>
    <x v="0"/>
    <x v="1"/>
    <s v="Sports and travel"/>
    <n v="58.39"/>
    <n v="7"/>
    <n v="20.436499999999999"/>
    <n v="429.16649999999998"/>
    <d v="2019-02-23T00:00:00"/>
    <d v="1899-12-30T19:49:00"/>
    <x v="2"/>
    <n v="408.73"/>
    <n v="4.7619047620000003"/>
    <n v="20.436499999999999"/>
    <n v="8.1999999999999993"/>
    <x v="507"/>
  </r>
  <r>
    <n v="1207"/>
    <s v="413-20-6708"/>
    <s v="C"/>
    <x v="0"/>
    <x v="0"/>
    <s v="Fashion accessories"/>
    <n v="51.47"/>
    <n v="1"/>
    <n v="2.5735000000000001"/>
    <n v="54.043500000000002"/>
    <d v="2019-03-18T00:00:00"/>
    <d v="1899-12-30T15:52:00"/>
    <x v="0"/>
    <n v="51.47"/>
    <n v="4.7619047620000003"/>
    <n v="2.5735000000000001"/>
    <n v="8.5"/>
    <x v="508"/>
  </r>
  <r>
    <n v="1670"/>
    <s v="425-85-2085"/>
    <s v="B"/>
    <x v="0"/>
    <x v="1"/>
    <s v="Health and beauty"/>
    <n v="54.86"/>
    <n v="5"/>
    <n v="13.715"/>
    <n v="288.01499999999999"/>
    <d v="2019-03-29T00:00:00"/>
    <d v="1899-12-30T16:48:00"/>
    <x v="0"/>
    <n v="274.3"/>
    <n v="4.7619047620000003"/>
    <n v="13.715"/>
    <n v="9.8000000000000007"/>
    <x v="509"/>
  </r>
  <r>
    <n v="2425"/>
    <s v="521-18-7827"/>
    <s v="C"/>
    <x v="0"/>
    <x v="1"/>
    <s v="Home and lifestyle"/>
    <n v="39.39"/>
    <n v="5"/>
    <n v="9.8475000000000001"/>
    <n v="206.79750000000001"/>
    <d v="2019-01-22T00:00:00"/>
    <d v="1899-12-30T20:46:00"/>
    <x v="2"/>
    <n v="196.95"/>
    <n v="4.7619047620000003"/>
    <n v="9.8475000000000001"/>
    <n v="8.6999999999999993"/>
    <x v="510"/>
  </r>
  <r>
    <n v="2386"/>
    <s v="220-28-1851"/>
    <s v="A"/>
    <x v="1"/>
    <x v="1"/>
    <s v="Home and lifestyle"/>
    <n v="34.729999999999997"/>
    <n v="2"/>
    <n v="3.4729999999999999"/>
    <n v="72.933000000000007"/>
    <d v="2019-03-01T00:00:00"/>
    <d v="1899-12-30T18:14:00"/>
    <x v="0"/>
    <n v="69.459999999999994"/>
    <n v="4.7619047620000003"/>
    <n v="3.4729999999999999"/>
    <n v="9.6999999999999993"/>
    <x v="511"/>
  </r>
  <r>
    <n v="1145"/>
    <s v="600-38-9738"/>
    <s v="C"/>
    <x v="0"/>
    <x v="1"/>
    <s v="Sports and travel"/>
    <n v="71.92"/>
    <n v="5"/>
    <n v="17.98"/>
    <n v="377.58"/>
    <d v="2019-01-17T00:00:00"/>
    <d v="1899-12-30T15:05:00"/>
    <x v="2"/>
    <n v="359.6"/>
    <n v="4.7619047620000003"/>
    <n v="17.98"/>
    <n v="4.3"/>
    <x v="512"/>
  </r>
  <r>
    <n v="2508"/>
    <s v="734-91-1155"/>
    <s v="B"/>
    <x v="1"/>
    <x v="0"/>
    <s v="Electronic accessories"/>
    <n v="45.71"/>
    <n v="3"/>
    <n v="6.8564999999999996"/>
    <n v="143.98650000000001"/>
    <d v="2019-03-26T00:00:00"/>
    <d v="1899-12-30T10:34:00"/>
    <x v="2"/>
    <n v="137.13"/>
    <n v="4.7619047620000003"/>
    <n v="6.8564999999999996"/>
    <n v="7.7"/>
    <x v="513"/>
  </r>
  <r>
    <n v="1257"/>
    <s v="451-28-5717"/>
    <s v="C"/>
    <x v="0"/>
    <x v="0"/>
    <s v="Home and lifestyle"/>
    <n v="83.17"/>
    <n v="6"/>
    <n v="24.951000000000001"/>
    <n v="523.971"/>
    <d v="2019-03-20T00:00:00"/>
    <d v="1899-12-30T11:23:00"/>
    <x v="1"/>
    <n v="499.02"/>
    <n v="4.7619047620000003"/>
    <n v="24.951000000000001"/>
    <n v="7.3"/>
    <x v="514"/>
  </r>
  <r>
    <n v="3138"/>
    <s v="609-81-8548"/>
    <s v="A"/>
    <x v="0"/>
    <x v="0"/>
    <s v="Home and lifestyle"/>
    <n v="37.44"/>
    <n v="6"/>
    <n v="11.231999999999999"/>
    <n v="235.87200000000001"/>
    <d v="2019-02-06T00:00:00"/>
    <d v="1899-12-30T13:55:00"/>
    <x v="2"/>
    <n v="224.64"/>
    <n v="4.7619047620000003"/>
    <n v="11.231999999999999"/>
    <n v="5.9"/>
    <x v="515"/>
  </r>
  <r>
    <n v="3204"/>
    <s v="133-14-7229"/>
    <s v="C"/>
    <x v="1"/>
    <x v="1"/>
    <s v="Health and beauty"/>
    <n v="62.87"/>
    <n v="2"/>
    <n v="6.2869999999999999"/>
    <n v="132.02699999999999"/>
    <d v="2019-01-01T00:00:00"/>
    <d v="1899-12-30T11:43:00"/>
    <x v="1"/>
    <n v="125.74"/>
    <n v="4.7619047620000003"/>
    <n v="6.2869999999999999"/>
    <n v="5"/>
    <x v="516"/>
  </r>
  <r>
    <n v="3119"/>
    <s v="534-01-4457"/>
    <s v="A"/>
    <x v="1"/>
    <x v="1"/>
    <s v="Food and beverages"/>
    <n v="81.709999999999994"/>
    <n v="6"/>
    <n v="24.513000000000002"/>
    <n v="514.77300000000002"/>
    <d v="2019-01-27T00:00:00"/>
    <d v="1899-12-30T14:36:00"/>
    <x v="2"/>
    <n v="490.26"/>
    <n v="4.7619047620000003"/>
    <n v="24.513000000000002"/>
    <n v="8"/>
    <x v="517"/>
  </r>
  <r>
    <n v="1188"/>
    <s v="719-89-8991"/>
    <s v="A"/>
    <x v="0"/>
    <x v="0"/>
    <s v="Sports and travel"/>
    <n v="91.41"/>
    <n v="5"/>
    <n v="22.852499999999999"/>
    <n v="479.90249999999997"/>
    <d v="2019-02-25T00:00:00"/>
    <d v="1899-12-30T16:03:00"/>
    <x v="0"/>
    <n v="457.05"/>
    <n v="4.7619047620000003"/>
    <n v="22.852499999999999"/>
    <n v="7.1"/>
    <x v="518"/>
  </r>
  <r>
    <n v="2333"/>
    <s v="286-62-6248"/>
    <s v="B"/>
    <x v="1"/>
    <x v="1"/>
    <s v="Fashion accessories"/>
    <n v="39.21"/>
    <n v="4"/>
    <n v="7.8419999999999996"/>
    <n v="164.68199999999999"/>
    <d v="2019-01-16T00:00:00"/>
    <d v="1899-12-30T20:03:00"/>
    <x v="2"/>
    <n v="156.84"/>
    <n v="4.7619047620000003"/>
    <n v="7.8419999999999996"/>
    <n v="9"/>
    <x v="519"/>
  </r>
  <r>
    <n v="2594"/>
    <s v="339-38-9982"/>
    <s v="B"/>
    <x v="0"/>
    <x v="1"/>
    <s v="Fashion accessories"/>
    <n v="59.86"/>
    <n v="2"/>
    <n v="5.9859999999999998"/>
    <n v="125.706"/>
    <d v="2019-01-13T00:00:00"/>
    <d v="1899-12-30T14:55:00"/>
    <x v="0"/>
    <n v="119.72"/>
    <n v="4.7619047620000003"/>
    <n v="5.9859999999999998"/>
    <n v="6.7"/>
    <x v="520"/>
  </r>
  <r>
    <n v="2334"/>
    <s v="827-44-5872"/>
    <s v="B"/>
    <x v="0"/>
    <x v="0"/>
    <s v="Food and beverages"/>
    <n v="54.36"/>
    <n v="10"/>
    <n v="27.18"/>
    <n v="570.78"/>
    <d v="2019-02-07T00:00:00"/>
    <d v="1899-12-30T11:28:00"/>
    <x v="2"/>
    <n v="543.6"/>
    <n v="4.7619047620000003"/>
    <n v="27.18"/>
    <n v="6.1"/>
    <x v="521"/>
  </r>
  <r>
    <n v="2839"/>
    <s v="827-77-7633"/>
    <s v="A"/>
    <x v="1"/>
    <x v="1"/>
    <s v="Sports and travel"/>
    <n v="98.09"/>
    <n v="9"/>
    <n v="44.140500000000003"/>
    <n v="926.95050000000003"/>
    <d v="2019-02-17T00:00:00"/>
    <d v="1899-12-30T19:41:00"/>
    <x v="1"/>
    <n v="882.81"/>
    <n v="4.7619047620000003"/>
    <n v="44.140500000000003"/>
    <n v="9.3000000000000007"/>
    <x v="522"/>
  </r>
  <r>
    <n v="2033"/>
    <s v="287-83-1405"/>
    <s v="A"/>
    <x v="1"/>
    <x v="1"/>
    <s v="Health and beauty"/>
    <n v="25.43"/>
    <n v="6"/>
    <n v="7.6289999999999996"/>
    <n v="160.209"/>
    <d v="2019-02-12T00:00:00"/>
    <d v="1899-12-30T19:01:00"/>
    <x v="0"/>
    <n v="152.58000000000001"/>
    <n v="4.7619047620000003"/>
    <n v="7.6289999999999996"/>
    <n v="7"/>
    <x v="523"/>
  </r>
  <r>
    <n v="1064"/>
    <s v="435-13-4908"/>
    <s v="A"/>
    <x v="0"/>
    <x v="1"/>
    <s v="Fashion accessories"/>
    <n v="86.68"/>
    <n v="8"/>
    <n v="34.671999999999997"/>
    <n v="728.11199999999997"/>
    <d v="2019-01-24T00:00:00"/>
    <d v="1899-12-30T18:04:00"/>
    <x v="2"/>
    <n v="693.44"/>
    <n v="4.7619047620000003"/>
    <n v="34.671999999999997"/>
    <n v="7.2"/>
    <x v="524"/>
  </r>
  <r>
    <n v="1613"/>
    <s v="857-67-9057"/>
    <s v="B"/>
    <x v="1"/>
    <x v="1"/>
    <s v="Electronic accessories"/>
    <n v="22.95"/>
    <n v="10"/>
    <n v="11.475"/>
    <n v="240.97499999999999"/>
    <d v="2019-02-06T00:00:00"/>
    <d v="1899-12-30T19:20:00"/>
    <x v="0"/>
    <n v="229.5"/>
    <n v="4.7619047620000003"/>
    <n v="11.475"/>
    <n v="8.1999999999999993"/>
    <x v="525"/>
  </r>
  <r>
    <n v="2643"/>
    <s v="236-27-1144"/>
    <s v="C"/>
    <x v="1"/>
    <x v="0"/>
    <s v="Food and beverages"/>
    <n v="16.309999999999999"/>
    <n v="9"/>
    <n v="7.3395000000000001"/>
    <n v="154.12950000000001"/>
    <d v="2019-03-26T00:00:00"/>
    <d v="1899-12-30T10:31:00"/>
    <x v="0"/>
    <n v="146.79"/>
    <n v="4.7619047620000003"/>
    <n v="7.3395000000000001"/>
    <n v="8.4"/>
    <x v="526"/>
  </r>
  <r>
    <n v="2835"/>
    <s v="892-05-6689"/>
    <s v="A"/>
    <x v="1"/>
    <x v="0"/>
    <s v="Home and lifestyle"/>
    <n v="28.32"/>
    <n v="5"/>
    <n v="7.08"/>
    <n v="148.68"/>
    <d v="2019-03-11T00:00:00"/>
    <d v="1899-12-30T13:28:00"/>
    <x v="0"/>
    <n v="141.6"/>
    <n v="4.7619047620000003"/>
    <n v="7.08"/>
    <n v="6.2"/>
    <x v="527"/>
  </r>
  <r>
    <n v="2649"/>
    <s v="583-41-4548"/>
    <s v="C"/>
    <x v="1"/>
    <x v="1"/>
    <s v="Home and lifestyle"/>
    <n v="16.670000000000002"/>
    <n v="7"/>
    <n v="5.8345000000000002"/>
    <n v="122.5245"/>
    <d v="2019-02-07T00:00:00"/>
    <d v="1899-12-30T11:36:00"/>
    <x v="0"/>
    <n v="116.69"/>
    <n v="4.7619047620000003"/>
    <n v="5.8345000000000002"/>
    <n v="7.4"/>
    <x v="528"/>
  </r>
  <r>
    <n v="2983"/>
    <s v="339-12-4827"/>
    <s v="B"/>
    <x v="0"/>
    <x v="0"/>
    <s v="Fashion accessories"/>
    <n v="73.959999999999994"/>
    <n v="1"/>
    <n v="3.698"/>
    <n v="77.658000000000001"/>
    <d v="2019-01-05T00:00:00"/>
    <d v="1899-12-30T11:32:00"/>
    <x v="2"/>
    <n v="73.959999999999994"/>
    <n v="4.7619047620000003"/>
    <n v="3.698"/>
    <n v="5"/>
    <x v="529"/>
  </r>
  <r>
    <n v="1663"/>
    <s v="643-38-7867"/>
    <s v="A"/>
    <x v="1"/>
    <x v="1"/>
    <s v="Home and lifestyle"/>
    <n v="97.94"/>
    <n v="1"/>
    <n v="4.8970000000000002"/>
    <n v="102.837"/>
    <d v="2019-03-07T00:00:00"/>
    <d v="1899-12-30T11:44:00"/>
    <x v="0"/>
    <n v="97.94"/>
    <n v="4.7619047620000003"/>
    <n v="4.8970000000000002"/>
    <n v="6.9"/>
    <x v="530"/>
  </r>
  <r>
    <n v="2013"/>
    <s v="308-81-0538"/>
    <s v="A"/>
    <x v="1"/>
    <x v="0"/>
    <s v="Fashion accessories"/>
    <n v="73.05"/>
    <n v="4"/>
    <n v="14.61"/>
    <n v="306.81"/>
    <d v="2019-02-25T00:00:00"/>
    <d v="1899-12-30T17:16:00"/>
    <x v="2"/>
    <n v="292.2"/>
    <n v="4.7619047620000003"/>
    <n v="14.61"/>
    <n v="4.9000000000000004"/>
    <x v="531"/>
  </r>
  <r>
    <n v="2431"/>
    <s v="358-88-9262"/>
    <s v="C"/>
    <x v="0"/>
    <x v="0"/>
    <s v="Food and beverages"/>
    <n v="87.48"/>
    <n v="6"/>
    <n v="26.244"/>
    <n v="551.12400000000002"/>
    <d v="2019-02-01T00:00:00"/>
    <d v="1899-12-30T18:43:00"/>
    <x v="0"/>
    <n v="524.88"/>
    <n v="4.7619047620000003"/>
    <n v="26.244"/>
    <n v="5.0999999999999996"/>
    <x v="532"/>
  </r>
  <r>
    <n v="1379"/>
    <s v="460-35-4390"/>
    <s v="A"/>
    <x v="1"/>
    <x v="1"/>
    <s v="Home and lifestyle"/>
    <n v="30.68"/>
    <n v="3"/>
    <n v="4.6020000000000003"/>
    <n v="96.641999999999996"/>
    <d v="2019-01-22T00:00:00"/>
    <d v="1899-12-30T11:00:00"/>
    <x v="0"/>
    <n v="92.04"/>
    <n v="4.7619047620000003"/>
    <n v="4.6020000000000003"/>
    <n v="9.1"/>
    <x v="533"/>
  </r>
  <r>
    <n v="2199"/>
    <s v="343-87-0864"/>
    <s v="C"/>
    <x v="0"/>
    <x v="1"/>
    <s v="Health and beauty"/>
    <n v="75.88"/>
    <n v="1"/>
    <n v="3.794"/>
    <n v="79.674000000000007"/>
    <d v="2019-01-03T00:00:00"/>
    <d v="1899-12-30T10:30:00"/>
    <x v="2"/>
    <n v="75.88"/>
    <n v="4.7619047620000003"/>
    <n v="3.794"/>
    <n v="7.1"/>
    <x v="534"/>
  </r>
  <r>
    <n v="1033"/>
    <s v="173-50-1108"/>
    <s v="B"/>
    <x v="0"/>
    <x v="0"/>
    <s v="Sports and travel"/>
    <n v="20.18"/>
    <n v="4"/>
    <n v="4.0359999999999996"/>
    <n v="84.756"/>
    <d v="2019-02-13T00:00:00"/>
    <d v="1899-12-30T12:14:00"/>
    <x v="2"/>
    <n v="80.72"/>
    <n v="4.7619047620000003"/>
    <n v="4.0359999999999996"/>
    <n v="5"/>
    <x v="535"/>
  </r>
  <r>
    <n v="1324"/>
    <s v="243-47-2663"/>
    <s v="C"/>
    <x v="0"/>
    <x v="1"/>
    <s v="Electronic accessories"/>
    <n v="18.77"/>
    <n v="6"/>
    <n v="5.6310000000000002"/>
    <n v="118.251"/>
    <d v="2019-01-28T00:00:00"/>
    <d v="1899-12-30T16:43:00"/>
    <x v="2"/>
    <n v="112.62"/>
    <n v="4.7619047620000003"/>
    <n v="5.6310000000000002"/>
    <n v="5.5"/>
    <x v="536"/>
  </r>
  <r>
    <n v="2586"/>
    <s v="841-18-8232"/>
    <s v="B"/>
    <x v="1"/>
    <x v="0"/>
    <s v="Food and beverages"/>
    <n v="71.2"/>
    <n v="1"/>
    <n v="3.56"/>
    <n v="74.760000000000005"/>
    <d v="2019-01-05T00:00:00"/>
    <d v="1899-12-30T20:40:00"/>
    <x v="2"/>
    <n v="71.2"/>
    <n v="4.7619047620000003"/>
    <n v="3.56"/>
    <n v="9.1999999999999993"/>
    <x v="537"/>
  </r>
  <r>
    <n v="1285"/>
    <s v="701-23-5550"/>
    <s v="B"/>
    <x v="0"/>
    <x v="1"/>
    <s v="Home and lifestyle"/>
    <n v="38.81"/>
    <n v="4"/>
    <n v="7.7619999999999996"/>
    <n v="163.00200000000001"/>
    <d v="2019-03-19T00:00:00"/>
    <d v="1899-12-30T13:40:00"/>
    <x v="0"/>
    <n v="155.24"/>
    <n v="4.7619047620000003"/>
    <n v="7.7619999999999996"/>
    <n v="4.9000000000000004"/>
    <x v="538"/>
  </r>
  <r>
    <n v="2475"/>
    <s v="647-50-1224"/>
    <s v="A"/>
    <x v="1"/>
    <x v="0"/>
    <s v="Fashion accessories"/>
    <n v="29.42"/>
    <n v="10"/>
    <n v="14.71"/>
    <n v="308.91000000000003"/>
    <d v="2019-01-12T00:00:00"/>
    <d v="1899-12-30T16:23:00"/>
    <x v="0"/>
    <n v="294.2"/>
    <n v="4.7619047620000003"/>
    <n v="14.71"/>
    <n v="8.9"/>
    <x v="539"/>
  </r>
  <r>
    <n v="3053"/>
    <s v="541-48-8554"/>
    <s v="A"/>
    <x v="1"/>
    <x v="1"/>
    <s v="Sports and travel"/>
    <n v="60.95"/>
    <n v="9"/>
    <n v="27.427499999999998"/>
    <n v="575.97749999999996"/>
    <d v="2019-01-07T00:00:00"/>
    <d v="1899-12-30T12:08:00"/>
    <x v="2"/>
    <n v="548.54999999999995"/>
    <n v="4.7619047620000003"/>
    <n v="27.427499999999998"/>
    <n v="6"/>
    <x v="540"/>
  </r>
  <r>
    <n v="1341"/>
    <s v="539-21-7227"/>
    <s v="B"/>
    <x v="1"/>
    <x v="0"/>
    <s v="Sports and travel"/>
    <n v="51.54"/>
    <n v="5"/>
    <n v="12.885"/>
    <n v="270.58499999999998"/>
    <d v="2019-01-26T00:00:00"/>
    <d v="1899-12-30T17:45:00"/>
    <x v="1"/>
    <n v="257.7"/>
    <n v="4.7619047620000003"/>
    <n v="12.885"/>
    <n v="4.2"/>
    <x v="541"/>
  </r>
  <r>
    <n v="3219"/>
    <s v="213-32-1216"/>
    <s v="A"/>
    <x v="1"/>
    <x v="0"/>
    <s v="Electronic accessories"/>
    <n v="66.06"/>
    <n v="6"/>
    <n v="19.818000000000001"/>
    <n v="416.178"/>
    <d v="2019-01-23T00:00:00"/>
    <d v="1899-12-30T10:28:00"/>
    <x v="1"/>
    <n v="396.36"/>
    <n v="4.7619047620000003"/>
    <n v="19.818000000000001"/>
    <n v="7.3"/>
    <x v="542"/>
  </r>
  <r>
    <n v="1910"/>
    <s v="747-58-7183"/>
    <s v="B"/>
    <x v="1"/>
    <x v="1"/>
    <s v="Fashion accessories"/>
    <n v="57.27"/>
    <n v="3"/>
    <n v="8.5905000000000005"/>
    <n v="180.40049999999999"/>
    <d v="2019-02-09T00:00:00"/>
    <d v="1899-12-30T20:31:00"/>
    <x v="0"/>
    <n v="171.81"/>
    <n v="4.7619047620000003"/>
    <n v="8.5905000000000005"/>
    <n v="6.5"/>
    <x v="543"/>
  </r>
  <r>
    <n v="1133"/>
    <s v="582-52-8065"/>
    <s v="B"/>
    <x v="1"/>
    <x v="0"/>
    <s v="Fashion accessories"/>
    <n v="54.31"/>
    <n v="9"/>
    <n v="24.439499999999999"/>
    <n v="513.22950000000003"/>
    <d v="2019-02-22T00:00:00"/>
    <d v="1899-12-30T10:49:00"/>
    <x v="1"/>
    <n v="488.79"/>
    <n v="4.7619047620000003"/>
    <n v="24.439499999999999"/>
    <n v="8.9"/>
    <x v="544"/>
  </r>
  <r>
    <n v="2010"/>
    <s v="210-57-1719"/>
    <s v="B"/>
    <x v="1"/>
    <x v="0"/>
    <s v="Health and beauty"/>
    <n v="58.24"/>
    <n v="9"/>
    <n v="26.207999999999998"/>
    <n v="550.36800000000005"/>
    <d v="2019-02-05T00:00:00"/>
    <d v="1899-12-30T12:34:00"/>
    <x v="1"/>
    <n v="524.16"/>
    <n v="4.7619047620000003"/>
    <n v="26.207999999999998"/>
    <n v="9.6999999999999993"/>
    <x v="545"/>
  </r>
  <r>
    <n v="2989"/>
    <s v="399-69-4630"/>
    <s v="C"/>
    <x v="1"/>
    <x v="1"/>
    <s v="Electronic accessories"/>
    <n v="22.21"/>
    <n v="6"/>
    <n v="6.6630000000000003"/>
    <n v="139.923"/>
    <d v="2019-03-07T00:00:00"/>
    <d v="1899-12-30T10:23:00"/>
    <x v="2"/>
    <n v="133.26"/>
    <n v="4.7619047620000003"/>
    <n v="6.6630000000000003"/>
    <n v="8.6"/>
    <x v="546"/>
  </r>
  <r>
    <n v="1928"/>
    <s v="134-75-2619"/>
    <s v="A"/>
    <x v="0"/>
    <x v="1"/>
    <s v="Electronic accessories"/>
    <n v="19.32"/>
    <n v="7"/>
    <n v="6.7619999999999996"/>
    <n v="142.00200000000001"/>
    <d v="2019-03-25T00:00:00"/>
    <d v="1899-12-30T18:51:00"/>
    <x v="1"/>
    <n v="135.24"/>
    <n v="4.7619047620000003"/>
    <n v="6.7619999999999996"/>
    <n v="6.9"/>
    <x v="547"/>
  </r>
  <r>
    <n v="2818"/>
    <s v="356-44-8813"/>
    <s v="B"/>
    <x v="1"/>
    <x v="1"/>
    <s v="Home and lifestyle"/>
    <n v="37.479999999999997"/>
    <n v="3"/>
    <n v="5.6219999999999999"/>
    <n v="118.062"/>
    <d v="2019-01-20T00:00:00"/>
    <d v="1899-12-30T13:45:00"/>
    <x v="2"/>
    <n v="112.44"/>
    <n v="4.7619047620000003"/>
    <n v="5.6219999999999999"/>
    <n v="7.7"/>
    <x v="548"/>
  </r>
  <r>
    <n v="2132"/>
    <s v="198-66-9832"/>
    <s v="B"/>
    <x v="0"/>
    <x v="0"/>
    <s v="Fashion accessories"/>
    <n v="72.040000000000006"/>
    <n v="2"/>
    <n v="7.2039999999999997"/>
    <n v="151.28399999999999"/>
    <d v="2019-02-04T00:00:00"/>
    <d v="1899-12-30T19:38:00"/>
    <x v="1"/>
    <n v="144.08000000000001"/>
    <n v="4.7619047620000003"/>
    <n v="7.2039999999999997"/>
    <n v="9.5"/>
    <x v="549"/>
  </r>
  <r>
    <n v="1103"/>
    <s v="283-26-5248"/>
    <s v="C"/>
    <x v="0"/>
    <x v="0"/>
    <s v="Food and beverages"/>
    <n v="98.52"/>
    <n v="10"/>
    <n v="49.26"/>
    <n v="1034.46"/>
    <d v="2019-01-30T00:00:00"/>
    <d v="1899-12-30T20:23:00"/>
    <x v="0"/>
    <n v="985.2"/>
    <n v="4.7619047620000003"/>
    <n v="49.26"/>
    <n v="4.5"/>
    <x v="550"/>
  </r>
  <r>
    <n v="1662"/>
    <s v="712-39-0363"/>
    <s v="A"/>
    <x v="0"/>
    <x v="1"/>
    <s v="Food and beverages"/>
    <n v="41.66"/>
    <n v="6"/>
    <n v="12.497999999999999"/>
    <n v="262.45800000000003"/>
    <d v="2019-01-02T00:00:00"/>
    <d v="1899-12-30T15:24:00"/>
    <x v="0"/>
    <n v="249.96"/>
    <n v="4.7619047620000003"/>
    <n v="12.497999999999999"/>
    <n v="5.6"/>
    <x v="551"/>
  </r>
  <r>
    <n v="2235"/>
    <s v="218-59-9410"/>
    <s v="A"/>
    <x v="0"/>
    <x v="0"/>
    <s v="Home and lifestyle"/>
    <n v="72.42"/>
    <n v="3"/>
    <n v="10.863"/>
    <n v="228.12299999999999"/>
    <d v="2019-03-29T00:00:00"/>
    <d v="1899-12-30T16:54:00"/>
    <x v="0"/>
    <n v="217.26"/>
    <n v="4.7619047620000003"/>
    <n v="10.863"/>
    <n v="8.1999999999999993"/>
    <x v="552"/>
  </r>
  <r>
    <n v="3005"/>
    <s v="174-75-0888"/>
    <s v="B"/>
    <x v="1"/>
    <x v="1"/>
    <s v="Electronic accessories"/>
    <n v="21.58"/>
    <n v="9"/>
    <n v="9.7110000000000003"/>
    <n v="203.93100000000001"/>
    <d v="2019-03-14T00:00:00"/>
    <d v="1899-12-30T12:32:00"/>
    <x v="1"/>
    <n v="194.22"/>
    <n v="4.7619047620000003"/>
    <n v="9.7110000000000003"/>
    <n v="7.3"/>
    <x v="553"/>
  </r>
  <r>
    <n v="1870"/>
    <s v="866-99-7614"/>
    <s v="C"/>
    <x v="1"/>
    <x v="1"/>
    <s v="Food and beverages"/>
    <n v="89.2"/>
    <n v="10"/>
    <n v="44.6"/>
    <n v="936.6"/>
    <d v="2019-02-11T00:00:00"/>
    <d v="1899-12-30T15:42:00"/>
    <x v="2"/>
    <n v="892"/>
    <n v="4.7619047620000003"/>
    <n v="44.6"/>
    <n v="4.4000000000000004"/>
    <x v="554"/>
  </r>
  <r>
    <n v="1482"/>
    <s v="134-54-4720"/>
    <s v="B"/>
    <x v="1"/>
    <x v="0"/>
    <s v="Electronic accessories"/>
    <n v="42.42"/>
    <n v="8"/>
    <n v="16.968"/>
    <n v="356.32799999999997"/>
    <d v="2019-01-30T00:00:00"/>
    <d v="1899-12-30T13:58:00"/>
    <x v="0"/>
    <n v="339.36"/>
    <n v="4.7619047620000003"/>
    <n v="16.968"/>
    <n v="5.7"/>
    <x v="555"/>
  </r>
  <r>
    <n v="3070"/>
    <s v="760-90-2357"/>
    <s v="A"/>
    <x v="0"/>
    <x v="1"/>
    <s v="Electronic accessories"/>
    <n v="74.510000000000005"/>
    <n v="6"/>
    <n v="22.353000000000002"/>
    <n v="469.41300000000001"/>
    <d v="2019-03-20T00:00:00"/>
    <d v="1899-12-30T15:08:00"/>
    <x v="0"/>
    <n v="447.06"/>
    <n v="4.7619047620000003"/>
    <n v="22.353000000000002"/>
    <n v="5"/>
    <x v="556"/>
  </r>
  <r>
    <n v="1930"/>
    <s v="514-37-2845"/>
    <s v="B"/>
    <x v="1"/>
    <x v="1"/>
    <s v="Fashion accessories"/>
    <n v="99.25"/>
    <n v="2"/>
    <n v="9.9250000000000007"/>
    <n v="208.42500000000001"/>
    <d v="2019-03-20T00:00:00"/>
    <d v="1899-12-30T13:02:00"/>
    <x v="1"/>
    <n v="198.5"/>
    <n v="4.7619047620000003"/>
    <n v="9.9250000000000007"/>
    <n v="9"/>
    <x v="557"/>
  </r>
  <r>
    <n v="2513"/>
    <s v="698-98-5964"/>
    <s v="A"/>
    <x v="1"/>
    <x v="0"/>
    <s v="Food and beverages"/>
    <n v="81.209999999999994"/>
    <n v="10"/>
    <n v="40.604999999999997"/>
    <n v="852.70500000000004"/>
    <d v="2019-01-17T00:00:00"/>
    <d v="1899-12-30T13:01:00"/>
    <x v="2"/>
    <n v="812.1"/>
    <n v="4.7619047620000003"/>
    <n v="40.604999999999997"/>
    <n v="6.3"/>
    <x v="558"/>
  </r>
  <r>
    <n v="3153"/>
    <s v="718-57-9773"/>
    <s v="C"/>
    <x v="1"/>
    <x v="0"/>
    <s v="Sports and travel"/>
    <n v="49.33"/>
    <n v="10"/>
    <n v="24.664999999999999"/>
    <n v="517.96500000000003"/>
    <d v="2019-02-03T00:00:00"/>
    <d v="1899-12-30T16:40:00"/>
    <x v="2"/>
    <n v="493.3"/>
    <n v="4.7619047620000003"/>
    <n v="24.664999999999999"/>
    <n v="9.4"/>
    <x v="559"/>
  </r>
  <r>
    <n v="1059"/>
    <s v="651-88-7328"/>
    <s v="A"/>
    <x v="1"/>
    <x v="0"/>
    <s v="Fashion accessories"/>
    <n v="65.739999999999995"/>
    <n v="9"/>
    <n v="29.582999999999998"/>
    <n v="621.24300000000005"/>
    <d v="2019-01-01T00:00:00"/>
    <d v="1899-12-30T13:55:00"/>
    <x v="1"/>
    <n v="591.66"/>
    <n v="4.7619047620000003"/>
    <n v="29.582999999999998"/>
    <n v="7.7"/>
    <x v="560"/>
  </r>
  <r>
    <n v="2040"/>
    <s v="241-11-2261"/>
    <s v="B"/>
    <x v="1"/>
    <x v="0"/>
    <s v="Fashion accessories"/>
    <n v="79.86"/>
    <n v="7"/>
    <n v="27.951000000000001"/>
    <n v="586.971"/>
    <d v="2019-01-10T00:00:00"/>
    <d v="1899-12-30T10:33:00"/>
    <x v="2"/>
    <n v="559.02"/>
    <n v="4.7619047620000003"/>
    <n v="27.951000000000001"/>
    <n v="5.5"/>
    <x v="561"/>
  </r>
  <r>
    <n v="1235"/>
    <s v="408-26-9866"/>
    <s v="C"/>
    <x v="1"/>
    <x v="0"/>
    <s v="Sports and travel"/>
    <n v="73.98"/>
    <n v="7"/>
    <n v="25.893000000000001"/>
    <n v="543.75300000000004"/>
    <d v="2019-03-02T00:00:00"/>
    <d v="1899-12-30T16:42:00"/>
    <x v="0"/>
    <n v="517.86"/>
    <n v="4.7619047620000003"/>
    <n v="25.893000000000001"/>
    <n v="4.0999999999999996"/>
    <x v="562"/>
  </r>
  <r>
    <n v="2865"/>
    <s v="834-83-1826"/>
    <s v="B"/>
    <x v="0"/>
    <x v="0"/>
    <s v="Home and lifestyle"/>
    <n v="82.04"/>
    <n v="5"/>
    <n v="20.51"/>
    <n v="430.71"/>
    <d v="2019-02-25T00:00:00"/>
    <d v="1899-12-30T17:16:00"/>
    <x v="2"/>
    <n v="410.2"/>
    <n v="4.7619047620000003"/>
    <n v="20.51"/>
    <n v="7.6"/>
    <x v="563"/>
  </r>
  <r>
    <n v="1918"/>
    <s v="343-61-3544"/>
    <s v="B"/>
    <x v="0"/>
    <x v="1"/>
    <s v="Sports and travel"/>
    <n v="26.67"/>
    <n v="10"/>
    <n v="13.335000000000001"/>
    <n v="280.03500000000003"/>
    <d v="2019-01-29T00:00:00"/>
    <d v="1899-12-30T11:48:00"/>
    <x v="1"/>
    <n v="266.7"/>
    <n v="4.7619047620000003"/>
    <n v="13.335000000000001"/>
    <n v="8.6"/>
    <x v="564"/>
  </r>
  <r>
    <n v="2974"/>
    <s v="239-48-4278"/>
    <s v="A"/>
    <x v="0"/>
    <x v="1"/>
    <s v="Food and beverages"/>
    <n v="10.130000000000001"/>
    <n v="7"/>
    <n v="3.5455000000000001"/>
    <n v="74.455500000000001"/>
    <d v="2019-03-10T00:00:00"/>
    <d v="1899-12-30T19:35:00"/>
    <x v="0"/>
    <n v="70.91"/>
    <n v="4.7619047620000003"/>
    <n v="3.5455000000000001"/>
    <n v="8.3000000000000007"/>
    <x v="565"/>
  </r>
  <r>
    <n v="2906"/>
    <s v="355-34-6244"/>
    <s v="B"/>
    <x v="1"/>
    <x v="1"/>
    <s v="Food and beverages"/>
    <n v="72.39"/>
    <n v="2"/>
    <n v="7.2389999999999999"/>
    <n v="152.01900000000001"/>
    <d v="2019-01-13T00:00:00"/>
    <d v="1899-12-30T19:55:00"/>
    <x v="2"/>
    <n v="144.78"/>
    <n v="4.7619047620000003"/>
    <n v="7.2389999999999999"/>
    <n v="8.1"/>
    <x v="566"/>
  </r>
  <r>
    <n v="1635"/>
    <s v="550-84-8664"/>
    <s v="A"/>
    <x v="1"/>
    <x v="1"/>
    <s v="Sports and travel"/>
    <n v="85.91"/>
    <n v="5"/>
    <n v="21.477499999999999"/>
    <n v="451.02749999999997"/>
    <d v="2019-03-22T00:00:00"/>
    <d v="1899-12-30T14:33:00"/>
    <x v="2"/>
    <n v="429.55"/>
    <n v="4.7619047620000003"/>
    <n v="21.477499999999999"/>
    <n v="8.6"/>
    <x v="567"/>
  </r>
  <r>
    <n v="2530"/>
    <s v="339-96-8318"/>
    <s v="B"/>
    <x v="0"/>
    <x v="1"/>
    <s v="Fashion accessories"/>
    <n v="81.31"/>
    <n v="7"/>
    <n v="28.458500000000001"/>
    <n v="597.62850000000003"/>
    <d v="2019-03-01T00:00:00"/>
    <d v="1899-12-30T19:49:00"/>
    <x v="0"/>
    <n v="569.16999999999996"/>
    <n v="4.7619047620000003"/>
    <n v="28.458500000000001"/>
    <n v="6.3"/>
    <x v="568"/>
  </r>
  <r>
    <n v="3037"/>
    <s v="458-61-0011"/>
    <s v="B"/>
    <x v="1"/>
    <x v="1"/>
    <s v="Food and beverages"/>
    <n v="60.3"/>
    <n v="4"/>
    <n v="12.06"/>
    <n v="253.26"/>
    <d v="2019-02-20T00:00:00"/>
    <d v="1899-12-30T18:43:00"/>
    <x v="1"/>
    <n v="241.2"/>
    <n v="4.7619047620000003"/>
    <n v="12.06"/>
    <n v="5.8"/>
    <x v="569"/>
  </r>
  <r>
    <n v="2232"/>
    <s v="592-34-6155"/>
    <s v="C"/>
    <x v="1"/>
    <x v="1"/>
    <s v="Food and beverages"/>
    <n v="31.77"/>
    <n v="4"/>
    <n v="6.3540000000000001"/>
    <n v="133.434"/>
    <d v="2019-01-14T00:00:00"/>
    <d v="1899-12-30T14:43:00"/>
    <x v="0"/>
    <n v="127.08"/>
    <n v="4.7619047620000003"/>
    <n v="6.3540000000000001"/>
    <n v="6.2"/>
    <x v="570"/>
  </r>
  <r>
    <n v="1717"/>
    <s v="797-88-0493"/>
    <s v="A"/>
    <x v="1"/>
    <x v="0"/>
    <s v="Health and beauty"/>
    <n v="64.27"/>
    <n v="4"/>
    <n v="12.853999999999999"/>
    <n v="269.93400000000003"/>
    <d v="2019-03-26T00:00:00"/>
    <d v="1899-12-30T13:54:00"/>
    <x v="1"/>
    <n v="257.08"/>
    <n v="4.7619047620000003"/>
    <n v="12.853999999999999"/>
    <n v="7.7"/>
    <x v="571"/>
  </r>
  <r>
    <n v="1748"/>
    <s v="207-73-1363"/>
    <s v="B"/>
    <x v="1"/>
    <x v="1"/>
    <s v="Health and beauty"/>
    <n v="69.510000000000005"/>
    <n v="2"/>
    <n v="6.9509999999999996"/>
    <n v="145.971"/>
    <d v="2019-03-01T00:00:00"/>
    <d v="1899-12-30T12:15:00"/>
    <x v="0"/>
    <n v="139.02000000000001"/>
    <n v="4.7619047620000003"/>
    <n v="6.9509999999999996"/>
    <n v="8.1"/>
    <x v="572"/>
  </r>
  <r>
    <n v="2445"/>
    <s v="390-31-6381"/>
    <s v="C"/>
    <x v="1"/>
    <x v="1"/>
    <s v="Food and beverages"/>
    <n v="27.22"/>
    <n v="3"/>
    <n v="4.0830000000000002"/>
    <n v="85.742999999999995"/>
    <d v="2019-01-07T00:00:00"/>
    <d v="1899-12-30T12:37:00"/>
    <x v="1"/>
    <n v="81.66"/>
    <n v="4.7619047620000003"/>
    <n v="4.0830000000000002"/>
    <n v="7.3"/>
    <x v="573"/>
  </r>
  <r>
    <n v="2886"/>
    <s v="443-82-0585"/>
    <s v="A"/>
    <x v="0"/>
    <x v="0"/>
    <s v="Health and beauty"/>
    <n v="77.680000000000007"/>
    <n v="4"/>
    <n v="15.536"/>
    <n v="326.25599999999997"/>
    <d v="2019-02-01T00:00:00"/>
    <d v="1899-12-30T19:54:00"/>
    <x v="1"/>
    <n v="310.72000000000003"/>
    <n v="4.7619047620000003"/>
    <n v="15.536"/>
    <n v="8.4"/>
    <x v="574"/>
  </r>
  <r>
    <n v="2111"/>
    <s v="339-18-7061"/>
    <s v="C"/>
    <x v="0"/>
    <x v="0"/>
    <s v="Fashion accessories"/>
    <n v="92.98"/>
    <n v="2"/>
    <n v="9.298"/>
    <n v="195.25800000000001"/>
    <d v="2019-02-13T00:00:00"/>
    <d v="1899-12-30T15:06:00"/>
    <x v="2"/>
    <n v="185.96"/>
    <n v="4.7619047620000003"/>
    <n v="9.298"/>
    <n v="8"/>
    <x v="575"/>
  </r>
  <r>
    <n v="2172"/>
    <s v="359-90-3665"/>
    <s v="B"/>
    <x v="0"/>
    <x v="0"/>
    <s v="Fashion accessories"/>
    <n v="18.079999999999998"/>
    <n v="4"/>
    <n v="3.6160000000000001"/>
    <n v="75.936000000000007"/>
    <d v="2019-01-14T00:00:00"/>
    <d v="1899-12-30T18:03:00"/>
    <x v="2"/>
    <n v="72.319999999999993"/>
    <n v="4.7619047620000003"/>
    <n v="3.6160000000000001"/>
    <n v="9.5"/>
    <x v="576"/>
  </r>
  <r>
    <n v="1035"/>
    <s v="375-72-3056"/>
    <s v="B"/>
    <x v="1"/>
    <x v="1"/>
    <s v="Sports and travel"/>
    <n v="63.06"/>
    <n v="3"/>
    <n v="9.4589999999999996"/>
    <n v="198.63900000000001"/>
    <d v="2019-01-19T00:00:00"/>
    <d v="1899-12-30T15:58:00"/>
    <x v="0"/>
    <n v="189.18"/>
    <n v="4.7619047620000003"/>
    <n v="9.4589999999999996"/>
    <n v="7"/>
    <x v="577"/>
  </r>
  <r>
    <n v="3218"/>
    <s v="127-47-6963"/>
    <s v="A"/>
    <x v="1"/>
    <x v="1"/>
    <s v="Health and beauty"/>
    <n v="51.71"/>
    <n v="4"/>
    <n v="10.342000000000001"/>
    <n v="217.18199999999999"/>
    <d v="2019-03-09T00:00:00"/>
    <d v="1899-12-30T13:53:00"/>
    <x v="2"/>
    <n v="206.84"/>
    <n v="4.7619047620000003"/>
    <n v="10.342000000000001"/>
    <n v="9.8000000000000007"/>
    <x v="578"/>
  </r>
  <r>
    <n v="1416"/>
    <s v="278-86-2735"/>
    <s v="A"/>
    <x v="1"/>
    <x v="0"/>
    <s v="Food and beverages"/>
    <n v="52.34"/>
    <n v="3"/>
    <n v="7.851"/>
    <n v="164.87100000000001"/>
    <d v="2019-03-27T00:00:00"/>
    <d v="1899-12-30T14:03:00"/>
    <x v="1"/>
    <n v="157.02000000000001"/>
    <n v="4.7619047620000003"/>
    <n v="7.851"/>
    <n v="9.1999999999999993"/>
    <x v="579"/>
  </r>
  <r>
    <n v="1420"/>
    <s v="695-28-6250"/>
    <s v="A"/>
    <x v="1"/>
    <x v="0"/>
    <s v="Sports and travel"/>
    <n v="43.06"/>
    <n v="5"/>
    <n v="10.765000000000001"/>
    <n v="226.065"/>
    <d v="2019-02-04T00:00:00"/>
    <d v="1899-12-30T16:38:00"/>
    <x v="0"/>
    <n v="215.3"/>
    <n v="4.7619047620000003"/>
    <n v="10.765000000000001"/>
    <n v="7.7"/>
    <x v="580"/>
  </r>
  <r>
    <n v="2349"/>
    <s v="379-17-6588"/>
    <s v="C"/>
    <x v="1"/>
    <x v="1"/>
    <s v="Fashion accessories"/>
    <n v="59.61"/>
    <n v="10"/>
    <n v="29.805"/>
    <n v="625.90499999999997"/>
    <d v="2019-03-14T00:00:00"/>
    <d v="1899-12-30T11:07:00"/>
    <x v="1"/>
    <n v="596.1"/>
    <n v="4.7619047620000003"/>
    <n v="29.805"/>
    <n v="5.3"/>
    <x v="581"/>
  </r>
  <r>
    <n v="3006"/>
    <s v="227-50-3718"/>
    <s v="A"/>
    <x v="1"/>
    <x v="1"/>
    <s v="Health and beauty"/>
    <n v="14.62"/>
    <n v="5"/>
    <n v="3.6549999999999998"/>
    <n v="76.754999999999995"/>
    <d v="2019-03-04T00:00:00"/>
    <d v="1899-12-30T12:23:00"/>
    <x v="1"/>
    <n v="73.099999999999994"/>
    <n v="4.7619047620000003"/>
    <n v="3.6549999999999998"/>
    <n v="4.4000000000000004"/>
    <x v="582"/>
  </r>
  <r>
    <n v="2740"/>
    <s v="302-15-2162"/>
    <s v="C"/>
    <x v="0"/>
    <x v="1"/>
    <s v="Health and beauty"/>
    <n v="46.53"/>
    <n v="6"/>
    <n v="13.959"/>
    <n v="293.13900000000001"/>
    <d v="2019-03-03T00:00:00"/>
    <d v="1899-12-30T10:54:00"/>
    <x v="2"/>
    <n v="279.18"/>
    <n v="4.7619047620000003"/>
    <n v="13.959"/>
    <n v="4.3"/>
    <x v="583"/>
  </r>
  <r>
    <n v="2383"/>
    <s v="788-07-8452"/>
    <s v="C"/>
    <x v="0"/>
    <x v="0"/>
    <s v="Home and lifestyle"/>
    <n v="24.24"/>
    <n v="7"/>
    <n v="8.484"/>
    <n v="178.16399999999999"/>
    <d v="2019-01-27T00:00:00"/>
    <d v="1899-12-30T17:38:00"/>
    <x v="0"/>
    <n v="169.68"/>
    <n v="4.7619047620000003"/>
    <n v="8.484"/>
    <n v="9.4"/>
    <x v="584"/>
  </r>
  <r>
    <n v="3038"/>
    <s v="560-49-6611"/>
    <s v="A"/>
    <x v="0"/>
    <x v="0"/>
    <s v="Sports and travel"/>
    <n v="45.58"/>
    <n v="1"/>
    <n v="2.2789999999999999"/>
    <n v="47.859000000000002"/>
    <d v="2019-02-07T00:00:00"/>
    <d v="1899-12-30T14:13:00"/>
    <x v="1"/>
    <n v="45.58"/>
    <n v="4.7619047620000003"/>
    <n v="2.2789999999999999"/>
    <n v="9.8000000000000007"/>
    <x v="585"/>
  </r>
  <r>
    <n v="2050"/>
    <s v="880-35-0356"/>
    <s v="A"/>
    <x v="0"/>
    <x v="0"/>
    <s v="Sports and travel"/>
    <n v="75.2"/>
    <n v="3"/>
    <n v="11.28"/>
    <n v="236.88"/>
    <d v="2019-02-05T00:00:00"/>
    <d v="1899-12-30T11:51:00"/>
    <x v="0"/>
    <n v="225.6"/>
    <n v="4.7619047620000003"/>
    <n v="11.28"/>
    <n v="4.8"/>
    <x v="586"/>
  </r>
  <r>
    <n v="1066"/>
    <s v="585-11-6748"/>
    <s v="B"/>
    <x v="0"/>
    <x v="1"/>
    <s v="Sports and travel"/>
    <n v="96.8"/>
    <n v="3"/>
    <n v="14.52"/>
    <n v="304.92"/>
    <d v="2019-03-15T00:00:00"/>
    <d v="1899-12-30T13:05:00"/>
    <x v="1"/>
    <n v="290.39999999999998"/>
    <n v="4.7619047620000003"/>
    <n v="14.52"/>
    <n v="5.3"/>
    <x v="587"/>
  </r>
  <r>
    <n v="1180"/>
    <s v="470-31-3286"/>
    <s v="B"/>
    <x v="1"/>
    <x v="1"/>
    <s v="Health and beauty"/>
    <n v="14.82"/>
    <n v="3"/>
    <n v="2.2229999999999999"/>
    <n v="46.683"/>
    <d v="2019-03-01T00:00:00"/>
    <d v="1899-12-30T11:30:00"/>
    <x v="2"/>
    <n v="44.46"/>
    <n v="4.7619047620000003"/>
    <n v="2.2229999999999999"/>
    <n v="8.6999999999999993"/>
    <x v="588"/>
  </r>
  <r>
    <n v="1157"/>
    <s v="152-68-2907"/>
    <s v="A"/>
    <x v="1"/>
    <x v="1"/>
    <s v="Food and beverages"/>
    <n v="52.2"/>
    <n v="3"/>
    <n v="7.83"/>
    <n v="164.43"/>
    <d v="2019-02-15T00:00:00"/>
    <d v="1899-12-30T13:30:00"/>
    <x v="2"/>
    <n v="156.6"/>
    <n v="4.7619047620000003"/>
    <n v="7.83"/>
    <n v="9.5"/>
    <x v="589"/>
  </r>
  <r>
    <n v="1632"/>
    <s v="123-35-4896"/>
    <s v="C"/>
    <x v="1"/>
    <x v="0"/>
    <s v="Sports and travel"/>
    <n v="46.66"/>
    <n v="9"/>
    <n v="20.997"/>
    <n v="440.93700000000001"/>
    <d v="2019-02-17T00:00:00"/>
    <d v="1899-12-30T19:11:00"/>
    <x v="0"/>
    <n v="419.94"/>
    <n v="4.7619047620000003"/>
    <n v="20.997"/>
    <n v="5.3"/>
    <x v="590"/>
  </r>
  <r>
    <n v="1171"/>
    <s v="258-69-7810"/>
    <s v="C"/>
    <x v="1"/>
    <x v="0"/>
    <s v="Fashion accessories"/>
    <n v="36.85"/>
    <n v="5"/>
    <n v="9.2125000000000004"/>
    <n v="193.46250000000001"/>
    <d v="2019-01-26T00:00:00"/>
    <d v="1899-12-30T18:53:00"/>
    <x v="1"/>
    <n v="184.25"/>
    <n v="4.7619047620000003"/>
    <n v="9.2125000000000004"/>
    <n v="9.1999999999999993"/>
    <x v="591"/>
  </r>
  <r>
    <n v="2722"/>
    <s v="334-64-2006"/>
    <s v="A"/>
    <x v="0"/>
    <x v="0"/>
    <s v="Home and lifestyle"/>
    <n v="70.319999999999993"/>
    <n v="2"/>
    <n v="7.032"/>
    <n v="147.672"/>
    <d v="2019-03-24T00:00:00"/>
    <d v="1899-12-30T14:22:00"/>
    <x v="0"/>
    <n v="140.63999999999999"/>
    <n v="4.7619047620000003"/>
    <n v="7.032"/>
    <n v="9.6"/>
    <x v="592"/>
  </r>
  <r>
    <n v="1883"/>
    <s v="219-61-4139"/>
    <s v="C"/>
    <x v="1"/>
    <x v="1"/>
    <s v="Electronic accessories"/>
    <n v="83.08"/>
    <n v="1"/>
    <n v="4.1539999999999999"/>
    <n v="87.233999999999995"/>
    <d v="2019-01-23T00:00:00"/>
    <d v="1899-12-30T17:16:00"/>
    <x v="0"/>
    <n v="83.08"/>
    <n v="4.7619047620000003"/>
    <n v="4.1539999999999999"/>
    <n v="6.4"/>
    <x v="448"/>
  </r>
  <r>
    <n v="1654"/>
    <s v="881-41-7302"/>
    <s v="C"/>
    <x v="1"/>
    <x v="0"/>
    <s v="Fashion accessories"/>
    <n v="64.989999999999995"/>
    <n v="1"/>
    <n v="3.2494999999999998"/>
    <n v="68.239500000000007"/>
    <d v="2019-01-26T00:00:00"/>
    <d v="1899-12-30T10:06:00"/>
    <x v="2"/>
    <n v="64.989999999999995"/>
    <n v="4.7619047620000003"/>
    <n v="3.2494999999999998"/>
    <n v="4.5"/>
    <x v="593"/>
  </r>
  <r>
    <n v="2154"/>
    <s v="373-09-4567"/>
    <s v="C"/>
    <x v="1"/>
    <x v="1"/>
    <s v="Food and beverages"/>
    <n v="77.56"/>
    <n v="10"/>
    <n v="38.78"/>
    <n v="814.38"/>
    <d v="2019-03-14T00:00:00"/>
    <d v="1899-12-30T20:35:00"/>
    <x v="0"/>
    <n v="775.6"/>
    <n v="4.7619047620000003"/>
    <n v="38.78"/>
    <n v="6.9"/>
    <x v="594"/>
  </r>
  <r>
    <n v="1443"/>
    <s v="642-30-6693"/>
    <s v="B"/>
    <x v="1"/>
    <x v="0"/>
    <s v="Sports and travel"/>
    <n v="54.51"/>
    <n v="6"/>
    <n v="16.353000000000002"/>
    <n v="343.41300000000001"/>
    <d v="2019-03-17T00:00:00"/>
    <d v="1899-12-30T13:54:00"/>
    <x v="0"/>
    <n v="327.06"/>
    <n v="4.7619047620000003"/>
    <n v="16.353000000000002"/>
    <n v="7.8"/>
    <x v="595"/>
  </r>
  <r>
    <n v="2598"/>
    <s v="484-22-8230"/>
    <s v="C"/>
    <x v="0"/>
    <x v="0"/>
    <s v="Fashion accessories"/>
    <n v="51.89"/>
    <n v="7"/>
    <n v="18.1615"/>
    <n v="381.39150000000001"/>
    <d v="2019-01-08T00:00:00"/>
    <d v="1899-12-30T20:08:00"/>
    <x v="1"/>
    <n v="363.23"/>
    <n v="4.7619047620000003"/>
    <n v="18.1615"/>
    <n v="4.5"/>
    <x v="596"/>
  </r>
  <r>
    <n v="1057"/>
    <s v="830-58-2383"/>
    <s v="B"/>
    <x v="1"/>
    <x v="1"/>
    <s v="Home and lifestyle"/>
    <n v="31.75"/>
    <n v="4"/>
    <n v="6.35"/>
    <n v="133.35"/>
    <d v="2019-02-08T00:00:00"/>
    <d v="1899-12-30T15:26:00"/>
    <x v="1"/>
    <n v="127"/>
    <n v="4.7619047620000003"/>
    <n v="6.35"/>
    <n v="8.6"/>
    <x v="597"/>
  </r>
  <r>
    <n v="2185"/>
    <s v="559-98-9873"/>
    <s v="A"/>
    <x v="0"/>
    <x v="0"/>
    <s v="Fashion accessories"/>
    <n v="53.65"/>
    <n v="7"/>
    <n v="18.7775"/>
    <n v="394.32749999999999"/>
    <d v="2019-02-10T00:00:00"/>
    <d v="1899-12-30T12:56:00"/>
    <x v="0"/>
    <n v="375.55"/>
    <n v="4.7619047620000003"/>
    <n v="18.7775"/>
    <n v="5.2"/>
    <x v="598"/>
  </r>
  <r>
    <n v="1449"/>
    <s v="544-32-5024"/>
    <s v="C"/>
    <x v="0"/>
    <x v="0"/>
    <s v="Food and beverages"/>
    <n v="49.79"/>
    <n v="4"/>
    <n v="9.9580000000000002"/>
    <n v="209.11799999999999"/>
    <d v="2019-03-28T00:00:00"/>
    <d v="1899-12-30T19:16:00"/>
    <x v="2"/>
    <n v="199.16"/>
    <n v="4.7619047620000003"/>
    <n v="9.9580000000000002"/>
    <n v="6.4"/>
    <x v="599"/>
  </r>
  <r>
    <n v="1550"/>
    <s v="318-12-0304"/>
    <s v="A"/>
    <x v="1"/>
    <x v="1"/>
    <s v="Fashion accessories"/>
    <n v="30.61"/>
    <n v="1"/>
    <n v="1.5305"/>
    <n v="32.140500000000003"/>
    <d v="2019-01-23T00:00:00"/>
    <d v="1899-12-30T12:20:00"/>
    <x v="0"/>
    <n v="30.61"/>
    <n v="4.7619047620000003"/>
    <n v="1.5305"/>
    <n v="5.2"/>
    <x v="600"/>
  </r>
  <r>
    <n v="1303"/>
    <s v="349-97-8902"/>
    <s v="B"/>
    <x v="0"/>
    <x v="1"/>
    <s v="Food and beverages"/>
    <n v="57.89"/>
    <n v="2"/>
    <n v="5.7889999999999997"/>
    <n v="121.569"/>
    <d v="2019-01-17T00:00:00"/>
    <d v="1899-12-30T10:37:00"/>
    <x v="0"/>
    <n v="115.78"/>
    <n v="4.7619047620000003"/>
    <n v="5.7889999999999997"/>
    <n v="8.9"/>
    <x v="601"/>
  </r>
  <r>
    <n v="2090"/>
    <s v="421-95-9805"/>
    <s v="A"/>
    <x v="1"/>
    <x v="0"/>
    <s v="Electronic accessories"/>
    <n v="28.96"/>
    <n v="1"/>
    <n v="1.448"/>
    <n v="30.408000000000001"/>
    <d v="2019-02-07T00:00:00"/>
    <d v="1899-12-30T10:18:00"/>
    <x v="2"/>
    <n v="28.96"/>
    <n v="4.7619047620000003"/>
    <n v="1.448"/>
    <n v="6.2"/>
    <x v="602"/>
  </r>
  <r>
    <n v="3084"/>
    <s v="277-35-5865"/>
    <s v="C"/>
    <x v="0"/>
    <x v="0"/>
    <s v="Food and beverages"/>
    <n v="98.97"/>
    <n v="9"/>
    <n v="44.536499999999997"/>
    <n v="935.26649999999995"/>
    <d v="2019-03-09T00:00:00"/>
    <d v="1899-12-30T11:23:00"/>
    <x v="1"/>
    <n v="890.73"/>
    <n v="4.7619047620000003"/>
    <n v="44.536499999999997"/>
    <n v="6.7"/>
    <x v="603"/>
  </r>
  <r>
    <n v="1667"/>
    <s v="789-23-8625"/>
    <s v="B"/>
    <x v="0"/>
    <x v="1"/>
    <s v="Fashion accessories"/>
    <n v="93.22"/>
    <n v="3"/>
    <n v="13.983000000000001"/>
    <n v="293.64299999999997"/>
    <d v="2019-01-24T00:00:00"/>
    <d v="1899-12-30T11:45:00"/>
    <x v="1"/>
    <n v="279.66000000000003"/>
    <n v="4.7619047620000003"/>
    <n v="13.983000000000001"/>
    <n v="7.2"/>
    <x v="604"/>
  </r>
  <r>
    <n v="1396"/>
    <s v="284-54-4231"/>
    <s v="C"/>
    <x v="0"/>
    <x v="1"/>
    <s v="Sports and travel"/>
    <n v="80.930000000000007"/>
    <n v="1"/>
    <n v="4.0465"/>
    <n v="84.976500000000001"/>
    <d v="2019-01-19T00:00:00"/>
    <d v="1899-12-30T16:08:00"/>
    <x v="2"/>
    <n v="80.930000000000007"/>
    <n v="4.7619047620000003"/>
    <n v="4.0465"/>
    <n v="9"/>
    <x v="605"/>
  </r>
  <r>
    <n v="1362"/>
    <s v="443-59-0061"/>
    <s v="A"/>
    <x v="0"/>
    <x v="1"/>
    <s v="Food and beverages"/>
    <n v="67.45"/>
    <n v="10"/>
    <n v="33.725000000000001"/>
    <n v="708.22500000000002"/>
    <d v="2019-02-03T00:00:00"/>
    <d v="1899-12-30T11:25:00"/>
    <x v="0"/>
    <n v="674.5"/>
    <n v="4.7619047620000003"/>
    <n v="33.725000000000001"/>
    <n v="4.2"/>
    <x v="606"/>
  </r>
  <r>
    <n v="1689"/>
    <s v="509-29-3912"/>
    <s v="A"/>
    <x v="0"/>
    <x v="0"/>
    <s v="Sports and travel"/>
    <n v="38.72"/>
    <n v="9"/>
    <n v="17.423999999999999"/>
    <n v="365.904"/>
    <d v="2019-03-20T00:00:00"/>
    <d v="1899-12-30T12:24:00"/>
    <x v="0"/>
    <n v="348.48"/>
    <n v="4.7619047620000003"/>
    <n v="17.423999999999999"/>
    <n v="4.2"/>
    <x v="607"/>
  </r>
  <r>
    <n v="1051"/>
    <s v="327-40-9673"/>
    <s v="B"/>
    <x v="0"/>
    <x v="1"/>
    <s v="Sports and travel"/>
    <n v="72.599999999999994"/>
    <n v="6"/>
    <n v="21.78"/>
    <n v="457.38"/>
    <d v="2019-01-13T00:00:00"/>
    <d v="1899-12-30T19:51:00"/>
    <x v="1"/>
    <n v="435.6"/>
    <n v="4.7619047620000003"/>
    <n v="21.78"/>
    <n v="6.9"/>
    <x v="608"/>
  </r>
  <r>
    <n v="1713"/>
    <s v="840-19-2096"/>
    <s v="C"/>
    <x v="0"/>
    <x v="1"/>
    <s v="Electronic accessories"/>
    <n v="87.91"/>
    <n v="5"/>
    <n v="21.977499999999999"/>
    <n v="461.52749999999997"/>
    <d v="2019-03-14T00:00:00"/>
    <d v="1899-12-30T18:10:00"/>
    <x v="0"/>
    <n v="439.55"/>
    <n v="4.7619047620000003"/>
    <n v="21.977499999999999"/>
    <n v="4.4000000000000004"/>
    <x v="609"/>
  </r>
  <r>
    <n v="1317"/>
    <s v="828-46-6863"/>
    <s v="A"/>
    <x v="0"/>
    <x v="1"/>
    <s v="Food and beverages"/>
    <n v="98.53"/>
    <n v="6"/>
    <n v="29.559000000000001"/>
    <n v="620.73900000000003"/>
    <d v="2019-01-23T00:00:00"/>
    <d v="1899-12-30T11:22:00"/>
    <x v="2"/>
    <n v="591.17999999999995"/>
    <n v="4.7619047620000003"/>
    <n v="29.559000000000001"/>
    <n v="4"/>
    <x v="610"/>
  </r>
  <r>
    <n v="1262"/>
    <s v="641-96-3695"/>
    <s v="C"/>
    <x v="0"/>
    <x v="0"/>
    <s v="Fashion accessories"/>
    <n v="43.46"/>
    <n v="6"/>
    <n v="13.038"/>
    <n v="273.798"/>
    <d v="2019-02-07T00:00:00"/>
    <d v="1899-12-30T17:55:00"/>
    <x v="0"/>
    <n v="260.76"/>
    <n v="4.7619047620000003"/>
    <n v="13.038"/>
    <n v="8.5"/>
    <x v="611"/>
  </r>
  <r>
    <n v="2256"/>
    <s v="420-97-3340"/>
    <s v="A"/>
    <x v="1"/>
    <x v="0"/>
    <s v="Food and beverages"/>
    <n v="71.680000000000007"/>
    <n v="3"/>
    <n v="10.752000000000001"/>
    <n v="225.792"/>
    <d v="2019-03-28T00:00:00"/>
    <d v="1899-12-30T15:30:00"/>
    <x v="2"/>
    <n v="215.04"/>
    <n v="4.7619047620000003"/>
    <n v="10.752000000000001"/>
    <n v="9.1999999999999993"/>
    <x v="612"/>
  </r>
  <r>
    <n v="2061"/>
    <s v="436-54-4512"/>
    <s v="A"/>
    <x v="0"/>
    <x v="0"/>
    <s v="Food and beverages"/>
    <n v="91.61"/>
    <n v="1"/>
    <n v="4.5804999999999998"/>
    <n v="96.1905"/>
    <d v="2019-03-20T00:00:00"/>
    <d v="1899-12-30T19:44:00"/>
    <x v="1"/>
    <n v="91.61"/>
    <n v="4.7619047620000003"/>
    <n v="4.5804999999999998"/>
    <n v="9.8000000000000007"/>
    <x v="613"/>
  </r>
  <r>
    <n v="3217"/>
    <s v="670-79-6321"/>
    <s v="B"/>
    <x v="0"/>
    <x v="0"/>
    <s v="Home and lifestyle"/>
    <n v="94.59"/>
    <n v="7"/>
    <n v="33.106499999999997"/>
    <n v="695.23649999999998"/>
    <d v="2019-01-17T00:00:00"/>
    <d v="1899-12-30T15:27:00"/>
    <x v="2"/>
    <n v="662.13"/>
    <n v="4.7619047620000003"/>
    <n v="33.106499999999997"/>
    <n v="4.9000000000000004"/>
    <x v="614"/>
  </r>
  <r>
    <n v="2524"/>
    <s v="852-62-7105"/>
    <s v="B"/>
    <x v="1"/>
    <x v="0"/>
    <s v="Fashion accessories"/>
    <n v="83.25"/>
    <n v="10"/>
    <n v="41.625"/>
    <n v="874.125"/>
    <d v="2019-01-12T00:00:00"/>
    <d v="1899-12-30T11:25:00"/>
    <x v="2"/>
    <n v="832.5"/>
    <n v="4.7619047620000003"/>
    <n v="41.625"/>
    <n v="4.4000000000000004"/>
    <x v="615"/>
  </r>
  <r>
    <n v="2224"/>
    <s v="598-06-7312"/>
    <s v="B"/>
    <x v="0"/>
    <x v="1"/>
    <s v="Fashion accessories"/>
    <n v="91.35"/>
    <n v="1"/>
    <n v="4.5674999999999999"/>
    <n v="95.917500000000004"/>
    <d v="2019-02-16T00:00:00"/>
    <d v="1899-12-30T15:42:00"/>
    <x v="1"/>
    <n v="91.35"/>
    <n v="4.7619047620000003"/>
    <n v="4.5674999999999999"/>
    <n v="6.8"/>
    <x v="616"/>
  </r>
  <r>
    <n v="1438"/>
    <s v="135-13-8269"/>
    <s v="B"/>
    <x v="0"/>
    <x v="0"/>
    <s v="Food and beverages"/>
    <n v="78.88"/>
    <n v="2"/>
    <n v="7.8879999999999999"/>
    <n v="165.648"/>
    <d v="2019-01-26T00:00:00"/>
    <d v="1899-12-30T16:04:00"/>
    <x v="1"/>
    <n v="157.76"/>
    <n v="4.7619047620000003"/>
    <n v="7.8879999999999999"/>
    <n v="9.1"/>
    <x v="617"/>
  </r>
  <r>
    <n v="1796"/>
    <s v="816-57-2053"/>
    <s v="A"/>
    <x v="1"/>
    <x v="1"/>
    <s v="Sports and travel"/>
    <n v="60.87"/>
    <n v="2"/>
    <n v="6.0869999999999997"/>
    <n v="127.827"/>
    <d v="2019-03-09T00:00:00"/>
    <d v="1899-12-30T12:37:00"/>
    <x v="0"/>
    <n v="121.74"/>
    <n v="4.7619047620000003"/>
    <n v="6.0869999999999997"/>
    <n v="8.6999999999999993"/>
    <x v="618"/>
  </r>
  <r>
    <n v="1095"/>
    <s v="628-90-8624"/>
    <s v="B"/>
    <x v="0"/>
    <x v="1"/>
    <s v="Health and beauty"/>
    <n v="82.58"/>
    <n v="10"/>
    <n v="41.29"/>
    <n v="867.09"/>
    <d v="2019-03-14T00:00:00"/>
    <d v="1899-12-30T14:41:00"/>
    <x v="1"/>
    <n v="825.8"/>
    <n v="4.7619047620000003"/>
    <n v="41.29"/>
    <n v="5"/>
    <x v="619"/>
  </r>
  <r>
    <n v="2518"/>
    <s v="856-66-2701"/>
    <s v="A"/>
    <x v="0"/>
    <x v="1"/>
    <s v="Home and lifestyle"/>
    <n v="53.3"/>
    <n v="3"/>
    <n v="7.9950000000000001"/>
    <n v="167.89500000000001"/>
    <d v="2019-01-25T00:00:00"/>
    <d v="1899-12-30T14:19:00"/>
    <x v="0"/>
    <n v="159.9"/>
    <n v="4.7619047620000003"/>
    <n v="7.9950000000000001"/>
    <n v="7.5"/>
    <x v="620"/>
  </r>
  <r>
    <n v="2984"/>
    <s v="308-39-1707"/>
    <s v="A"/>
    <x v="1"/>
    <x v="0"/>
    <s v="Fashion accessories"/>
    <n v="12.09"/>
    <n v="1"/>
    <n v="0.60450000000000004"/>
    <n v="12.6945"/>
    <d v="2019-01-26T00:00:00"/>
    <d v="1899-12-30T18:19:00"/>
    <x v="2"/>
    <n v="12.09"/>
    <n v="4.7619047620000003"/>
    <n v="0.60450000000000004"/>
    <n v="8.1999999999999993"/>
    <x v="621"/>
  </r>
  <r>
    <n v="1391"/>
    <s v="149-61-1929"/>
    <s v="A"/>
    <x v="1"/>
    <x v="1"/>
    <s v="Sports and travel"/>
    <n v="64.19"/>
    <n v="10"/>
    <n v="32.094999999999999"/>
    <n v="673.995"/>
    <d v="2019-01-19T00:00:00"/>
    <d v="1899-12-30T14:08:00"/>
    <x v="2"/>
    <n v="641.9"/>
    <n v="4.7619047620000003"/>
    <n v="32.094999999999999"/>
    <n v="6.7"/>
    <x v="622"/>
  </r>
  <r>
    <n v="1666"/>
    <s v="655-07-2265"/>
    <s v="A"/>
    <x v="1"/>
    <x v="1"/>
    <s v="Electronic accessories"/>
    <n v="78.31"/>
    <n v="3"/>
    <n v="11.746499999999999"/>
    <n v="246.6765"/>
    <d v="2019-03-05T00:00:00"/>
    <d v="1899-12-30T16:38:00"/>
    <x v="0"/>
    <n v="234.93"/>
    <n v="4.7619047620000003"/>
    <n v="11.746499999999999"/>
    <n v="5.4"/>
    <x v="623"/>
  </r>
  <r>
    <n v="2192"/>
    <s v="589-02-8023"/>
    <s v="A"/>
    <x v="0"/>
    <x v="1"/>
    <s v="Food and beverages"/>
    <n v="83.77"/>
    <n v="2"/>
    <n v="8.3770000000000007"/>
    <n v="175.917"/>
    <d v="2019-01-15T00:00:00"/>
    <d v="1899-12-30T10:54:00"/>
    <x v="2"/>
    <n v="167.54"/>
    <n v="4.7619047620000003"/>
    <n v="8.3770000000000007"/>
    <n v="7"/>
    <x v="624"/>
  </r>
  <r>
    <n v="1141"/>
    <s v="420-04-7590"/>
    <s v="B"/>
    <x v="1"/>
    <x v="1"/>
    <s v="Home and lifestyle"/>
    <n v="99.7"/>
    <n v="3"/>
    <n v="14.955"/>
    <n v="314.05500000000001"/>
    <d v="2019-03-18T00:00:00"/>
    <d v="1899-12-30T11:29:00"/>
    <x v="0"/>
    <n v="299.10000000000002"/>
    <n v="4.7619047620000003"/>
    <n v="14.955"/>
    <n v="4.7"/>
    <x v="625"/>
  </r>
  <r>
    <n v="2819"/>
    <s v="182-88-2763"/>
    <s v="B"/>
    <x v="0"/>
    <x v="1"/>
    <s v="Food and beverages"/>
    <n v="79.91"/>
    <n v="3"/>
    <n v="11.986499999999999"/>
    <n v="251.7165"/>
    <d v="2019-03-20T00:00:00"/>
    <d v="1899-12-30T19:28:00"/>
    <x v="2"/>
    <n v="239.73"/>
    <n v="4.7619047620000003"/>
    <n v="11.986499999999999"/>
    <n v="5"/>
    <x v="626"/>
  </r>
  <r>
    <n v="3139"/>
    <s v="188-55-0967"/>
    <s v="B"/>
    <x v="0"/>
    <x v="1"/>
    <s v="Health and beauty"/>
    <n v="66.47"/>
    <n v="10"/>
    <n v="33.234999999999999"/>
    <n v="697.93499999999995"/>
    <d v="2019-01-15T00:00:00"/>
    <d v="1899-12-30T15:01:00"/>
    <x v="2"/>
    <n v="664.7"/>
    <n v="4.7619047620000003"/>
    <n v="33.234999999999999"/>
    <n v="5"/>
    <x v="627"/>
  </r>
  <r>
    <n v="2397"/>
    <s v="610-46-4100"/>
    <s v="A"/>
    <x v="1"/>
    <x v="1"/>
    <s v="Health and beauty"/>
    <n v="28.95"/>
    <n v="7"/>
    <n v="10.1325"/>
    <n v="212.7825"/>
    <d v="2019-03-03T00:00:00"/>
    <d v="1899-12-30T20:31:00"/>
    <x v="2"/>
    <n v="202.65"/>
    <n v="4.7619047620000003"/>
    <n v="10.1325"/>
    <n v="6"/>
    <x v="628"/>
  </r>
  <r>
    <n v="2290"/>
    <s v="318-81-2368"/>
    <s v="C"/>
    <x v="1"/>
    <x v="0"/>
    <s v="Electronic accessories"/>
    <n v="46.2"/>
    <n v="1"/>
    <n v="2.31"/>
    <n v="48.51"/>
    <d v="2019-03-19T00:00:00"/>
    <d v="1899-12-30T12:16:00"/>
    <x v="1"/>
    <n v="46.2"/>
    <n v="4.7619047620000003"/>
    <n v="2.31"/>
    <n v="6.3"/>
    <x v="629"/>
  </r>
  <r>
    <n v="1799"/>
    <s v="364-33-8584"/>
    <s v="B"/>
    <x v="0"/>
    <x v="0"/>
    <s v="Food and beverages"/>
    <n v="17.63"/>
    <n v="5"/>
    <n v="4.4074999999999998"/>
    <n v="92.557500000000005"/>
    <d v="2019-03-08T00:00:00"/>
    <d v="1899-12-30T15:27:00"/>
    <x v="1"/>
    <n v="88.15"/>
    <n v="4.7619047620000003"/>
    <n v="4.4074999999999998"/>
    <n v="8.5"/>
    <x v="630"/>
  </r>
  <r>
    <n v="2377"/>
    <s v="665-63-9737"/>
    <s v="B"/>
    <x v="1"/>
    <x v="1"/>
    <s v="Fashion accessories"/>
    <n v="52.42"/>
    <n v="3"/>
    <n v="7.8630000000000004"/>
    <n v="165.12299999999999"/>
    <d v="2019-02-27T00:00:00"/>
    <d v="1899-12-30T17:36:00"/>
    <x v="0"/>
    <n v="157.26"/>
    <n v="4.7619047620000003"/>
    <n v="7.8630000000000004"/>
    <n v="7.5"/>
    <x v="631"/>
  </r>
  <r>
    <n v="1490"/>
    <s v="695-09-5146"/>
    <s v="B"/>
    <x v="0"/>
    <x v="0"/>
    <s v="Food and beverages"/>
    <n v="98.79"/>
    <n v="3"/>
    <n v="14.8185"/>
    <n v="311.18849999999998"/>
    <d v="2019-02-23T00:00:00"/>
    <d v="1899-12-30T20:00:00"/>
    <x v="0"/>
    <n v="296.37"/>
    <n v="4.7619047620000003"/>
    <n v="14.8185"/>
    <n v="6.4"/>
    <x v="632"/>
  </r>
  <r>
    <n v="1270"/>
    <s v="155-45-3814"/>
    <s v="C"/>
    <x v="0"/>
    <x v="0"/>
    <s v="Electronic accessories"/>
    <n v="88.55"/>
    <n v="8"/>
    <n v="35.42"/>
    <n v="743.82"/>
    <d v="2019-03-19T00:00:00"/>
    <d v="1899-12-30T15:29:00"/>
    <x v="0"/>
    <n v="708.4"/>
    <n v="4.7619047620000003"/>
    <n v="35.42"/>
    <n v="4.7"/>
    <x v="633"/>
  </r>
  <r>
    <n v="1987"/>
    <s v="794-32-2436"/>
    <s v="B"/>
    <x v="0"/>
    <x v="1"/>
    <s v="Electronic accessories"/>
    <n v="55.67"/>
    <n v="2"/>
    <n v="5.5670000000000002"/>
    <n v="116.907"/>
    <d v="2019-03-27T00:00:00"/>
    <d v="1899-12-30T15:08:00"/>
    <x v="0"/>
    <n v="111.34"/>
    <n v="4.7619047620000003"/>
    <n v="5.5670000000000002"/>
    <n v="6"/>
    <x v="634"/>
  </r>
  <r>
    <n v="2045"/>
    <s v="131-15-8856"/>
    <s v="C"/>
    <x v="0"/>
    <x v="0"/>
    <s v="Food and beverages"/>
    <n v="72.52"/>
    <n v="8"/>
    <n v="29.007999999999999"/>
    <n v="609.16800000000001"/>
    <d v="2019-03-30T00:00:00"/>
    <d v="1899-12-30T19:26:00"/>
    <x v="2"/>
    <n v="580.16"/>
    <n v="4.7619047620000003"/>
    <n v="29.007999999999999"/>
    <n v="4"/>
    <x v="635"/>
  </r>
  <r>
    <n v="2585"/>
    <s v="273-84-2164"/>
    <s v="C"/>
    <x v="0"/>
    <x v="1"/>
    <s v="Electronic accessories"/>
    <n v="12.05"/>
    <n v="5"/>
    <n v="3.0125000000000002"/>
    <n v="63.262500000000003"/>
    <d v="2019-02-16T00:00:00"/>
    <d v="1899-12-30T15:53:00"/>
    <x v="0"/>
    <n v="60.25"/>
    <n v="4.7619047620000003"/>
    <n v="3.0125000000000002"/>
    <n v="5.5"/>
    <x v="636"/>
  </r>
  <r>
    <n v="2471"/>
    <s v="706-36-6154"/>
    <s v="A"/>
    <x v="0"/>
    <x v="1"/>
    <s v="Home and lifestyle"/>
    <n v="19.36"/>
    <n v="9"/>
    <n v="8.7119999999999997"/>
    <n v="182.952"/>
    <d v="2019-01-18T00:00:00"/>
    <d v="1899-12-30T18:43:00"/>
    <x v="0"/>
    <n v="174.24"/>
    <n v="4.7619047620000003"/>
    <n v="8.7119999999999997"/>
    <n v="8.6999999999999993"/>
    <x v="637"/>
  </r>
  <r>
    <n v="1614"/>
    <s v="778-89-7974"/>
    <s v="C"/>
    <x v="1"/>
    <x v="1"/>
    <s v="Health and beauty"/>
    <n v="70.209999999999994"/>
    <n v="6"/>
    <n v="21.062999999999999"/>
    <n v="442.32299999999998"/>
    <d v="2019-03-30T00:00:00"/>
    <d v="1899-12-30T14:58:00"/>
    <x v="1"/>
    <n v="421.26"/>
    <n v="4.7619047620000003"/>
    <n v="21.062999999999999"/>
    <n v="7.4"/>
    <x v="638"/>
  </r>
  <r>
    <n v="3102"/>
    <s v="574-31-8277"/>
    <s v="B"/>
    <x v="0"/>
    <x v="1"/>
    <s v="Fashion accessories"/>
    <n v="33.630000000000003"/>
    <n v="1"/>
    <n v="1.6815"/>
    <n v="35.311500000000002"/>
    <d v="2019-03-20T00:00:00"/>
    <d v="1899-12-30T19:55:00"/>
    <x v="1"/>
    <n v="33.630000000000003"/>
    <n v="4.7619047620000003"/>
    <n v="1.6815"/>
    <n v="5.6"/>
    <x v="639"/>
  </r>
  <r>
    <n v="3156"/>
    <s v="859-71-0933"/>
    <s v="C"/>
    <x v="0"/>
    <x v="0"/>
    <s v="Sports and travel"/>
    <n v="15.49"/>
    <n v="2"/>
    <n v="1.5489999999999999"/>
    <n v="32.529000000000003"/>
    <d v="2019-01-16T00:00:00"/>
    <d v="1899-12-30T15:10:00"/>
    <x v="1"/>
    <n v="30.98"/>
    <n v="4.7619047620000003"/>
    <n v="1.5489999999999999"/>
    <n v="6.3"/>
    <x v="640"/>
  </r>
  <r>
    <n v="1047"/>
    <s v="740-11-5257"/>
    <s v="C"/>
    <x v="1"/>
    <x v="1"/>
    <s v="Electronic accessories"/>
    <n v="24.74"/>
    <n v="10"/>
    <n v="12.37"/>
    <n v="259.77"/>
    <d v="2019-02-24T00:00:00"/>
    <d v="1899-12-30T16:44:00"/>
    <x v="1"/>
    <n v="247.4"/>
    <n v="4.7619047620000003"/>
    <n v="12.37"/>
    <n v="7.1"/>
    <x v="641"/>
  </r>
  <r>
    <n v="2089"/>
    <s v="369-82-2676"/>
    <s v="B"/>
    <x v="1"/>
    <x v="1"/>
    <s v="Electronic accessories"/>
    <n v="75.66"/>
    <n v="5"/>
    <n v="18.914999999999999"/>
    <n v="397.21499999999997"/>
    <d v="2019-01-15T00:00:00"/>
    <d v="1899-12-30T18:22:00"/>
    <x v="0"/>
    <n v="378.3"/>
    <n v="4.7619047620000003"/>
    <n v="18.914999999999999"/>
    <n v="7.8"/>
    <x v="642"/>
  </r>
  <r>
    <n v="2754"/>
    <s v="563-47-4072"/>
    <s v="B"/>
    <x v="1"/>
    <x v="0"/>
    <s v="Health and beauty"/>
    <n v="55.81"/>
    <n v="6"/>
    <n v="16.742999999999999"/>
    <n v="351.60300000000001"/>
    <d v="2019-01-22T00:00:00"/>
    <d v="1899-12-30T11:52:00"/>
    <x v="1"/>
    <n v="334.86"/>
    <n v="4.7619047620000003"/>
    <n v="16.742999999999999"/>
    <n v="9.9"/>
    <x v="643"/>
  </r>
  <r>
    <n v="1966"/>
    <s v="742-04-5161"/>
    <s v="A"/>
    <x v="0"/>
    <x v="1"/>
    <s v="Home and lifestyle"/>
    <n v="72.78"/>
    <n v="10"/>
    <n v="36.39"/>
    <n v="764.19"/>
    <d v="2019-02-03T00:00:00"/>
    <d v="1899-12-30T17:24:00"/>
    <x v="1"/>
    <n v="727.8"/>
    <n v="4.7619047620000003"/>
    <n v="36.39"/>
    <n v="7.3"/>
    <x v="644"/>
  </r>
  <r>
    <n v="3112"/>
    <s v="149-15-7606"/>
    <s v="B"/>
    <x v="0"/>
    <x v="1"/>
    <s v="Sports and travel"/>
    <n v="37.32"/>
    <n v="9"/>
    <n v="16.794"/>
    <n v="352.67399999999998"/>
    <d v="2019-03-06T00:00:00"/>
    <d v="1899-12-30T15:31:00"/>
    <x v="0"/>
    <n v="335.88"/>
    <n v="4.7619047620000003"/>
    <n v="16.794"/>
    <n v="5.0999999999999996"/>
    <x v="645"/>
  </r>
  <r>
    <n v="1023"/>
    <s v="133-77-3154"/>
    <s v="B"/>
    <x v="0"/>
    <x v="1"/>
    <s v="Fashion accessories"/>
    <n v="60.18"/>
    <n v="4"/>
    <n v="12.036"/>
    <n v="252.756"/>
    <d v="2019-02-16T00:00:00"/>
    <d v="1899-12-30T18:04:00"/>
    <x v="2"/>
    <n v="240.72"/>
    <n v="4.7619047620000003"/>
    <n v="12.036"/>
    <n v="9.4"/>
    <x v="646"/>
  </r>
  <r>
    <n v="1832"/>
    <s v="169-52-4504"/>
    <s v="A"/>
    <x v="1"/>
    <x v="0"/>
    <s v="Electronic accessories"/>
    <n v="15.69"/>
    <n v="3"/>
    <n v="2.3534999999999999"/>
    <n v="49.423499999999997"/>
    <d v="2019-03-14T00:00:00"/>
    <d v="1899-12-30T14:13:00"/>
    <x v="2"/>
    <n v="47.07"/>
    <n v="4.7619047620000003"/>
    <n v="2.3534999999999999"/>
    <n v="5.8"/>
    <x v="647"/>
  </r>
  <r>
    <n v="1517"/>
    <s v="250-81-7186"/>
    <s v="C"/>
    <x v="1"/>
    <x v="0"/>
    <s v="Electronic accessories"/>
    <n v="99.69"/>
    <n v="1"/>
    <n v="4.9844999999999997"/>
    <n v="104.67449999999999"/>
    <d v="2019-02-27T00:00:00"/>
    <d v="1899-12-30T10:23:00"/>
    <x v="2"/>
    <n v="99.69"/>
    <n v="4.7619047620000003"/>
    <n v="4.9844999999999997"/>
    <n v="8"/>
    <x v="648"/>
  </r>
  <r>
    <n v="3022"/>
    <s v="562-12-5430"/>
    <s v="A"/>
    <x v="0"/>
    <x v="0"/>
    <s v="Fashion accessories"/>
    <n v="88.15"/>
    <n v="3"/>
    <n v="13.2225"/>
    <n v="277.67250000000001"/>
    <d v="2019-01-18T00:00:00"/>
    <d v="1899-12-30T10:11:00"/>
    <x v="0"/>
    <n v="264.45"/>
    <n v="4.7619047620000003"/>
    <n v="13.2225"/>
    <n v="7.9"/>
    <x v="649"/>
  </r>
  <r>
    <n v="1661"/>
    <s v="816-72-8853"/>
    <s v="A"/>
    <x v="0"/>
    <x v="0"/>
    <s v="Sports and travel"/>
    <n v="27.93"/>
    <n v="5"/>
    <n v="6.9824999999999999"/>
    <n v="146.63249999999999"/>
    <d v="2019-01-29T00:00:00"/>
    <d v="1899-12-30T15:48:00"/>
    <x v="1"/>
    <n v="139.65"/>
    <n v="4.7619047620000003"/>
    <n v="6.9824999999999999"/>
    <n v="5.9"/>
    <x v="650"/>
  </r>
  <r>
    <n v="1483"/>
    <s v="491-38-3499"/>
    <s v="A"/>
    <x v="0"/>
    <x v="1"/>
    <s v="Fashion accessories"/>
    <n v="55.45"/>
    <n v="1"/>
    <n v="2.7725"/>
    <n v="58.222499999999997"/>
    <d v="2019-02-26T00:00:00"/>
    <d v="1899-12-30T17:46:00"/>
    <x v="2"/>
    <n v="55.45"/>
    <n v="4.7619047620000003"/>
    <n v="2.7725"/>
    <n v="4.9000000000000004"/>
    <x v="651"/>
  </r>
  <r>
    <n v="3097"/>
    <s v="322-02-2271"/>
    <s v="B"/>
    <x v="1"/>
    <x v="0"/>
    <s v="Sports and travel"/>
    <n v="42.97"/>
    <n v="3"/>
    <n v="6.4455"/>
    <n v="135.35550000000001"/>
    <d v="2019-02-03T00:00:00"/>
    <d v="1899-12-30T11:46:00"/>
    <x v="1"/>
    <n v="128.91"/>
    <n v="4.7619047620000003"/>
    <n v="6.4455"/>
    <n v="9.3000000000000007"/>
    <x v="652"/>
  </r>
  <r>
    <n v="3142"/>
    <s v="842-29-4695"/>
    <s v="C"/>
    <x v="0"/>
    <x v="1"/>
    <s v="Sports and travel"/>
    <n v="17.14"/>
    <n v="7"/>
    <n v="5.9989999999999997"/>
    <n v="125.979"/>
    <d v="2019-01-16T00:00:00"/>
    <d v="1899-12-30T12:07:00"/>
    <x v="2"/>
    <n v="119.98"/>
    <n v="4.7619047620000003"/>
    <n v="5.9989999999999997"/>
    <n v="7.9"/>
    <x v="653"/>
  </r>
  <r>
    <n v="2042"/>
    <s v="725-67-2480"/>
    <s v="B"/>
    <x v="0"/>
    <x v="0"/>
    <s v="Fashion accessories"/>
    <n v="58.75"/>
    <n v="6"/>
    <n v="17.625"/>
    <n v="370.125"/>
    <d v="2019-03-24T00:00:00"/>
    <d v="1899-12-30T18:14:00"/>
    <x v="2"/>
    <n v="352.5"/>
    <n v="4.7619047620000003"/>
    <n v="17.625"/>
    <n v="5.9"/>
    <x v="654"/>
  </r>
  <r>
    <n v="1236"/>
    <s v="641-51-2661"/>
    <s v="C"/>
    <x v="0"/>
    <x v="0"/>
    <s v="Food and beverages"/>
    <n v="87.1"/>
    <n v="10"/>
    <n v="43.55"/>
    <n v="914.55"/>
    <d v="2019-02-12T00:00:00"/>
    <d v="1899-12-30T14:45:00"/>
    <x v="2"/>
    <n v="871"/>
    <n v="4.7619047620000003"/>
    <n v="43.55"/>
    <n v="9.9"/>
    <x v="655"/>
  </r>
  <r>
    <n v="2288"/>
    <s v="714-02-3114"/>
    <s v="C"/>
    <x v="1"/>
    <x v="0"/>
    <s v="Sports and travel"/>
    <n v="98.8"/>
    <n v="2"/>
    <n v="9.8800000000000008"/>
    <n v="207.48"/>
    <d v="2019-02-21T00:00:00"/>
    <d v="1899-12-30T11:39:00"/>
    <x v="1"/>
    <n v="197.6"/>
    <n v="4.7619047620000003"/>
    <n v="9.8800000000000008"/>
    <n v="7.7"/>
    <x v="656"/>
  </r>
  <r>
    <n v="2450"/>
    <s v="518-17-2983"/>
    <s v="A"/>
    <x v="1"/>
    <x v="0"/>
    <s v="Fashion accessories"/>
    <n v="48.63"/>
    <n v="4"/>
    <n v="9.7260000000000009"/>
    <n v="204.24600000000001"/>
    <d v="2019-02-04T00:00:00"/>
    <d v="1899-12-30T15:44:00"/>
    <x v="0"/>
    <n v="194.52"/>
    <n v="4.7619047620000003"/>
    <n v="9.7260000000000009"/>
    <n v="7.6"/>
    <x v="657"/>
  </r>
  <r>
    <n v="2230"/>
    <s v="779-42-2410"/>
    <s v="B"/>
    <x v="0"/>
    <x v="1"/>
    <s v="Food and beverages"/>
    <n v="57.74"/>
    <n v="3"/>
    <n v="8.6609999999999996"/>
    <n v="181.881"/>
    <d v="2019-02-20T00:00:00"/>
    <d v="1899-12-30T13:06:00"/>
    <x v="0"/>
    <n v="173.22"/>
    <n v="4.7619047620000003"/>
    <n v="8.6609999999999996"/>
    <n v="7.7"/>
    <x v="658"/>
  </r>
  <r>
    <n v="1131"/>
    <s v="190-14-3147"/>
    <s v="B"/>
    <x v="1"/>
    <x v="0"/>
    <s v="Health and beauty"/>
    <n v="17.97"/>
    <n v="4"/>
    <n v="3.5939999999999999"/>
    <n v="75.474000000000004"/>
    <d v="2019-02-23T00:00:00"/>
    <d v="1899-12-30T20:43:00"/>
    <x v="0"/>
    <n v="71.88"/>
    <n v="4.7619047620000003"/>
    <n v="3.5939999999999999"/>
    <n v="6.4"/>
    <x v="659"/>
  </r>
  <r>
    <n v="1470"/>
    <s v="408-66-6712"/>
    <s v="C"/>
    <x v="0"/>
    <x v="0"/>
    <s v="Health and beauty"/>
    <n v="47.71"/>
    <n v="6"/>
    <n v="14.313000000000001"/>
    <n v="300.57299999999998"/>
    <d v="2019-02-16T00:00:00"/>
    <d v="1899-12-30T14:19:00"/>
    <x v="0"/>
    <n v="286.26"/>
    <n v="4.7619047620000003"/>
    <n v="14.313000000000001"/>
    <n v="4.4000000000000004"/>
    <x v="660"/>
  </r>
  <r>
    <n v="3216"/>
    <s v="679-22-6530"/>
    <s v="B"/>
    <x v="1"/>
    <x v="0"/>
    <s v="Sports and travel"/>
    <n v="40.619999999999997"/>
    <n v="2"/>
    <n v="4.0620000000000003"/>
    <n v="85.302000000000007"/>
    <d v="2019-01-17T00:00:00"/>
    <d v="1899-12-30T10:01:00"/>
    <x v="2"/>
    <n v="81.239999999999995"/>
    <n v="4.7619047620000003"/>
    <n v="4.0620000000000003"/>
    <n v="4.0999999999999996"/>
    <x v="661"/>
  </r>
  <r>
    <n v="1342"/>
    <s v="588-47-8641"/>
    <s v="A"/>
    <x v="0"/>
    <x v="1"/>
    <s v="Fashion accessories"/>
    <n v="56.04"/>
    <n v="10"/>
    <n v="28.02"/>
    <n v="588.41999999999996"/>
    <d v="2019-01-14T00:00:00"/>
    <d v="1899-12-30T19:30:00"/>
    <x v="0"/>
    <n v="560.4"/>
    <n v="4.7619047620000003"/>
    <n v="28.02"/>
    <n v="4.4000000000000004"/>
    <x v="662"/>
  </r>
  <r>
    <n v="1067"/>
    <s v="642-61-4706"/>
    <s v="B"/>
    <x v="0"/>
    <x v="1"/>
    <s v="Food and beverages"/>
    <n v="93.4"/>
    <n v="2"/>
    <n v="9.34"/>
    <n v="196.14"/>
    <d v="2019-03-30T00:00:00"/>
    <d v="1899-12-30T16:34:00"/>
    <x v="1"/>
    <n v="186.8"/>
    <n v="4.7619047620000003"/>
    <n v="9.34"/>
    <n v="5.5"/>
    <x v="663"/>
  </r>
  <r>
    <n v="1228"/>
    <s v="576-31-4774"/>
    <s v="B"/>
    <x v="1"/>
    <x v="0"/>
    <s v="Health and beauty"/>
    <n v="73.41"/>
    <n v="3"/>
    <n v="11.0115"/>
    <n v="231.2415"/>
    <d v="2019-03-02T00:00:00"/>
    <d v="1899-12-30T13:10:00"/>
    <x v="0"/>
    <n v="220.23"/>
    <n v="4.7619047620000003"/>
    <n v="11.0115"/>
    <n v="4"/>
    <x v="664"/>
  </r>
  <r>
    <n v="1913"/>
    <s v="556-41-6224"/>
    <s v="C"/>
    <x v="1"/>
    <x v="1"/>
    <s v="Health and beauty"/>
    <n v="33.64"/>
    <n v="8"/>
    <n v="13.456"/>
    <n v="282.57600000000002"/>
    <d v="2019-02-15T00:00:00"/>
    <d v="1899-12-30T17:10:00"/>
    <x v="2"/>
    <n v="269.12"/>
    <n v="4.7619047620000003"/>
    <n v="13.456"/>
    <n v="9.3000000000000007"/>
    <x v="665"/>
  </r>
  <r>
    <n v="2637"/>
    <s v="811-03-8790"/>
    <s v="A"/>
    <x v="1"/>
    <x v="0"/>
    <s v="Electronic accessories"/>
    <n v="45.48"/>
    <n v="10"/>
    <n v="22.74"/>
    <n v="477.54"/>
    <d v="2019-03-01T00:00:00"/>
    <d v="1899-12-30T10:22:00"/>
    <x v="2"/>
    <n v="454.8"/>
    <n v="4.7619047620000003"/>
    <n v="22.74"/>
    <n v="4.8"/>
    <x v="666"/>
  </r>
  <r>
    <n v="2436"/>
    <s v="242-11-3142"/>
    <s v="B"/>
    <x v="0"/>
    <x v="1"/>
    <s v="Fashion accessories"/>
    <n v="83.77"/>
    <n v="2"/>
    <n v="8.3770000000000007"/>
    <n v="175.917"/>
    <d v="2019-02-24T00:00:00"/>
    <d v="1899-12-30T19:57:00"/>
    <x v="1"/>
    <n v="167.54"/>
    <n v="4.7619047620000003"/>
    <n v="8.3770000000000007"/>
    <n v="4.5999999999999996"/>
    <x v="624"/>
  </r>
  <r>
    <n v="2291"/>
    <s v="752-23-3760"/>
    <s v="B"/>
    <x v="0"/>
    <x v="0"/>
    <s v="Sports and travel"/>
    <n v="64.08"/>
    <n v="7"/>
    <n v="22.428000000000001"/>
    <n v="470.988"/>
    <d v="2019-02-19T00:00:00"/>
    <d v="1899-12-30T19:29:00"/>
    <x v="2"/>
    <n v="448.56"/>
    <n v="4.7619047620000003"/>
    <n v="22.428000000000001"/>
    <n v="7.3"/>
    <x v="667"/>
  </r>
  <r>
    <n v="2452"/>
    <s v="274-05-5470"/>
    <s v="A"/>
    <x v="0"/>
    <x v="0"/>
    <s v="Food and beverages"/>
    <n v="73.47"/>
    <n v="4"/>
    <n v="14.694000000000001"/>
    <n v="308.57400000000001"/>
    <d v="2019-02-23T00:00:00"/>
    <d v="1899-12-30T18:30:00"/>
    <x v="1"/>
    <n v="293.88"/>
    <n v="4.7619047620000003"/>
    <n v="14.694000000000001"/>
    <n v="6"/>
    <x v="668"/>
  </r>
  <r>
    <n v="2903"/>
    <s v="648-94-3045"/>
    <s v="C"/>
    <x v="1"/>
    <x v="1"/>
    <s v="Health and beauty"/>
    <n v="58.95"/>
    <n v="10"/>
    <n v="29.475000000000001"/>
    <n v="618.97500000000002"/>
    <d v="2019-02-07T00:00:00"/>
    <d v="1899-12-30T14:27:00"/>
    <x v="0"/>
    <n v="589.5"/>
    <n v="4.7619047620000003"/>
    <n v="29.475000000000001"/>
    <n v="8.1"/>
    <x v="669"/>
  </r>
  <r>
    <n v="1921"/>
    <s v="130-67-4723"/>
    <s v="A"/>
    <x v="0"/>
    <x v="1"/>
    <s v="Food and beverages"/>
    <n v="48.5"/>
    <n v="6"/>
    <n v="14.55"/>
    <n v="305.55"/>
    <d v="2019-01-11T00:00:00"/>
    <d v="1899-12-30T13:57:00"/>
    <x v="0"/>
    <n v="291"/>
    <n v="4.7619047620000003"/>
    <n v="14.55"/>
    <n v="9.4"/>
    <x v="670"/>
  </r>
  <r>
    <n v="2683"/>
    <s v="528-87-5606"/>
    <s v="B"/>
    <x v="0"/>
    <x v="0"/>
    <s v="Electronic accessories"/>
    <n v="39.479999999999997"/>
    <n v="1"/>
    <n v="1.974"/>
    <n v="41.454000000000001"/>
    <d v="2019-02-12T00:00:00"/>
    <d v="1899-12-30T19:43:00"/>
    <x v="1"/>
    <n v="39.479999999999997"/>
    <n v="4.7619047620000003"/>
    <n v="1.974"/>
    <n v="6.5"/>
    <x v="671"/>
  </r>
  <r>
    <n v="1305"/>
    <s v="320-85-2052"/>
    <s v="B"/>
    <x v="1"/>
    <x v="0"/>
    <s v="Sports and travel"/>
    <n v="34.81"/>
    <n v="1"/>
    <n v="1.7404999999999999"/>
    <n v="36.5505"/>
    <d v="2019-01-14T00:00:00"/>
    <d v="1899-12-30T10:11:00"/>
    <x v="2"/>
    <n v="34.81"/>
    <n v="4.7619047620000003"/>
    <n v="1.7404999999999999"/>
    <n v="7"/>
    <x v="672"/>
  </r>
  <r>
    <n v="2216"/>
    <s v="370-96-0655"/>
    <s v="C"/>
    <x v="1"/>
    <x v="0"/>
    <s v="Fashion accessories"/>
    <n v="49.32"/>
    <n v="6"/>
    <n v="14.795999999999999"/>
    <n v="310.71600000000001"/>
    <d v="2019-01-09T00:00:00"/>
    <d v="1899-12-30T13:46:00"/>
    <x v="0"/>
    <n v="295.92"/>
    <n v="4.7619047620000003"/>
    <n v="14.795999999999999"/>
    <n v="7.1"/>
    <x v="673"/>
  </r>
  <r>
    <n v="3048"/>
    <s v="105-10-6182"/>
    <s v="A"/>
    <x v="0"/>
    <x v="1"/>
    <s v="Fashion accessories"/>
    <n v="21.48"/>
    <n v="2"/>
    <n v="2.1480000000000001"/>
    <n v="45.107999999999997"/>
    <d v="2019-02-27T00:00:00"/>
    <d v="1899-12-30T12:22:00"/>
    <x v="0"/>
    <n v="42.96"/>
    <n v="4.7619047620000003"/>
    <n v="2.1480000000000001"/>
    <n v="6.6"/>
    <x v="674"/>
  </r>
  <r>
    <n v="2757"/>
    <s v="510-79-0415"/>
    <s v="B"/>
    <x v="0"/>
    <x v="0"/>
    <s v="Sports and travel"/>
    <n v="23.08"/>
    <n v="6"/>
    <n v="6.9240000000000004"/>
    <n v="145.404"/>
    <d v="2019-01-24T00:00:00"/>
    <d v="1899-12-30T19:20:00"/>
    <x v="0"/>
    <n v="138.47999999999999"/>
    <n v="4.7619047620000003"/>
    <n v="6.9240000000000004"/>
    <n v="4.9000000000000004"/>
    <x v="675"/>
  </r>
  <r>
    <n v="1975"/>
    <s v="241-96-5076"/>
    <s v="B"/>
    <x v="0"/>
    <x v="0"/>
    <s v="Home and lifestyle"/>
    <n v="49.1"/>
    <n v="2"/>
    <n v="4.91"/>
    <n v="103.11"/>
    <d v="2019-01-08T00:00:00"/>
    <d v="1899-12-30T12:58:00"/>
    <x v="2"/>
    <n v="98.2"/>
    <n v="4.7619047620000003"/>
    <n v="4.91"/>
    <n v="6.4"/>
    <x v="676"/>
  </r>
  <r>
    <n v="2588"/>
    <s v="767-97-4650"/>
    <s v="B"/>
    <x v="0"/>
    <x v="0"/>
    <s v="Sports and travel"/>
    <n v="64.83"/>
    <n v="2"/>
    <n v="6.4829999999999997"/>
    <n v="136.143"/>
    <d v="2019-01-08T00:00:00"/>
    <d v="1899-12-30T11:59:00"/>
    <x v="2"/>
    <n v="129.66"/>
    <n v="4.7619047620000003"/>
    <n v="6.4829999999999997"/>
    <n v="8"/>
    <x v="677"/>
  </r>
  <r>
    <n v="2003"/>
    <s v="648-83-1321"/>
    <s v="A"/>
    <x v="0"/>
    <x v="1"/>
    <s v="Home and lifestyle"/>
    <n v="63.56"/>
    <n v="10"/>
    <n v="31.78"/>
    <n v="667.38"/>
    <d v="2019-01-16T00:00:00"/>
    <d v="1899-12-30T17:59:00"/>
    <x v="1"/>
    <n v="635.6"/>
    <n v="4.7619047620000003"/>
    <n v="31.78"/>
    <n v="4.3"/>
    <x v="678"/>
  </r>
  <r>
    <n v="1197"/>
    <s v="173-57-2300"/>
    <s v="C"/>
    <x v="0"/>
    <x v="1"/>
    <s v="Sports and travel"/>
    <n v="72.88"/>
    <n v="2"/>
    <n v="7.2880000000000003"/>
    <n v="153.048"/>
    <d v="2019-03-13T00:00:00"/>
    <d v="1899-12-30T12:51:00"/>
    <x v="1"/>
    <n v="145.76"/>
    <n v="4.7619047620000003"/>
    <n v="7.2880000000000003"/>
    <n v="6.1"/>
    <x v="679"/>
  </r>
  <r>
    <n v="2941"/>
    <s v="305-03-2383"/>
    <s v="A"/>
    <x v="1"/>
    <x v="0"/>
    <s v="Food and beverages"/>
    <n v="67.099999999999994"/>
    <n v="3"/>
    <n v="10.065"/>
    <n v="211.36500000000001"/>
    <d v="2019-02-15T00:00:00"/>
    <d v="1899-12-30T10:36:00"/>
    <x v="1"/>
    <n v="201.3"/>
    <n v="4.7619047620000003"/>
    <n v="10.065"/>
    <n v="7.5"/>
    <x v="680"/>
  </r>
  <r>
    <n v="1974"/>
    <s v="394-55-6384"/>
    <s v="C"/>
    <x v="0"/>
    <x v="0"/>
    <s v="Sports and travel"/>
    <n v="70.19"/>
    <n v="9"/>
    <n v="31.5855"/>
    <n v="663.29549999999995"/>
    <d v="2019-01-25T00:00:00"/>
    <d v="1899-12-30T13:38:00"/>
    <x v="1"/>
    <n v="631.71"/>
    <n v="4.7619047620000003"/>
    <n v="31.5855"/>
    <n v="6.7"/>
    <x v="681"/>
  </r>
  <r>
    <n v="1557"/>
    <s v="266-20-6657"/>
    <s v="C"/>
    <x v="0"/>
    <x v="1"/>
    <s v="Food and beverages"/>
    <n v="55.04"/>
    <n v="7"/>
    <n v="19.263999999999999"/>
    <n v="404.54399999999998"/>
    <d v="2019-03-12T00:00:00"/>
    <d v="1899-12-30T19:39:00"/>
    <x v="0"/>
    <n v="385.28"/>
    <n v="4.7619047620000003"/>
    <n v="19.263999999999999"/>
    <n v="5.2"/>
    <x v="682"/>
  </r>
  <r>
    <n v="1487"/>
    <s v="689-05-1884"/>
    <s v="A"/>
    <x v="0"/>
    <x v="1"/>
    <s v="Health and beauty"/>
    <n v="48.63"/>
    <n v="10"/>
    <n v="24.315000000000001"/>
    <n v="510.61500000000001"/>
    <d v="2019-03-04T00:00:00"/>
    <d v="1899-12-30T12:44:00"/>
    <x v="1"/>
    <n v="486.3"/>
    <n v="4.7619047620000003"/>
    <n v="24.315000000000001"/>
    <n v="8.8000000000000007"/>
    <x v="683"/>
  </r>
  <r>
    <n v="1308"/>
    <s v="196-01-2849"/>
    <s v="C"/>
    <x v="0"/>
    <x v="0"/>
    <s v="Fashion accessories"/>
    <n v="73.38"/>
    <n v="7"/>
    <n v="25.683"/>
    <n v="539.34299999999996"/>
    <d v="2019-02-10T00:00:00"/>
    <d v="1899-12-30T13:56:00"/>
    <x v="1"/>
    <n v="513.66"/>
    <n v="4.7619047620000003"/>
    <n v="25.683"/>
    <n v="9.5"/>
    <x v="684"/>
  </r>
  <r>
    <n v="2828"/>
    <s v="372-62-5264"/>
    <s v="C"/>
    <x v="1"/>
    <x v="0"/>
    <s v="Food and beverages"/>
    <n v="52.6"/>
    <n v="9"/>
    <n v="23.67"/>
    <n v="497.07"/>
    <d v="2019-01-16T00:00:00"/>
    <d v="1899-12-30T14:42:00"/>
    <x v="1"/>
    <n v="473.4"/>
    <n v="4.7619047620000003"/>
    <n v="23.67"/>
    <n v="7.6"/>
    <x v="685"/>
  </r>
  <r>
    <n v="2252"/>
    <s v="800-09-8606"/>
    <s v="A"/>
    <x v="0"/>
    <x v="0"/>
    <s v="Home and lifestyle"/>
    <n v="87.37"/>
    <n v="5"/>
    <n v="21.842500000000001"/>
    <n v="458.6925"/>
    <d v="2019-01-29T00:00:00"/>
    <d v="1899-12-30T19:45:00"/>
    <x v="1"/>
    <n v="436.85"/>
    <n v="4.7619047620000003"/>
    <n v="21.842500000000001"/>
    <n v="6.6"/>
    <x v="686"/>
  </r>
  <r>
    <n v="2048"/>
    <s v="182-52-7000"/>
    <s v="A"/>
    <x v="0"/>
    <x v="0"/>
    <s v="Sports and travel"/>
    <n v="27.04"/>
    <n v="4"/>
    <n v="5.4080000000000004"/>
    <n v="113.568"/>
    <d v="2019-01-01T00:00:00"/>
    <d v="1899-12-30T20:26:00"/>
    <x v="0"/>
    <n v="108.16"/>
    <n v="4.7619047620000003"/>
    <n v="5.4080000000000004"/>
    <n v="6.9"/>
    <x v="687"/>
  </r>
  <r>
    <n v="2617"/>
    <s v="826-58-8051"/>
    <s v="B"/>
    <x v="1"/>
    <x v="1"/>
    <s v="Home and lifestyle"/>
    <n v="62.19"/>
    <n v="4"/>
    <n v="12.438000000000001"/>
    <n v="261.19799999999998"/>
    <d v="2019-01-06T00:00:00"/>
    <d v="1899-12-30T19:46:00"/>
    <x v="0"/>
    <n v="248.76"/>
    <n v="4.7619047620000003"/>
    <n v="12.438000000000001"/>
    <n v="4.3"/>
    <x v="688"/>
  </r>
  <r>
    <n v="1721"/>
    <s v="868-06-0466"/>
    <s v="A"/>
    <x v="0"/>
    <x v="1"/>
    <s v="Electronic accessories"/>
    <n v="69.58"/>
    <n v="9"/>
    <n v="31.311"/>
    <n v="657.53099999999995"/>
    <d v="2019-02-19T00:00:00"/>
    <d v="1899-12-30T19:38:00"/>
    <x v="2"/>
    <n v="626.22"/>
    <n v="4.7619047620000003"/>
    <n v="31.311"/>
    <n v="7.8"/>
    <x v="689"/>
  </r>
  <r>
    <n v="1295"/>
    <s v="751-41-9720"/>
    <s v="C"/>
    <x v="1"/>
    <x v="1"/>
    <s v="Home and lifestyle"/>
    <n v="97.5"/>
    <n v="10"/>
    <n v="48.75"/>
    <n v="1023.75"/>
    <d v="2019-01-12T00:00:00"/>
    <d v="1899-12-30T16:18:00"/>
    <x v="0"/>
    <n v="975"/>
    <n v="4.7619047620000003"/>
    <n v="48.75"/>
    <n v="8"/>
    <x v="690"/>
  </r>
  <r>
    <n v="1877"/>
    <s v="626-43-7888"/>
    <s v="C"/>
    <x v="1"/>
    <x v="0"/>
    <s v="Fashion accessories"/>
    <n v="60.41"/>
    <n v="8"/>
    <n v="24.164000000000001"/>
    <n v="507.44400000000002"/>
    <d v="2019-02-07T00:00:00"/>
    <d v="1899-12-30T12:23:00"/>
    <x v="0"/>
    <n v="483.28"/>
    <n v="4.7619047620000003"/>
    <n v="24.164000000000001"/>
    <n v="9.6"/>
    <x v="691"/>
  </r>
  <r>
    <n v="2463"/>
    <s v="176-64-7711"/>
    <s v="B"/>
    <x v="1"/>
    <x v="1"/>
    <s v="Food and beverages"/>
    <n v="32.32"/>
    <n v="3"/>
    <n v="4.8479999999999999"/>
    <n v="101.80800000000001"/>
    <d v="2019-03-27T00:00:00"/>
    <d v="1899-12-30T19:11:00"/>
    <x v="2"/>
    <n v="96.96"/>
    <n v="4.7619047620000003"/>
    <n v="4.8479999999999999"/>
    <n v="4.3"/>
    <x v="692"/>
  </r>
  <r>
    <n v="3202"/>
    <s v="191-29-0321"/>
    <s v="B"/>
    <x v="0"/>
    <x v="0"/>
    <s v="Fashion accessories"/>
    <n v="19.77"/>
    <n v="10"/>
    <n v="9.8849999999999998"/>
    <n v="207.58500000000001"/>
    <d v="2019-02-27T00:00:00"/>
    <d v="1899-12-30T18:57:00"/>
    <x v="2"/>
    <n v="197.7"/>
    <n v="4.7619047620000003"/>
    <n v="9.8849999999999998"/>
    <n v="5"/>
    <x v="693"/>
  </r>
  <r>
    <n v="2110"/>
    <s v="729-06-2010"/>
    <s v="B"/>
    <x v="0"/>
    <x v="1"/>
    <s v="Health and beauty"/>
    <n v="80.47"/>
    <n v="9"/>
    <n v="36.211500000000001"/>
    <n v="760.44150000000002"/>
    <d v="2019-01-06T00:00:00"/>
    <d v="1899-12-30T11:18:00"/>
    <x v="1"/>
    <n v="724.23"/>
    <n v="4.7619047620000003"/>
    <n v="36.211500000000001"/>
    <n v="9.1999999999999993"/>
    <x v="694"/>
  </r>
  <r>
    <n v="3215"/>
    <s v="640-48-5028"/>
    <s v="B"/>
    <x v="0"/>
    <x v="0"/>
    <s v="Home and lifestyle"/>
    <n v="88.39"/>
    <n v="9"/>
    <n v="39.775500000000001"/>
    <n v="835.28549999999996"/>
    <d v="2019-03-02T00:00:00"/>
    <d v="1899-12-30T12:40:00"/>
    <x v="1"/>
    <n v="795.51"/>
    <n v="4.7619047620000003"/>
    <n v="39.775500000000001"/>
    <n v="6.3"/>
    <x v="695"/>
  </r>
  <r>
    <n v="2542"/>
    <s v="186-79-9562"/>
    <s v="B"/>
    <x v="1"/>
    <x v="1"/>
    <s v="Health and beauty"/>
    <n v="71.77"/>
    <n v="7"/>
    <n v="25.119499999999999"/>
    <n v="527.5095"/>
    <d v="2019-03-29T00:00:00"/>
    <d v="1899-12-30T14:06:00"/>
    <x v="1"/>
    <n v="502.39"/>
    <n v="4.7619047620000003"/>
    <n v="25.119499999999999"/>
    <n v="8.9"/>
    <x v="696"/>
  </r>
  <r>
    <n v="2798"/>
    <s v="834-45-5519"/>
    <s v="B"/>
    <x v="1"/>
    <x v="0"/>
    <s v="Electronic accessories"/>
    <n v="43"/>
    <n v="4"/>
    <n v="8.6"/>
    <n v="180.6"/>
    <d v="2019-01-31T00:00:00"/>
    <d v="1899-12-30T20:48:00"/>
    <x v="0"/>
    <n v="172"/>
    <n v="4.7619047620000003"/>
    <n v="8.6"/>
    <n v="7.6"/>
    <x v="697"/>
  </r>
  <r>
    <n v="2528"/>
    <s v="162-65-8559"/>
    <s v="C"/>
    <x v="0"/>
    <x v="1"/>
    <s v="Food and beverages"/>
    <n v="68.98"/>
    <n v="1"/>
    <n v="3.4489999999999998"/>
    <n v="72.429000000000002"/>
    <d v="2019-01-21T00:00:00"/>
    <d v="1899-12-30T20:13:00"/>
    <x v="1"/>
    <n v="68.98"/>
    <n v="4.7619047620000003"/>
    <n v="3.4489999999999998"/>
    <n v="4.8"/>
    <x v="698"/>
  </r>
  <r>
    <n v="2371"/>
    <s v="760-27-5490"/>
    <s v="C"/>
    <x v="1"/>
    <x v="1"/>
    <s v="Fashion accessories"/>
    <n v="15.62"/>
    <n v="8"/>
    <n v="6.2480000000000002"/>
    <n v="131.208"/>
    <d v="2019-01-20T00:00:00"/>
    <d v="1899-12-30T20:37:00"/>
    <x v="0"/>
    <n v="124.96"/>
    <n v="4.7619047620000003"/>
    <n v="6.2480000000000002"/>
    <n v="9.1"/>
    <x v="699"/>
  </r>
  <r>
    <n v="1212"/>
    <s v="445-30-9252"/>
    <s v="A"/>
    <x v="1"/>
    <x v="1"/>
    <s v="Sports and travel"/>
    <n v="25.7"/>
    <n v="3"/>
    <n v="3.855"/>
    <n v="80.954999999999998"/>
    <d v="2019-01-17T00:00:00"/>
    <d v="1899-12-30T17:59:00"/>
    <x v="0"/>
    <n v="77.099999999999994"/>
    <n v="4.7619047620000003"/>
    <n v="3.855"/>
    <n v="6.1"/>
    <x v="700"/>
  </r>
  <r>
    <n v="1736"/>
    <s v="786-94-2700"/>
    <s v="A"/>
    <x v="0"/>
    <x v="1"/>
    <s v="Food and beverages"/>
    <n v="80.62"/>
    <n v="6"/>
    <n v="24.186"/>
    <n v="507.90600000000001"/>
    <d v="2019-02-28T00:00:00"/>
    <d v="1899-12-30T20:18:00"/>
    <x v="1"/>
    <n v="483.72"/>
    <n v="4.7619047620000003"/>
    <n v="24.186"/>
    <n v="9.1"/>
    <x v="701"/>
  </r>
  <r>
    <n v="1266"/>
    <s v="728-88-7867"/>
    <s v="C"/>
    <x v="0"/>
    <x v="0"/>
    <s v="Home and lifestyle"/>
    <n v="75.53"/>
    <n v="4"/>
    <n v="15.106"/>
    <n v="317.226"/>
    <d v="2019-03-19T00:00:00"/>
    <d v="1899-12-30T15:52:00"/>
    <x v="0"/>
    <n v="302.12"/>
    <n v="4.7619047620000003"/>
    <n v="15.106"/>
    <n v="8.3000000000000007"/>
    <x v="702"/>
  </r>
  <r>
    <n v="2176"/>
    <s v="183-21-3799"/>
    <s v="C"/>
    <x v="1"/>
    <x v="0"/>
    <s v="Electronic accessories"/>
    <n v="77.63"/>
    <n v="9"/>
    <n v="34.933500000000002"/>
    <n v="733.60350000000005"/>
    <d v="2019-02-19T00:00:00"/>
    <d v="1899-12-30T15:14:00"/>
    <x v="0"/>
    <n v="698.67"/>
    <n v="4.7619047620000003"/>
    <n v="34.933500000000002"/>
    <n v="7.2"/>
    <x v="703"/>
  </r>
  <r>
    <n v="2374"/>
    <s v="268-20-3585"/>
    <s v="C"/>
    <x v="1"/>
    <x v="0"/>
    <s v="Health and beauty"/>
    <n v="13.85"/>
    <n v="9"/>
    <n v="6.2324999999999999"/>
    <n v="130.88249999999999"/>
    <d v="2019-02-04T00:00:00"/>
    <d v="1899-12-30T12:50:00"/>
    <x v="0"/>
    <n v="124.65"/>
    <n v="4.7619047620000003"/>
    <n v="6.2324999999999999"/>
    <n v="6"/>
    <x v="704"/>
  </r>
  <r>
    <n v="1357"/>
    <s v="735-32-9839"/>
    <s v="C"/>
    <x v="0"/>
    <x v="1"/>
    <s v="Fashion accessories"/>
    <n v="98.7"/>
    <n v="8"/>
    <n v="39.479999999999997"/>
    <n v="829.08"/>
    <d v="2019-01-31T00:00:00"/>
    <d v="1899-12-30T10:36:00"/>
    <x v="0"/>
    <n v="789.6"/>
    <n v="4.7619047620000003"/>
    <n v="39.479999999999997"/>
    <n v="8.5"/>
    <x v="42"/>
  </r>
  <r>
    <n v="2398"/>
    <s v="258-92-7466"/>
    <s v="A"/>
    <x v="1"/>
    <x v="0"/>
    <s v="Health and beauty"/>
    <n v="35.68"/>
    <n v="5"/>
    <n v="8.92"/>
    <n v="187.32"/>
    <d v="2019-02-06T00:00:00"/>
    <d v="1899-12-30T18:33:00"/>
    <x v="2"/>
    <n v="178.4"/>
    <n v="4.7619047620000003"/>
    <n v="8.92"/>
    <n v="6.6"/>
    <x v="705"/>
  </r>
  <r>
    <n v="3194"/>
    <s v="857-16-3520"/>
    <s v="A"/>
    <x v="0"/>
    <x v="0"/>
    <s v="Fashion accessories"/>
    <n v="71.459999999999994"/>
    <n v="7"/>
    <n v="25.010999999999999"/>
    <n v="525.23099999999999"/>
    <d v="2019-03-28T00:00:00"/>
    <d v="1899-12-30T16:06:00"/>
    <x v="0"/>
    <n v="500.22"/>
    <n v="4.7619047620000003"/>
    <n v="25.010999999999999"/>
    <n v="4.5"/>
    <x v="706"/>
  </r>
  <r>
    <n v="1190"/>
    <s v="482-17-1179"/>
    <s v="A"/>
    <x v="0"/>
    <x v="1"/>
    <s v="Electronic accessories"/>
    <n v="11.94"/>
    <n v="3"/>
    <n v="1.7909999999999999"/>
    <n v="37.610999999999997"/>
    <d v="2019-01-19T00:00:00"/>
    <d v="1899-12-30T12:47:00"/>
    <x v="2"/>
    <n v="35.82"/>
    <n v="4.7619047620000003"/>
    <n v="1.7909999999999999"/>
    <n v="8.1"/>
    <x v="707"/>
  </r>
  <r>
    <n v="1964"/>
    <s v="788-21-5741"/>
    <s v="A"/>
    <x v="1"/>
    <x v="1"/>
    <s v="Fashion accessories"/>
    <n v="45.38"/>
    <n v="3"/>
    <n v="6.8070000000000004"/>
    <n v="142.947"/>
    <d v="2019-02-17T00:00:00"/>
    <d v="1899-12-30T13:34:00"/>
    <x v="2"/>
    <n v="136.13999999999999"/>
    <n v="4.7619047620000003"/>
    <n v="6.8070000000000004"/>
    <n v="7.2"/>
    <x v="708"/>
  </r>
  <r>
    <n v="2981"/>
    <s v="821-14-9046"/>
    <s v="B"/>
    <x v="0"/>
    <x v="0"/>
    <s v="Fashion accessories"/>
    <n v="17.48"/>
    <n v="6"/>
    <n v="5.2439999999999998"/>
    <n v="110.124"/>
    <d v="2019-01-18T00:00:00"/>
    <d v="1899-12-30T15:04:00"/>
    <x v="2"/>
    <n v="104.88"/>
    <n v="4.7619047620000003"/>
    <n v="5.2439999999999998"/>
    <n v="6.1"/>
    <x v="709"/>
  </r>
  <r>
    <n v="1730"/>
    <s v="418-05-0656"/>
    <s v="B"/>
    <x v="1"/>
    <x v="0"/>
    <s v="Fashion accessories"/>
    <n v="25.56"/>
    <n v="7"/>
    <n v="8.9459999999999997"/>
    <n v="187.86600000000001"/>
    <d v="2019-02-02T00:00:00"/>
    <d v="1899-12-30T20:42:00"/>
    <x v="1"/>
    <n v="178.92"/>
    <n v="4.7619047620000003"/>
    <n v="8.9459999999999997"/>
    <n v="7.1"/>
    <x v="710"/>
  </r>
  <r>
    <n v="3116"/>
    <s v="678-79-0726"/>
    <s v="C"/>
    <x v="0"/>
    <x v="0"/>
    <s v="Sports and travel"/>
    <n v="90.63"/>
    <n v="9"/>
    <n v="40.783499999999997"/>
    <n v="856.45349999999996"/>
    <d v="2019-01-18T00:00:00"/>
    <d v="1899-12-30T15:28:00"/>
    <x v="1"/>
    <n v="815.67"/>
    <n v="4.7619047620000003"/>
    <n v="40.783499999999997"/>
    <n v="5.0999999999999996"/>
    <x v="711"/>
  </r>
  <r>
    <n v="2773"/>
    <s v="776-68-1096"/>
    <s v="B"/>
    <x v="1"/>
    <x v="1"/>
    <s v="Home and lifestyle"/>
    <n v="44.12"/>
    <n v="3"/>
    <n v="6.6180000000000003"/>
    <n v="138.97800000000001"/>
    <d v="2019-03-18T00:00:00"/>
    <d v="1899-12-30T13:45:00"/>
    <x v="2"/>
    <n v="132.36000000000001"/>
    <n v="4.7619047620000003"/>
    <n v="6.6180000000000003"/>
    <n v="7.9"/>
    <x v="712"/>
  </r>
  <r>
    <n v="1371"/>
    <s v="592-46-1692"/>
    <s v="C"/>
    <x v="0"/>
    <x v="0"/>
    <s v="Food and beverages"/>
    <n v="36.770000000000003"/>
    <n v="7"/>
    <n v="12.8695"/>
    <n v="270.2595"/>
    <d v="2019-01-11T00:00:00"/>
    <d v="1899-12-30T20:10:00"/>
    <x v="1"/>
    <n v="257.39"/>
    <n v="4.7619047620000003"/>
    <n v="12.8695"/>
    <n v="7.4"/>
    <x v="713"/>
  </r>
  <r>
    <n v="1623"/>
    <s v="434-35-9162"/>
    <s v="B"/>
    <x v="0"/>
    <x v="1"/>
    <s v="Food and beverages"/>
    <n v="23.34"/>
    <n v="4"/>
    <n v="4.6680000000000001"/>
    <n v="98.028000000000006"/>
    <d v="2019-02-04T00:00:00"/>
    <d v="1899-12-30T18:53:00"/>
    <x v="0"/>
    <n v="93.36"/>
    <n v="4.7619047620000003"/>
    <n v="4.6680000000000001"/>
    <n v="7.4"/>
    <x v="714"/>
  </r>
  <r>
    <n v="1243"/>
    <s v="149-14-0304"/>
    <s v="C"/>
    <x v="0"/>
    <x v="0"/>
    <s v="Health and beauty"/>
    <n v="28.5"/>
    <n v="8"/>
    <n v="11.4"/>
    <n v="239.4"/>
    <d v="2019-02-06T00:00:00"/>
    <d v="1899-12-30T14:24:00"/>
    <x v="1"/>
    <n v="228"/>
    <n v="4.7619047620000003"/>
    <n v="11.4"/>
    <n v="6.6"/>
    <x v="715"/>
  </r>
  <r>
    <n v="2725"/>
    <s v="442-44-6497"/>
    <s v="C"/>
    <x v="0"/>
    <x v="1"/>
    <s v="Home and lifestyle"/>
    <n v="55.57"/>
    <n v="3"/>
    <n v="8.3354999999999997"/>
    <n v="175.0455"/>
    <d v="2019-01-08T00:00:00"/>
    <d v="1899-12-30T11:42:00"/>
    <x v="2"/>
    <n v="166.71"/>
    <n v="4.7619047620000003"/>
    <n v="8.3354999999999997"/>
    <n v="5.9"/>
    <x v="716"/>
  </r>
  <r>
    <n v="2125"/>
    <s v="174-64-0215"/>
    <s v="B"/>
    <x v="1"/>
    <x v="1"/>
    <s v="Sports and travel"/>
    <n v="69.739999999999995"/>
    <n v="10"/>
    <n v="34.869999999999997"/>
    <n v="732.27"/>
    <d v="2019-03-05T00:00:00"/>
    <d v="1899-12-30T17:49:00"/>
    <x v="2"/>
    <n v="697.4"/>
    <n v="4.7619047620000003"/>
    <n v="34.869999999999997"/>
    <n v="8.9"/>
    <x v="717"/>
  </r>
  <r>
    <n v="2641"/>
    <s v="210-74-9613"/>
    <s v="C"/>
    <x v="1"/>
    <x v="1"/>
    <s v="Fashion accessories"/>
    <n v="97.26"/>
    <n v="4"/>
    <n v="19.452000000000002"/>
    <n v="408.49200000000002"/>
    <d v="2019-03-16T00:00:00"/>
    <d v="1899-12-30T15:33:00"/>
    <x v="0"/>
    <n v="389.04"/>
    <n v="4.7619047620000003"/>
    <n v="19.452000000000002"/>
    <n v="6.8"/>
    <x v="718"/>
  </r>
  <r>
    <n v="2921"/>
    <s v="299-29-0180"/>
    <s v="B"/>
    <x v="0"/>
    <x v="0"/>
    <s v="Home and lifestyle"/>
    <n v="52.18"/>
    <n v="7"/>
    <n v="18.263000000000002"/>
    <n v="383.52300000000002"/>
    <d v="2019-03-09T00:00:00"/>
    <d v="1899-12-30T10:54:00"/>
    <x v="1"/>
    <n v="365.26"/>
    <n v="4.7619047620000003"/>
    <n v="18.263000000000002"/>
    <n v="9.3000000000000007"/>
    <x v="719"/>
  </r>
  <r>
    <n v="2788"/>
    <s v="247-11-2470"/>
    <s v="A"/>
    <x v="0"/>
    <x v="0"/>
    <s v="Fashion accessories"/>
    <n v="22.32"/>
    <n v="4"/>
    <n v="4.4640000000000004"/>
    <n v="93.744"/>
    <d v="2019-03-01T00:00:00"/>
    <d v="1899-12-30T16:23:00"/>
    <x v="2"/>
    <n v="89.28"/>
    <n v="4.7619047620000003"/>
    <n v="4.4640000000000004"/>
    <n v="4.4000000000000004"/>
    <x v="720"/>
  </r>
  <r>
    <n v="2481"/>
    <s v="635-28-5728"/>
    <s v="A"/>
    <x v="1"/>
    <x v="1"/>
    <s v="Health and beauty"/>
    <n v="56"/>
    <n v="3"/>
    <n v="8.4"/>
    <n v="176.4"/>
    <d v="2019-02-28T00:00:00"/>
    <d v="1899-12-30T19:33:00"/>
    <x v="0"/>
    <n v="168"/>
    <n v="4.7619047620000003"/>
    <n v="8.4"/>
    <n v="4.8"/>
    <x v="721"/>
  </r>
  <r>
    <n v="2784"/>
    <s v="756-49-0168"/>
    <s v="A"/>
    <x v="0"/>
    <x v="1"/>
    <s v="Fashion accessories"/>
    <n v="19.7"/>
    <n v="1"/>
    <n v="0.98499999999999999"/>
    <n v="20.684999999999999"/>
    <d v="2019-02-08T00:00:00"/>
    <d v="1899-12-30T11:39:00"/>
    <x v="0"/>
    <n v="19.7"/>
    <n v="4.7619047620000003"/>
    <n v="0.98499999999999999"/>
    <n v="9.5"/>
    <x v="722"/>
  </r>
  <r>
    <n v="1621"/>
    <s v="438-23-1242"/>
    <s v="B"/>
    <x v="1"/>
    <x v="1"/>
    <s v="Electronic accessories"/>
    <n v="75.88"/>
    <n v="7"/>
    <n v="26.558"/>
    <n v="557.71799999999996"/>
    <d v="2019-01-24T00:00:00"/>
    <d v="1899-12-30T10:38:00"/>
    <x v="0"/>
    <n v="531.16"/>
    <n v="4.7619047620000003"/>
    <n v="26.558"/>
    <n v="8.9"/>
    <x v="723"/>
  </r>
  <r>
    <n v="1012"/>
    <s v="238-45-6950"/>
    <s v="B"/>
    <x v="0"/>
    <x v="1"/>
    <s v="Food and beverages"/>
    <n v="53.72"/>
    <n v="1"/>
    <n v="2.6859999999999999"/>
    <n v="56.405999999999999"/>
    <d v="2019-03-01T00:00:00"/>
    <d v="1899-12-30T20:03:00"/>
    <x v="0"/>
    <n v="53.72"/>
    <n v="4.7619047620000003"/>
    <n v="2.6859999999999999"/>
    <n v="6.4"/>
    <x v="724"/>
  </r>
  <r>
    <n v="1121"/>
    <s v="607-65-2441"/>
    <s v="C"/>
    <x v="0"/>
    <x v="1"/>
    <s v="Health and beauty"/>
    <n v="81.95"/>
    <n v="10"/>
    <n v="40.975000000000001"/>
    <n v="860.47500000000002"/>
    <d v="2019-03-10T00:00:00"/>
    <d v="1899-12-30T12:39:00"/>
    <x v="2"/>
    <n v="819.5"/>
    <n v="4.7619047620000003"/>
    <n v="40.975000000000001"/>
    <n v="6"/>
    <x v="725"/>
  </r>
  <r>
    <n v="3129"/>
    <s v="386-27-7606"/>
    <s v="C"/>
    <x v="0"/>
    <x v="0"/>
    <s v="Home and lifestyle"/>
    <n v="81.2"/>
    <n v="7"/>
    <n v="28.42"/>
    <n v="596.82000000000005"/>
    <d v="2019-03-23T00:00:00"/>
    <d v="1899-12-30T15:59:00"/>
    <x v="2"/>
    <n v="568.4"/>
    <n v="4.7619047620000003"/>
    <n v="28.42"/>
    <n v="8.1"/>
    <x v="726"/>
  </r>
  <r>
    <n v="1125"/>
    <s v="137-63-5492"/>
    <s v="C"/>
    <x v="1"/>
    <x v="1"/>
    <s v="Electronic accessories"/>
    <n v="58.76"/>
    <n v="10"/>
    <n v="29.38"/>
    <n v="616.98"/>
    <d v="2019-01-29T00:00:00"/>
    <d v="1899-12-30T14:26:00"/>
    <x v="0"/>
    <n v="587.6"/>
    <n v="4.7619047620000003"/>
    <n v="29.38"/>
    <n v="9"/>
    <x v="727"/>
  </r>
  <r>
    <n v="2237"/>
    <s v="197-77-7132"/>
    <s v="B"/>
    <x v="0"/>
    <x v="1"/>
    <s v="Electronic accessories"/>
    <n v="91.56"/>
    <n v="8"/>
    <n v="36.624000000000002"/>
    <n v="769.10400000000004"/>
    <d v="2019-01-12T00:00:00"/>
    <d v="1899-12-30T18:22:00"/>
    <x v="0"/>
    <n v="732.48"/>
    <n v="4.7619047620000003"/>
    <n v="36.624000000000002"/>
    <n v="6"/>
    <x v="728"/>
  </r>
  <r>
    <n v="2813"/>
    <s v="805-86-0265"/>
    <s v="A"/>
    <x v="1"/>
    <x v="1"/>
    <s v="Home and lifestyle"/>
    <n v="93.96"/>
    <n v="9"/>
    <n v="42.281999999999996"/>
    <n v="887.92200000000003"/>
    <d v="2019-03-20T00:00:00"/>
    <d v="1899-12-30T11:32:00"/>
    <x v="1"/>
    <n v="845.64"/>
    <n v="4.7619047620000003"/>
    <n v="42.281999999999996"/>
    <n v="9.8000000000000007"/>
    <x v="729"/>
  </r>
  <r>
    <n v="2735"/>
    <s v="733-29-1227"/>
    <s v="C"/>
    <x v="1"/>
    <x v="1"/>
    <s v="Home and lifestyle"/>
    <n v="55.61"/>
    <n v="7"/>
    <n v="19.4635"/>
    <n v="408.73349999999999"/>
    <d v="2019-03-23T00:00:00"/>
    <d v="1899-12-30T12:41:00"/>
    <x v="1"/>
    <n v="389.27"/>
    <n v="4.7619047620000003"/>
    <n v="19.4635"/>
    <n v="8.5"/>
    <x v="730"/>
  </r>
  <r>
    <n v="1720"/>
    <s v="451-73-2711"/>
    <s v="C"/>
    <x v="1"/>
    <x v="1"/>
    <s v="Food and beverages"/>
    <n v="84.83"/>
    <n v="1"/>
    <n v="4.2415000000000003"/>
    <n v="89.0715"/>
    <d v="2019-01-14T00:00:00"/>
    <d v="1899-12-30T15:20:00"/>
    <x v="0"/>
    <n v="84.83"/>
    <n v="4.7619047620000003"/>
    <n v="4.2415000000000003"/>
    <n v="8.8000000000000007"/>
    <x v="731"/>
  </r>
  <r>
    <n v="3214"/>
    <s v="373-14-0504"/>
    <s v="A"/>
    <x v="0"/>
    <x v="0"/>
    <s v="Sports and travel"/>
    <n v="71.63"/>
    <n v="2"/>
    <n v="7.1630000000000003"/>
    <n v="150.423"/>
    <d v="2019-02-12T00:00:00"/>
    <d v="1899-12-30T14:33:00"/>
    <x v="0"/>
    <n v="143.26"/>
    <n v="4.7619047620000003"/>
    <n v="7.1630000000000003"/>
    <n v="8.8000000000000007"/>
    <x v="732"/>
  </r>
  <r>
    <n v="1625"/>
    <s v="546-80-2899"/>
    <s v="A"/>
    <x v="0"/>
    <x v="1"/>
    <s v="Home and lifestyle"/>
    <n v="37.69"/>
    <n v="2"/>
    <n v="3.7690000000000001"/>
    <n v="79.149000000000001"/>
    <d v="2019-02-20T00:00:00"/>
    <d v="1899-12-30T15:29:00"/>
    <x v="0"/>
    <n v="75.38"/>
    <n v="4.7619047620000003"/>
    <n v="3.7690000000000001"/>
    <n v="9.5"/>
    <x v="733"/>
  </r>
  <r>
    <n v="1771"/>
    <s v="345-68-9016"/>
    <s v="C"/>
    <x v="0"/>
    <x v="0"/>
    <s v="Sports and travel"/>
    <n v="31.67"/>
    <n v="8"/>
    <n v="12.667999999999999"/>
    <n v="266.02800000000002"/>
    <d v="2019-01-02T00:00:00"/>
    <d v="1899-12-30T16:19:00"/>
    <x v="2"/>
    <n v="253.36"/>
    <n v="4.7619047620000003"/>
    <n v="12.667999999999999"/>
    <n v="5.6"/>
    <x v="734"/>
  </r>
  <r>
    <n v="2041"/>
    <s v="390-17-5806"/>
    <s v="C"/>
    <x v="0"/>
    <x v="0"/>
    <s v="Food and beverages"/>
    <n v="38.42"/>
    <n v="1"/>
    <n v="1.921"/>
    <n v="40.341000000000001"/>
    <d v="2019-02-02T00:00:00"/>
    <d v="1899-12-30T16:33:00"/>
    <x v="1"/>
    <n v="38.42"/>
    <n v="4.7619047620000003"/>
    <n v="1.921"/>
    <n v="8.6"/>
    <x v="735"/>
  </r>
  <r>
    <n v="2322"/>
    <s v="457-13-1708"/>
    <s v="B"/>
    <x v="0"/>
    <x v="1"/>
    <s v="Fashion accessories"/>
    <n v="65.23"/>
    <n v="10"/>
    <n v="32.615000000000002"/>
    <n v="684.91499999999996"/>
    <d v="2019-01-08T00:00:00"/>
    <d v="1899-12-30T19:07:00"/>
    <x v="2"/>
    <n v="652.29999999999995"/>
    <n v="4.7619047620000003"/>
    <n v="32.615000000000002"/>
    <n v="5.2"/>
    <x v="736"/>
  </r>
  <r>
    <n v="1896"/>
    <s v="664-14-2882"/>
    <s v="C"/>
    <x v="0"/>
    <x v="0"/>
    <s v="Home and lifestyle"/>
    <n v="10.53"/>
    <n v="5"/>
    <n v="2.6324999999999998"/>
    <n v="55.282499999999999"/>
    <d v="2019-01-30T00:00:00"/>
    <d v="1899-12-30T14:43:00"/>
    <x v="2"/>
    <n v="52.65"/>
    <n v="4.7619047620000003"/>
    <n v="2.6324999999999998"/>
    <n v="5.8"/>
    <x v="737"/>
  </r>
  <r>
    <n v="2880"/>
    <s v="487-79-6868"/>
    <s v="B"/>
    <x v="0"/>
    <x v="0"/>
    <s v="Home and lifestyle"/>
    <n v="12.29"/>
    <n v="9"/>
    <n v="5.5305"/>
    <n v="116.1405"/>
    <d v="2019-03-26T00:00:00"/>
    <d v="1899-12-30T19:28:00"/>
    <x v="2"/>
    <n v="110.61"/>
    <n v="4.7619047620000003"/>
    <n v="5.5305"/>
    <n v="8"/>
    <x v="738"/>
  </r>
  <r>
    <n v="1585"/>
    <s v="314-23-4520"/>
    <s v="C"/>
    <x v="0"/>
    <x v="1"/>
    <s v="Health and beauty"/>
    <n v="81.23"/>
    <n v="7"/>
    <n v="28.430499999999999"/>
    <n v="597.04049999999995"/>
    <d v="2019-01-15T00:00:00"/>
    <d v="1899-12-30T20:44:00"/>
    <x v="1"/>
    <n v="568.61"/>
    <n v="4.7619047620000003"/>
    <n v="28.430499999999999"/>
    <n v="9"/>
    <x v="739"/>
  </r>
  <r>
    <n v="2457"/>
    <s v="210-30-7976"/>
    <s v="B"/>
    <x v="0"/>
    <x v="0"/>
    <s v="Fashion accessories"/>
    <n v="22.32"/>
    <n v="4"/>
    <n v="4.4640000000000004"/>
    <n v="93.744"/>
    <d v="2019-03-14T00:00:00"/>
    <d v="1899-12-30T11:16:00"/>
    <x v="0"/>
    <n v="89.28"/>
    <n v="4.7619047620000003"/>
    <n v="4.4640000000000004"/>
    <n v="4.0999999999999996"/>
    <x v="720"/>
  </r>
  <r>
    <n v="2858"/>
    <s v="585-86-8361"/>
    <s v="A"/>
    <x v="1"/>
    <x v="0"/>
    <s v="Food and beverages"/>
    <n v="27.28"/>
    <n v="5"/>
    <n v="6.82"/>
    <n v="143.22"/>
    <d v="2019-02-03T00:00:00"/>
    <d v="1899-12-30T10:31:00"/>
    <x v="2"/>
    <n v="136.4"/>
    <n v="4.7619047620000003"/>
    <n v="6.82"/>
    <n v="8.6"/>
    <x v="740"/>
  </r>
  <r>
    <n v="1222"/>
    <s v="807-14-7833"/>
    <s v="A"/>
    <x v="0"/>
    <x v="0"/>
    <s v="Electronic accessories"/>
    <n v="17.420000000000002"/>
    <n v="10"/>
    <n v="8.7100000000000009"/>
    <n v="182.91"/>
    <d v="2019-02-22T00:00:00"/>
    <d v="1899-12-30T12:30:00"/>
    <x v="0"/>
    <n v="174.2"/>
    <n v="4.7619047620000003"/>
    <n v="8.7100000000000009"/>
    <n v="7"/>
    <x v="741"/>
  </r>
  <r>
    <n v="2146"/>
    <s v="775-72-1988"/>
    <s v="B"/>
    <x v="1"/>
    <x v="1"/>
    <s v="Home and lifestyle"/>
    <n v="73.28"/>
    <n v="5"/>
    <n v="18.32"/>
    <n v="384.72"/>
    <d v="2019-01-24T00:00:00"/>
    <d v="1899-12-30T15:05:00"/>
    <x v="0"/>
    <n v="366.4"/>
    <n v="4.7619047620000003"/>
    <n v="18.32"/>
    <n v="8.4"/>
    <x v="742"/>
  </r>
  <r>
    <n v="2904"/>
    <s v="288-38-3758"/>
    <s v="C"/>
    <x v="0"/>
    <x v="0"/>
    <s v="Fashion accessories"/>
    <n v="84.87"/>
    <n v="3"/>
    <n v="12.730499999999999"/>
    <n v="267.34050000000002"/>
    <d v="2019-01-25T00:00:00"/>
    <d v="1899-12-30T18:30:00"/>
    <x v="0"/>
    <n v="254.61"/>
    <n v="4.7619047620000003"/>
    <n v="12.730499999999999"/>
    <n v="7.4"/>
    <x v="743"/>
  </r>
  <r>
    <n v="2632"/>
    <s v="652-43-6591"/>
    <s v="A"/>
    <x v="1"/>
    <x v="0"/>
    <s v="Fashion accessories"/>
    <n v="97.29"/>
    <n v="8"/>
    <n v="38.915999999999997"/>
    <n v="817.23599999999999"/>
    <d v="2019-03-09T00:00:00"/>
    <d v="1899-12-30T13:18:00"/>
    <x v="2"/>
    <n v="778.32"/>
    <n v="4.7619047620000003"/>
    <n v="38.915999999999997"/>
    <n v="6.2"/>
    <x v="744"/>
  </r>
  <r>
    <n v="3106"/>
    <s v="785-96-0615"/>
    <s v="B"/>
    <x v="0"/>
    <x v="0"/>
    <s v="Electronic accessories"/>
    <n v="35.74"/>
    <n v="8"/>
    <n v="14.295999999999999"/>
    <n v="300.21600000000001"/>
    <d v="2019-02-17T00:00:00"/>
    <d v="1899-12-30T15:28:00"/>
    <x v="0"/>
    <n v="285.92"/>
    <n v="4.7619047620000003"/>
    <n v="14.295999999999999"/>
    <n v="4.9000000000000004"/>
    <x v="745"/>
  </r>
  <r>
    <n v="2795"/>
    <s v="406-46-7107"/>
    <s v="A"/>
    <x v="1"/>
    <x v="0"/>
    <s v="Home and lifestyle"/>
    <n v="96.52"/>
    <n v="6"/>
    <n v="28.956"/>
    <n v="608.07600000000002"/>
    <d v="2019-01-11T00:00:00"/>
    <d v="1899-12-30T11:52:00"/>
    <x v="1"/>
    <n v="579.12"/>
    <n v="4.7619047620000003"/>
    <n v="28.956"/>
    <n v="4.5"/>
    <x v="746"/>
  </r>
  <r>
    <n v="1155"/>
    <s v="250-17-5703"/>
    <s v="A"/>
    <x v="0"/>
    <x v="1"/>
    <s v="Food and beverages"/>
    <n v="18.850000000000001"/>
    <n v="10"/>
    <n v="9.4250000000000007"/>
    <n v="197.92500000000001"/>
    <d v="2019-02-27T00:00:00"/>
    <d v="1899-12-30T18:24:00"/>
    <x v="0"/>
    <n v="188.5"/>
    <n v="4.7619047620000003"/>
    <n v="9.4250000000000007"/>
    <n v="5.6"/>
    <x v="747"/>
  </r>
  <r>
    <n v="2771"/>
    <s v="156-95-3964"/>
    <s v="A"/>
    <x v="1"/>
    <x v="0"/>
    <s v="Food and beverages"/>
    <n v="55.39"/>
    <n v="4"/>
    <n v="11.077999999999999"/>
    <n v="232.63800000000001"/>
    <d v="2019-03-25T00:00:00"/>
    <d v="1899-12-30T15:19:00"/>
    <x v="0"/>
    <n v="221.56"/>
    <n v="4.7619047620000003"/>
    <n v="11.077999999999999"/>
    <n v="8"/>
    <x v="748"/>
  </r>
  <r>
    <n v="1006"/>
    <s v="842-40-8179"/>
    <s v="B"/>
    <x v="0"/>
    <x v="0"/>
    <s v="Food and beverages"/>
    <n v="77.2"/>
    <n v="10"/>
    <n v="38.6"/>
    <n v="810.6"/>
    <d v="2019-02-11T00:00:00"/>
    <d v="1899-12-30T10:38:00"/>
    <x v="2"/>
    <n v="772"/>
    <n v="4.7619047620000003"/>
    <n v="38.6"/>
    <n v="5.6"/>
    <x v="749"/>
  </r>
  <r>
    <n v="1459"/>
    <s v="525-09-8450"/>
    <s v="B"/>
    <x v="1"/>
    <x v="1"/>
    <s v="Electronic accessories"/>
    <n v="72.13"/>
    <n v="10"/>
    <n v="36.064999999999998"/>
    <n v="757.36500000000001"/>
    <d v="2019-01-31T00:00:00"/>
    <d v="1899-12-30T15:12:00"/>
    <x v="2"/>
    <n v="721.3"/>
    <n v="4.7619047620000003"/>
    <n v="36.064999999999998"/>
    <n v="4.2"/>
    <x v="750"/>
  </r>
  <r>
    <n v="1375"/>
    <s v="410-67-1709"/>
    <s v="A"/>
    <x v="0"/>
    <x v="0"/>
    <s v="Fashion accessories"/>
    <n v="63.88"/>
    <n v="8"/>
    <n v="25.552"/>
    <n v="536.59199999999998"/>
    <d v="2019-01-20T00:00:00"/>
    <d v="1899-12-30T17:48:00"/>
    <x v="0"/>
    <n v="511.04"/>
    <n v="4.7619047620000003"/>
    <n v="25.552"/>
    <n v="9.9"/>
    <x v="751"/>
  </r>
  <r>
    <n v="1547"/>
    <s v="587-73-4862"/>
    <s v="A"/>
    <x v="0"/>
    <x v="0"/>
    <s v="Health and beauty"/>
    <n v="10.69"/>
    <n v="5"/>
    <n v="2.6724999999999999"/>
    <n v="56.122500000000002"/>
    <d v="2019-03-26T00:00:00"/>
    <d v="1899-12-30T11:07:00"/>
    <x v="0"/>
    <n v="53.45"/>
    <n v="4.7619047620000003"/>
    <n v="2.6724999999999999"/>
    <n v="7.6"/>
    <x v="752"/>
  </r>
  <r>
    <n v="1615"/>
    <s v="787-87-2010"/>
    <s v="A"/>
    <x v="0"/>
    <x v="1"/>
    <s v="Health and beauty"/>
    <n v="55.5"/>
    <n v="4"/>
    <n v="11.1"/>
    <n v="233.1"/>
    <d v="2019-01-20T00:00:00"/>
    <d v="1899-12-30T15:48:00"/>
    <x v="2"/>
    <n v="222"/>
    <n v="4.7619047620000003"/>
    <n v="11.1"/>
    <n v="6.6"/>
    <x v="753"/>
  </r>
  <r>
    <n v="1852"/>
    <s v="593-14-4239"/>
    <s v="B"/>
    <x v="1"/>
    <x v="0"/>
    <s v="Home and lifestyle"/>
    <n v="95.46"/>
    <n v="8"/>
    <n v="38.183999999999997"/>
    <n v="801.86400000000003"/>
    <d v="2019-03-05T00:00:00"/>
    <d v="1899-12-30T19:40:00"/>
    <x v="0"/>
    <n v="763.68"/>
    <n v="4.7619047620000003"/>
    <n v="38.183999999999997"/>
    <n v="4.7"/>
    <x v="754"/>
  </r>
  <r>
    <n v="2670"/>
    <s v="801-88-0346"/>
    <s v="C"/>
    <x v="1"/>
    <x v="0"/>
    <s v="Fashion accessories"/>
    <n v="76.06"/>
    <n v="3"/>
    <n v="11.409000000000001"/>
    <n v="239.589"/>
    <d v="2019-01-05T00:00:00"/>
    <d v="1899-12-30T20:30:00"/>
    <x v="2"/>
    <n v="228.18"/>
    <n v="4.7619047620000003"/>
    <n v="11.409000000000001"/>
    <n v="9.8000000000000007"/>
    <x v="755"/>
  </r>
  <r>
    <n v="2174"/>
    <s v="388-76-2555"/>
    <s v="B"/>
    <x v="1"/>
    <x v="1"/>
    <s v="Sports and travel"/>
    <n v="13.69"/>
    <n v="6"/>
    <n v="4.1070000000000002"/>
    <n v="86.247"/>
    <d v="2019-02-13T00:00:00"/>
    <d v="1899-12-30T13:59:00"/>
    <x v="1"/>
    <n v="82.14"/>
    <n v="4.7619047620000003"/>
    <n v="4.1070000000000002"/>
    <n v="6.3"/>
    <x v="756"/>
  </r>
  <r>
    <n v="1737"/>
    <s v="711-31-1234"/>
    <s v="B"/>
    <x v="1"/>
    <x v="0"/>
    <s v="Electronic accessories"/>
    <n v="95.64"/>
    <n v="4"/>
    <n v="19.128"/>
    <n v="401.68799999999999"/>
    <d v="2019-03-16T00:00:00"/>
    <d v="1899-12-30T18:51:00"/>
    <x v="1"/>
    <n v="382.56"/>
    <n v="4.7619047620000003"/>
    <n v="19.128"/>
    <n v="7.9"/>
    <x v="757"/>
  </r>
  <r>
    <n v="1320"/>
    <s v="886-54-6089"/>
    <s v="A"/>
    <x v="1"/>
    <x v="0"/>
    <s v="Home and lifestyle"/>
    <n v="11.43"/>
    <n v="6"/>
    <n v="3.4289999999999998"/>
    <n v="72.009"/>
    <d v="2019-01-15T00:00:00"/>
    <d v="1899-12-30T17:24:00"/>
    <x v="1"/>
    <n v="68.58"/>
    <n v="4.7619047620000003"/>
    <n v="3.4289999999999998"/>
    <n v="7.7"/>
    <x v="758"/>
  </r>
  <r>
    <n v="1310"/>
    <s v="707-32-7409"/>
    <s v="B"/>
    <x v="0"/>
    <x v="0"/>
    <s v="Sports and travel"/>
    <n v="95.54"/>
    <n v="4"/>
    <n v="19.108000000000001"/>
    <n v="401.26799999999997"/>
    <d v="2019-02-26T00:00:00"/>
    <d v="1899-12-30T11:58:00"/>
    <x v="0"/>
    <n v="382.16"/>
    <n v="4.7619047620000003"/>
    <n v="19.108000000000001"/>
    <n v="4.5"/>
    <x v="759"/>
  </r>
  <r>
    <n v="1345"/>
    <s v="759-98-4285"/>
    <s v="C"/>
    <x v="0"/>
    <x v="0"/>
    <s v="Health and beauty"/>
    <n v="85.87"/>
    <n v="7"/>
    <n v="30.054500000000001"/>
    <n v="631.14449999999999"/>
    <d v="2019-02-27T00:00:00"/>
    <d v="1899-12-30T19:01:00"/>
    <x v="2"/>
    <n v="601.09"/>
    <n v="4.7619047620000003"/>
    <n v="30.054500000000001"/>
    <n v="8"/>
    <x v="760"/>
  </r>
  <r>
    <n v="2337"/>
    <s v="201-63-8275"/>
    <s v="C"/>
    <x v="0"/>
    <x v="0"/>
    <s v="Sports and travel"/>
    <n v="67.989999999999995"/>
    <n v="7"/>
    <n v="23.796500000000002"/>
    <n v="499.72649999999999"/>
    <d v="2019-02-17T00:00:00"/>
    <d v="1899-12-30T16:50:00"/>
    <x v="0"/>
    <n v="475.93"/>
    <n v="4.7619047620000003"/>
    <n v="23.796500000000002"/>
    <n v="5.7"/>
    <x v="761"/>
  </r>
  <r>
    <n v="2328"/>
    <s v="471-06-8611"/>
    <s v="C"/>
    <x v="1"/>
    <x v="0"/>
    <s v="Food and beverages"/>
    <n v="52.42"/>
    <n v="1"/>
    <n v="2.621"/>
    <n v="55.040999999999997"/>
    <d v="2019-02-06T00:00:00"/>
    <d v="1899-12-30T10:22:00"/>
    <x v="2"/>
    <n v="52.42"/>
    <n v="4.7619047620000003"/>
    <n v="2.621"/>
    <n v="6.3"/>
    <x v="762"/>
  </r>
  <r>
    <n v="1750"/>
    <s v="200-16-5952"/>
    <s v="C"/>
    <x v="0"/>
    <x v="1"/>
    <s v="Food and beverages"/>
    <n v="65.650000000000006"/>
    <n v="2"/>
    <n v="6.5650000000000004"/>
    <n v="137.86500000000001"/>
    <d v="2019-01-17T00:00:00"/>
    <d v="1899-12-30T16:46:00"/>
    <x v="1"/>
    <n v="131.30000000000001"/>
    <n v="4.7619047620000003"/>
    <n v="6.5650000000000004"/>
    <n v="6"/>
    <x v="763"/>
  </r>
  <r>
    <n v="1462"/>
    <s v="120-54-2248"/>
    <s v="B"/>
    <x v="1"/>
    <x v="0"/>
    <s v="Food and beverages"/>
    <n v="28.86"/>
    <n v="5"/>
    <n v="7.2149999999999999"/>
    <n v="151.51499999999999"/>
    <d v="2019-01-22T00:00:00"/>
    <d v="1899-12-30T18:08:00"/>
    <x v="2"/>
    <n v="144.30000000000001"/>
    <n v="4.7619047620000003"/>
    <n v="7.2149999999999999"/>
    <n v="8"/>
    <x v="764"/>
  </r>
  <r>
    <n v="2168"/>
    <s v="102-77-2261"/>
    <s v="C"/>
    <x v="0"/>
    <x v="1"/>
    <s v="Health and beauty"/>
    <n v="65.31"/>
    <n v="7"/>
    <n v="22.858499999999999"/>
    <n v="480.02850000000001"/>
    <d v="2019-03-05T00:00:00"/>
    <d v="1899-12-30T18:02:00"/>
    <x v="2"/>
    <n v="457.17"/>
    <n v="4.7619047620000003"/>
    <n v="22.858499999999999"/>
    <n v="4.2"/>
    <x v="765"/>
  </r>
  <r>
    <n v="1559"/>
    <s v="875-31-8302"/>
    <s v="B"/>
    <x v="1"/>
    <x v="1"/>
    <s v="Sports and travel"/>
    <n v="93.38"/>
    <n v="1"/>
    <n v="4.6689999999999996"/>
    <n v="98.049000000000007"/>
    <d v="2019-01-03T00:00:00"/>
    <d v="1899-12-30T13:07:00"/>
    <x v="1"/>
    <n v="93.38"/>
    <n v="4.7619047620000003"/>
    <n v="4.6689999999999996"/>
    <n v="9.6"/>
    <x v="766"/>
  </r>
  <r>
    <n v="1676"/>
    <s v="102-06-2002"/>
    <s v="C"/>
    <x v="0"/>
    <x v="1"/>
    <s v="Sports and travel"/>
    <n v="25.25"/>
    <n v="5"/>
    <n v="6.3125"/>
    <n v="132.5625"/>
    <d v="2019-03-20T00:00:00"/>
    <d v="1899-12-30T17:52:00"/>
    <x v="1"/>
    <n v="126.25"/>
    <n v="4.7619047620000003"/>
    <n v="6.3125"/>
    <n v="6.1"/>
    <x v="767"/>
  </r>
  <r>
    <n v="2905"/>
    <s v="457-94-0464"/>
    <s v="B"/>
    <x v="0"/>
    <x v="1"/>
    <s v="Electronic accessories"/>
    <n v="87.87"/>
    <n v="9"/>
    <n v="39.541499999999999"/>
    <n v="830.37149999999997"/>
    <d v="2019-01-31T00:00:00"/>
    <d v="1899-12-30T20:32:00"/>
    <x v="0"/>
    <n v="790.83"/>
    <n v="4.7619047620000003"/>
    <n v="39.541499999999999"/>
    <n v="5.6"/>
    <x v="768"/>
  </r>
  <r>
    <n v="1259"/>
    <s v="629-42-4133"/>
    <s v="C"/>
    <x v="1"/>
    <x v="1"/>
    <s v="Health and beauty"/>
    <n v="21.8"/>
    <n v="8"/>
    <n v="8.7200000000000006"/>
    <n v="183.12"/>
    <d v="2019-02-19T00:00:00"/>
    <d v="1899-12-30T19:24:00"/>
    <x v="1"/>
    <n v="174.4"/>
    <n v="4.7619047620000003"/>
    <n v="8.7200000000000006"/>
    <n v="8.3000000000000007"/>
    <x v="769"/>
  </r>
  <r>
    <n v="1781"/>
    <s v="534-53-3526"/>
    <s v="A"/>
    <x v="1"/>
    <x v="0"/>
    <s v="Sports and travel"/>
    <n v="94.76"/>
    <n v="4"/>
    <n v="18.952000000000002"/>
    <n v="397.99200000000002"/>
    <d v="2019-02-11T00:00:00"/>
    <d v="1899-12-30T16:06:00"/>
    <x v="0"/>
    <n v="379.04"/>
    <n v="4.7619047620000003"/>
    <n v="18.952000000000002"/>
    <n v="7.8"/>
    <x v="770"/>
  </r>
  <r>
    <n v="1512"/>
    <s v="307-04-2070"/>
    <s v="A"/>
    <x v="0"/>
    <x v="0"/>
    <s v="Fashion accessories"/>
    <n v="30.62"/>
    <n v="1"/>
    <n v="1.5309999999999999"/>
    <n v="32.151000000000003"/>
    <d v="2019-02-05T00:00:00"/>
    <d v="1899-12-30T14:14:00"/>
    <x v="2"/>
    <n v="30.62"/>
    <n v="4.7619047620000003"/>
    <n v="1.5309999999999999"/>
    <n v="4.0999999999999996"/>
    <x v="771"/>
  </r>
  <r>
    <n v="2076"/>
    <s v="468-99-7231"/>
    <s v="C"/>
    <x v="1"/>
    <x v="0"/>
    <s v="Home and lifestyle"/>
    <n v="44.01"/>
    <n v="8"/>
    <n v="17.603999999999999"/>
    <n v="369.68400000000003"/>
    <d v="2019-03-03T00:00:00"/>
    <d v="1899-12-30T17:36:00"/>
    <x v="1"/>
    <n v="352.08"/>
    <n v="4.7619047620000003"/>
    <n v="17.603999999999999"/>
    <n v="8.8000000000000007"/>
    <x v="772"/>
  </r>
  <r>
    <n v="2837"/>
    <s v="516-77-6464"/>
    <s v="C"/>
    <x v="0"/>
    <x v="0"/>
    <s v="Health and beauty"/>
    <n v="10.16"/>
    <n v="5"/>
    <n v="2.54"/>
    <n v="53.34"/>
    <d v="2019-02-24T00:00:00"/>
    <d v="1899-12-30T13:08:00"/>
    <x v="0"/>
    <n v="50.8"/>
    <n v="4.7619047620000003"/>
    <n v="2.54"/>
    <n v="4.0999999999999996"/>
    <x v="773"/>
  </r>
  <r>
    <n v="1058"/>
    <s v="404-91-5964"/>
    <s v="A"/>
    <x v="1"/>
    <x v="1"/>
    <s v="Electronic accessories"/>
    <n v="74.58"/>
    <n v="7"/>
    <n v="26.103000000000002"/>
    <n v="548.16300000000001"/>
    <d v="2019-02-04T00:00:00"/>
    <d v="1899-12-30T16:09:00"/>
    <x v="2"/>
    <n v="522.05999999999995"/>
    <n v="4.7619047620000003"/>
    <n v="26.103000000000002"/>
    <n v="9"/>
    <x v="774"/>
  </r>
  <r>
    <n v="2929"/>
    <s v="886-77-9084"/>
    <s v="C"/>
    <x v="1"/>
    <x v="1"/>
    <s v="Electronic accessories"/>
    <n v="71.89"/>
    <n v="8"/>
    <n v="28.756"/>
    <n v="603.87599999999998"/>
    <d v="2019-02-19T00:00:00"/>
    <d v="1899-12-30T11:33:00"/>
    <x v="0"/>
    <n v="575.12"/>
    <n v="4.7619047620000003"/>
    <n v="28.756"/>
    <n v="5.5"/>
    <x v="775"/>
  </r>
  <r>
    <n v="1571"/>
    <s v="790-38-4466"/>
    <s v="C"/>
    <x v="1"/>
    <x v="0"/>
    <s v="Health and beauty"/>
    <n v="10.99"/>
    <n v="5"/>
    <n v="2.7475000000000001"/>
    <n v="57.697499999999998"/>
    <d v="2019-01-23T00:00:00"/>
    <d v="1899-12-30T10:18:00"/>
    <x v="2"/>
    <n v="54.95"/>
    <n v="4.7619047620000003"/>
    <n v="2.7475000000000001"/>
    <n v="9.3000000000000007"/>
    <x v="776"/>
  </r>
  <r>
    <n v="2666"/>
    <s v="704-10-4056"/>
    <s v="C"/>
    <x v="0"/>
    <x v="1"/>
    <s v="Health and beauty"/>
    <n v="60.47"/>
    <n v="3"/>
    <n v="9.0704999999999991"/>
    <n v="190.48050000000001"/>
    <d v="2019-01-14T00:00:00"/>
    <d v="1899-12-30T10:55:00"/>
    <x v="2"/>
    <n v="181.41"/>
    <n v="4.7619047620000003"/>
    <n v="9.0704999999999991"/>
    <n v="5.6"/>
    <x v="777"/>
  </r>
  <r>
    <n v="3213"/>
    <s v="497-37-6538"/>
    <s v="A"/>
    <x v="1"/>
    <x v="1"/>
    <s v="Sports and travel"/>
    <n v="58.91"/>
    <n v="7"/>
    <n v="20.618500000000001"/>
    <n v="432.98849999999999"/>
    <d v="2019-01-17T00:00:00"/>
    <d v="1899-12-30T15:15:00"/>
    <x v="0"/>
    <n v="412.37"/>
    <n v="4.7619047620000003"/>
    <n v="20.618500000000001"/>
    <n v="9.6999999999999993"/>
    <x v="778"/>
  </r>
  <r>
    <n v="2868"/>
    <s v="651-96-5970"/>
    <s v="A"/>
    <x v="1"/>
    <x v="1"/>
    <s v="Fashion accessories"/>
    <n v="46.41"/>
    <n v="1"/>
    <n v="2.3205"/>
    <n v="48.730499999999999"/>
    <d v="2019-03-03T00:00:00"/>
    <d v="1899-12-30T20:06:00"/>
    <x v="2"/>
    <n v="46.41"/>
    <n v="4.7619047620000003"/>
    <n v="2.3205"/>
    <n v="4"/>
    <x v="779"/>
  </r>
  <r>
    <n v="1827"/>
    <s v="400-80-4065"/>
    <s v="C"/>
    <x v="0"/>
    <x v="1"/>
    <s v="Health and beauty"/>
    <n v="68.55"/>
    <n v="4"/>
    <n v="13.71"/>
    <n v="287.91000000000003"/>
    <d v="2019-02-15T00:00:00"/>
    <d v="1899-12-30T20:21:00"/>
    <x v="2"/>
    <n v="274.2"/>
    <n v="4.7619047620000003"/>
    <n v="13.71"/>
    <n v="9.1999999999999993"/>
    <x v="780"/>
  </r>
  <r>
    <n v="2197"/>
    <s v="744-16-7898"/>
    <s v="B"/>
    <x v="1"/>
    <x v="0"/>
    <s v="Home and lifestyle"/>
    <n v="97.37"/>
    <n v="10"/>
    <n v="48.685000000000002"/>
    <n v="1022.385"/>
    <d v="2019-01-15T00:00:00"/>
    <d v="1899-12-30T13:48:00"/>
    <x v="2"/>
    <n v="973.7"/>
    <n v="4.7619047620000003"/>
    <n v="48.685000000000002"/>
    <n v="4.9000000000000004"/>
    <x v="781"/>
  </r>
  <r>
    <n v="2563"/>
    <s v="263-12-5321"/>
    <s v="A"/>
    <x v="0"/>
    <x v="1"/>
    <s v="Electronic accessories"/>
    <n v="92.6"/>
    <n v="7"/>
    <n v="32.409999999999997"/>
    <n v="680.61"/>
    <d v="2019-02-27T00:00:00"/>
    <d v="1899-12-30T12:52:00"/>
    <x v="2"/>
    <n v="648.20000000000005"/>
    <n v="4.7619047620000003"/>
    <n v="32.409999999999997"/>
    <n v="9.3000000000000007"/>
    <x v="782"/>
  </r>
  <r>
    <n v="1587"/>
    <s v="702-72-0487"/>
    <s v="A"/>
    <x v="1"/>
    <x v="0"/>
    <s v="Electronic accessories"/>
    <n v="46.61"/>
    <n v="2"/>
    <n v="4.6609999999999996"/>
    <n v="97.881"/>
    <d v="2019-02-26T00:00:00"/>
    <d v="1899-12-30T12:28:00"/>
    <x v="2"/>
    <n v="93.22"/>
    <n v="4.7619047620000003"/>
    <n v="4.6609999999999996"/>
    <n v="6.6"/>
    <x v="783"/>
  </r>
  <r>
    <n v="1454"/>
    <s v="605-83-1050"/>
    <s v="B"/>
    <x v="1"/>
    <x v="1"/>
    <s v="Fashion accessories"/>
    <n v="27.18"/>
    <n v="2"/>
    <n v="2.718"/>
    <n v="57.078000000000003"/>
    <d v="2019-03-15T00:00:00"/>
    <d v="1899-12-30T16:26:00"/>
    <x v="0"/>
    <n v="54.36"/>
    <n v="4.7619047620000003"/>
    <n v="2.718"/>
    <n v="4.3"/>
    <x v="784"/>
  </r>
  <r>
    <n v="3014"/>
    <s v="443-60-9639"/>
    <s v="C"/>
    <x v="0"/>
    <x v="0"/>
    <s v="Home and lifestyle"/>
    <n v="60.87"/>
    <n v="1"/>
    <n v="3.0434999999999999"/>
    <n v="63.913499999999999"/>
    <d v="2019-01-24T00:00:00"/>
    <d v="1899-12-30T13:24:00"/>
    <x v="1"/>
    <n v="60.87"/>
    <n v="4.7619047620000003"/>
    <n v="3.0434999999999999"/>
    <n v="5.5"/>
    <x v="785"/>
  </r>
  <r>
    <n v="1855"/>
    <s v="864-24-7918"/>
    <s v="A"/>
    <x v="0"/>
    <x v="0"/>
    <s v="Sports and travel"/>
    <n v="24.49"/>
    <n v="10"/>
    <n v="12.244999999999999"/>
    <n v="257.14499999999998"/>
    <d v="2019-02-22T00:00:00"/>
    <d v="1899-12-30T15:15:00"/>
    <x v="1"/>
    <n v="244.9"/>
    <n v="4.7619047620000003"/>
    <n v="12.244999999999999"/>
    <n v="8.1"/>
    <x v="786"/>
  </r>
  <r>
    <n v="1122"/>
    <s v="359-94-5395"/>
    <s v="B"/>
    <x v="1"/>
    <x v="1"/>
    <s v="Health and beauty"/>
    <n v="92.78"/>
    <n v="1"/>
    <n v="4.6390000000000002"/>
    <n v="97.418999999999997"/>
    <d v="2019-03-15T00:00:00"/>
    <d v="1899-12-30T10:50:00"/>
    <x v="2"/>
    <n v="92.78"/>
    <n v="4.7619047620000003"/>
    <n v="4.6390000000000002"/>
    <n v="9.8000000000000007"/>
    <x v="787"/>
  </r>
  <r>
    <n v="1413"/>
    <s v="401-09-4232"/>
    <s v="C"/>
    <x v="0"/>
    <x v="1"/>
    <s v="Home and lifestyle"/>
    <n v="86.69"/>
    <n v="5"/>
    <n v="21.672499999999999"/>
    <n v="455.1225"/>
    <d v="2019-02-11T00:00:00"/>
    <d v="1899-12-30T18:38:00"/>
    <x v="0"/>
    <n v="433.45"/>
    <n v="4.7619047620000003"/>
    <n v="21.672499999999999"/>
    <n v="9.4"/>
    <x v="788"/>
  </r>
  <r>
    <n v="1176"/>
    <s v="751-15-6198"/>
    <s v="B"/>
    <x v="1"/>
    <x v="1"/>
    <s v="Sports and travel"/>
    <n v="23.01"/>
    <n v="6"/>
    <n v="6.9029999999999996"/>
    <n v="144.96299999999999"/>
    <d v="2019-01-12T00:00:00"/>
    <d v="1899-12-30T16:45:00"/>
    <x v="0"/>
    <n v="138.06"/>
    <n v="4.7619047620000003"/>
    <n v="6.9029999999999996"/>
    <n v="7.9"/>
    <x v="789"/>
  </r>
  <r>
    <n v="3095"/>
    <s v="324-41-6833"/>
    <s v="C"/>
    <x v="0"/>
    <x v="0"/>
    <s v="Electronic accessories"/>
    <n v="30.2"/>
    <n v="8"/>
    <n v="12.08"/>
    <n v="253.68"/>
    <d v="2019-03-03T00:00:00"/>
    <d v="1899-12-30T19:30:00"/>
    <x v="0"/>
    <n v="241.6"/>
    <n v="4.7619047620000003"/>
    <n v="12.08"/>
    <n v="5.0999999999999996"/>
    <x v="790"/>
  </r>
  <r>
    <n v="2207"/>
    <s v="474-33-8305"/>
    <s v="C"/>
    <x v="0"/>
    <x v="1"/>
    <s v="Fashion accessories"/>
    <n v="67.39"/>
    <n v="7"/>
    <n v="23.586500000000001"/>
    <n v="495.31650000000002"/>
    <d v="2019-03-23T00:00:00"/>
    <d v="1899-12-30T13:23:00"/>
    <x v="0"/>
    <n v="471.73"/>
    <n v="4.7619047620000003"/>
    <n v="23.586500000000001"/>
    <n v="6.9"/>
    <x v="791"/>
  </r>
  <r>
    <n v="1638"/>
    <s v="759-29-9521"/>
    <s v="A"/>
    <x v="0"/>
    <x v="0"/>
    <s v="Fashion accessories"/>
    <n v="48.96"/>
    <n v="9"/>
    <n v="22.032"/>
    <n v="462.67200000000003"/>
    <d v="2019-03-04T00:00:00"/>
    <d v="1899-12-30T11:27:00"/>
    <x v="1"/>
    <n v="440.64"/>
    <n v="4.7619047620000003"/>
    <n v="22.032"/>
    <n v="8"/>
    <x v="792"/>
  </r>
  <r>
    <n v="1493"/>
    <s v="831-81-6575"/>
    <s v="B"/>
    <x v="0"/>
    <x v="0"/>
    <s v="Electronic accessories"/>
    <n v="75.59"/>
    <n v="9"/>
    <n v="34.015500000000003"/>
    <n v="714.32550000000003"/>
    <d v="2019-02-23T00:00:00"/>
    <d v="1899-12-30T11:12:00"/>
    <x v="1"/>
    <n v="680.31"/>
    <n v="4.7619047620000003"/>
    <n v="34.015500000000003"/>
    <n v="8"/>
    <x v="793"/>
  </r>
  <r>
    <n v="3201"/>
    <s v="220-68-6701"/>
    <s v="A"/>
    <x v="1"/>
    <x v="0"/>
    <s v="Home and lifestyle"/>
    <n v="77.47"/>
    <n v="4"/>
    <n v="15.494"/>
    <n v="325.37400000000002"/>
    <d v="2019-03-17T00:00:00"/>
    <d v="1899-12-30T16:36:00"/>
    <x v="1"/>
    <n v="309.88"/>
    <n v="4.7619047620000003"/>
    <n v="15.494"/>
    <n v="4.2"/>
    <x v="794"/>
  </r>
  <r>
    <n v="1672"/>
    <s v="618-34-8551"/>
    <s v="A"/>
    <x v="1"/>
    <x v="0"/>
    <s v="Sports and travel"/>
    <n v="93.18"/>
    <n v="2"/>
    <n v="9.3179999999999996"/>
    <n v="195.678"/>
    <d v="2019-01-16T00:00:00"/>
    <d v="1899-12-30T18:41:00"/>
    <x v="2"/>
    <n v="186.36"/>
    <n v="4.7619047620000003"/>
    <n v="9.3179999999999996"/>
    <n v="8.5"/>
    <x v="795"/>
  </r>
  <r>
    <n v="2021"/>
    <s v="257-60-7754"/>
    <s v="A"/>
    <x v="1"/>
    <x v="0"/>
    <s v="Electronic accessories"/>
    <n v="50.23"/>
    <n v="4"/>
    <n v="10.045999999999999"/>
    <n v="210.96600000000001"/>
    <d v="2019-01-08T00:00:00"/>
    <d v="1899-12-30T17:12:00"/>
    <x v="1"/>
    <n v="200.92"/>
    <n v="4.7619047620000003"/>
    <n v="10.045999999999999"/>
    <n v="9"/>
    <x v="796"/>
  </r>
  <r>
    <n v="1231"/>
    <s v="559-61-5987"/>
    <s v="B"/>
    <x v="1"/>
    <x v="0"/>
    <s v="Health and beauty"/>
    <n v="17.75"/>
    <n v="1"/>
    <n v="0.88749999999999996"/>
    <n v="18.637499999999999"/>
    <d v="2019-01-14T00:00:00"/>
    <d v="1899-12-30T10:38:00"/>
    <x v="1"/>
    <n v="17.75"/>
    <n v="4.7619047620000003"/>
    <n v="0.88749999999999996"/>
    <n v="8.6"/>
    <x v="797"/>
  </r>
  <r>
    <n v="2675"/>
    <s v="189-55-2313"/>
    <s v="C"/>
    <x v="1"/>
    <x v="0"/>
    <s v="Fashion accessories"/>
    <n v="62.18"/>
    <n v="10"/>
    <n v="31.09"/>
    <n v="652.89"/>
    <d v="2019-01-31T00:00:00"/>
    <d v="1899-12-30T10:33:00"/>
    <x v="0"/>
    <n v="621.79999999999995"/>
    <n v="4.7619047620000003"/>
    <n v="31.09"/>
    <n v="6"/>
    <x v="798"/>
  </r>
  <r>
    <n v="3174"/>
    <s v="565-91-4567"/>
    <s v="B"/>
    <x v="1"/>
    <x v="1"/>
    <s v="Health and beauty"/>
    <n v="10.75"/>
    <n v="8"/>
    <n v="4.3"/>
    <n v="90.3"/>
    <d v="2019-03-15T00:00:00"/>
    <d v="1899-12-30T14:38:00"/>
    <x v="0"/>
    <n v="86"/>
    <n v="4.7619047620000003"/>
    <n v="4.3"/>
    <n v="6.2"/>
    <x v="799"/>
  </r>
  <r>
    <n v="1144"/>
    <s v="380-60-5336"/>
    <s v="A"/>
    <x v="1"/>
    <x v="0"/>
    <s v="Electronic accessories"/>
    <n v="40.26"/>
    <n v="10"/>
    <n v="20.13"/>
    <n v="422.73"/>
    <d v="2019-02-24T00:00:00"/>
    <d v="1899-12-30T18:06:00"/>
    <x v="2"/>
    <n v="402.6"/>
    <n v="4.7619047620000003"/>
    <n v="20.13"/>
    <n v="5"/>
    <x v="800"/>
  </r>
  <r>
    <n v="3140"/>
    <s v="815-04-6282"/>
    <s v="C"/>
    <x v="0"/>
    <x v="0"/>
    <s v="Sports and travel"/>
    <n v="64.97"/>
    <n v="5"/>
    <n v="16.2425"/>
    <n v="341.09249999999997"/>
    <d v="2019-02-08T00:00:00"/>
    <d v="1899-12-30T12:52:00"/>
    <x v="2"/>
    <n v="324.85000000000002"/>
    <n v="4.7619047620000003"/>
    <n v="16.2425"/>
    <n v="6.5"/>
    <x v="801"/>
  </r>
  <r>
    <n v="3010"/>
    <s v="674-56-6360"/>
    <s v="A"/>
    <x v="1"/>
    <x v="1"/>
    <s v="Electronic accessories"/>
    <n v="95.15"/>
    <n v="1"/>
    <n v="4.7575000000000003"/>
    <n v="99.907499999999999"/>
    <d v="2019-03-22T00:00:00"/>
    <d v="1899-12-30T14:00:00"/>
    <x v="1"/>
    <n v="95.15"/>
    <n v="4.7619047620000003"/>
    <n v="4.7575000000000003"/>
    <n v="6"/>
    <x v="802"/>
  </r>
  <r>
    <n v="3128"/>
    <s v="778-34-2523"/>
    <s v="A"/>
    <x v="0"/>
    <x v="0"/>
    <s v="Electronic accessories"/>
    <n v="48.62"/>
    <n v="8"/>
    <n v="19.448"/>
    <n v="408.40800000000002"/>
    <d v="2019-01-24T00:00:00"/>
    <d v="1899-12-30T10:57:00"/>
    <x v="1"/>
    <n v="388.96"/>
    <n v="4.7619047620000003"/>
    <n v="19.448"/>
    <n v="5"/>
    <x v="803"/>
  </r>
  <r>
    <n v="2285"/>
    <s v="499-27-7781"/>
    <s v="B"/>
    <x v="1"/>
    <x v="0"/>
    <s v="Food and beverages"/>
    <n v="53.21"/>
    <n v="8"/>
    <n v="21.283999999999999"/>
    <n v="446.964"/>
    <d v="2019-03-14T00:00:00"/>
    <d v="1899-12-30T16:45:00"/>
    <x v="0"/>
    <n v="425.68"/>
    <n v="4.7619047620000003"/>
    <n v="21.283999999999999"/>
    <n v="5"/>
    <x v="804"/>
  </r>
  <r>
    <n v="2763"/>
    <s v="477-59-2456"/>
    <s v="C"/>
    <x v="1"/>
    <x v="0"/>
    <s v="Fashion accessories"/>
    <n v="45.44"/>
    <n v="7"/>
    <n v="15.904"/>
    <n v="333.98399999999998"/>
    <d v="2019-01-23T00:00:00"/>
    <d v="1899-12-30T11:15:00"/>
    <x v="1"/>
    <n v="318.08"/>
    <n v="4.7619047620000003"/>
    <n v="15.904"/>
    <n v="9.1999999999999993"/>
    <x v="805"/>
  </r>
  <r>
    <n v="1263"/>
    <s v="832-51-6761"/>
    <s v="A"/>
    <x v="1"/>
    <x v="1"/>
    <s v="Food and beverages"/>
    <n v="33.880000000000003"/>
    <n v="8"/>
    <n v="13.552"/>
    <n v="284.59199999999998"/>
    <d v="2019-01-19T00:00:00"/>
    <d v="1899-12-30T20:29:00"/>
    <x v="0"/>
    <n v="271.04000000000002"/>
    <n v="4.7619047620000003"/>
    <n v="13.552"/>
    <n v="9.6"/>
    <x v="806"/>
  </r>
  <r>
    <n v="3012"/>
    <s v="869-11-3082"/>
    <s v="B"/>
    <x v="0"/>
    <x v="1"/>
    <s v="Health and beauty"/>
    <n v="96.16"/>
    <n v="4"/>
    <n v="19.231999999999999"/>
    <n v="403.87200000000001"/>
    <d v="2019-01-27T00:00:00"/>
    <d v="1899-12-30T20:03:00"/>
    <x v="2"/>
    <n v="384.64"/>
    <n v="4.7619047620000003"/>
    <n v="19.231999999999999"/>
    <n v="8.4"/>
    <x v="807"/>
  </r>
  <r>
    <n v="3212"/>
    <s v="190-59-3964"/>
    <s v="B"/>
    <x v="0"/>
    <x v="1"/>
    <s v="Food and beverages"/>
    <n v="47.16"/>
    <n v="5"/>
    <n v="11.79"/>
    <n v="247.59"/>
    <d v="2019-02-03T00:00:00"/>
    <d v="1899-12-30T14:35:00"/>
    <x v="2"/>
    <n v="235.8"/>
    <n v="4.7619047620000003"/>
    <n v="11.79"/>
    <n v="6"/>
    <x v="808"/>
  </r>
  <r>
    <n v="1068"/>
    <s v="366-43-6862"/>
    <s v="B"/>
    <x v="1"/>
    <x v="1"/>
    <s v="Electronic accessories"/>
    <n v="52.89"/>
    <n v="4"/>
    <n v="10.577999999999999"/>
    <n v="222.13800000000001"/>
    <d v="2019-03-25T00:00:00"/>
    <d v="1899-12-30T16:32:00"/>
    <x v="0"/>
    <n v="211.56"/>
    <n v="4.7619047620000003"/>
    <n v="10.577999999999999"/>
    <n v="6.7"/>
    <x v="809"/>
  </r>
  <r>
    <n v="1444"/>
    <s v="186-43-8965"/>
    <s v="A"/>
    <x v="0"/>
    <x v="0"/>
    <s v="Home and lifestyle"/>
    <n v="47.68"/>
    <n v="2"/>
    <n v="4.7679999999999998"/>
    <n v="100.128"/>
    <d v="2019-02-24T00:00:00"/>
    <d v="1899-12-30T10:10:00"/>
    <x v="2"/>
    <n v="95.36"/>
    <n v="4.7619047620000003"/>
    <n v="4.7679999999999998"/>
    <n v="4.0999999999999996"/>
    <x v="810"/>
  </r>
  <r>
    <n v="2466"/>
    <s v="784-21-9238"/>
    <s v="C"/>
    <x v="0"/>
    <x v="1"/>
    <s v="Sports and travel"/>
    <n v="10.17"/>
    <n v="1"/>
    <n v="0.50849999999999995"/>
    <n v="10.6785"/>
    <d v="2019-02-07T00:00:00"/>
    <d v="1899-12-30T14:15:00"/>
    <x v="1"/>
    <n v="10.17"/>
    <n v="4.7619047620000003"/>
    <n v="0.50849999999999995"/>
    <n v="5.9"/>
    <x v="811"/>
  </r>
  <r>
    <n v="1920"/>
    <s v="276-75-6884"/>
    <s v="A"/>
    <x v="1"/>
    <x v="0"/>
    <s v="Health and beauty"/>
    <n v="68.709999999999994"/>
    <n v="3"/>
    <n v="10.3065"/>
    <n v="216.4365"/>
    <d v="2019-03-04T00:00:00"/>
    <d v="1899-12-30T10:05:00"/>
    <x v="1"/>
    <n v="206.13"/>
    <n v="4.7619047620000003"/>
    <n v="10.3065"/>
    <n v="8.6999999999999993"/>
    <x v="812"/>
  </r>
  <r>
    <n v="2376"/>
    <s v="109-86-4363"/>
    <s v="B"/>
    <x v="0"/>
    <x v="0"/>
    <s v="Sports and travel"/>
    <n v="60.08"/>
    <n v="7"/>
    <n v="21.027999999999999"/>
    <n v="441.58800000000002"/>
    <d v="2019-02-14T00:00:00"/>
    <d v="1899-12-30T11:36:00"/>
    <x v="2"/>
    <n v="420.56"/>
    <n v="4.7619047620000003"/>
    <n v="21.027999999999999"/>
    <n v="4.5"/>
    <x v="813"/>
  </r>
  <r>
    <n v="2412"/>
    <s v="569-76-2760"/>
    <s v="A"/>
    <x v="0"/>
    <x v="0"/>
    <s v="Sports and travel"/>
    <n v="22.01"/>
    <n v="4"/>
    <n v="4.4020000000000001"/>
    <n v="92.441999999999993"/>
    <d v="2019-01-29T00:00:00"/>
    <d v="1899-12-30T18:15:00"/>
    <x v="2"/>
    <n v="88.04"/>
    <n v="4.7619047620000003"/>
    <n v="4.4020000000000001"/>
    <n v="6.6"/>
    <x v="814"/>
  </r>
  <r>
    <n v="1536"/>
    <s v="222-42-0244"/>
    <s v="B"/>
    <x v="0"/>
    <x v="0"/>
    <s v="Health and beauty"/>
    <n v="72.11"/>
    <n v="9"/>
    <n v="32.4495"/>
    <n v="681.43949999999995"/>
    <d v="2019-01-28T00:00:00"/>
    <d v="1899-12-30T13:53:00"/>
    <x v="2"/>
    <n v="648.99"/>
    <n v="4.7619047620000003"/>
    <n v="32.4495"/>
    <n v="7.7"/>
    <x v="815"/>
  </r>
  <r>
    <n v="2881"/>
    <s v="760-53-9233"/>
    <s v="A"/>
    <x v="0"/>
    <x v="1"/>
    <s v="Fashion accessories"/>
    <n v="41.28"/>
    <n v="3"/>
    <n v="6.1920000000000002"/>
    <n v="130.03200000000001"/>
    <d v="2019-03-26T00:00:00"/>
    <d v="1899-12-30T18:37:00"/>
    <x v="2"/>
    <n v="123.84"/>
    <n v="4.7619047620000003"/>
    <n v="6.1920000000000002"/>
    <n v="8.5"/>
    <x v="816"/>
  </r>
  <r>
    <n v="2555"/>
    <s v="538-22-0304"/>
    <s v="C"/>
    <x v="1"/>
    <x v="1"/>
    <s v="Electronic accessories"/>
    <n v="64.95"/>
    <n v="10"/>
    <n v="32.475000000000001"/>
    <n v="681.97500000000002"/>
    <d v="2019-03-24T00:00:00"/>
    <d v="1899-12-30T18:27:00"/>
    <x v="1"/>
    <n v="649.5"/>
    <n v="4.7619047620000003"/>
    <n v="32.475000000000001"/>
    <n v="5.2"/>
    <x v="817"/>
  </r>
  <r>
    <n v="1836"/>
    <s v="416-17-9926"/>
    <s v="A"/>
    <x v="0"/>
    <x v="0"/>
    <s v="Electronic accessories"/>
    <n v="74.22"/>
    <n v="10"/>
    <n v="37.11"/>
    <n v="779.31"/>
    <d v="2019-01-01T00:00:00"/>
    <d v="1899-12-30T14:42:00"/>
    <x v="2"/>
    <n v="742.2"/>
    <n v="4.7619047620000003"/>
    <n v="37.11"/>
    <n v="4.3"/>
    <x v="818"/>
  </r>
  <r>
    <n v="2456"/>
    <s v="237-44-6163"/>
    <s v="A"/>
    <x v="1"/>
    <x v="1"/>
    <s v="Electronic accessories"/>
    <n v="10.56"/>
    <n v="8"/>
    <n v="4.2240000000000002"/>
    <n v="88.703999999999994"/>
    <d v="2019-01-24T00:00:00"/>
    <d v="1899-12-30T17:43:00"/>
    <x v="1"/>
    <n v="84.48"/>
    <n v="4.7619047620000003"/>
    <n v="4.2240000000000002"/>
    <n v="7.6"/>
    <x v="819"/>
  </r>
  <r>
    <n v="2584"/>
    <s v="636-17-0325"/>
    <s v="B"/>
    <x v="1"/>
    <x v="1"/>
    <s v="Health and beauty"/>
    <n v="62.57"/>
    <n v="4"/>
    <n v="12.513999999999999"/>
    <n v="262.79399999999998"/>
    <d v="2019-02-25T00:00:00"/>
    <d v="1899-12-30T18:37:00"/>
    <x v="1"/>
    <n v="250.28"/>
    <n v="4.7619047620000003"/>
    <n v="12.513999999999999"/>
    <n v="9.5"/>
    <x v="820"/>
  </r>
  <r>
    <n v="2691"/>
    <s v="343-75-9322"/>
    <s v="B"/>
    <x v="0"/>
    <x v="0"/>
    <s v="Sports and travel"/>
    <n v="11.85"/>
    <n v="8"/>
    <n v="4.74"/>
    <n v="99.54"/>
    <d v="2019-01-09T00:00:00"/>
    <d v="1899-12-30T16:34:00"/>
    <x v="1"/>
    <n v="94.8"/>
    <n v="4.7619047620000003"/>
    <n v="4.74"/>
    <n v="4.0999999999999996"/>
    <x v="821"/>
  </r>
  <r>
    <n v="2840"/>
    <s v="528-14-9470"/>
    <s v="A"/>
    <x v="0"/>
    <x v="1"/>
    <s v="Health and beauty"/>
    <n v="91.3"/>
    <n v="1"/>
    <n v="4.5650000000000004"/>
    <n v="95.864999999999995"/>
    <d v="2019-02-14T00:00:00"/>
    <d v="1899-12-30T14:42:00"/>
    <x v="0"/>
    <n v="91.3"/>
    <n v="4.7619047620000003"/>
    <n v="4.5650000000000004"/>
    <n v="9.1999999999999993"/>
    <x v="822"/>
  </r>
  <r>
    <n v="2848"/>
    <s v="427-45-9297"/>
    <s v="B"/>
    <x v="0"/>
    <x v="0"/>
    <s v="Home and lifestyle"/>
    <n v="40.729999999999997"/>
    <n v="7"/>
    <n v="14.2555"/>
    <n v="299.3655"/>
    <d v="2019-03-12T00:00:00"/>
    <d v="1899-12-30T11:01:00"/>
    <x v="0"/>
    <n v="285.11"/>
    <n v="4.7619047620000003"/>
    <n v="14.2555"/>
    <n v="5.4"/>
    <x v="823"/>
  </r>
  <r>
    <n v="1147"/>
    <s v="807-34-3742"/>
    <s v="A"/>
    <x v="1"/>
    <x v="1"/>
    <s v="Fashion accessories"/>
    <n v="52.38"/>
    <n v="1"/>
    <n v="2.6190000000000002"/>
    <n v="54.999000000000002"/>
    <d v="2019-03-26T00:00:00"/>
    <d v="1899-12-30T19:44:00"/>
    <x v="1"/>
    <n v="52.38"/>
    <n v="4.7619047620000003"/>
    <n v="2.6190000000000002"/>
    <n v="5.8"/>
    <x v="824"/>
  </r>
  <r>
    <n v="1778"/>
    <s v="288-62-1085"/>
    <s v="A"/>
    <x v="0"/>
    <x v="1"/>
    <s v="Fashion accessories"/>
    <n v="38.54"/>
    <n v="5"/>
    <n v="9.6349999999999998"/>
    <n v="202.33500000000001"/>
    <d v="2019-01-09T00:00:00"/>
    <d v="1899-12-30T13:34:00"/>
    <x v="0"/>
    <n v="192.7"/>
    <n v="4.7619047620000003"/>
    <n v="9.6349999999999998"/>
    <n v="5.6"/>
    <x v="825"/>
  </r>
  <r>
    <n v="1495"/>
    <s v="670-71-7306"/>
    <s v="B"/>
    <x v="1"/>
    <x v="1"/>
    <s v="Sports and travel"/>
    <n v="44.63"/>
    <n v="6"/>
    <n v="13.388999999999999"/>
    <n v="281.16899999999998"/>
    <d v="2019-01-02T00:00:00"/>
    <d v="1899-12-30T20:08:00"/>
    <x v="2"/>
    <n v="267.77999999999997"/>
    <n v="4.7619047620000003"/>
    <n v="13.388999999999999"/>
    <n v="5.0999999999999996"/>
    <x v="826"/>
  </r>
  <r>
    <n v="1471"/>
    <s v="660-29-7083"/>
    <s v="C"/>
    <x v="1"/>
    <x v="1"/>
    <s v="Electronic accessories"/>
    <n v="55.87"/>
    <n v="10"/>
    <n v="27.934999999999999"/>
    <n v="586.63499999999999"/>
    <d v="2019-01-15T00:00:00"/>
    <d v="1899-12-30T15:01:00"/>
    <x v="1"/>
    <n v="558.70000000000005"/>
    <n v="4.7619047620000003"/>
    <n v="27.934999999999999"/>
    <n v="5.8"/>
    <x v="827"/>
  </r>
  <r>
    <n v="2276"/>
    <s v="271-77-8740"/>
    <s v="C"/>
    <x v="0"/>
    <x v="0"/>
    <s v="Sports and travel"/>
    <n v="29.22"/>
    <n v="6"/>
    <n v="8.766"/>
    <n v="184.08600000000001"/>
    <d v="2019-01-01T00:00:00"/>
    <d v="1899-12-30T11:40:00"/>
    <x v="0"/>
    <n v="175.32"/>
    <n v="4.7619047620000003"/>
    <n v="8.766"/>
    <n v="5"/>
    <x v="828"/>
  </r>
  <r>
    <n v="1338"/>
    <s v="497-36-0989"/>
    <s v="A"/>
    <x v="1"/>
    <x v="1"/>
    <s v="Fashion accessories"/>
    <n v="51.94"/>
    <n v="3"/>
    <n v="7.7910000000000004"/>
    <n v="163.61099999999999"/>
    <d v="2019-02-15T00:00:00"/>
    <d v="1899-12-30T15:21:00"/>
    <x v="1"/>
    <n v="155.82"/>
    <n v="4.7619047620000003"/>
    <n v="7.7910000000000004"/>
    <n v="7.9"/>
    <x v="829"/>
  </r>
  <r>
    <n v="1578"/>
    <s v="291-59-1384"/>
    <s v="B"/>
    <x v="1"/>
    <x v="1"/>
    <s v="Electronic accessories"/>
    <n v="60.3"/>
    <n v="1"/>
    <n v="3.0150000000000001"/>
    <n v="63.314999999999998"/>
    <d v="2019-02-28T00:00:00"/>
    <d v="1899-12-30T17:38:00"/>
    <x v="1"/>
    <n v="60.3"/>
    <n v="4.7619047620000003"/>
    <n v="3.0150000000000001"/>
    <n v="6"/>
    <x v="830"/>
  </r>
  <r>
    <n v="2053"/>
    <s v="860-73-6466"/>
    <s v="A"/>
    <x v="0"/>
    <x v="0"/>
    <s v="Sports and travel"/>
    <n v="39.47"/>
    <n v="2"/>
    <n v="3.9470000000000001"/>
    <n v="82.887"/>
    <d v="2019-03-02T00:00:00"/>
    <d v="1899-12-30T16:16:00"/>
    <x v="2"/>
    <n v="78.94"/>
    <n v="4.7619047620000003"/>
    <n v="3.9470000000000001"/>
    <n v="5"/>
    <x v="831"/>
  </r>
  <r>
    <n v="2453"/>
    <s v="549-23-9016"/>
    <s v="C"/>
    <x v="0"/>
    <x v="0"/>
    <s v="Food and beverages"/>
    <n v="14.87"/>
    <n v="2"/>
    <n v="1.4870000000000001"/>
    <n v="31.227"/>
    <d v="2019-02-13T00:00:00"/>
    <d v="1899-12-30T18:15:00"/>
    <x v="2"/>
    <n v="29.74"/>
    <n v="4.7619047620000003"/>
    <n v="1.4870000000000001"/>
    <n v="8.9"/>
    <x v="832"/>
  </r>
  <r>
    <n v="2289"/>
    <s v="896-34-0956"/>
    <s v="A"/>
    <x v="1"/>
    <x v="1"/>
    <s v="Fashion accessories"/>
    <n v="21.32"/>
    <n v="1"/>
    <n v="1.0660000000000001"/>
    <n v="22.385999999999999"/>
    <d v="2019-01-26T00:00:00"/>
    <d v="1899-12-30T12:43:00"/>
    <x v="1"/>
    <n v="21.32"/>
    <n v="4.7619047620000003"/>
    <n v="1.0660000000000001"/>
    <n v="5.9"/>
    <x v="833"/>
  </r>
  <r>
    <n v="2611"/>
    <s v="804-38-3935"/>
    <s v="A"/>
    <x v="0"/>
    <x v="1"/>
    <s v="Electronic accessories"/>
    <n v="93.78"/>
    <n v="3"/>
    <n v="14.067"/>
    <n v="295.40699999999998"/>
    <d v="2019-01-30T00:00:00"/>
    <d v="1899-12-30T11:32:00"/>
    <x v="2"/>
    <n v="281.33999999999997"/>
    <n v="4.7619047620000003"/>
    <n v="14.067"/>
    <n v="5.9"/>
    <x v="834"/>
  </r>
  <r>
    <n v="1135"/>
    <s v="585-90-0249"/>
    <s v="A"/>
    <x v="0"/>
    <x v="1"/>
    <s v="Electronic accessories"/>
    <n v="73.260000000000005"/>
    <n v="1"/>
    <n v="3.6629999999999998"/>
    <n v="76.923000000000002"/>
    <d v="2019-01-27T00:00:00"/>
    <d v="1899-12-30T18:08:00"/>
    <x v="0"/>
    <n v="73.260000000000005"/>
    <n v="4.7619047620000003"/>
    <n v="3.6629999999999998"/>
    <n v="9.6999999999999993"/>
    <x v="835"/>
  </r>
  <r>
    <n v="1937"/>
    <s v="862-29-5914"/>
    <s v="C"/>
    <x v="1"/>
    <x v="0"/>
    <s v="Sports and travel"/>
    <n v="22.38"/>
    <n v="1"/>
    <n v="1.119"/>
    <n v="23.498999999999999"/>
    <d v="2019-01-30T00:00:00"/>
    <d v="1899-12-30T17:08:00"/>
    <x v="2"/>
    <n v="22.38"/>
    <n v="4.7619047620000003"/>
    <n v="1.119"/>
    <n v="8.6"/>
    <x v="836"/>
  </r>
  <r>
    <n v="3127"/>
    <s v="845-94-6841"/>
    <s v="C"/>
    <x v="0"/>
    <x v="0"/>
    <s v="Food and beverages"/>
    <n v="72.88"/>
    <n v="9"/>
    <n v="32.795999999999999"/>
    <n v="688.71600000000001"/>
    <d v="2019-01-08T00:00:00"/>
    <d v="1899-12-30T19:38:00"/>
    <x v="1"/>
    <n v="655.92"/>
    <n v="4.7619047620000003"/>
    <n v="32.795999999999999"/>
    <n v="4"/>
    <x v="837"/>
  </r>
  <r>
    <n v="1789"/>
    <s v="125-45-2293"/>
    <s v="A"/>
    <x v="1"/>
    <x v="0"/>
    <s v="Fashion accessories"/>
    <n v="99.1"/>
    <n v="6"/>
    <n v="29.73"/>
    <n v="624.33000000000004"/>
    <d v="2019-01-19T00:00:00"/>
    <d v="1899-12-30T13:11:00"/>
    <x v="1"/>
    <n v="594.6"/>
    <n v="4.7619047620000003"/>
    <n v="29.73"/>
    <n v="4.2"/>
    <x v="838"/>
  </r>
  <r>
    <n v="2344"/>
    <s v="843-73-4724"/>
    <s v="A"/>
    <x v="1"/>
    <x v="1"/>
    <s v="Fashion accessories"/>
    <n v="74.099999999999994"/>
    <n v="1"/>
    <n v="3.7050000000000001"/>
    <n v="77.805000000000007"/>
    <d v="2019-01-25T00:00:00"/>
    <d v="1899-12-30T11:05:00"/>
    <x v="1"/>
    <n v="74.099999999999994"/>
    <n v="4.7619047620000003"/>
    <n v="3.7050000000000001"/>
    <n v="9.1999999999999993"/>
    <x v="839"/>
  </r>
  <r>
    <n v="2143"/>
    <s v="409-33-9708"/>
    <s v="A"/>
    <x v="1"/>
    <x v="0"/>
    <s v="Fashion accessories"/>
    <n v="98.48"/>
    <n v="2"/>
    <n v="9.8480000000000008"/>
    <n v="206.80799999999999"/>
    <d v="2019-02-19T00:00:00"/>
    <d v="1899-12-30T10:12:00"/>
    <x v="0"/>
    <n v="196.96"/>
    <n v="4.7619047620000003"/>
    <n v="9.8480000000000008"/>
    <n v="9.1999999999999993"/>
    <x v="840"/>
  </r>
  <r>
    <n v="3211"/>
    <s v="658-66-3967"/>
    <s v="C"/>
    <x v="1"/>
    <x v="1"/>
    <s v="Health and beauty"/>
    <n v="53.19"/>
    <n v="7"/>
    <n v="18.616499999999998"/>
    <n v="390.94650000000001"/>
    <d v="2019-01-14T00:00:00"/>
    <d v="1899-12-30T15:42:00"/>
    <x v="0"/>
    <n v="372.33"/>
    <n v="4.7619047620000003"/>
    <n v="18.616499999999998"/>
    <n v="5"/>
    <x v="841"/>
  </r>
  <r>
    <n v="2737"/>
    <s v="866-70-2814"/>
    <s v="B"/>
    <x v="1"/>
    <x v="0"/>
    <s v="Electronic accessories"/>
    <n v="52.79"/>
    <n v="10"/>
    <n v="26.395"/>
    <n v="554.29499999999996"/>
    <d v="2019-02-25T00:00:00"/>
    <d v="1899-12-30T11:58:00"/>
    <x v="0"/>
    <n v="527.9"/>
    <n v="4.7619047620000003"/>
    <n v="26.395"/>
    <n v="10"/>
    <x v="842"/>
  </r>
  <r>
    <n v="3033"/>
    <s v="160-22-2687"/>
    <s v="A"/>
    <x v="0"/>
    <x v="0"/>
    <s v="Health and beauty"/>
    <n v="95.95"/>
    <n v="5"/>
    <n v="23.987500000000001"/>
    <n v="503.73750000000001"/>
    <d v="2019-01-23T00:00:00"/>
    <d v="1899-12-30T14:21:00"/>
    <x v="0"/>
    <n v="479.75"/>
    <n v="4.7619047620000003"/>
    <n v="23.987500000000001"/>
    <n v="8.8000000000000007"/>
    <x v="843"/>
  </r>
  <r>
    <n v="1479"/>
    <s v="895-03-6665"/>
    <s v="B"/>
    <x v="1"/>
    <x v="0"/>
    <s v="Fashion accessories"/>
    <n v="36.51"/>
    <n v="9"/>
    <n v="16.429500000000001"/>
    <n v="345.01949999999999"/>
    <d v="2019-02-16T00:00:00"/>
    <d v="1899-12-30T10:52:00"/>
    <x v="1"/>
    <n v="328.59"/>
    <n v="4.7619047620000003"/>
    <n v="16.429500000000001"/>
    <n v="4.2"/>
    <x v="844"/>
  </r>
  <r>
    <n v="1996"/>
    <s v="770-42-8960"/>
    <s v="B"/>
    <x v="1"/>
    <x v="1"/>
    <s v="Food and beverages"/>
    <n v="21.12"/>
    <n v="8"/>
    <n v="8.4480000000000004"/>
    <n v="177.40799999999999"/>
    <d v="2019-01-01T00:00:00"/>
    <d v="1899-12-30T19:31:00"/>
    <x v="1"/>
    <n v="168.96"/>
    <n v="4.7619047620000003"/>
    <n v="8.4480000000000004"/>
    <n v="6.3"/>
    <x v="845"/>
  </r>
  <r>
    <n v="2777"/>
    <s v="748-45-2862"/>
    <s v="A"/>
    <x v="0"/>
    <x v="0"/>
    <s v="Home and lifestyle"/>
    <n v="28.31"/>
    <n v="4"/>
    <n v="5.6619999999999999"/>
    <n v="118.902"/>
    <d v="2019-03-07T00:00:00"/>
    <d v="1899-12-30T18:35:00"/>
    <x v="1"/>
    <n v="113.24"/>
    <n v="4.7619047620000003"/>
    <n v="5.6619999999999999"/>
    <n v="8.1999999999999993"/>
    <x v="846"/>
  </r>
  <r>
    <n v="1013"/>
    <s v="234-36-2483"/>
    <s v="B"/>
    <x v="1"/>
    <x v="1"/>
    <s v="Health and beauty"/>
    <n v="57.59"/>
    <n v="6"/>
    <n v="17.277000000000001"/>
    <n v="362.81700000000001"/>
    <d v="2019-02-15T00:00:00"/>
    <d v="1899-12-30T13:51:00"/>
    <x v="1"/>
    <n v="345.54"/>
    <n v="4.7619047620000003"/>
    <n v="17.277000000000001"/>
    <n v="5.0999999999999996"/>
    <x v="847"/>
  </r>
  <r>
    <n v="1140"/>
    <s v="316-66-3011"/>
    <s v="A"/>
    <x v="0"/>
    <x v="0"/>
    <s v="Food and beverages"/>
    <n v="47.63"/>
    <n v="9"/>
    <n v="21.433499999999999"/>
    <n v="450.1035"/>
    <d v="2019-01-23T00:00:00"/>
    <d v="1899-12-30T12:35:00"/>
    <x v="1"/>
    <n v="428.67"/>
    <n v="4.7619047620000003"/>
    <n v="21.433499999999999"/>
    <n v="5"/>
    <x v="848"/>
  </r>
  <r>
    <n v="1652"/>
    <s v="848-95-6252"/>
    <s v="C"/>
    <x v="0"/>
    <x v="0"/>
    <s v="Home and lifestyle"/>
    <n v="86.27"/>
    <n v="1"/>
    <n v="4.3135000000000003"/>
    <n v="90.583500000000001"/>
    <d v="2019-02-20T00:00:00"/>
    <d v="1899-12-30T13:24:00"/>
    <x v="0"/>
    <n v="86.27"/>
    <n v="4.7619047620000003"/>
    <n v="4.3135000000000003"/>
    <n v="7"/>
    <x v="849"/>
  </r>
  <r>
    <n v="1327"/>
    <s v="840-76-5966"/>
    <s v="A"/>
    <x v="0"/>
    <x v="1"/>
    <s v="Sports and travel"/>
    <n v="12.76"/>
    <n v="2"/>
    <n v="1.276"/>
    <n v="26.795999999999999"/>
    <d v="2019-01-08T00:00:00"/>
    <d v="1899-12-30T18:06:00"/>
    <x v="0"/>
    <n v="25.52"/>
    <n v="4.7619047620000003"/>
    <n v="1.276"/>
    <n v="7.8"/>
    <x v="850"/>
  </r>
  <r>
    <n v="2874"/>
    <s v="152-03-4217"/>
    <s v="B"/>
    <x v="1"/>
    <x v="0"/>
    <s v="Home and lifestyle"/>
    <n v="11.28"/>
    <n v="9"/>
    <n v="5.0759999999999996"/>
    <n v="106.596"/>
    <d v="2019-03-17T00:00:00"/>
    <d v="1899-12-30T11:55:00"/>
    <x v="2"/>
    <n v="101.52"/>
    <n v="4.7619047620000003"/>
    <n v="5.0759999999999996"/>
    <n v="4.3"/>
    <x v="851"/>
  </r>
  <r>
    <n v="1653"/>
    <s v="533-66-5566"/>
    <s v="B"/>
    <x v="1"/>
    <x v="0"/>
    <s v="Home and lifestyle"/>
    <n v="51.07"/>
    <n v="7"/>
    <n v="17.874500000000001"/>
    <n v="375.36450000000002"/>
    <d v="2019-01-12T00:00:00"/>
    <d v="1899-12-30T11:42:00"/>
    <x v="1"/>
    <n v="357.49"/>
    <n v="4.7619047620000003"/>
    <n v="17.874500000000001"/>
    <n v="7"/>
    <x v="852"/>
  </r>
  <r>
    <n v="2515"/>
    <s v="124-31-1458"/>
    <s v="A"/>
    <x v="0"/>
    <x v="0"/>
    <s v="Electronic accessories"/>
    <n v="79.59"/>
    <n v="3"/>
    <n v="11.938499999999999"/>
    <n v="250.70849999999999"/>
    <d v="2019-01-08T00:00:00"/>
    <d v="1899-12-30T14:30:00"/>
    <x v="1"/>
    <n v="238.77"/>
    <n v="4.7619047620000003"/>
    <n v="11.938499999999999"/>
    <n v="6.6"/>
    <x v="853"/>
  </r>
  <r>
    <n v="2180"/>
    <s v="176-78-1170"/>
    <s v="C"/>
    <x v="0"/>
    <x v="1"/>
    <s v="Health and beauty"/>
    <n v="33.81"/>
    <n v="3"/>
    <n v="5.0715000000000003"/>
    <n v="106.50149999999999"/>
    <d v="2019-01-26T00:00:00"/>
    <d v="1899-12-30T15:11:00"/>
    <x v="0"/>
    <n v="101.43"/>
    <n v="4.7619047620000003"/>
    <n v="5.0715000000000003"/>
    <n v="7.3"/>
    <x v="854"/>
  </r>
  <r>
    <n v="1702"/>
    <s v="361-59-0574"/>
    <s v="B"/>
    <x v="0"/>
    <x v="1"/>
    <s v="Sports and travel"/>
    <n v="90.53"/>
    <n v="8"/>
    <n v="36.212000000000003"/>
    <n v="760.452"/>
    <d v="2019-03-15T00:00:00"/>
    <d v="1899-12-30T14:48:00"/>
    <x v="2"/>
    <n v="724.24"/>
    <n v="4.7619047620000003"/>
    <n v="36.212000000000003"/>
    <n v="6.5"/>
    <x v="855"/>
  </r>
  <r>
    <n v="2222"/>
    <s v="101-81-4070"/>
    <s v="C"/>
    <x v="0"/>
    <x v="0"/>
    <s v="Health and beauty"/>
    <n v="62.82"/>
    <n v="2"/>
    <n v="6.282"/>
    <n v="131.922"/>
    <d v="2019-01-17T00:00:00"/>
    <d v="1899-12-30T12:36:00"/>
    <x v="0"/>
    <n v="125.64"/>
    <n v="4.7619047620000003"/>
    <n v="6.282"/>
    <n v="4.9000000000000004"/>
    <x v="856"/>
  </r>
  <r>
    <n v="2294"/>
    <s v="631-34-1880"/>
    <s v="C"/>
    <x v="0"/>
    <x v="1"/>
    <s v="Food and beverages"/>
    <n v="24.31"/>
    <n v="3"/>
    <n v="3.6465000000000001"/>
    <n v="76.576499999999996"/>
    <d v="2019-01-08T00:00:00"/>
    <d v="1899-12-30T19:09:00"/>
    <x v="2"/>
    <n v="72.930000000000007"/>
    <n v="4.7619047620000003"/>
    <n v="3.6465000000000001"/>
    <n v="4.3"/>
    <x v="857"/>
  </r>
  <r>
    <n v="1954"/>
    <s v="852-82-2749"/>
    <s v="A"/>
    <x v="1"/>
    <x v="1"/>
    <s v="Sports and travel"/>
    <n v="64.59"/>
    <n v="4"/>
    <n v="12.917999999999999"/>
    <n v="271.27800000000002"/>
    <d v="2019-01-06T00:00:00"/>
    <d v="1899-12-30T13:35:00"/>
    <x v="0"/>
    <n v="258.36"/>
    <n v="4.7619047620000003"/>
    <n v="12.917999999999999"/>
    <n v="9.3000000000000007"/>
    <x v="858"/>
  </r>
  <r>
    <n v="1939"/>
    <s v="873-14-6353"/>
    <s v="A"/>
    <x v="0"/>
    <x v="1"/>
    <s v="Food and beverages"/>
    <n v="24.82"/>
    <n v="7"/>
    <n v="8.6869999999999994"/>
    <n v="182.42699999999999"/>
    <d v="2019-02-16T00:00:00"/>
    <d v="1899-12-30T10:33:00"/>
    <x v="2"/>
    <n v="173.74"/>
    <n v="4.7619047620000003"/>
    <n v="8.6869999999999994"/>
    <n v="7.1"/>
    <x v="859"/>
  </r>
  <r>
    <n v="1885"/>
    <s v="584-66-4073"/>
    <s v="C"/>
    <x v="1"/>
    <x v="1"/>
    <s v="Fashion accessories"/>
    <n v="56.5"/>
    <n v="1"/>
    <n v="2.8250000000000002"/>
    <n v="59.325000000000003"/>
    <d v="2019-03-13T00:00:00"/>
    <d v="1899-12-30T15:45:00"/>
    <x v="0"/>
    <n v="56.5"/>
    <n v="4.7619047620000003"/>
    <n v="2.8250000000000002"/>
    <n v="9.6"/>
    <x v="860"/>
  </r>
  <r>
    <n v="1288"/>
    <s v="544-55-9589"/>
    <s v="B"/>
    <x v="0"/>
    <x v="0"/>
    <s v="Electronic accessories"/>
    <n v="21.43"/>
    <n v="10"/>
    <n v="10.715"/>
    <n v="225.01499999999999"/>
    <d v="2019-01-28T00:00:00"/>
    <d v="1899-12-30T11:51:00"/>
    <x v="1"/>
    <n v="214.3"/>
    <n v="4.7619047620000003"/>
    <n v="10.715"/>
    <n v="6.2"/>
    <x v="861"/>
  </r>
  <r>
    <n v="1699"/>
    <s v="166-19-2553"/>
    <s v="A"/>
    <x v="0"/>
    <x v="1"/>
    <s v="Sports and travel"/>
    <n v="89.06"/>
    <n v="6"/>
    <n v="26.718"/>
    <n v="561.07799999999997"/>
    <d v="2019-01-18T00:00:00"/>
    <d v="1899-12-30T17:26:00"/>
    <x v="1"/>
    <n v="534.36"/>
    <n v="4.7619047620000003"/>
    <n v="26.718"/>
    <n v="9.9"/>
    <x v="862"/>
  </r>
  <r>
    <n v="3103"/>
    <s v="737-88-5876"/>
    <s v="A"/>
    <x v="0"/>
    <x v="1"/>
    <s v="Home and lifestyle"/>
    <n v="23.29"/>
    <n v="4"/>
    <n v="4.6580000000000004"/>
    <n v="97.817999999999998"/>
    <d v="2019-03-19T00:00:00"/>
    <d v="1899-12-30T11:52:00"/>
    <x v="2"/>
    <n v="93.16"/>
    <n v="4.7619047620000003"/>
    <n v="4.6580000000000004"/>
    <n v="5.9"/>
    <x v="863"/>
  </r>
  <r>
    <n v="2623"/>
    <s v="154-87-7367"/>
    <s v="C"/>
    <x v="1"/>
    <x v="1"/>
    <s v="Home and lifestyle"/>
    <n v="65.260000000000005"/>
    <n v="8"/>
    <n v="26.103999999999999"/>
    <n v="548.18399999999997"/>
    <d v="2019-03-15T00:00:00"/>
    <d v="1899-12-30T14:04:00"/>
    <x v="0"/>
    <n v="522.08000000000004"/>
    <n v="4.7619047620000003"/>
    <n v="26.103999999999999"/>
    <n v="6.3"/>
    <x v="864"/>
  </r>
  <r>
    <n v="2681"/>
    <s v="885-56-0389"/>
    <s v="C"/>
    <x v="0"/>
    <x v="1"/>
    <s v="Fashion accessories"/>
    <n v="52.35"/>
    <n v="1"/>
    <n v="2.6175000000000002"/>
    <n v="54.967500000000001"/>
    <d v="2019-02-12T00:00:00"/>
    <d v="1899-12-30T17:49:00"/>
    <x v="1"/>
    <n v="52.35"/>
    <n v="4.7619047620000003"/>
    <n v="2.6175000000000002"/>
    <n v="4"/>
    <x v="865"/>
  </r>
  <r>
    <n v="2958"/>
    <s v="608-05-3804"/>
    <s v="B"/>
    <x v="0"/>
    <x v="1"/>
    <s v="Electronic accessories"/>
    <n v="39.75"/>
    <n v="1"/>
    <n v="1.9875"/>
    <n v="41.737499999999997"/>
    <d v="2019-02-25T00:00:00"/>
    <d v="1899-12-30T20:19:00"/>
    <x v="1"/>
    <n v="39.75"/>
    <n v="4.7619047620000003"/>
    <n v="1.9875"/>
    <n v="6.1"/>
    <x v="866"/>
  </r>
  <r>
    <n v="3075"/>
    <s v="448-61-3783"/>
    <s v="A"/>
    <x v="1"/>
    <x v="0"/>
    <s v="Electronic accessories"/>
    <n v="90.02"/>
    <n v="8"/>
    <n v="36.008000000000003"/>
    <n v="756.16800000000001"/>
    <d v="2019-03-21T00:00:00"/>
    <d v="1899-12-30T16:08:00"/>
    <x v="2"/>
    <n v="720.16"/>
    <n v="4.7619047620000003"/>
    <n v="36.008000000000003"/>
    <n v="4.5"/>
    <x v="867"/>
  </r>
  <r>
    <n v="1022"/>
    <s v="761-49-0439"/>
    <s v="B"/>
    <x v="0"/>
    <x v="0"/>
    <s v="Electronic accessories"/>
    <n v="12.1"/>
    <n v="8"/>
    <n v="4.84"/>
    <n v="101.64"/>
    <d v="2019-01-19T00:00:00"/>
    <d v="1899-12-30T10:17:00"/>
    <x v="0"/>
    <n v="96.8"/>
    <n v="4.7619047620000003"/>
    <n v="4.84"/>
    <n v="8.6"/>
    <x v="868"/>
  </r>
  <r>
    <n v="2501"/>
    <s v="490-95-0021"/>
    <s v="B"/>
    <x v="0"/>
    <x v="0"/>
    <s v="Food and beverages"/>
    <n v="33.21"/>
    <n v="10"/>
    <n v="16.605"/>
    <n v="348.70499999999998"/>
    <d v="2019-01-08T00:00:00"/>
    <d v="1899-12-30T14:25:00"/>
    <x v="0"/>
    <n v="332.1"/>
    <n v="4.7619047620000003"/>
    <n v="16.605"/>
    <n v="6"/>
    <x v="869"/>
  </r>
  <r>
    <n v="2791"/>
    <s v="115-38-7388"/>
    <s v="C"/>
    <x v="0"/>
    <x v="0"/>
    <s v="Fashion accessories"/>
    <n v="10.18"/>
    <n v="8"/>
    <n v="4.0720000000000001"/>
    <n v="85.512"/>
    <d v="2019-03-30T00:00:00"/>
    <d v="1899-12-30T12:51:00"/>
    <x v="2"/>
    <n v="81.44"/>
    <n v="4.7619047620000003"/>
    <n v="4.0720000000000001"/>
    <n v="9.5"/>
    <x v="870"/>
  </r>
  <r>
    <n v="2340"/>
    <s v="311-13-6971"/>
    <s v="B"/>
    <x v="0"/>
    <x v="1"/>
    <s v="Sports and travel"/>
    <n v="31.99"/>
    <n v="10"/>
    <n v="15.994999999999999"/>
    <n v="335.89499999999998"/>
    <d v="2019-02-20T00:00:00"/>
    <d v="1899-12-30T15:18:00"/>
    <x v="2"/>
    <n v="319.89999999999998"/>
    <n v="4.7619047620000003"/>
    <n v="15.994999999999999"/>
    <n v="9.9"/>
    <x v="871"/>
  </r>
  <r>
    <n v="3193"/>
    <s v="291-55-6563"/>
    <s v="A"/>
    <x v="0"/>
    <x v="0"/>
    <s v="Home and lifestyle"/>
    <n v="34.42"/>
    <n v="6"/>
    <n v="10.326000000000001"/>
    <n v="216.846"/>
    <d v="2019-03-30T00:00:00"/>
    <d v="1899-12-30T12:45:00"/>
    <x v="0"/>
    <n v="206.52"/>
    <n v="4.7619047620000003"/>
    <n v="10.326000000000001"/>
    <n v="7.5"/>
    <x v="135"/>
  </r>
  <r>
    <n v="1738"/>
    <s v="548-48-3156"/>
    <s v="A"/>
    <x v="0"/>
    <x v="0"/>
    <s v="Food and beverages"/>
    <n v="83.34"/>
    <n v="2"/>
    <n v="8.3339999999999996"/>
    <n v="175.01400000000001"/>
    <d v="2019-03-19T00:00:00"/>
    <d v="1899-12-30T13:37:00"/>
    <x v="1"/>
    <n v="166.68"/>
    <n v="4.7619047620000003"/>
    <n v="8.3339999999999996"/>
    <n v="7.6"/>
    <x v="872"/>
  </r>
  <r>
    <n v="2622"/>
    <s v="460-93-5834"/>
    <s v="A"/>
    <x v="1"/>
    <x v="1"/>
    <s v="Sports and travel"/>
    <n v="45.58"/>
    <n v="7"/>
    <n v="15.952999999999999"/>
    <n v="335.01299999999998"/>
    <d v="2019-01-13T00:00:00"/>
    <d v="1899-12-30T10:03:00"/>
    <x v="1"/>
    <n v="319.06"/>
    <n v="4.7619047620000003"/>
    <n v="15.952999999999999"/>
    <n v="5"/>
    <x v="873"/>
  </r>
  <r>
    <n v="3126"/>
    <s v="325-89-4209"/>
    <s v="A"/>
    <x v="0"/>
    <x v="1"/>
    <s v="Food and beverages"/>
    <n v="87.9"/>
    <n v="1"/>
    <n v="4.3949999999999996"/>
    <n v="92.295000000000002"/>
    <d v="2019-02-05T00:00:00"/>
    <d v="1899-12-30T19:42:00"/>
    <x v="0"/>
    <n v="87.9"/>
    <n v="4.7619047620000003"/>
    <n v="4.3949999999999996"/>
    <n v="6.7"/>
    <x v="874"/>
  </r>
  <r>
    <n v="3210"/>
    <s v="884-80-6021"/>
    <s v="A"/>
    <x v="0"/>
    <x v="0"/>
    <s v="Electronic accessories"/>
    <n v="73.47"/>
    <n v="10"/>
    <n v="36.734999999999999"/>
    <n v="771.43499999999995"/>
    <d v="2019-03-23T00:00:00"/>
    <d v="1899-12-30T13:14:00"/>
    <x v="0"/>
    <n v="734.7"/>
    <n v="4.7619047620000003"/>
    <n v="36.734999999999999"/>
    <n v="9.5"/>
    <x v="875"/>
  </r>
  <r>
    <n v="2173"/>
    <s v="137-74-8729"/>
    <s v="C"/>
    <x v="1"/>
    <x v="0"/>
    <s v="Fashion accessories"/>
    <n v="12.19"/>
    <n v="8"/>
    <n v="4.8760000000000003"/>
    <n v="102.396"/>
    <d v="2019-03-13T00:00:00"/>
    <d v="1899-12-30T12:47:00"/>
    <x v="0"/>
    <n v="97.52"/>
    <n v="4.7619047620000003"/>
    <n v="4.8760000000000003"/>
    <n v="6.8"/>
    <x v="876"/>
  </r>
  <r>
    <n v="1694"/>
    <s v="880-46-5796"/>
    <s v="A"/>
    <x v="0"/>
    <x v="1"/>
    <s v="Sports and travel"/>
    <n v="76.92"/>
    <n v="10"/>
    <n v="38.46"/>
    <n v="807.66"/>
    <d v="2019-03-17T00:00:00"/>
    <d v="1899-12-30T19:53:00"/>
    <x v="0"/>
    <n v="769.2"/>
    <n v="4.7619047620000003"/>
    <n v="38.46"/>
    <n v="5.6"/>
    <x v="877"/>
  </r>
  <r>
    <n v="2663"/>
    <s v="389-70-2397"/>
    <s v="C"/>
    <x v="1"/>
    <x v="0"/>
    <s v="Health and beauty"/>
    <n v="83.66"/>
    <n v="5"/>
    <n v="20.914999999999999"/>
    <n v="439.21499999999997"/>
    <d v="2019-02-21T00:00:00"/>
    <d v="1899-12-30T10:26:00"/>
    <x v="1"/>
    <n v="418.3"/>
    <n v="4.7619047620000003"/>
    <n v="20.914999999999999"/>
    <n v="7.2"/>
    <x v="878"/>
  </r>
  <r>
    <n v="1644"/>
    <s v="114-35-5271"/>
    <s v="B"/>
    <x v="1"/>
    <x v="0"/>
    <s v="Electronic accessories"/>
    <n v="57.91"/>
    <n v="8"/>
    <n v="23.164000000000001"/>
    <n v="486.44400000000002"/>
    <d v="2019-02-07T00:00:00"/>
    <d v="1899-12-30T15:06:00"/>
    <x v="1"/>
    <n v="463.28"/>
    <n v="4.7619047620000003"/>
    <n v="23.164000000000001"/>
    <n v="8.1"/>
    <x v="879"/>
  </r>
  <r>
    <n v="1733"/>
    <s v="607-76-6216"/>
    <s v="C"/>
    <x v="0"/>
    <x v="0"/>
    <s v="Fashion accessories"/>
    <n v="92.49"/>
    <n v="5"/>
    <n v="23.122499999999999"/>
    <n v="485.57249999999999"/>
    <d v="2019-03-02T00:00:00"/>
    <d v="1899-12-30T16:35:00"/>
    <x v="2"/>
    <n v="462.45"/>
    <n v="4.7619047620000003"/>
    <n v="23.122499999999999"/>
    <n v="8.6"/>
    <x v="880"/>
  </r>
  <r>
    <n v="1477"/>
    <s v="715-20-1673"/>
    <s v="B"/>
    <x v="1"/>
    <x v="1"/>
    <s v="Electronic accessories"/>
    <n v="28.38"/>
    <n v="5"/>
    <n v="7.0949999999999998"/>
    <n v="148.995"/>
    <d v="2019-03-06T00:00:00"/>
    <d v="1899-12-30T20:57:00"/>
    <x v="1"/>
    <n v="141.9"/>
    <n v="4.7619047620000003"/>
    <n v="7.0949999999999998"/>
    <n v="9.4"/>
    <x v="881"/>
  </r>
  <r>
    <n v="1005"/>
    <s v="811-35-1094"/>
    <s v="B"/>
    <x v="0"/>
    <x v="1"/>
    <s v="Electronic accessories"/>
    <n v="50.45"/>
    <n v="6"/>
    <n v="15.135"/>
    <n v="317.83499999999998"/>
    <d v="2019-02-06T00:00:00"/>
    <d v="1899-12-30T15:16:00"/>
    <x v="2"/>
    <n v="302.7"/>
    <n v="4.7619047620000003"/>
    <n v="15.135"/>
    <n v="8.9"/>
    <x v="882"/>
  </r>
  <r>
    <n v="3079"/>
    <s v="699-88-1972"/>
    <s v="B"/>
    <x v="1"/>
    <x v="1"/>
    <s v="Health and beauty"/>
    <n v="99.16"/>
    <n v="8"/>
    <n v="39.664000000000001"/>
    <n v="832.94399999999996"/>
    <d v="2019-01-28T00:00:00"/>
    <d v="1899-12-30T17:47:00"/>
    <x v="2"/>
    <n v="793.28"/>
    <n v="4.7619047620000003"/>
    <n v="39.664000000000001"/>
    <n v="4.2"/>
    <x v="883"/>
  </r>
  <r>
    <n v="2831"/>
    <s v="781-84-8059"/>
    <s v="C"/>
    <x v="1"/>
    <x v="1"/>
    <s v="Fashion accessories"/>
    <n v="60.74"/>
    <n v="7"/>
    <n v="21.259"/>
    <n v="446.43900000000002"/>
    <d v="2019-01-18T00:00:00"/>
    <d v="1899-12-30T16:23:00"/>
    <x v="0"/>
    <n v="425.18"/>
    <n v="4.7619047620000003"/>
    <n v="21.259"/>
    <n v="5"/>
    <x v="884"/>
  </r>
  <r>
    <n v="1001"/>
    <s v="409-49-6995"/>
    <s v="C"/>
    <x v="0"/>
    <x v="0"/>
    <s v="Food and beverages"/>
    <n v="47.27"/>
    <n v="6"/>
    <n v="14.180999999999999"/>
    <n v="297.80099999999999"/>
    <d v="2019-02-05T00:00:00"/>
    <d v="1899-12-30T10:17:00"/>
    <x v="1"/>
    <n v="283.62"/>
    <n v="4.7619047620000003"/>
    <n v="14.180999999999999"/>
    <n v="8.8000000000000007"/>
    <x v="885"/>
  </r>
  <r>
    <n v="2964"/>
    <s v="725-54-0677"/>
    <s v="C"/>
    <x v="0"/>
    <x v="1"/>
    <s v="Health and beauty"/>
    <n v="85.6"/>
    <n v="7"/>
    <n v="29.96"/>
    <n v="629.16"/>
    <d v="2019-03-02T00:00:00"/>
    <d v="1899-12-30T13:50:00"/>
    <x v="1"/>
    <n v="599.20000000000005"/>
    <n v="4.7619047620000003"/>
    <n v="29.96"/>
    <n v="5.3"/>
    <x v="886"/>
  </r>
  <r>
    <n v="2182"/>
    <s v="146-09-5432"/>
    <s v="A"/>
    <x v="0"/>
    <x v="1"/>
    <s v="Food and beverages"/>
    <n v="35.04"/>
    <n v="9"/>
    <n v="15.768000000000001"/>
    <n v="331.12799999999999"/>
    <d v="2019-02-09T00:00:00"/>
    <d v="1899-12-30T19:17:00"/>
    <x v="0"/>
    <n v="315.36"/>
    <n v="4.7619047620000003"/>
    <n v="15.768000000000001"/>
    <n v="4.5999999999999996"/>
    <x v="887"/>
  </r>
  <r>
    <n v="2719"/>
    <s v="377-79-7592"/>
    <s v="C"/>
    <x v="0"/>
    <x v="0"/>
    <s v="Electronic accessories"/>
    <n v="44.84"/>
    <n v="9"/>
    <n v="20.178000000000001"/>
    <n v="423.738"/>
    <d v="2019-01-14T00:00:00"/>
    <d v="1899-12-30T14:00:00"/>
    <x v="2"/>
    <n v="403.56"/>
    <n v="4.7619047620000003"/>
    <n v="20.178000000000001"/>
    <n v="7.5"/>
    <x v="888"/>
  </r>
  <r>
    <n v="3188"/>
    <s v="509-10-0516"/>
    <s v="B"/>
    <x v="1"/>
    <x v="1"/>
    <s v="Home and lifestyle"/>
    <n v="45.97"/>
    <n v="4"/>
    <n v="9.1940000000000008"/>
    <n v="193.07400000000001"/>
    <d v="2019-02-09T00:00:00"/>
    <d v="1899-12-30T12:02:00"/>
    <x v="0"/>
    <n v="183.88"/>
    <n v="4.7619047620000003"/>
    <n v="9.1940000000000008"/>
    <n v="5.0999999999999996"/>
    <x v="889"/>
  </r>
  <r>
    <n v="3195"/>
    <s v="595-94-9924"/>
    <s v="A"/>
    <x v="0"/>
    <x v="0"/>
    <s v="Health and beauty"/>
    <n v="27.73"/>
    <n v="5"/>
    <n v="6.9325000000000001"/>
    <n v="145.58250000000001"/>
    <d v="2019-03-26T00:00:00"/>
    <d v="1899-12-30T20:21:00"/>
    <x v="2"/>
    <n v="138.65"/>
    <n v="4.7619047620000003"/>
    <n v="6.9325000000000001"/>
    <n v="4.2"/>
    <x v="890"/>
  </r>
  <r>
    <n v="1434"/>
    <s v="865-41-9075"/>
    <s v="A"/>
    <x v="1"/>
    <x v="1"/>
    <s v="Food and beverages"/>
    <n v="11.53"/>
    <n v="7"/>
    <n v="4.0354999999999999"/>
    <n v="84.745500000000007"/>
    <d v="2019-01-28T00:00:00"/>
    <d v="1899-12-30T17:35:00"/>
    <x v="1"/>
    <n v="80.709999999999994"/>
    <n v="4.7619047620000003"/>
    <n v="4.0354999999999999"/>
    <n v="8.1"/>
    <x v="891"/>
  </r>
  <r>
    <n v="2437"/>
    <s v="545-07-8534"/>
    <s v="C"/>
    <x v="1"/>
    <x v="0"/>
    <s v="Health and beauty"/>
    <n v="58.32"/>
    <n v="2"/>
    <n v="5.8319999999999999"/>
    <n v="122.47199999999999"/>
    <d v="2019-02-14T00:00:00"/>
    <d v="1899-12-30T12:42:00"/>
    <x v="0"/>
    <n v="116.64"/>
    <n v="4.7619047620000003"/>
    <n v="5.8319999999999999"/>
    <n v="6"/>
    <x v="892"/>
  </r>
  <r>
    <n v="1516"/>
    <s v="118-62-1812"/>
    <s v="C"/>
    <x v="0"/>
    <x v="0"/>
    <s v="Home and lifestyle"/>
    <n v="78.38"/>
    <n v="4"/>
    <n v="15.676"/>
    <n v="329.19600000000003"/>
    <d v="2019-03-24T00:00:00"/>
    <d v="1899-12-30T17:56:00"/>
    <x v="1"/>
    <n v="313.52"/>
    <n v="4.7619047620000003"/>
    <n v="15.676"/>
    <n v="7.9"/>
    <x v="893"/>
  </r>
  <r>
    <n v="1927"/>
    <s v="450-42-3339"/>
    <s v="C"/>
    <x v="1"/>
    <x v="1"/>
    <s v="Health and beauty"/>
    <n v="84.61"/>
    <n v="10"/>
    <n v="42.305"/>
    <n v="888.40499999999997"/>
    <d v="2019-02-09T00:00:00"/>
    <d v="1899-12-30T18:58:00"/>
    <x v="2"/>
    <n v="846.1"/>
    <n v="4.7619047620000003"/>
    <n v="42.305"/>
    <n v="8.8000000000000007"/>
    <x v="894"/>
  </r>
  <r>
    <n v="1286"/>
    <s v="851-98-3555"/>
    <s v="B"/>
    <x v="1"/>
    <x v="0"/>
    <s v="Health and beauty"/>
    <n v="82.88"/>
    <n v="5"/>
    <n v="20.72"/>
    <n v="435.12"/>
    <d v="2019-03-24T00:00:00"/>
    <d v="1899-12-30T14:08:00"/>
    <x v="2"/>
    <n v="414.4"/>
    <n v="4.7619047620000003"/>
    <n v="20.72"/>
    <n v="6.6"/>
    <x v="895"/>
  </r>
  <r>
    <n v="1846"/>
    <s v="186-71-5196"/>
    <s v="A"/>
    <x v="0"/>
    <x v="0"/>
    <s v="Food and beverages"/>
    <n v="79.540000000000006"/>
    <n v="2"/>
    <n v="7.9539999999999997"/>
    <n v="167.03399999999999"/>
    <d v="2019-03-27T00:00:00"/>
    <d v="1899-12-30T16:30:00"/>
    <x v="0"/>
    <n v="159.08000000000001"/>
    <n v="4.7619047620000003"/>
    <n v="7.9539999999999997"/>
    <n v="6.2"/>
    <x v="896"/>
  </r>
  <r>
    <n v="2469"/>
    <s v="624-01-8356"/>
    <s v="B"/>
    <x v="1"/>
    <x v="0"/>
    <s v="Home and lifestyle"/>
    <n v="49.01"/>
    <n v="10"/>
    <n v="24.504999999999999"/>
    <n v="514.60500000000002"/>
    <d v="2019-01-27T00:00:00"/>
    <d v="1899-12-30T10:44:00"/>
    <x v="2"/>
    <n v="490.1"/>
    <n v="4.7619047620000003"/>
    <n v="24.504999999999999"/>
    <n v="4.2"/>
    <x v="897"/>
  </r>
  <r>
    <n v="2278"/>
    <s v="313-66-9943"/>
    <s v="B"/>
    <x v="0"/>
    <x v="0"/>
    <s v="Food and beverages"/>
    <n v="29.15"/>
    <n v="3"/>
    <n v="4.3724999999999996"/>
    <n v="91.822500000000005"/>
    <d v="2019-03-27T00:00:00"/>
    <d v="1899-12-30T20:29:00"/>
    <x v="2"/>
    <n v="87.45"/>
    <n v="4.7619047620000003"/>
    <n v="4.3724999999999996"/>
    <n v="7.3"/>
    <x v="898"/>
  </r>
  <r>
    <n v="2129"/>
    <s v="151-27-8496"/>
    <s v="C"/>
    <x v="1"/>
    <x v="0"/>
    <s v="Electronic accessories"/>
    <n v="56.13"/>
    <n v="4"/>
    <n v="11.226000000000001"/>
    <n v="235.74600000000001"/>
    <d v="2019-01-19T00:00:00"/>
    <d v="1899-12-30T11:43:00"/>
    <x v="0"/>
    <n v="224.52"/>
    <n v="4.7619047620000003"/>
    <n v="11.226000000000001"/>
    <n v="8.6"/>
    <x v="899"/>
  </r>
  <r>
    <n v="3169"/>
    <s v="453-33-6436"/>
    <s v="A"/>
    <x v="1"/>
    <x v="0"/>
    <s v="Home and lifestyle"/>
    <n v="93.12"/>
    <n v="8"/>
    <n v="37.247999999999998"/>
    <n v="782.20799999999997"/>
    <d v="2019-02-07T00:00:00"/>
    <d v="1899-12-30T10:09:00"/>
    <x v="1"/>
    <n v="744.96"/>
    <n v="4.7619047620000003"/>
    <n v="37.247999999999998"/>
    <n v="6.8"/>
    <x v="900"/>
  </r>
  <r>
    <n v="2823"/>
    <s v="522-57-8364"/>
    <s v="A"/>
    <x v="0"/>
    <x v="1"/>
    <s v="Fashion accessories"/>
    <n v="51.34"/>
    <n v="8"/>
    <n v="20.536000000000001"/>
    <n v="431.25599999999997"/>
    <d v="2019-01-31T00:00:00"/>
    <d v="1899-12-30T10:00:00"/>
    <x v="0"/>
    <n v="410.72"/>
    <n v="4.7619047620000003"/>
    <n v="20.536000000000001"/>
    <n v="7.6"/>
    <x v="901"/>
  </r>
  <r>
    <n v="3192"/>
    <s v="459-45-2396"/>
    <s v="A"/>
    <x v="0"/>
    <x v="0"/>
    <s v="Food and beverages"/>
    <n v="99.6"/>
    <n v="3"/>
    <n v="14.94"/>
    <n v="313.74"/>
    <d v="2019-02-25T00:00:00"/>
    <d v="1899-12-30T18:45:00"/>
    <x v="1"/>
    <n v="298.8"/>
    <n v="4.7619047620000003"/>
    <n v="14.94"/>
    <n v="5.8"/>
    <x v="902"/>
  </r>
  <r>
    <n v="2391"/>
    <s v="717-96-4189"/>
    <s v="C"/>
    <x v="1"/>
    <x v="0"/>
    <s v="Electronic accessories"/>
    <n v="35.49"/>
    <n v="6"/>
    <n v="10.647"/>
    <n v="223.58699999999999"/>
    <d v="2019-02-02T00:00:00"/>
    <d v="1899-12-30T12:40:00"/>
    <x v="1"/>
    <n v="212.94"/>
    <n v="4.7619047620000003"/>
    <n v="10.647"/>
    <n v="4.0999999999999996"/>
    <x v="903"/>
  </r>
  <r>
    <n v="2526"/>
    <s v="722-13-2115"/>
    <s v="C"/>
    <x v="0"/>
    <x v="1"/>
    <s v="Sports and travel"/>
    <n v="42.85"/>
    <n v="1"/>
    <n v="2.1425000000000001"/>
    <n v="44.9925"/>
    <d v="2019-03-14T00:00:00"/>
    <d v="1899-12-30T15:36:00"/>
    <x v="2"/>
    <n v="42.85"/>
    <n v="4.7619047620000003"/>
    <n v="2.1425000000000001"/>
    <n v="9.3000000000000007"/>
    <x v="904"/>
  </r>
  <r>
    <n v="2131"/>
    <s v="749-81-8133"/>
    <s v="A"/>
    <x v="1"/>
    <x v="0"/>
    <s v="Fashion accessories"/>
    <n v="94.67"/>
    <n v="4"/>
    <n v="18.934000000000001"/>
    <n v="397.61399999999998"/>
    <d v="2019-03-11T00:00:00"/>
    <d v="1899-12-30T12:04:00"/>
    <x v="1"/>
    <n v="378.68"/>
    <n v="4.7619047620000003"/>
    <n v="18.934000000000001"/>
    <n v="6.8"/>
    <x v="905"/>
  </r>
  <r>
    <n v="2358"/>
    <s v="777-67-2495"/>
    <s v="B"/>
    <x v="1"/>
    <x v="1"/>
    <s v="Home and lifestyle"/>
    <n v="68.97"/>
    <n v="3"/>
    <n v="10.345499999999999"/>
    <n v="217.25550000000001"/>
    <d v="2019-02-22T00:00:00"/>
    <d v="1899-12-30T11:26:00"/>
    <x v="0"/>
    <n v="206.91"/>
    <n v="4.7619047620000003"/>
    <n v="10.345499999999999"/>
    <n v="8.6999999999999993"/>
    <x v="906"/>
  </r>
  <r>
    <n v="2350"/>
    <s v="636-98-3364"/>
    <s v="B"/>
    <x v="0"/>
    <x v="0"/>
    <s v="Electronic accessories"/>
    <n v="26.26"/>
    <n v="3"/>
    <n v="3.9390000000000001"/>
    <n v="82.718999999999994"/>
    <d v="2019-03-02T00:00:00"/>
    <d v="1899-12-30T12:36:00"/>
    <x v="0"/>
    <n v="78.78"/>
    <n v="4.7619047620000003"/>
    <n v="3.9390000000000001"/>
    <n v="6.3"/>
    <x v="907"/>
  </r>
  <r>
    <n v="2814"/>
    <s v="246-55-6923"/>
    <s v="C"/>
    <x v="0"/>
    <x v="0"/>
    <s v="Home and lifestyle"/>
    <n v="35.79"/>
    <n v="9"/>
    <n v="16.105499999999999"/>
    <n v="338.21550000000002"/>
    <d v="2019-03-10T00:00:00"/>
    <d v="1899-12-30T15:06:00"/>
    <x v="2"/>
    <n v="322.11"/>
    <n v="4.7619047620000003"/>
    <n v="16.105499999999999"/>
    <n v="5.0999999999999996"/>
    <x v="908"/>
  </r>
  <r>
    <n v="3209"/>
    <s v="181-82-6255"/>
    <s v="B"/>
    <x v="1"/>
    <x v="0"/>
    <s v="Home and lifestyle"/>
    <n v="16.37"/>
    <n v="6"/>
    <n v="4.9109999999999996"/>
    <n v="103.131"/>
    <d v="2019-02-08T00:00:00"/>
    <d v="1899-12-30T10:58:00"/>
    <x v="1"/>
    <n v="98.22"/>
    <n v="4.7619047620000003"/>
    <n v="4.9109999999999996"/>
    <n v="7"/>
    <x v="909"/>
  </r>
  <r>
    <n v="2140"/>
    <s v="838-02-1821"/>
    <s v="C"/>
    <x v="0"/>
    <x v="0"/>
    <s v="Home and lifestyle"/>
    <n v="12.73"/>
    <n v="2"/>
    <n v="1.2729999999999999"/>
    <n v="26.733000000000001"/>
    <d v="2019-02-22T00:00:00"/>
    <d v="1899-12-30T12:10:00"/>
    <x v="2"/>
    <n v="25.46"/>
    <n v="4.7619047620000003"/>
    <n v="1.2729999999999999"/>
    <n v="5.2"/>
    <x v="910"/>
  </r>
  <r>
    <n v="1104"/>
    <s v="887-42-0517"/>
    <s v="C"/>
    <x v="1"/>
    <x v="0"/>
    <s v="Sports and travel"/>
    <n v="83.14"/>
    <n v="7"/>
    <n v="29.099"/>
    <n v="611.07899999999995"/>
    <d v="2019-01-10T00:00:00"/>
    <d v="1899-12-30T10:31:00"/>
    <x v="2"/>
    <n v="581.98"/>
    <n v="4.7619047620000003"/>
    <n v="29.099"/>
    <n v="6.6"/>
    <x v="911"/>
  </r>
  <r>
    <n v="1522"/>
    <s v="457-12-0244"/>
    <s v="C"/>
    <x v="0"/>
    <x v="0"/>
    <s v="Sports and travel"/>
    <n v="35.22"/>
    <n v="6"/>
    <n v="10.566000000000001"/>
    <n v="221.886"/>
    <d v="2019-03-14T00:00:00"/>
    <d v="1899-12-30T13:49:00"/>
    <x v="0"/>
    <n v="211.32"/>
    <n v="4.7619047620000003"/>
    <n v="10.566000000000001"/>
    <n v="6.5"/>
    <x v="912"/>
  </r>
  <r>
    <n v="2075"/>
    <s v="226-34-0034"/>
    <s v="B"/>
    <x v="1"/>
    <x v="0"/>
    <s v="Electronic accessories"/>
    <n v="13.78"/>
    <n v="4"/>
    <n v="2.7559999999999998"/>
    <n v="57.875999999999998"/>
    <d v="2019-01-10T00:00:00"/>
    <d v="1899-12-30T11:10:00"/>
    <x v="0"/>
    <n v="55.12"/>
    <n v="4.7619047620000003"/>
    <n v="2.7559999999999998"/>
    <n v="9"/>
    <x v="913"/>
  </r>
  <r>
    <n v="2254"/>
    <s v="321-49-7382"/>
    <s v="B"/>
    <x v="0"/>
    <x v="1"/>
    <s v="Sports and travel"/>
    <n v="88.31"/>
    <n v="1"/>
    <n v="4.4154999999999998"/>
    <n v="92.725499999999997"/>
    <d v="2019-02-15T00:00:00"/>
    <d v="1899-12-30T17:38:00"/>
    <x v="2"/>
    <n v="88.31"/>
    <n v="4.7619047620000003"/>
    <n v="4.4154999999999998"/>
    <n v="5.2"/>
    <x v="914"/>
  </r>
  <r>
    <n v="2624"/>
    <s v="397-25-8725"/>
    <s v="A"/>
    <x v="0"/>
    <x v="0"/>
    <s v="Health and beauty"/>
    <n v="39.619999999999997"/>
    <n v="9"/>
    <n v="17.829000000000001"/>
    <n v="374.40899999999999"/>
    <d v="2019-01-13T00:00:00"/>
    <d v="1899-12-30T17:54:00"/>
    <x v="2"/>
    <n v="356.58"/>
    <n v="4.7619047620000003"/>
    <n v="17.829000000000001"/>
    <n v="6.8"/>
    <x v="915"/>
  </r>
  <r>
    <n v="2482"/>
    <s v="431-66-2305"/>
    <s v="B"/>
    <x v="1"/>
    <x v="0"/>
    <s v="Electronic accessories"/>
    <n v="88.25"/>
    <n v="9"/>
    <n v="39.712499999999999"/>
    <n v="833.96249999999998"/>
    <d v="2019-02-15T00:00:00"/>
    <d v="1899-12-30T20:51:00"/>
    <x v="2"/>
    <n v="794.25"/>
    <n v="4.7619047620000003"/>
    <n v="39.712499999999999"/>
    <n v="7.6"/>
    <x v="916"/>
  </r>
  <r>
    <n v="2961"/>
    <s v="825-94-5922"/>
    <s v="B"/>
    <x v="1"/>
    <x v="1"/>
    <s v="Sports and travel"/>
    <n v="25.31"/>
    <n v="2"/>
    <n v="2.5310000000000001"/>
    <n v="53.151000000000003"/>
    <d v="2019-03-02T00:00:00"/>
    <d v="1899-12-30T19:26:00"/>
    <x v="0"/>
    <n v="50.62"/>
    <n v="4.7619047620000003"/>
    <n v="2.5310000000000001"/>
    <n v="7.2"/>
    <x v="917"/>
  </r>
  <r>
    <n v="2890"/>
    <s v="641-62-7288"/>
    <s v="B"/>
    <x v="1"/>
    <x v="1"/>
    <s v="Home and lifestyle"/>
    <n v="99.92"/>
    <n v="6"/>
    <n v="29.975999999999999"/>
    <n v="629.49599999999998"/>
    <d v="2019-03-24T00:00:00"/>
    <d v="1899-12-30T13:33:00"/>
    <x v="0"/>
    <n v="599.52"/>
    <n v="4.7619047620000003"/>
    <n v="29.975999999999999"/>
    <n v="7.1"/>
    <x v="918"/>
  </r>
  <r>
    <n v="1884"/>
    <s v="756-93-1854"/>
    <s v="C"/>
    <x v="0"/>
    <x v="0"/>
    <s v="Fashion accessories"/>
    <n v="83.35"/>
    <n v="2"/>
    <n v="8.3350000000000009"/>
    <n v="175.035"/>
    <d v="2019-02-02T00:00:00"/>
    <d v="1899-12-30T14:05:00"/>
    <x v="2"/>
    <n v="166.7"/>
    <n v="4.7619047620000003"/>
    <n v="8.3350000000000009"/>
    <n v="9.5"/>
    <x v="919"/>
  </r>
  <r>
    <n v="2593"/>
    <s v="243-55-8457"/>
    <s v="A"/>
    <x v="1"/>
    <x v="0"/>
    <s v="Food and beverages"/>
    <n v="74.44"/>
    <n v="10"/>
    <n v="37.22"/>
    <n v="781.62"/>
    <d v="2019-02-27T00:00:00"/>
    <d v="1899-12-30T11:40:00"/>
    <x v="0"/>
    <n v="744.4"/>
    <n v="4.7619047620000003"/>
    <n v="37.22"/>
    <n v="5.0999999999999996"/>
    <x v="920"/>
  </r>
  <r>
    <n v="1803"/>
    <s v="458-10-8612"/>
    <s v="C"/>
    <x v="1"/>
    <x v="1"/>
    <s v="Health and beauty"/>
    <n v="64.08"/>
    <n v="7"/>
    <n v="22.428000000000001"/>
    <n v="470.988"/>
    <d v="2019-01-20T00:00:00"/>
    <d v="1899-12-30T12:27:00"/>
    <x v="0"/>
    <n v="448.56"/>
    <n v="4.7619047620000003"/>
    <n v="22.428000000000001"/>
    <n v="7.6"/>
    <x v="667"/>
  </r>
  <r>
    <n v="2267"/>
    <s v="501-61-1753"/>
    <s v="B"/>
    <x v="1"/>
    <x v="0"/>
    <s v="Home and lifestyle"/>
    <n v="63.15"/>
    <n v="6"/>
    <n v="18.945"/>
    <n v="397.84500000000003"/>
    <d v="2019-01-03T00:00:00"/>
    <d v="1899-12-30T20:24:00"/>
    <x v="0"/>
    <n v="378.9"/>
    <n v="4.7619047620000003"/>
    <n v="18.945"/>
    <n v="9.8000000000000007"/>
    <x v="921"/>
  </r>
  <r>
    <n v="2455"/>
    <s v="235-06-8510"/>
    <s v="C"/>
    <x v="0"/>
    <x v="1"/>
    <s v="Home and lifestyle"/>
    <n v="85.72"/>
    <n v="3"/>
    <n v="12.858000000000001"/>
    <n v="270.01799999999997"/>
    <d v="2019-01-24T00:00:00"/>
    <d v="1899-12-30T20:59:00"/>
    <x v="0"/>
    <n v="257.16000000000003"/>
    <n v="4.7619047620000003"/>
    <n v="12.858000000000001"/>
    <n v="5.0999999999999996"/>
    <x v="922"/>
  </r>
  <r>
    <n v="2506"/>
    <s v="361-85-2571"/>
    <s v="A"/>
    <x v="1"/>
    <x v="0"/>
    <s v="Sports and travel"/>
    <n v="89.48"/>
    <n v="5"/>
    <n v="22.37"/>
    <n v="469.77"/>
    <d v="2019-03-30T00:00:00"/>
    <d v="1899-12-30T10:18:00"/>
    <x v="1"/>
    <n v="447.4"/>
    <n v="4.7619047620000003"/>
    <n v="22.37"/>
    <n v="7.4"/>
    <x v="923"/>
  </r>
  <r>
    <n v="3203"/>
    <s v="131-70-8179"/>
    <s v="A"/>
    <x v="0"/>
    <x v="0"/>
    <s v="Health and beauty"/>
    <n v="92.09"/>
    <n v="3"/>
    <n v="13.813499999999999"/>
    <n v="290.08350000000002"/>
    <d v="2019-02-17T00:00:00"/>
    <d v="1899-12-30T16:27:00"/>
    <x v="1"/>
    <n v="276.27"/>
    <n v="4.7619047620000003"/>
    <n v="13.813499999999999"/>
    <n v="4.2"/>
    <x v="924"/>
  </r>
  <r>
    <n v="1709"/>
    <s v="500-02-2261"/>
    <s v="C"/>
    <x v="1"/>
    <x v="0"/>
    <s v="Food and beverages"/>
    <n v="57.29"/>
    <n v="6"/>
    <n v="17.187000000000001"/>
    <n v="360.92700000000002"/>
    <d v="2019-03-21T00:00:00"/>
    <d v="1899-12-30T17:04:00"/>
    <x v="0"/>
    <n v="343.74"/>
    <n v="4.7619047620000003"/>
    <n v="17.187000000000001"/>
    <n v="5.9"/>
    <x v="925"/>
  </r>
  <r>
    <n v="1958"/>
    <s v="720-72-2436"/>
    <s v="A"/>
    <x v="1"/>
    <x v="1"/>
    <s v="Food and beverages"/>
    <n v="66.52"/>
    <n v="4"/>
    <n v="13.304"/>
    <n v="279.38400000000001"/>
    <d v="2019-03-02T00:00:00"/>
    <d v="1899-12-30T18:14:00"/>
    <x v="0"/>
    <n v="266.08"/>
    <n v="4.7619047620000003"/>
    <n v="13.304"/>
    <n v="6.9"/>
    <x v="926"/>
  </r>
  <r>
    <n v="2926"/>
    <s v="702-83-5291"/>
    <s v="C"/>
    <x v="0"/>
    <x v="1"/>
    <s v="Fashion accessories"/>
    <n v="99.82"/>
    <n v="9"/>
    <n v="44.918999999999997"/>
    <n v="943.29899999999998"/>
    <d v="2019-03-27T00:00:00"/>
    <d v="1899-12-30T10:43:00"/>
    <x v="1"/>
    <n v="898.38"/>
    <n v="4.7619047620000003"/>
    <n v="44.918999999999997"/>
    <n v="6.6"/>
    <x v="927"/>
  </r>
  <r>
    <n v="1456"/>
    <s v="809-69-9497"/>
    <s v="A"/>
    <x v="1"/>
    <x v="0"/>
    <s v="Home and lifestyle"/>
    <n v="45.68"/>
    <n v="10"/>
    <n v="22.84"/>
    <n v="479.64"/>
    <d v="2019-01-19T00:00:00"/>
    <d v="1899-12-30T19:30:00"/>
    <x v="0"/>
    <n v="456.8"/>
    <n v="4.7619047620000003"/>
    <n v="22.84"/>
    <n v="5.7"/>
    <x v="928"/>
  </r>
  <r>
    <n v="1787"/>
    <s v="449-16-6770"/>
    <s v="A"/>
    <x v="1"/>
    <x v="1"/>
    <s v="Health and beauty"/>
    <n v="50.79"/>
    <n v="5"/>
    <n v="12.6975"/>
    <n v="266.64749999999998"/>
    <d v="2019-02-19T00:00:00"/>
    <d v="1899-12-30T14:53:00"/>
    <x v="2"/>
    <n v="253.95"/>
    <n v="4.7619047620000003"/>
    <n v="12.6975"/>
    <n v="5.3"/>
    <x v="929"/>
  </r>
  <r>
    <n v="1435"/>
    <s v="333-23-2632"/>
    <s v="A"/>
    <x v="0"/>
    <x v="1"/>
    <s v="Health and beauty"/>
    <n v="10.08"/>
    <n v="7"/>
    <n v="3.528"/>
    <n v="74.087999999999994"/>
    <d v="2019-03-28T00:00:00"/>
    <d v="1899-12-30T20:14:00"/>
    <x v="1"/>
    <n v="70.56"/>
    <n v="4.7619047620000003"/>
    <n v="3.528"/>
    <n v="4.2"/>
    <x v="930"/>
  </r>
  <r>
    <n v="3054"/>
    <s v="489-82-1237"/>
    <s v="A"/>
    <x v="1"/>
    <x v="0"/>
    <s v="Electronic accessories"/>
    <n v="93.88"/>
    <n v="7"/>
    <n v="32.857999999999997"/>
    <n v="690.01800000000003"/>
    <d v="2019-01-05T00:00:00"/>
    <d v="1899-12-30T11:51:00"/>
    <x v="2"/>
    <n v="657.16"/>
    <n v="4.7619047620000003"/>
    <n v="32.857999999999997"/>
    <n v="7.3"/>
    <x v="931"/>
  </r>
  <r>
    <n v="2080"/>
    <s v="859-97-6048"/>
    <s v="C"/>
    <x v="0"/>
    <x v="1"/>
    <s v="Electronic accessories"/>
    <n v="84.25"/>
    <n v="2"/>
    <n v="8.4250000000000007"/>
    <n v="176.92500000000001"/>
    <d v="2019-03-26T00:00:00"/>
    <d v="1899-12-30T14:13:00"/>
    <x v="2"/>
    <n v="168.5"/>
    <n v="4.7619047620000003"/>
    <n v="8.4250000000000007"/>
    <n v="5.3"/>
    <x v="932"/>
  </r>
  <r>
    <n v="2195"/>
    <s v="676-10-2200"/>
    <s v="B"/>
    <x v="0"/>
    <x v="1"/>
    <s v="Fashion accessories"/>
    <n v="53.78"/>
    <n v="1"/>
    <n v="2.6890000000000001"/>
    <n v="56.469000000000001"/>
    <d v="2019-02-03T00:00:00"/>
    <d v="1899-12-30T20:13:00"/>
    <x v="0"/>
    <n v="53.78"/>
    <n v="4.7619047620000003"/>
    <n v="2.6890000000000001"/>
    <n v="4.7"/>
    <x v="933"/>
  </r>
  <r>
    <n v="2138"/>
    <s v="373-88-1424"/>
    <s v="C"/>
    <x v="0"/>
    <x v="1"/>
    <s v="Home and lifestyle"/>
    <n v="35.81"/>
    <n v="5"/>
    <n v="8.9525000000000006"/>
    <n v="188.0025"/>
    <d v="2019-02-06T00:00:00"/>
    <d v="1899-12-30T18:44:00"/>
    <x v="0"/>
    <n v="179.05"/>
    <n v="4.7619047620000003"/>
    <n v="8.9525000000000006"/>
    <n v="7.9"/>
    <x v="934"/>
  </r>
  <r>
    <n v="1820"/>
    <s v="365-16-4334"/>
    <s v="B"/>
    <x v="1"/>
    <x v="0"/>
    <s v="Food and beverages"/>
    <n v="26.43"/>
    <n v="8"/>
    <n v="10.571999999999999"/>
    <n v="222.012"/>
    <d v="2019-02-24T00:00:00"/>
    <d v="1899-12-30T14:26:00"/>
    <x v="0"/>
    <n v="211.44"/>
    <n v="4.7619047620000003"/>
    <n v="10.571999999999999"/>
    <n v="8.9"/>
    <x v="935"/>
  </r>
  <r>
    <n v="1813"/>
    <s v="503-21-4385"/>
    <s v="B"/>
    <x v="0"/>
    <x v="1"/>
    <s v="Health and beauty"/>
    <n v="39.909999999999997"/>
    <n v="3"/>
    <n v="5.9865000000000004"/>
    <n v="125.7165"/>
    <d v="2019-02-21T00:00:00"/>
    <d v="1899-12-30T12:40:00"/>
    <x v="0"/>
    <n v="119.73"/>
    <n v="4.7619047620000003"/>
    <n v="5.9865000000000004"/>
    <n v="9.3000000000000007"/>
    <x v="936"/>
  </r>
  <r>
    <n v="2972"/>
    <s v="305-89-2768"/>
    <s v="B"/>
    <x v="0"/>
    <x v="0"/>
    <s v="Home and lifestyle"/>
    <n v="21.9"/>
    <n v="3"/>
    <n v="3.2850000000000001"/>
    <n v="68.984999999999999"/>
    <d v="2019-01-09T00:00:00"/>
    <d v="1899-12-30T18:43:00"/>
    <x v="0"/>
    <n v="65.7"/>
    <n v="4.7619047620000003"/>
    <n v="3.2850000000000001"/>
    <n v="4.7"/>
    <x v="937"/>
  </r>
  <r>
    <n v="2625"/>
    <s v="574-80-1489"/>
    <s v="B"/>
    <x v="0"/>
    <x v="0"/>
    <s v="Food and beverages"/>
    <n v="62.85"/>
    <n v="4"/>
    <n v="12.57"/>
    <n v="263.97000000000003"/>
    <d v="2019-02-25T00:00:00"/>
    <d v="1899-12-30T13:22:00"/>
    <x v="0"/>
    <n v="251.4"/>
    <n v="4.7619047620000003"/>
    <n v="12.57"/>
    <n v="8.6999999999999993"/>
    <x v="154"/>
  </r>
  <r>
    <n v="2934"/>
    <s v="784-08-0310"/>
    <s v="C"/>
    <x v="0"/>
    <x v="0"/>
    <s v="Food and beverages"/>
    <n v="21.04"/>
    <n v="4"/>
    <n v="4.2080000000000002"/>
    <n v="88.367999999999995"/>
    <d v="2019-01-13T00:00:00"/>
    <d v="1899-12-30T13:58:00"/>
    <x v="1"/>
    <n v="84.16"/>
    <n v="4.7619047620000003"/>
    <n v="4.2080000000000002"/>
    <n v="7.6"/>
    <x v="938"/>
  </r>
  <r>
    <n v="2662"/>
    <s v="200-40-6154"/>
    <s v="B"/>
    <x v="0"/>
    <x v="1"/>
    <s v="Home and lifestyle"/>
    <n v="65.91"/>
    <n v="6"/>
    <n v="19.773"/>
    <n v="415.233"/>
    <d v="2019-02-09T00:00:00"/>
    <d v="1899-12-30T11:45:00"/>
    <x v="1"/>
    <n v="395.46"/>
    <n v="4.7619047620000003"/>
    <n v="19.773"/>
    <n v="5.7"/>
    <x v="939"/>
  </r>
  <r>
    <n v="2618"/>
    <s v="846-10-0341"/>
    <s v="A"/>
    <x v="1"/>
    <x v="0"/>
    <s v="Fashion accessories"/>
    <n v="42.57"/>
    <n v="7"/>
    <n v="14.8995"/>
    <n v="312.8895"/>
    <d v="2019-01-06T00:00:00"/>
    <d v="1899-12-30T11:51:00"/>
    <x v="1"/>
    <n v="297.99"/>
    <n v="4.7619047620000003"/>
    <n v="14.8995"/>
    <n v="6.8"/>
    <x v="940"/>
  </r>
  <r>
    <n v="1983"/>
    <s v="577-34-7579"/>
    <s v="C"/>
    <x v="0"/>
    <x v="1"/>
    <s v="Food and beverages"/>
    <n v="50.49"/>
    <n v="9"/>
    <n v="22.720500000000001"/>
    <n v="477.13049999999998"/>
    <d v="2019-01-10T00:00:00"/>
    <d v="1899-12-30T17:16:00"/>
    <x v="1"/>
    <n v="454.41"/>
    <n v="4.7619047620000003"/>
    <n v="22.720500000000001"/>
    <n v="5.4"/>
    <x v="941"/>
  </r>
  <r>
    <n v="2006"/>
    <s v="430-02-3888"/>
    <s v="B"/>
    <x v="1"/>
    <x v="1"/>
    <s v="Electronic accessories"/>
    <n v="46.02"/>
    <n v="6"/>
    <n v="13.805999999999999"/>
    <n v="289.92599999999999"/>
    <d v="2019-02-07T00:00:00"/>
    <d v="1899-12-30T15:55:00"/>
    <x v="1"/>
    <n v="276.12"/>
    <n v="4.7619047620000003"/>
    <n v="13.805999999999999"/>
    <n v="7.1"/>
    <x v="942"/>
  </r>
  <r>
    <n v="1642"/>
    <s v="867-47-1948"/>
    <s v="C"/>
    <x v="1"/>
    <x v="0"/>
    <s v="Home and lifestyle"/>
    <n v="15.8"/>
    <n v="10"/>
    <n v="7.9"/>
    <n v="165.9"/>
    <d v="2019-01-09T00:00:00"/>
    <d v="1899-12-30T12:07:00"/>
    <x v="1"/>
    <n v="158"/>
    <n v="4.7619047620000003"/>
    <n v="7.9"/>
    <n v="7.8"/>
    <x v="943"/>
  </r>
  <r>
    <n v="2356"/>
    <s v="384-59-6655"/>
    <s v="A"/>
    <x v="0"/>
    <x v="0"/>
    <s v="Food and beverages"/>
    <n v="98.66"/>
    <n v="9"/>
    <n v="44.396999999999998"/>
    <n v="932.33699999999999"/>
    <d v="2019-02-19T00:00:00"/>
    <d v="1899-12-30T15:07:00"/>
    <x v="1"/>
    <n v="887.94"/>
    <n v="4.7619047620000003"/>
    <n v="44.396999999999998"/>
    <n v="8.4"/>
    <x v="944"/>
  </r>
  <r>
    <n v="2354"/>
    <s v="256-58-3609"/>
    <s v="C"/>
    <x v="0"/>
    <x v="1"/>
    <s v="Fashion accessories"/>
    <n v="91.98"/>
    <n v="1"/>
    <n v="4.5990000000000002"/>
    <n v="96.578999999999994"/>
    <d v="2019-03-18T00:00:00"/>
    <d v="1899-12-30T15:29:00"/>
    <x v="1"/>
    <n v="91.98"/>
    <n v="4.7619047620000003"/>
    <n v="4.5990000000000002"/>
    <n v="9.8000000000000007"/>
    <x v="945"/>
  </r>
  <r>
    <n v="1425"/>
    <s v="324-92-3863"/>
    <s v="A"/>
    <x v="0"/>
    <x v="1"/>
    <s v="Electronic accessories"/>
    <n v="20.89"/>
    <n v="2"/>
    <n v="2.089"/>
    <n v="43.869"/>
    <d v="2019-02-05T00:00:00"/>
    <d v="1899-12-30T18:45:00"/>
    <x v="1"/>
    <n v="41.78"/>
    <n v="4.7619047620000003"/>
    <n v="2.089"/>
    <n v="9.8000000000000007"/>
    <x v="946"/>
  </r>
  <r>
    <n v="3208"/>
    <s v="593-08-5916"/>
    <s v="A"/>
    <x v="1"/>
    <x v="0"/>
    <s v="Fashion accessories"/>
    <n v="15.5"/>
    <n v="1"/>
    <n v="0.77500000000000002"/>
    <n v="16.274999999999999"/>
    <d v="2019-03-19T00:00:00"/>
    <d v="1899-12-30T15:23:00"/>
    <x v="2"/>
    <n v="15.5"/>
    <n v="4.7619047620000003"/>
    <n v="0.77500000000000002"/>
    <n v="7.4"/>
    <x v="947"/>
  </r>
  <r>
    <n v="1620"/>
    <s v="364-34-2972"/>
    <s v="C"/>
    <x v="0"/>
    <x v="1"/>
    <s v="Electronic accessories"/>
    <n v="96.82"/>
    <n v="3"/>
    <n v="14.523"/>
    <n v="304.983"/>
    <d v="2019-03-30T00:00:00"/>
    <d v="1899-12-30T20:37:00"/>
    <x v="1"/>
    <n v="290.45999999999998"/>
    <n v="4.7619047620000003"/>
    <n v="14.523"/>
    <n v="6.7"/>
    <x v="948"/>
  </r>
  <r>
    <n v="1112"/>
    <s v="794-42-3736"/>
    <s v="B"/>
    <x v="1"/>
    <x v="1"/>
    <s v="Food and beverages"/>
    <n v="33.33"/>
    <n v="2"/>
    <n v="3.3330000000000002"/>
    <n v="69.992999999999995"/>
    <d v="2019-01-26T00:00:00"/>
    <d v="1899-12-30T14:41:00"/>
    <x v="2"/>
    <n v="66.66"/>
    <n v="4.7619047620000003"/>
    <n v="3.3330000000000002"/>
    <n v="6.4"/>
    <x v="949"/>
  </r>
  <r>
    <n v="2121"/>
    <s v="172-42-8274"/>
    <s v="B"/>
    <x v="1"/>
    <x v="0"/>
    <s v="Electronic accessories"/>
    <n v="38.270000000000003"/>
    <n v="2"/>
    <n v="3.827"/>
    <n v="80.367000000000004"/>
    <d v="2019-03-02T00:00:00"/>
    <d v="1899-12-30T18:18:00"/>
    <x v="2"/>
    <n v="76.540000000000006"/>
    <n v="4.7619047620000003"/>
    <n v="3.827"/>
    <n v="5.8"/>
    <x v="950"/>
  </r>
  <r>
    <n v="1922"/>
    <s v="558-60-5016"/>
    <s v="A"/>
    <x v="1"/>
    <x v="0"/>
    <s v="Home and lifestyle"/>
    <n v="33.299999999999997"/>
    <n v="9"/>
    <n v="14.984999999999999"/>
    <n v="314.685"/>
    <d v="2019-03-04T00:00:00"/>
    <d v="1899-12-30T15:27:00"/>
    <x v="0"/>
    <n v="299.7"/>
    <n v="4.7619047620000003"/>
    <n v="14.984999999999999"/>
    <n v="7.2"/>
    <x v="951"/>
  </r>
  <r>
    <n v="1074"/>
    <s v="195-06-0432"/>
    <s v="A"/>
    <x v="0"/>
    <x v="1"/>
    <s v="Home and lifestyle"/>
    <n v="81.010000000000005"/>
    <n v="3"/>
    <n v="12.1515"/>
    <n v="255.1815"/>
    <d v="2019-01-13T00:00:00"/>
    <d v="1899-12-30T12:55:00"/>
    <x v="2"/>
    <n v="243.03"/>
    <n v="4.7619047620000003"/>
    <n v="12.1515"/>
    <n v="9.3000000000000007"/>
    <x v="952"/>
  </r>
  <r>
    <n v="2251"/>
    <s v="605-03-2706"/>
    <s v="A"/>
    <x v="1"/>
    <x v="0"/>
    <s v="Health and beauty"/>
    <n v="15.8"/>
    <n v="3"/>
    <n v="2.37"/>
    <n v="49.77"/>
    <d v="2019-03-25T00:00:00"/>
    <d v="1899-12-30T18:02:00"/>
    <x v="1"/>
    <n v="47.4"/>
    <n v="4.7619047620000003"/>
    <n v="2.37"/>
    <n v="9.5"/>
    <x v="953"/>
  </r>
  <r>
    <n v="1055"/>
    <s v="214-30-2776"/>
    <s v="B"/>
    <x v="0"/>
    <x v="0"/>
    <s v="Electronic accessories"/>
    <n v="34.49"/>
    <n v="5"/>
    <n v="8.6225000000000005"/>
    <n v="181.07249999999999"/>
    <d v="2019-03-11T00:00:00"/>
    <d v="1899-12-30T19:44:00"/>
    <x v="2"/>
    <n v="172.45"/>
    <n v="4.7619047620000003"/>
    <n v="8.6225000000000005"/>
    <n v="9"/>
    <x v="954"/>
  </r>
  <r>
    <n v="1282"/>
    <s v="746-04-1077"/>
    <s v="B"/>
    <x v="0"/>
    <x v="0"/>
    <s v="Food and beverages"/>
    <n v="84.63"/>
    <n v="10"/>
    <n v="42.314999999999998"/>
    <n v="888.61500000000001"/>
    <d v="2019-01-01T00:00:00"/>
    <d v="1899-12-30T11:36:00"/>
    <x v="2"/>
    <n v="846.3"/>
    <n v="4.7619047620000003"/>
    <n v="42.314999999999998"/>
    <n v="9"/>
    <x v="955"/>
  </r>
  <r>
    <n v="3008"/>
    <s v="448-34-8700"/>
    <s v="B"/>
    <x v="0"/>
    <x v="1"/>
    <s v="Home and lifestyle"/>
    <n v="36.909999999999997"/>
    <n v="7"/>
    <n v="12.9185"/>
    <n v="271.2885"/>
    <d v="2019-02-10T00:00:00"/>
    <d v="1899-12-30T13:51:00"/>
    <x v="0"/>
    <n v="258.37"/>
    <n v="4.7619047620000003"/>
    <n v="12.9185"/>
    <n v="6.7"/>
    <x v="956"/>
  </r>
  <r>
    <n v="1461"/>
    <s v="452-04-8808"/>
    <s v="B"/>
    <x v="1"/>
    <x v="1"/>
    <s v="Electronic accessories"/>
    <n v="87.08"/>
    <n v="7"/>
    <n v="30.478000000000002"/>
    <n v="640.03800000000001"/>
    <d v="2019-01-26T00:00:00"/>
    <d v="1899-12-30T15:17:00"/>
    <x v="1"/>
    <n v="609.55999999999995"/>
    <n v="4.7619047620000003"/>
    <n v="30.478000000000002"/>
    <n v="5.5"/>
    <x v="957"/>
  </r>
  <r>
    <n v="3026"/>
    <s v="531-56-4728"/>
    <s v="A"/>
    <x v="1"/>
    <x v="1"/>
    <s v="Home and lifestyle"/>
    <n v="80.08"/>
    <n v="3"/>
    <n v="12.012"/>
    <n v="252.25200000000001"/>
    <d v="2019-02-11T00:00:00"/>
    <d v="1899-12-30T15:29:00"/>
    <x v="1"/>
    <n v="240.24"/>
    <n v="4.7619047620000003"/>
    <n v="12.012"/>
    <n v="5.4"/>
    <x v="958"/>
  </r>
  <r>
    <n v="2715"/>
    <s v="744-82-9138"/>
    <s v="C"/>
    <x v="1"/>
    <x v="1"/>
    <s v="Fashion accessories"/>
    <n v="86.13"/>
    <n v="2"/>
    <n v="8.6129999999999995"/>
    <n v="180.87299999999999"/>
    <d v="2019-02-07T00:00:00"/>
    <d v="1899-12-30T17:59:00"/>
    <x v="1"/>
    <n v="172.26"/>
    <n v="4.7619047620000003"/>
    <n v="8.6129999999999995"/>
    <n v="8.1999999999999993"/>
    <x v="959"/>
  </r>
  <r>
    <n v="2492"/>
    <s v="883-69-1285"/>
    <s v="B"/>
    <x v="0"/>
    <x v="1"/>
    <s v="Fashion accessories"/>
    <n v="49.92"/>
    <n v="2"/>
    <n v="4.992"/>
    <n v="104.83199999999999"/>
    <d v="2019-03-06T00:00:00"/>
    <d v="1899-12-30T11:55:00"/>
    <x v="2"/>
    <n v="99.84"/>
    <n v="4.7619047620000003"/>
    <n v="4.992"/>
    <n v="7"/>
    <x v="960"/>
  </r>
  <r>
    <n v="1433"/>
    <s v="221-25-5073"/>
    <s v="A"/>
    <x v="1"/>
    <x v="0"/>
    <s v="Food and beverages"/>
    <n v="74.66"/>
    <n v="4"/>
    <n v="14.932"/>
    <n v="313.572"/>
    <d v="2019-03-04T00:00:00"/>
    <d v="1899-12-30T10:39:00"/>
    <x v="1"/>
    <n v="298.64"/>
    <n v="4.7619047620000003"/>
    <n v="14.932"/>
    <n v="8.5"/>
    <x v="961"/>
  </r>
  <r>
    <n v="2945"/>
    <s v="518-71-6847"/>
    <s v="B"/>
    <x v="0"/>
    <x v="1"/>
    <s v="Food and beverages"/>
    <n v="26.6"/>
    <n v="6"/>
    <n v="7.98"/>
    <n v="167.58"/>
    <d v="2019-02-26T00:00:00"/>
    <d v="1899-12-30T15:10:00"/>
    <x v="0"/>
    <n v="159.6"/>
    <n v="4.7619047620000003"/>
    <n v="7.98"/>
    <n v="4.9000000000000004"/>
    <x v="962"/>
  </r>
  <r>
    <n v="1007"/>
    <s v="156-20-0370"/>
    <s v="B"/>
    <x v="1"/>
    <x v="0"/>
    <s v="Electronic accessories"/>
    <n v="25.45"/>
    <n v="1"/>
    <n v="1.2725"/>
    <n v="26.7225"/>
    <d v="2019-03-10T00:00:00"/>
    <d v="1899-12-30T18:10:00"/>
    <x v="2"/>
    <n v="25.45"/>
    <n v="4.7619047620000003"/>
    <n v="1.2725"/>
    <n v="5.0999999999999996"/>
    <x v="963"/>
  </r>
  <r>
    <n v="1478"/>
    <s v="151-33-7434"/>
    <s v="B"/>
    <x v="1"/>
    <x v="0"/>
    <s v="Food and beverages"/>
    <n v="67.77"/>
    <n v="1"/>
    <n v="3.3885000000000001"/>
    <n v="71.158500000000004"/>
    <d v="2019-02-04T00:00:00"/>
    <d v="1899-12-30T20:43:00"/>
    <x v="2"/>
    <n v="67.77"/>
    <n v="4.7619047620000003"/>
    <n v="3.3885000000000001"/>
    <n v="6.5"/>
    <x v="964"/>
  </r>
  <r>
    <n v="3165"/>
    <s v="728-47-9078"/>
    <s v="C"/>
    <x v="0"/>
    <x v="1"/>
    <s v="Food and beverages"/>
    <n v="59.59"/>
    <n v="4"/>
    <n v="11.917999999999999"/>
    <n v="250.27799999999999"/>
    <d v="2019-01-19T00:00:00"/>
    <d v="1899-12-30T12:46:00"/>
    <x v="1"/>
    <n v="238.36"/>
    <n v="4.7619047620000003"/>
    <n v="11.917999999999999"/>
    <n v="9.8000000000000007"/>
    <x v="965"/>
  </r>
  <r>
    <n v="1480"/>
    <s v="809-46-1866"/>
    <s v="A"/>
    <x v="1"/>
    <x v="1"/>
    <s v="Health and beauty"/>
    <n v="58.15"/>
    <n v="4"/>
    <n v="11.63"/>
    <n v="244.23"/>
    <d v="2019-01-23T00:00:00"/>
    <d v="1899-12-30T17:44:00"/>
    <x v="1"/>
    <n v="232.6"/>
    <n v="4.7619047620000003"/>
    <n v="11.63"/>
    <n v="8.4"/>
    <x v="966"/>
  </r>
  <r>
    <n v="1388"/>
    <s v="139-32-4183"/>
    <s v="A"/>
    <x v="0"/>
    <x v="0"/>
    <s v="Sports and travel"/>
    <n v="97.48"/>
    <n v="9"/>
    <n v="43.866"/>
    <n v="921.18600000000004"/>
    <d v="2019-03-14T00:00:00"/>
    <d v="1899-12-30T14:19:00"/>
    <x v="0"/>
    <n v="877.32"/>
    <n v="4.7619047620000003"/>
    <n v="43.866"/>
    <n v="7.4"/>
    <x v="967"/>
  </r>
  <r>
    <n v="2544"/>
    <s v="148-41-7930"/>
    <s v="C"/>
    <x v="1"/>
    <x v="1"/>
    <s v="Health and beauty"/>
    <n v="99.96"/>
    <n v="7"/>
    <n v="34.985999999999997"/>
    <n v="734.70600000000002"/>
    <d v="2019-01-23T00:00:00"/>
    <d v="1899-12-30T10:33:00"/>
    <x v="1"/>
    <n v="699.72"/>
    <n v="4.7619047620000003"/>
    <n v="34.985999999999997"/>
    <n v="6.1"/>
    <x v="968"/>
  </r>
  <r>
    <n v="2591"/>
    <s v="189-40-5216"/>
    <s v="C"/>
    <x v="1"/>
    <x v="1"/>
    <s v="Electronic accessories"/>
    <n v="96.37"/>
    <n v="7"/>
    <n v="33.729500000000002"/>
    <n v="708.31949999999995"/>
    <d v="2019-01-09T00:00:00"/>
    <d v="1899-12-30T11:40:00"/>
    <x v="1"/>
    <n v="674.59"/>
    <n v="4.7619047620000003"/>
    <n v="33.729500000000002"/>
    <n v="6"/>
    <x v="969"/>
  </r>
  <r>
    <n v="2694"/>
    <s v="374-38-5555"/>
    <s v="B"/>
    <x v="1"/>
    <x v="0"/>
    <s v="Fashion accessories"/>
    <n v="63.71"/>
    <n v="5"/>
    <n v="15.9275"/>
    <n v="334.47750000000002"/>
    <d v="2019-02-07T00:00:00"/>
    <d v="1899-12-30T19:30:00"/>
    <x v="0"/>
    <n v="318.55"/>
    <n v="4.7619047620000003"/>
    <n v="15.9275"/>
    <n v="8.5"/>
    <x v="970"/>
  </r>
  <r>
    <n v="1811"/>
    <s v="764-44-8999"/>
    <s v="B"/>
    <x v="1"/>
    <x v="0"/>
    <s v="Health and beauty"/>
    <n v="14.76"/>
    <n v="2"/>
    <n v="1.476"/>
    <n v="30.995999999999999"/>
    <d v="2019-02-18T00:00:00"/>
    <d v="1899-12-30T14:42:00"/>
    <x v="0"/>
    <n v="29.52"/>
    <n v="4.7619047620000003"/>
    <n v="1.476"/>
    <n v="4.3"/>
    <x v="971"/>
  </r>
  <r>
    <n v="1148"/>
    <s v="552-44-5977"/>
    <s v="B"/>
    <x v="0"/>
    <x v="1"/>
    <s v="Health and beauty"/>
    <n v="62"/>
    <n v="8"/>
    <n v="24.8"/>
    <n v="520.79999999999995"/>
    <d v="2019-01-03T00:00:00"/>
    <d v="1899-12-30T19:08:00"/>
    <x v="2"/>
    <n v="496"/>
    <n v="4.7619047620000003"/>
    <n v="24.8"/>
    <n v="6.2"/>
    <x v="972"/>
  </r>
  <r>
    <n v="1838"/>
    <s v="267-62-7380"/>
    <s v="C"/>
    <x v="0"/>
    <x v="1"/>
    <s v="Electronic accessories"/>
    <n v="82.34"/>
    <n v="10"/>
    <n v="41.17"/>
    <n v="864.57"/>
    <d v="2019-03-29T00:00:00"/>
    <d v="1899-12-30T19:12:00"/>
    <x v="0"/>
    <n v="823.4"/>
    <n v="4.7619047620000003"/>
    <n v="41.17"/>
    <n v="4.3"/>
    <x v="973"/>
  </r>
  <r>
    <n v="1828"/>
    <s v="430-53-4718"/>
    <s v="B"/>
    <x v="0"/>
    <x v="1"/>
    <s v="Health and beauty"/>
    <n v="75.37"/>
    <n v="8"/>
    <n v="30.148"/>
    <n v="633.10799999999995"/>
    <d v="2019-01-28T00:00:00"/>
    <d v="1899-12-30T15:46:00"/>
    <x v="2"/>
    <n v="602.96"/>
    <n v="4.7619047620000003"/>
    <n v="30.148"/>
    <n v="8.4"/>
    <x v="974"/>
  </r>
  <r>
    <n v="1630"/>
    <s v="886-18-2897"/>
    <s v="A"/>
    <x v="1"/>
    <x v="0"/>
    <s v="Food and beverages"/>
    <n v="56.56"/>
    <n v="5"/>
    <n v="14.14"/>
    <n v="296.94"/>
    <d v="2019-03-22T00:00:00"/>
    <d v="1899-12-30T19:06:00"/>
    <x v="2"/>
    <n v="282.8"/>
    <n v="4.7619047620000003"/>
    <n v="14.14"/>
    <n v="4.5"/>
    <x v="975"/>
  </r>
  <r>
    <n v="1788"/>
    <s v="602-16-6955"/>
    <s v="B"/>
    <x v="1"/>
    <x v="0"/>
    <s v="Sports and travel"/>
    <n v="76.599999999999994"/>
    <n v="10"/>
    <n v="38.299999999999997"/>
    <n v="804.3"/>
    <d v="2019-01-24T00:00:00"/>
    <d v="1899-12-30T18:10:00"/>
    <x v="0"/>
    <n v="766"/>
    <n v="4.7619047620000003"/>
    <n v="38.299999999999997"/>
    <n v="6"/>
    <x v="976"/>
  </r>
  <r>
    <n v="1876"/>
    <s v="745-74-0715"/>
    <s v="A"/>
    <x v="1"/>
    <x v="1"/>
    <s v="Electronic accessories"/>
    <n v="58.03"/>
    <n v="2"/>
    <n v="5.8029999999999999"/>
    <n v="121.863"/>
    <d v="2019-03-10T00:00:00"/>
    <d v="1899-12-30T20:46:00"/>
    <x v="0"/>
    <n v="116.06"/>
    <n v="4.7619047620000003"/>
    <n v="5.8029999999999999"/>
    <n v="8.8000000000000007"/>
    <x v="977"/>
  </r>
  <r>
    <n v="1692"/>
    <s v="690-01-6631"/>
    <s v="B"/>
    <x v="1"/>
    <x v="1"/>
    <s v="Fashion accessories"/>
    <n v="17.489999999999998"/>
    <n v="10"/>
    <n v="8.7449999999999992"/>
    <n v="183.64500000000001"/>
    <d v="2019-02-22T00:00:00"/>
    <d v="1899-12-30T18:35:00"/>
    <x v="0"/>
    <n v="174.9"/>
    <n v="4.7619047620000003"/>
    <n v="8.7449999999999992"/>
    <n v="6.6"/>
    <x v="978"/>
  </r>
  <r>
    <n v="2217"/>
    <s v="652-49-6720"/>
    <s v="C"/>
    <x v="0"/>
    <x v="0"/>
    <s v="Electronic accessories"/>
    <n v="60.95"/>
    <n v="1"/>
    <n v="3.0474999999999999"/>
    <n v="63.997500000000002"/>
    <d v="2019-02-18T00:00:00"/>
    <d v="1899-12-30T11:40:00"/>
    <x v="0"/>
    <n v="60.95"/>
    <n v="4.7619047620000003"/>
    <n v="3.0474999999999999"/>
    <n v="5.9"/>
    <x v="979"/>
  </r>
  <r>
    <n v="1919"/>
    <s v="233-67-5758"/>
    <s v="C"/>
    <x v="1"/>
    <x v="1"/>
    <s v="Health and beauty"/>
    <n v="40.35"/>
    <n v="1"/>
    <n v="2.0175000000000001"/>
    <n v="42.3675"/>
    <d v="2019-01-29T00:00:00"/>
    <d v="1899-12-30T13:46:00"/>
    <x v="0"/>
    <n v="40.35"/>
    <n v="4.7619047620000003"/>
    <n v="2.0175000000000001"/>
    <n v="6.2"/>
    <x v="980"/>
  </r>
  <r>
    <n v="1326"/>
    <s v="303-96-2227"/>
    <s v="B"/>
    <x v="1"/>
    <x v="0"/>
    <s v="Home and lifestyle"/>
    <n v="97.38"/>
    <n v="10"/>
    <n v="48.69"/>
    <n v="1022.49"/>
    <d v="2019-03-02T00:00:00"/>
    <d v="1899-12-30T17:16:00"/>
    <x v="0"/>
    <n v="973.8"/>
    <n v="4.7619047620000003"/>
    <n v="48.69"/>
    <n v="4.4000000000000004"/>
    <x v="981"/>
  </r>
  <r>
    <n v="2901"/>
    <s v="727-02-1313"/>
    <s v="A"/>
    <x v="0"/>
    <x v="1"/>
    <s v="Food and beverages"/>
    <n v="31.84"/>
    <n v="1"/>
    <n v="1.5920000000000001"/>
    <n v="33.432000000000002"/>
    <d v="2019-02-09T00:00:00"/>
    <d v="1899-12-30T13:22:00"/>
    <x v="1"/>
    <n v="31.84"/>
    <n v="4.7619047620000003"/>
    <n v="1.5920000000000001"/>
    <n v="7.7"/>
    <x v="982"/>
  </r>
  <r>
    <n v="2236"/>
    <s v="347-56-2442"/>
    <s v="A"/>
    <x v="1"/>
    <x v="1"/>
    <s v="Home and lifestyle"/>
    <n v="65.819999999999993"/>
    <n v="1"/>
    <n v="3.2909999999999999"/>
    <n v="69.111000000000004"/>
    <d v="2019-02-22T00:00:00"/>
    <d v="1899-12-30T15:33:00"/>
    <x v="1"/>
    <n v="65.819999999999993"/>
    <n v="4.7619047620000003"/>
    <n v="3.2909999999999999"/>
    <n v="4.0999999999999996"/>
    <x v="983"/>
  </r>
  <r>
    <n v="2678"/>
    <s v="849-09-3807"/>
    <s v="A"/>
    <x v="0"/>
    <x v="0"/>
    <s v="Fashion accessories"/>
    <n v="88.34"/>
    <n v="7"/>
    <n v="30.919"/>
    <n v="649.29899999999998"/>
    <d v="2019-02-18T00:00:00"/>
    <d v="1899-12-30T13:28:00"/>
    <x v="1"/>
    <n v="618.38"/>
    <n v="4.7619047620000003"/>
    <n v="30.919"/>
    <n v="6.6"/>
    <x v="984"/>
  </r>
  <r>
    <m/>
    <m/>
    <m/>
    <x v="2"/>
    <x v="2"/>
    <m/>
    <m/>
    <m/>
    <m/>
    <m/>
    <m/>
    <m/>
    <x v="3"/>
    <m/>
    <m/>
    <m/>
    <m/>
    <x v="985"/>
  </r>
  <r>
    <m/>
    <m/>
    <m/>
    <x v="2"/>
    <x v="2"/>
    <m/>
    <m/>
    <m/>
    <m/>
    <m/>
    <m/>
    <m/>
    <x v="3"/>
    <m/>
    <m/>
    <m/>
    <m/>
    <x v="98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6">
  <r>
    <n v="2873"/>
    <s v="750-67-8428"/>
    <s v="A"/>
    <s v="Member"/>
    <s v="Female"/>
    <s v="Health and beauty"/>
    <n v="74.69"/>
    <n v="7"/>
    <n v="26.141500000000001"/>
    <n v="548.97149999999999"/>
    <d v="2019-01-05T00:00:00"/>
    <d v="1899-12-30T13:08:00"/>
    <s v="Ewallet"/>
    <n v="522.83000000000004"/>
    <n v="4.7619047620000003"/>
    <n v="26.141500000000001"/>
    <n v="9.1"/>
    <n v="522.83000000000004"/>
    <n v="213734"/>
  </r>
  <r>
    <n v="1629"/>
    <s v="226-31-3081"/>
    <s v="C"/>
    <s v="Normal"/>
    <s v="Female"/>
    <s v="Electronic accessories"/>
    <n v="15.28"/>
    <n v="5"/>
    <n v="3.82"/>
    <n v="80.22"/>
    <d v="2019-03-08T00:00:00"/>
    <d v="1899-12-30T10:29:00"/>
    <s v="Cash"/>
    <n v="76.400000000000006"/>
    <n v="4.7619047620000003"/>
    <n v="3.82"/>
    <n v="9.6"/>
    <n v="76.400000000000006"/>
    <n v="205471"/>
  </r>
  <r>
    <n v="1239"/>
    <s v="631-41-3108"/>
    <s v="A"/>
    <s v="Normal"/>
    <s v="Male"/>
    <s v="Home and lifestyle"/>
    <n v="46.33"/>
    <n v="7"/>
    <n v="16.215499999999999"/>
    <n v="340.52550000000002"/>
    <d v="2019-03-03T00:00:00"/>
    <d v="1899-12-30T13:23:00"/>
    <s v="Credit card"/>
    <n v="324.31"/>
    <n v="4.7619047620000003"/>
    <n v="16.215499999999999"/>
    <n v="7.4"/>
    <n v="324.31"/>
    <n v="202692"/>
  </r>
  <r>
    <n v="1116"/>
    <s v="373-73-7910"/>
    <s v="A"/>
    <s v="Normal"/>
    <s v="Male"/>
    <s v="Sports and travel"/>
    <n v="86.31"/>
    <n v="7"/>
    <n v="30.208500000000001"/>
    <n v="634.37850000000003"/>
    <d v="2019-02-08T00:00:00"/>
    <d v="1899-12-30T10:37:00"/>
    <s v="Ewallet"/>
    <n v="604.16999999999996"/>
    <n v="4.7619047620000003"/>
    <n v="30.208500000000001"/>
    <n v="5.3"/>
    <n v="604.17000000000007"/>
    <n v="201970"/>
  </r>
  <r>
    <n v="1633"/>
    <s v="699-14-3026"/>
    <s v="C"/>
    <s v="Normal"/>
    <s v="Male"/>
    <s v="Electronic accessories"/>
    <n v="85.39"/>
    <n v="7"/>
    <n v="29.886500000000002"/>
    <n v="627.61649999999997"/>
    <d v="2019-03-25T00:00:00"/>
    <d v="1899-12-30T18:30:00"/>
    <s v="Ewallet"/>
    <n v="597.73"/>
    <n v="4.7619047620000003"/>
    <n v="29.886500000000002"/>
    <n v="4.0999999999999996"/>
    <n v="597.73"/>
    <n v="198777"/>
  </r>
  <r>
    <n v="2094"/>
    <s v="355-53-5943"/>
    <s v="A"/>
    <s v="Member"/>
    <s v="Female"/>
    <s v="Electronic accessories"/>
    <n v="68.84"/>
    <n v="6"/>
    <n v="20.652000000000001"/>
    <n v="433.69200000000001"/>
    <d v="2019-02-25T00:00:00"/>
    <d v="1899-12-30T14:36:00"/>
    <s v="Ewallet"/>
    <n v="413.04"/>
    <n v="4.7619047620000003"/>
    <n v="20.652000000000001"/>
    <n v="5.8"/>
    <n v="413.04"/>
    <n v="198777"/>
  </r>
  <r>
    <n v="2987"/>
    <s v="315-22-5665"/>
    <s v="C"/>
    <s v="Normal"/>
    <s v="Female"/>
    <s v="Home and lifestyle"/>
    <n v="73.56"/>
    <n v="10"/>
    <n v="36.78"/>
    <n v="772.38"/>
    <d v="2019-02-24T00:00:00"/>
    <d v="1899-12-30T11:38:00"/>
    <s v="Ewallet"/>
    <n v="735.6"/>
    <n v="4.7619047620000003"/>
    <n v="36.78"/>
    <n v="8"/>
    <n v="735.6"/>
    <n v="196876"/>
  </r>
  <r>
    <n v="2933"/>
    <s v="665-32-9167"/>
    <s v="A"/>
    <s v="Member"/>
    <s v="Female"/>
    <s v="Health and beauty"/>
    <n v="36.26"/>
    <n v="2"/>
    <n v="3.6259999999999999"/>
    <n v="76.146000000000001"/>
    <d v="2019-01-10T00:00:00"/>
    <d v="1899-12-30T17:15:00"/>
    <s v="Credit card"/>
    <n v="72.52"/>
    <n v="4.7619047620000003"/>
    <n v="3.6259999999999999"/>
    <n v="7.2"/>
    <n v="72.52"/>
    <n v="196843"/>
  </r>
  <r>
    <n v="2970"/>
    <s v="692-92-5582"/>
    <s v="B"/>
    <s v="Member"/>
    <s v="Female"/>
    <s v="Food and beverages"/>
    <n v="54.84"/>
    <n v="3"/>
    <n v="8.2260000000000009"/>
    <n v="172.74600000000001"/>
    <d v="2019-02-20T00:00:00"/>
    <d v="1899-12-30T13:27:00"/>
    <s v="Credit card"/>
    <n v="164.52"/>
    <n v="4.7619047620000003"/>
    <n v="8.2260000000000009"/>
    <n v="5.9"/>
    <n v="164.52"/>
    <n v="196547"/>
  </r>
  <r>
    <n v="1895"/>
    <s v="351-62-0822"/>
    <s v="B"/>
    <s v="Member"/>
    <s v="Female"/>
    <s v="Fashion accessories"/>
    <n v="14.48"/>
    <n v="4"/>
    <n v="2.8959999999999999"/>
    <n v="60.816000000000003"/>
    <d v="2019-02-06T00:00:00"/>
    <d v="1899-12-30T18:07:00"/>
    <s v="Ewallet"/>
    <n v="57.92"/>
    <n v="4.7619047620000003"/>
    <n v="2.8959999999999999"/>
    <n v="4.5"/>
    <n v="57.92"/>
    <n v="195529"/>
  </r>
  <r>
    <n v="1982"/>
    <s v="529-56-3974"/>
    <s v="B"/>
    <s v="Member"/>
    <s v="Male"/>
    <s v="Electronic accessories"/>
    <n v="25.51"/>
    <n v="4"/>
    <n v="5.1020000000000003"/>
    <n v="107.142"/>
    <d v="2019-03-09T00:00:00"/>
    <d v="1899-12-30T17:03:00"/>
    <s v="Cash"/>
    <n v="102.04"/>
    <n v="4.7619047620000003"/>
    <n v="5.1020000000000003"/>
    <n v="6.8"/>
    <n v="102.03999999999999"/>
    <n v="195169"/>
  </r>
  <r>
    <n v="2449"/>
    <s v="365-64-0515"/>
    <s v="A"/>
    <s v="Normal"/>
    <s v="Female"/>
    <s v="Electronic accessories"/>
    <n v="46.95"/>
    <n v="5"/>
    <n v="11.737500000000001"/>
    <n v="246.48750000000001"/>
    <d v="2019-02-12T00:00:00"/>
    <d v="1899-12-30T10:25:00"/>
    <s v="Ewallet"/>
    <n v="234.75"/>
    <n v="4.7619047620000003"/>
    <n v="11.737500000000001"/>
    <n v="7.1"/>
    <n v="234.75"/>
    <n v="194871"/>
  </r>
  <r>
    <n v="2957"/>
    <s v="252-56-2699"/>
    <s v="A"/>
    <s v="Normal"/>
    <s v="Male"/>
    <s v="Food and beverages"/>
    <n v="43.19"/>
    <n v="10"/>
    <n v="21.594999999999999"/>
    <n v="453.495"/>
    <d v="2019-02-07T00:00:00"/>
    <d v="1899-12-30T16:48:00"/>
    <s v="Ewallet"/>
    <n v="431.9"/>
    <n v="4.7619047620000003"/>
    <n v="21.594999999999999"/>
    <n v="8.1999999999999993"/>
    <n v="431.9"/>
    <n v="194642"/>
  </r>
  <r>
    <n v="2968"/>
    <s v="829-34-3910"/>
    <s v="A"/>
    <s v="Normal"/>
    <s v="Female"/>
    <s v="Health and beauty"/>
    <n v="71.38"/>
    <n v="10"/>
    <n v="35.69"/>
    <n v="749.49"/>
    <d v="2019-03-29T00:00:00"/>
    <d v="1899-12-30T19:21:00"/>
    <s v="Cash"/>
    <n v="713.8"/>
    <n v="4.7619047620000003"/>
    <n v="35.69"/>
    <n v="5.7"/>
    <n v="713.8"/>
    <n v="194472"/>
  </r>
  <r>
    <n v="1924"/>
    <s v="299-46-1805"/>
    <s v="B"/>
    <s v="Member"/>
    <s v="Female"/>
    <s v="Sports and travel"/>
    <n v="93.72"/>
    <n v="6"/>
    <n v="28.116"/>
    <n v="590.43600000000004"/>
    <d v="2019-01-15T00:00:00"/>
    <d v="1899-12-30T16:19:00"/>
    <s v="Cash"/>
    <n v="562.32000000000005"/>
    <n v="4.7619047620000003"/>
    <n v="28.116"/>
    <n v="4.5"/>
    <n v="562.32000000000005"/>
    <n v="194384"/>
  </r>
  <r>
    <n v="2281"/>
    <s v="656-95-9349"/>
    <s v="A"/>
    <s v="Member"/>
    <s v="Female"/>
    <s v="Health and beauty"/>
    <n v="68.930000000000007"/>
    <n v="7"/>
    <n v="24.125499999999999"/>
    <n v="506.63549999999998"/>
    <d v="2019-03-11T00:00:00"/>
    <d v="1899-12-30T11:03:00"/>
    <s v="Credit card"/>
    <n v="482.51"/>
    <n v="4.7619047620000003"/>
    <n v="24.125499999999999"/>
    <n v="4.5999999999999996"/>
    <n v="482.51"/>
    <n v="194384"/>
  </r>
  <r>
    <n v="2434"/>
    <s v="765-26-6951"/>
    <s v="A"/>
    <s v="Normal"/>
    <s v="Male"/>
    <s v="Sports and travel"/>
    <n v="72.61"/>
    <n v="6"/>
    <n v="21.783000000000001"/>
    <n v="457.44299999999998"/>
    <d v="2019-01-01T00:00:00"/>
    <d v="1899-12-30T10:39:00"/>
    <s v="Credit card"/>
    <n v="435.66"/>
    <n v="4.7619047620000003"/>
    <n v="21.783000000000001"/>
    <n v="6.9"/>
    <n v="435.65999999999997"/>
    <n v="193790"/>
  </r>
  <r>
    <n v="1807"/>
    <s v="329-62-1586"/>
    <s v="A"/>
    <s v="Normal"/>
    <s v="Male"/>
    <s v="Food and beverages"/>
    <n v="54.67"/>
    <n v="3"/>
    <n v="8.2004999999999999"/>
    <n v="172.2105"/>
    <d v="2019-01-21T00:00:00"/>
    <d v="1899-12-30T18:00:00"/>
    <s v="Credit card"/>
    <n v="164.01"/>
    <n v="4.7619047620000003"/>
    <n v="8.2004999999999999"/>
    <n v="8.6"/>
    <n v="164.01"/>
    <n v="193404"/>
  </r>
  <r>
    <n v="1408"/>
    <s v="319-50-3348"/>
    <s v="B"/>
    <s v="Normal"/>
    <s v="Female"/>
    <s v="Home and lifestyle"/>
    <n v="40.299999999999997"/>
    <n v="2"/>
    <n v="4.03"/>
    <n v="84.63"/>
    <d v="2019-03-11T00:00:00"/>
    <d v="1899-12-30T15:30:00"/>
    <s v="Ewallet"/>
    <n v="80.599999999999994"/>
    <n v="4.7619047620000003"/>
    <n v="4.03"/>
    <n v="4.4000000000000004"/>
    <n v="80.599999999999994"/>
    <n v="193027"/>
  </r>
  <r>
    <n v="1947"/>
    <s v="300-71-4605"/>
    <s v="C"/>
    <s v="Member"/>
    <s v="Male"/>
    <s v="Electronic accessories"/>
    <n v="86.04"/>
    <n v="5"/>
    <n v="21.51"/>
    <n v="451.71"/>
    <d v="2019-02-25T00:00:00"/>
    <d v="1899-12-30T11:24:00"/>
    <s v="Ewallet"/>
    <n v="430.2"/>
    <n v="4.7619047620000003"/>
    <n v="21.51"/>
    <n v="4.8"/>
    <n v="430.2"/>
    <n v="192955"/>
  </r>
  <r>
    <n v="1410"/>
    <s v="371-85-5789"/>
    <s v="B"/>
    <s v="Normal"/>
    <s v="Male"/>
    <s v="Health and beauty"/>
    <n v="87.98"/>
    <n v="3"/>
    <n v="13.196999999999999"/>
    <n v="277.137"/>
    <d v="2019-03-05T00:00:00"/>
    <d v="1899-12-30T10:40:00"/>
    <s v="Ewallet"/>
    <n v="263.94"/>
    <n v="4.7619047620000003"/>
    <n v="13.196999999999999"/>
    <n v="5.0999999999999996"/>
    <n v="263.94"/>
    <n v="192910"/>
  </r>
  <r>
    <n v="1130"/>
    <s v="273-16-6619"/>
    <s v="B"/>
    <s v="Normal"/>
    <s v="Male"/>
    <s v="Home and lifestyle"/>
    <n v="33.200000000000003"/>
    <n v="2"/>
    <n v="3.32"/>
    <n v="69.72"/>
    <d v="2019-03-15T00:00:00"/>
    <d v="1899-12-30T12:20:00"/>
    <s v="Credit card"/>
    <n v="66.400000000000006"/>
    <n v="4.7619047620000003"/>
    <n v="3.32"/>
    <n v="4.4000000000000004"/>
    <n v="66.400000000000006"/>
    <n v="192859"/>
  </r>
  <r>
    <n v="2885"/>
    <s v="636-48-8204"/>
    <s v="A"/>
    <s v="Normal"/>
    <s v="Male"/>
    <s v="Electronic accessories"/>
    <n v="34.56"/>
    <n v="5"/>
    <n v="8.64"/>
    <n v="181.44"/>
    <d v="2019-02-17T00:00:00"/>
    <d v="1899-12-30T11:15:00"/>
    <s v="Ewallet"/>
    <n v="172.8"/>
    <n v="4.7619047620000003"/>
    <n v="8.64"/>
    <n v="9.9"/>
    <n v="172.8"/>
    <n v="192556"/>
  </r>
  <r>
    <n v="2408"/>
    <s v="549-59-1358"/>
    <s v="A"/>
    <s v="Member"/>
    <s v="Male"/>
    <s v="Sports and travel"/>
    <n v="88.63"/>
    <n v="3"/>
    <n v="13.294499999999999"/>
    <n v="279.18450000000001"/>
    <d v="2019-03-02T00:00:00"/>
    <d v="1899-12-30T17:36:00"/>
    <s v="Ewallet"/>
    <n v="265.89"/>
    <n v="4.7619047620000003"/>
    <n v="13.294499999999999"/>
    <n v="6"/>
    <n v="265.89"/>
    <n v="192533"/>
  </r>
  <r>
    <n v="2696"/>
    <s v="227-03-5010"/>
    <s v="A"/>
    <s v="Member"/>
    <s v="Female"/>
    <s v="Home and lifestyle"/>
    <n v="52.59"/>
    <n v="8"/>
    <n v="21.036000000000001"/>
    <n v="441.75599999999997"/>
    <d v="2019-03-22T00:00:00"/>
    <d v="1899-12-30T19:20:00"/>
    <s v="Credit card"/>
    <n v="420.72"/>
    <n v="4.7619047620000003"/>
    <n v="21.036000000000001"/>
    <n v="8.5"/>
    <n v="420.71999999999997"/>
    <n v="192491"/>
  </r>
  <r>
    <n v="2362"/>
    <s v="649-29-6775"/>
    <s v="B"/>
    <s v="Normal"/>
    <s v="Male"/>
    <s v="Fashion accessories"/>
    <n v="33.520000000000003"/>
    <n v="1"/>
    <n v="1.6759999999999999"/>
    <n v="35.195999999999998"/>
    <d v="2019-02-08T00:00:00"/>
    <d v="1899-12-30T15:31:00"/>
    <s v="Cash"/>
    <n v="33.520000000000003"/>
    <n v="4.7619047620000003"/>
    <n v="1.6759999999999999"/>
    <n v="6.7"/>
    <n v="33.519999999999996"/>
    <n v="192344"/>
  </r>
  <r>
    <n v="1575"/>
    <s v="189-17-4241"/>
    <s v="A"/>
    <s v="Normal"/>
    <s v="Female"/>
    <s v="Fashion accessories"/>
    <n v="87.67"/>
    <n v="2"/>
    <n v="8.7669999999999995"/>
    <n v="184.107"/>
    <d v="2019-03-10T00:00:00"/>
    <d v="1899-12-30T12:17:00"/>
    <s v="Credit card"/>
    <n v="175.34"/>
    <n v="4.7619047620000003"/>
    <n v="8.7669999999999995"/>
    <n v="7.7"/>
    <n v="175.34"/>
    <n v="192163"/>
  </r>
  <r>
    <n v="1795"/>
    <s v="145-94-9061"/>
    <s v="B"/>
    <s v="Normal"/>
    <s v="Female"/>
    <s v="Food and beverages"/>
    <n v="88.36"/>
    <n v="5"/>
    <n v="22.09"/>
    <n v="463.89"/>
    <d v="2019-01-25T00:00:00"/>
    <d v="1899-12-30T19:48:00"/>
    <s v="Cash"/>
    <n v="441.8"/>
    <n v="4.7619047620000003"/>
    <n v="22.09"/>
    <n v="9.6"/>
    <n v="441.8"/>
    <n v="191820"/>
  </r>
  <r>
    <n v="2967"/>
    <s v="848-62-7243"/>
    <s v="A"/>
    <s v="Normal"/>
    <s v="Male"/>
    <s v="Health and beauty"/>
    <n v="24.89"/>
    <n v="9"/>
    <n v="11.2005"/>
    <n v="235.2105"/>
    <d v="2019-03-15T00:00:00"/>
    <d v="1899-12-30T15:36:00"/>
    <s v="Cash"/>
    <n v="224.01"/>
    <n v="4.7619047620000003"/>
    <n v="11.2005"/>
    <n v="7.4"/>
    <n v="224.01"/>
    <n v="191712"/>
  </r>
  <r>
    <n v="2012"/>
    <s v="871-79-8483"/>
    <s v="B"/>
    <s v="Normal"/>
    <s v="Male"/>
    <s v="Fashion accessories"/>
    <n v="94.13"/>
    <n v="5"/>
    <n v="23.532499999999999"/>
    <n v="494.1825"/>
    <d v="2019-02-25T00:00:00"/>
    <d v="1899-12-30T19:39:00"/>
    <s v="Credit card"/>
    <n v="470.65"/>
    <n v="4.7619047620000003"/>
    <n v="23.532499999999999"/>
    <n v="4.8"/>
    <n v="470.65"/>
    <n v="191700"/>
  </r>
  <r>
    <n v="2897"/>
    <s v="149-71-6266"/>
    <s v="B"/>
    <s v="Member"/>
    <s v="Male"/>
    <s v="Sports and travel"/>
    <n v="78.069999999999993"/>
    <n v="9"/>
    <n v="35.131500000000003"/>
    <n v="737.76149999999996"/>
    <d v="2019-01-28T00:00:00"/>
    <d v="1899-12-30T12:43:00"/>
    <s v="Cash"/>
    <n v="702.63"/>
    <n v="4.7619047620000003"/>
    <n v="35.131500000000003"/>
    <n v="4.5"/>
    <n v="702.63"/>
    <n v="191249"/>
  </r>
  <r>
    <n v="3135"/>
    <s v="640-49-2076"/>
    <s v="B"/>
    <s v="Normal"/>
    <s v="Male"/>
    <s v="Sports and travel"/>
    <n v="83.78"/>
    <n v="8"/>
    <n v="33.512"/>
    <n v="703.75199999999995"/>
    <d v="2019-01-10T00:00:00"/>
    <d v="1899-12-30T14:49:00"/>
    <s v="Cash"/>
    <n v="670.24"/>
    <n v="4.7619047620000003"/>
    <n v="33.512"/>
    <n v="5.0999999999999996"/>
    <n v="670.24"/>
    <n v="191172"/>
  </r>
  <r>
    <n v="1402"/>
    <s v="595-11-5460"/>
    <s v="A"/>
    <s v="Normal"/>
    <s v="Male"/>
    <s v="Health and beauty"/>
    <n v="96.58"/>
    <n v="2"/>
    <n v="9.6579999999999995"/>
    <n v="202.81800000000001"/>
    <d v="2019-03-15T00:00:00"/>
    <d v="1899-12-30T10:12:00"/>
    <s v="Credit card"/>
    <n v="193.16"/>
    <n v="4.7619047620000003"/>
    <n v="9.6579999999999995"/>
    <n v="5.0999999999999996"/>
    <n v="193.16000000000003"/>
    <n v="191065"/>
  </r>
  <r>
    <n v="2872"/>
    <s v="183-56-6882"/>
    <s v="C"/>
    <s v="Member"/>
    <s v="Female"/>
    <s v="Food and beverages"/>
    <n v="99.42"/>
    <n v="4"/>
    <n v="19.884"/>
    <n v="417.56400000000002"/>
    <d v="2019-02-06T00:00:00"/>
    <d v="1899-12-30T10:42:00"/>
    <s v="Ewallet"/>
    <n v="397.68"/>
    <n v="4.7619047620000003"/>
    <n v="19.884"/>
    <n v="7.5"/>
    <n v="397.68"/>
    <n v="190933"/>
  </r>
  <r>
    <n v="2313"/>
    <s v="232-16-2483"/>
    <s v="C"/>
    <s v="Member"/>
    <s v="Female"/>
    <s v="Sports and travel"/>
    <n v="68.12"/>
    <n v="1"/>
    <n v="3.4060000000000001"/>
    <n v="71.525999999999996"/>
    <d v="2019-01-07T00:00:00"/>
    <d v="1899-12-30T12:28:00"/>
    <s v="Ewallet"/>
    <n v="68.12"/>
    <n v="4.7619047620000003"/>
    <n v="3.4060000000000001"/>
    <n v="6.8"/>
    <n v="68.11999999999999"/>
    <n v="190842"/>
  </r>
  <r>
    <n v="1108"/>
    <s v="129-29-8530"/>
    <s v="A"/>
    <s v="Member"/>
    <s v="Male"/>
    <s v="Sports and travel"/>
    <n v="62.62"/>
    <n v="5"/>
    <n v="15.654999999999999"/>
    <n v="328.755"/>
    <d v="2019-03-10T00:00:00"/>
    <d v="1899-12-30T19:15:00"/>
    <s v="Ewallet"/>
    <n v="313.10000000000002"/>
    <n v="4.7619047620000003"/>
    <n v="15.654999999999999"/>
    <n v="7"/>
    <n v="313.10000000000002"/>
    <n v="190765"/>
  </r>
  <r>
    <n v="2242"/>
    <s v="272-65-1806"/>
    <s v="A"/>
    <s v="Normal"/>
    <s v="Female"/>
    <s v="Electronic accessories"/>
    <n v="60.88"/>
    <n v="9"/>
    <n v="27.396000000000001"/>
    <n v="575.31600000000003"/>
    <d v="2019-01-15T00:00:00"/>
    <d v="1899-12-30T17:17:00"/>
    <s v="Ewallet"/>
    <n v="547.91999999999996"/>
    <n v="4.7619047620000003"/>
    <n v="27.396000000000001"/>
    <n v="4.7"/>
    <n v="547.92000000000007"/>
    <n v="190687"/>
  </r>
  <r>
    <n v="2160"/>
    <s v="333-73-7901"/>
    <s v="C"/>
    <s v="Normal"/>
    <s v="Female"/>
    <s v="Health and beauty"/>
    <n v="54.92"/>
    <n v="8"/>
    <n v="21.968"/>
    <n v="461.32799999999997"/>
    <d v="2019-03-23T00:00:00"/>
    <d v="1899-12-30T13:24:00"/>
    <s v="Ewallet"/>
    <n v="439.36"/>
    <n v="4.7619047620000003"/>
    <n v="21.968"/>
    <n v="7.6"/>
    <n v="439.35999999999996"/>
    <n v="190638"/>
  </r>
  <r>
    <n v="2548"/>
    <s v="777-82-7220"/>
    <s v="B"/>
    <s v="Member"/>
    <s v="Male"/>
    <s v="Home and lifestyle"/>
    <n v="30.12"/>
    <n v="8"/>
    <n v="12.048"/>
    <n v="253.00800000000001"/>
    <d v="2019-03-03T00:00:00"/>
    <d v="1899-12-30T13:01:00"/>
    <s v="Cash"/>
    <n v="240.96"/>
    <n v="4.7619047620000003"/>
    <n v="12.048"/>
    <n v="7.7"/>
    <n v="240.96"/>
    <n v="190638"/>
  </r>
  <r>
    <n v="2783"/>
    <s v="280-35-5823"/>
    <s v="B"/>
    <s v="Member"/>
    <s v="Female"/>
    <s v="Home and lifestyle"/>
    <n v="86.72"/>
    <n v="1"/>
    <n v="4.3360000000000003"/>
    <n v="91.055999999999997"/>
    <d v="2019-01-17T00:00:00"/>
    <d v="1899-12-30T18:45:00"/>
    <s v="Ewallet"/>
    <n v="86.72"/>
    <n v="4.7619047620000003"/>
    <n v="4.3360000000000003"/>
    <n v="7.9"/>
    <n v="86.72"/>
    <n v="190369"/>
  </r>
  <r>
    <n v="1374"/>
    <s v="554-53-8700"/>
    <s v="C"/>
    <s v="Member"/>
    <s v="Male"/>
    <s v="Home and lifestyle"/>
    <n v="56.11"/>
    <n v="2"/>
    <n v="5.6109999999999998"/>
    <n v="117.831"/>
    <d v="2019-02-02T00:00:00"/>
    <d v="1899-12-30T10:11:00"/>
    <s v="Cash"/>
    <n v="112.22"/>
    <n v="4.7619047620000003"/>
    <n v="5.6109999999999998"/>
    <n v="6.3"/>
    <n v="112.22"/>
    <n v="190300"/>
  </r>
  <r>
    <n v="2697"/>
    <s v="354-25-5821"/>
    <s v="B"/>
    <s v="Member"/>
    <s v="Female"/>
    <s v="Sports and travel"/>
    <n v="69.12"/>
    <n v="6"/>
    <n v="20.736000000000001"/>
    <n v="435.45600000000002"/>
    <d v="2019-02-08T00:00:00"/>
    <d v="1899-12-30T13:03:00"/>
    <s v="Cash"/>
    <n v="414.72"/>
    <n v="4.7619047620000003"/>
    <n v="20.736000000000001"/>
    <n v="5.6"/>
    <n v="414.72"/>
    <n v="190273"/>
  </r>
  <r>
    <n v="1684"/>
    <s v="228-96-1411"/>
    <s v="C"/>
    <s v="Member"/>
    <s v="Female"/>
    <s v="Food and beverages"/>
    <n v="98.7"/>
    <n v="8"/>
    <n v="39.479999999999997"/>
    <n v="829.08"/>
    <d v="2019-03-04T00:00:00"/>
    <d v="1899-12-30T20:39:00"/>
    <s v="Cash"/>
    <n v="789.6"/>
    <n v="4.7619047620000003"/>
    <n v="39.479999999999997"/>
    <n v="7.6"/>
    <n v="789.6"/>
    <n v="190247"/>
  </r>
  <r>
    <n v="2577"/>
    <s v="617-15-4209"/>
    <s v="C"/>
    <s v="Member"/>
    <s v="Male"/>
    <s v="Health and beauty"/>
    <n v="15.37"/>
    <n v="2"/>
    <n v="1.5369999999999999"/>
    <n v="32.277000000000001"/>
    <d v="2019-03-16T00:00:00"/>
    <d v="1899-12-30T19:47:00"/>
    <s v="Cash"/>
    <n v="30.74"/>
    <n v="4.7619047620000003"/>
    <n v="1.5369999999999999"/>
    <n v="7.2"/>
    <n v="30.740000000000002"/>
    <n v="190226"/>
  </r>
  <r>
    <n v="3136"/>
    <s v="132-32-9879"/>
    <s v="B"/>
    <s v="Member"/>
    <s v="Female"/>
    <s v="Electronic accessories"/>
    <n v="93.96"/>
    <n v="4"/>
    <n v="18.792000000000002"/>
    <n v="394.63200000000001"/>
    <d v="2019-03-09T00:00:00"/>
    <d v="1899-12-30T18:00:00"/>
    <s v="Cash"/>
    <n v="375.84"/>
    <n v="4.7619047620000003"/>
    <n v="18.792000000000002"/>
    <n v="9.5"/>
    <n v="375.84000000000003"/>
    <n v="190000"/>
  </r>
  <r>
    <n v="1710"/>
    <s v="370-41-7321"/>
    <s v="B"/>
    <s v="Member"/>
    <s v="Male"/>
    <s v="Health and beauty"/>
    <n v="56.69"/>
    <n v="9"/>
    <n v="25.5105"/>
    <n v="535.72050000000002"/>
    <d v="2019-02-27T00:00:00"/>
    <d v="1899-12-30T17:24:00"/>
    <s v="Credit card"/>
    <n v="510.21"/>
    <n v="4.7619047620000003"/>
    <n v="25.5105"/>
    <n v="8.4"/>
    <n v="510.21000000000004"/>
    <n v="189891"/>
  </r>
  <r>
    <n v="1715"/>
    <s v="727-46-3608"/>
    <s v="B"/>
    <s v="Member"/>
    <s v="Female"/>
    <s v="Food and beverages"/>
    <n v="20.010000000000002"/>
    <n v="9"/>
    <n v="9.0045000000000002"/>
    <n v="189.09450000000001"/>
    <d v="2019-02-06T00:00:00"/>
    <d v="1899-12-30T15:47:00"/>
    <s v="Ewallet"/>
    <n v="180.09"/>
    <n v="4.7619047620000003"/>
    <n v="9.0045000000000002"/>
    <n v="4.0999999999999996"/>
    <n v="180.09"/>
    <n v="189694"/>
  </r>
  <r>
    <n v="3158"/>
    <s v="669-54-1719"/>
    <s v="B"/>
    <s v="Member"/>
    <s v="Male"/>
    <s v="Electronic accessories"/>
    <n v="18.93"/>
    <n v="6"/>
    <n v="5.6790000000000003"/>
    <n v="119.259"/>
    <d v="2019-02-10T00:00:00"/>
    <d v="1899-12-30T12:45:00"/>
    <s v="Credit card"/>
    <n v="113.58"/>
    <n v="4.7619047620000003"/>
    <n v="5.6790000000000003"/>
    <n v="8.1"/>
    <n v="113.58"/>
    <n v="189616"/>
  </r>
  <r>
    <n v="1440"/>
    <s v="574-22-5561"/>
    <s v="C"/>
    <s v="Member"/>
    <s v="Female"/>
    <s v="Fashion accessories"/>
    <n v="82.63"/>
    <n v="10"/>
    <n v="41.314999999999998"/>
    <n v="867.61500000000001"/>
    <d v="2019-03-19T00:00:00"/>
    <d v="1899-12-30T17:08:00"/>
    <s v="Ewallet"/>
    <n v="826.3"/>
    <n v="4.7619047620000003"/>
    <n v="41.314999999999998"/>
    <n v="7.9"/>
    <n v="826.3"/>
    <n v="189572"/>
  </r>
  <r>
    <n v="1497"/>
    <s v="326-78-5178"/>
    <s v="C"/>
    <s v="Member"/>
    <s v="Male"/>
    <s v="Food and beverages"/>
    <n v="91.4"/>
    <n v="7"/>
    <n v="31.99"/>
    <n v="671.79"/>
    <d v="2019-02-03T00:00:00"/>
    <d v="1899-12-30T10:19:00"/>
    <s v="Cash"/>
    <n v="639.79999999999995"/>
    <n v="4.7619047620000003"/>
    <n v="31.99"/>
    <n v="9.5"/>
    <n v="639.79999999999995"/>
    <n v="189120"/>
  </r>
  <r>
    <n v="1101"/>
    <s v="162-48-8011"/>
    <s v="A"/>
    <s v="Member"/>
    <s v="Female"/>
    <s v="Food and beverages"/>
    <n v="44.59"/>
    <n v="5"/>
    <n v="11.147500000000001"/>
    <n v="234.0975"/>
    <d v="2019-02-10T00:00:00"/>
    <d v="1899-12-30T15:10:00"/>
    <s v="Cash"/>
    <n v="222.95"/>
    <n v="4.7619047620000003"/>
    <n v="11.147500000000001"/>
    <n v="8.5"/>
    <n v="222.95"/>
    <n v="189058"/>
  </r>
  <r>
    <n v="2866"/>
    <s v="616-24-2851"/>
    <s v="B"/>
    <s v="Member"/>
    <s v="Female"/>
    <s v="Fashion accessories"/>
    <n v="17.87"/>
    <n v="4"/>
    <n v="3.5739999999999998"/>
    <n v="75.054000000000002"/>
    <d v="2019-03-22T00:00:00"/>
    <d v="1899-12-30T14:42:00"/>
    <s v="Ewallet"/>
    <n v="71.48"/>
    <n v="4.7619047620000003"/>
    <n v="3.5739999999999998"/>
    <n v="6.5"/>
    <n v="71.48"/>
    <n v="188420"/>
  </r>
  <r>
    <n v="2056"/>
    <s v="778-71-5554"/>
    <s v="C"/>
    <s v="Member"/>
    <s v="Male"/>
    <s v="Fashion accessories"/>
    <n v="15.43"/>
    <n v="1"/>
    <n v="0.77149999999999996"/>
    <n v="16.201499999999999"/>
    <d v="2019-01-25T00:00:00"/>
    <d v="1899-12-30T15:46:00"/>
    <s v="Credit card"/>
    <n v="15.43"/>
    <n v="4.7619047620000003"/>
    <n v="0.77149999999999996"/>
    <n v="6.1"/>
    <n v="15.43"/>
    <n v="188347"/>
  </r>
  <r>
    <n v="3179"/>
    <s v="242-55-6721"/>
    <s v="B"/>
    <s v="Normal"/>
    <s v="Male"/>
    <s v="Home and lifestyle"/>
    <n v="16.16"/>
    <n v="2"/>
    <n v="1.6160000000000001"/>
    <n v="33.936"/>
    <d v="2019-03-07T00:00:00"/>
    <d v="1899-12-30T11:49:00"/>
    <s v="Ewallet"/>
    <n v="32.32"/>
    <n v="4.7619047620000003"/>
    <n v="1.6160000000000001"/>
    <n v="6.5"/>
    <n v="32.32"/>
    <n v="188325"/>
  </r>
  <r>
    <n v="1063"/>
    <s v="399-46-5918"/>
    <s v="C"/>
    <s v="Normal"/>
    <s v="Female"/>
    <s v="Electronic accessories"/>
    <n v="85.98"/>
    <n v="8"/>
    <n v="34.392000000000003"/>
    <n v="722.23199999999997"/>
    <d v="2019-02-28T00:00:00"/>
    <d v="1899-12-30T19:01:00"/>
    <s v="Cash"/>
    <n v="687.84"/>
    <n v="4.7619047620000003"/>
    <n v="34.392000000000003"/>
    <n v="8.1999999999999993"/>
    <n v="687.83999999999992"/>
    <n v="188194"/>
  </r>
  <r>
    <n v="2314"/>
    <s v="106-35-6779"/>
    <s v="A"/>
    <s v="Member"/>
    <s v="Male"/>
    <s v="Home and lifestyle"/>
    <n v="44.34"/>
    <n v="2"/>
    <n v="4.4340000000000002"/>
    <n v="93.114000000000004"/>
    <d v="2019-03-27T00:00:00"/>
    <d v="1899-12-30T11:26:00"/>
    <s v="Cash"/>
    <n v="88.68"/>
    <n v="4.7619047620000003"/>
    <n v="4.4340000000000002"/>
    <n v="5.8"/>
    <n v="88.68"/>
    <n v="188097"/>
  </r>
  <r>
    <n v="1543"/>
    <s v="635-40-6220"/>
    <s v="A"/>
    <s v="Normal"/>
    <s v="Male"/>
    <s v="Health and beauty"/>
    <n v="89.6"/>
    <n v="8"/>
    <n v="35.840000000000003"/>
    <n v="752.64"/>
    <d v="2019-02-07T00:00:00"/>
    <d v="1899-12-30T11:28:00"/>
    <s v="Ewallet"/>
    <n v="716.8"/>
    <n v="4.7619047620000003"/>
    <n v="35.840000000000003"/>
    <n v="6.6"/>
    <n v="716.8"/>
    <n v="187771"/>
  </r>
  <r>
    <n v="1805"/>
    <s v="817-48-8732"/>
    <s v="A"/>
    <s v="Member"/>
    <s v="Female"/>
    <s v="Home and lifestyle"/>
    <n v="72.349999999999994"/>
    <n v="10"/>
    <n v="36.174999999999997"/>
    <n v="759.67499999999995"/>
    <d v="2019-01-20T00:00:00"/>
    <d v="1899-12-30T15:55:00"/>
    <s v="Cash"/>
    <n v="723.5"/>
    <n v="4.7619047620000003"/>
    <n v="36.174999999999997"/>
    <n v="5.4"/>
    <n v="723.5"/>
    <n v="187771"/>
  </r>
  <r>
    <n v="2468"/>
    <s v="120-06-4233"/>
    <s v="C"/>
    <s v="Normal"/>
    <s v="Male"/>
    <s v="Electronic accessories"/>
    <n v="30.61"/>
    <n v="6"/>
    <n v="9.1829999999999998"/>
    <n v="192.84299999999999"/>
    <d v="2019-03-12T00:00:00"/>
    <d v="1899-12-30T20:36:00"/>
    <s v="Cash"/>
    <n v="183.66"/>
    <n v="4.7619047620000003"/>
    <n v="9.1829999999999998"/>
    <n v="9.3000000000000007"/>
    <n v="183.66"/>
    <n v="187679"/>
  </r>
  <r>
    <n v="1697"/>
    <s v="285-68-5083"/>
    <s v="C"/>
    <s v="Member"/>
    <s v="Female"/>
    <s v="Sports and travel"/>
    <n v="24.74"/>
    <n v="3"/>
    <n v="3.7109999999999999"/>
    <n v="77.930999999999997"/>
    <d v="2019-02-15T00:00:00"/>
    <d v="1899-12-30T17:47:00"/>
    <s v="Credit card"/>
    <n v="74.22"/>
    <n v="4.7619047620000003"/>
    <n v="3.7109999999999999"/>
    <n v="10"/>
    <n v="74.22"/>
    <n v="187305"/>
  </r>
  <r>
    <n v="1096"/>
    <s v="803-83-5989"/>
    <s v="C"/>
    <s v="Normal"/>
    <s v="Male"/>
    <s v="Home and lifestyle"/>
    <n v="55.73"/>
    <n v="6"/>
    <n v="16.719000000000001"/>
    <n v="351.09899999999999"/>
    <d v="2019-02-24T00:00:00"/>
    <d v="1899-12-30T10:55:00"/>
    <s v="Ewallet"/>
    <n v="334.38"/>
    <n v="4.7619047620000003"/>
    <n v="16.719000000000001"/>
    <n v="7"/>
    <n v="334.38"/>
    <n v="187195"/>
  </r>
  <r>
    <n v="2496"/>
    <s v="347-34-2234"/>
    <s v="B"/>
    <s v="Member"/>
    <s v="Female"/>
    <s v="Sports and travel"/>
    <n v="55.07"/>
    <n v="9"/>
    <n v="24.781500000000001"/>
    <n v="520.41150000000005"/>
    <d v="2019-02-03T00:00:00"/>
    <d v="1899-12-30T13:40:00"/>
    <s v="Ewallet"/>
    <n v="495.63"/>
    <n v="4.7619047620000003"/>
    <n v="24.781500000000001"/>
    <n v="10"/>
    <n v="495.63000000000005"/>
    <n v="187188"/>
  </r>
  <r>
    <n v="2057"/>
    <s v="199-75-8169"/>
    <s v="A"/>
    <s v="Member"/>
    <s v="Male"/>
    <s v="Sports and travel"/>
    <n v="15.81"/>
    <n v="10"/>
    <n v="7.9050000000000002"/>
    <n v="166.005"/>
    <d v="2019-03-06T00:00:00"/>
    <d v="1899-12-30T12:27:00"/>
    <s v="Credit card"/>
    <n v="158.1"/>
    <n v="4.7619047620000003"/>
    <n v="7.9050000000000002"/>
    <n v="8.6"/>
    <n v="158.1"/>
    <n v="187171"/>
  </r>
  <r>
    <n v="3055"/>
    <s v="853-23-2453"/>
    <s v="B"/>
    <s v="Member"/>
    <s v="Male"/>
    <s v="Health and beauty"/>
    <n v="75.739999999999995"/>
    <n v="4"/>
    <n v="15.148"/>
    <n v="318.108"/>
    <d v="2019-02-14T00:00:00"/>
    <d v="1899-12-30T14:35:00"/>
    <s v="Cash"/>
    <n v="302.95999999999998"/>
    <n v="4.7619047620000003"/>
    <n v="15.148"/>
    <n v="7.6"/>
    <n v="302.95999999999998"/>
    <n v="187000"/>
  </r>
  <r>
    <n v="2862"/>
    <s v="877-22-3308"/>
    <s v="A"/>
    <s v="Member"/>
    <s v="Male"/>
    <s v="Health and beauty"/>
    <n v="15.87"/>
    <n v="10"/>
    <n v="7.9349999999999996"/>
    <n v="166.63499999999999"/>
    <d v="2019-03-13T00:00:00"/>
    <d v="1899-12-30T16:40:00"/>
    <s v="Cash"/>
    <n v="158.69999999999999"/>
    <n v="4.7619047620000003"/>
    <n v="7.9349999999999996"/>
    <n v="5.8"/>
    <n v="158.69999999999999"/>
    <n v="186979"/>
  </r>
  <r>
    <n v="1668"/>
    <s v="838-78-4295"/>
    <s v="C"/>
    <s v="Normal"/>
    <s v="Female"/>
    <s v="Health and beauty"/>
    <n v="33.47"/>
    <n v="2"/>
    <n v="3.347"/>
    <n v="70.287000000000006"/>
    <d v="2019-02-10T00:00:00"/>
    <d v="1899-12-30T15:43:00"/>
    <s v="Ewallet"/>
    <n v="66.94"/>
    <n v="4.7619047620000003"/>
    <n v="3.347"/>
    <n v="6.7"/>
    <n v="66.940000000000012"/>
    <n v="186857"/>
  </r>
  <r>
    <n v="1865"/>
    <s v="109-28-2512"/>
    <s v="B"/>
    <s v="Member"/>
    <s v="Female"/>
    <s v="Fashion accessories"/>
    <n v="97.61"/>
    <n v="6"/>
    <n v="29.283000000000001"/>
    <n v="614.94299999999998"/>
    <d v="2019-01-07T00:00:00"/>
    <d v="1899-12-30T15:01:00"/>
    <s v="Ewallet"/>
    <n v="585.66"/>
    <n v="4.7619047620000003"/>
    <n v="29.283000000000001"/>
    <n v="9.9"/>
    <n v="585.66"/>
    <n v="186857"/>
  </r>
  <r>
    <n v="2820"/>
    <s v="232-11-3025"/>
    <s v="A"/>
    <s v="Normal"/>
    <s v="Male"/>
    <s v="Sports and travel"/>
    <n v="78.77"/>
    <n v="10"/>
    <n v="39.384999999999998"/>
    <n v="827.08500000000004"/>
    <d v="2019-01-24T00:00:00"/>
    <d v="1899-12-30T10:04:00"/>
    <s v="Cash"/>
    <n v="787.7"/>
    <n v="4.7619047620000003"/>
    <n v="39.384999999999998"/>
    <n v="6.4"/>
    <n v="787.7"/>
    <n v="186836"/>
  </r>
  <r>
    <n v="1186"/>
    <s v="382-03-4532"/>
    <s v="A"/>
    <s v="Member"/>
    <s v="Female"/>
    <s v="Health and beauty"/>
    <n v="18.329999999999998"/>
    <n v="1"/>
    <n v="0.91649999999999998"/>
    <n v="19.246500000000001"/>
    <d v="2019-02-02T00:00:00"/>
    <d v="1899-12-30T18:50:00"/>
    <s v="Cash"/>
    <n v="18.329999999999998"/>
    <n v="4.7619047620000003"/>
    <n v="0.91649999999999998"/>
    <n v="4.3"/>
    <n v="18.330000000000002"/>
    <n v="186718"/>
  </r>
  <r>
    <n v="2646"/>
    <s v="393-65-2792"/>
    <s v="C"/>
    <s v="Normal"/>
    <s v="Male"/>
    <s v="Food and beverages"/>
    <n v="89.48"/>
    <n v="10"/>
    <n v="44.74"/>
    <n v="939.54"/>
    <d v="2019-01-06T00:00:00"/>
    <d v="1899-12-30T12:46:00"/>
    <s v="Credit card"/>
    <n v="894.8"/>
    <n v="4.7619047620000003"/>
    <n v="44.74"/>
    <n v="9.6"/>
    <n v="894.8"/>
    <n v="186610"/>
  </r>
  <r>
    <n v="2672"/>
    <s v="796-12-2025"/>
    <s v="C"/>
    <s v="Normal"/>
    <s v="Male"/>
    <s v="Fashion accessories"/>
    <n v="62.12"/>
    <n v="10"/>
    <n v="31.06"/>
    <n v="652.26"/>
    <d v="2019-02-11T00:00:00"/>
    <d v="1899-12-30T16:19:00"/>
    <s v="Cash"/>
    <n v="621.20000000000005"/>
    <n v="4.7619047620000003"/>
    <n v="31.06"/>
    <n v="5.9"/>
    <n v="621.20000000000005"/>
    <n v="186580"/>
  </r>
  <r>
    <n v="1887"/>
    <s v="510-95-6347"/>
    <s v="B"/>
    <s v="Member"/>
    <s v="Female"/>
    <s v="Food and beverages"/>
    <n v="48.52"/>
    <n v="3"/>
    <n v="7.2779999999999996"/>
    <n v="152.83799999999999"/>
    <d v="2019-03-05T00:00:00"/>
    <d v="1899-12-30T18:17:00"/>
    <s v="Ewallet"/>
    <n v="145.56"/>
    <n v="4.7619047620000003"/>
    <n v="7.2779999999999996"/>
    <n v="4"/>
    <n v="145.56"/>
    <n v="186429"/>
  </r>
  <r>
    <n v="1859"/>
    <s v="841-35-6630"/>
    <s v="C"/>
    <s v="Normal"/>
    <s v="Female"/>
    <s v="Electronic accessories"/>
    <n v="75.91"/>
    <n v="6"/>
    <n v="22.773"/>
    <n v="478.233"/>
    <d v="2019-03-09T00:00:00"/>
    <d v="1899-12-30T18:21:00"/>
    <s v="Cash"/>
    <n v="455.46"/>
    <n v="4.7619047620000003"/>
    <n v="22.773"/>
    <n v="8.6999999999999993"/>
    <n v="455.46"/>
    <n v="186424"/>
  </r>
  <r>
    <n v="2107"/>
    <s v="287-21-9091"/>
    <s v="A"/>
    <s v="Normal"/>
    <s v="Male"/>
    <s v="Home and lifestyle"/>
    <n v="74.67"/>
    <n v="9"/>
    <n v="33.601500000000001"/>
    <n v="705.63149999999996"/>
    <d v="2019-01-22T00:00:00"/>
    <d v="1899-12-30T10:55:00"/>
    <s v="Ewallet"/>
    <n v="672.03"/>
    <n v="4.7619047620000003"/>
    <n v="33.601500000000001"/>
    <n v="9.4"/>
    <n v="672.03"/>
    <n v="186358"/>
  </r>
  <r>
    <n v="1132"/>
    <s v="732-94-0499"/>
    <s v="C"/>
    <s v="Normal"/>
    <s v="Female"/>
    <s v="Electronic accessories"/>
    <n v="41.65"/>
    <n v="10"/>
    <n v="20.824999999999999"/>
    <n v="437.32499999999999"/>
    <d v="2019-01-13T00:00:00"/>
    <d v="1899-12-30T17:04:00"/>
    <s v="Credit card"/>
    <n v="416.5"/>
    <n v="4.7619047620000003"/>
    <n v="20.824999999999999"/>
    <n v="5.4"/>
    <n v="416.5"/>
    <n v="186111"/>
  </r>
  <r>
    <n v="1105"/>
    <s v="263-10-3913"/>
    <s v="C"/>
    <s v="Member"/>
    <s v="Male"/>
    <s v="Fashion accessories"/>
    <n v="49.04"/>
    <n v="9"/>
    <n v="22.068000000000001"/>
    <n v="463.428"/>
    <d v="2019-01-09T00:00:00"/>
    <d v="1899-12-30T14:20:00"/>
    <s v="Credit card"/>
    <n v="441.36"/>
    <n v="4.7619047620000003"/>
    <n v="22.068000000000001"/>
    <n v="8.6"/>
    <n v="441.36"/>
    <n v="186037"/>
  </r>
  <r>
    <n v="2071"/>
    <s v="381-20-0914"/>
    <s v="A"/>
    <s v="Member"/>
    <s v="Female"/>
    <s v="Fashion accessories"/>
    <n v="20.010000000000002"/>
    <n v="9"/>
    <n v="9.0045000000000002"/>
    <n v="189.09450000000001"/>
    <d v="2019-01-12T00:00:00"/>
    <d v="1899-12-30T15:48:00"/>
    <s v="Credit card"/>
    <n v="180.09"/>
    <n v="4.7619047620000003"/>
    <n v="9.0045000000000002"/>
    <n v="5.7"/>
    <n v="180.09"/>
    <n v="185844"/>
  </r>
  <r>
    <n v="2944"/>
    <s v="829-49-1914"/>
    <s v="C"/>
    <s v="Member"/>
    <s v="Female"/>
    <s v="Food and beverages"/>
    <n v="78.31"/>
    <n v="10"/>
    <n v="39.155000000000001"/>
    <n v="822.255"/>
    <d v="2019-03-05T00:00:00"/>
    <d v="1899-12-30T16:24:00"/>
    <s v="Ewallet"/>
    <n v="783.1"/>
    <n v="4.7619047620000003"/>
    <n v="39.155000000000001"/>
    <n v="6.6"/>
    <n v="783.1"/>
    <n v="185738"/>
  </r>
  <r>
    <n v="1840"/>
    <s v="756-01-7507"/>
    <s v="C"/>
    <s v="Normal"/>
    <s v="Female"/>
    <s v="Health and beauty"/>
    <n v="20.38"/>
    <n v="5"/>
    <n v="5.0949999999999998"/>
    <n v="106.995"/>
    <d v="2019-01-22T00:00:00"/>
    <d v="1899-12-30T18:56:00"/>
    <s v="Cash"/>
    <n v="101.9"/>
    <n v="4.7619047620000003"/>
    <n v="5.0949999999999998"/>
    <n v="6"/>
    <n v="101.9"/>
    <n v="185710"/>
  </r>
  <r>
    <n v="2118"/>
    <s v="870-72-4431"/>
    <s v="C"/>
    <s v="Normal"/>
    <s v="Female"/>
    <s v="Health and beauty"/>
    <n v="99.19"/>
    <n v="6"/>
    <n v="29.757000000000001"/>
    <n v="624.89700000000005"/>
    <d v="2019-01-21T00:00:00"/>
    <d v="1899-12-30T14:42:00"/>
    <s v="Credit card"/>
    <n v="595.14"/>
    <n v="4.7619047620000003"/>
    <n v="29.757000000000001"/>
    <n v="5.5"/>
    <n v="595.1400000000001"/>
    <n v="185696"/>
  </r>
  <r>
    <n v="2329"/>
    <s v="847-38-7188"/>
    <s v="B"/>
    <s v="Normal"/>
    <s v="Female"/>
    <s v="Food and beverages"/>
    <n v="96.68"/>
    <n v="3"/>
    <n v="14.502000000000001"/>
    <n v="304.54199999999997"/>
    <d v="2019-01-26T00:00:00"/>
    <d v="1899-12-30T19:56:00"/>
    <s v="Ewallet"/>
    <n v="290.04000000000002"/>
    <n v="4.7619047620000003"/>
    <n v="14.502000000000001"/>
    <n v="6.4"/>
    <n v="290.03999999999996"/>
    <n v="185696"/>
  </r>
  <r>
    <n v="1094"/>
    <s v="480-63-2856"/>
    <s v="C"/>
    <s v="Normal"/>
    <s v="Male"/>
    <s v="Food and beverages"/>
    <n v="19.25"/>
    <n v="8"/>
    <n v="7.7"/>
    <n v="161.69999999999999"/>
    <d v="2019-01-23T00:00:00"/>
    <d v="1899-12-30T18:37:00"/>
    <s v="Ewallet"/>
    <n v="154"/>
    <n v="4.7619047620000003"/>
    <n v="7.7"/>
    <n v="6.6"/>
    <n v="154"/>
    <n v="185693"/>
  </r>
  <r>
    <n v="1971"/>
    <s v="787-56-0757"/>
    <s v="C"/>
    <s v="Member"/>
    <s v="Female"/>
    <s v="Food and beverages"/>
    <n v="80.36"/>
    <n v="4"/>
    <n v="16.071999999999999"/>
    <n v="337.512"/>
    <d v="2019-02-23T00:00:00"/>
    <d v="1899-12-30T18:45:00"/>
    <s v="Credit card"/>
    <n v="321.44"/>
    <n v="4.7619047620000003"/>
    <n v="16.071999999999999"/>
    <n v="8.3000000000000007"/>
    <n v="321.44"/>
    <n v="185683"/>
  </r>
  <r>
    <n v="1530"/>
    <s v="360-39-5055"/>
    <s v="C"/>
    <s v="Member"/>
    <s v="Male"/>
    <s v="Sports and travel"/>
    <n v="48.91"/>
    <n v="5"/>
    <n v="12.227499999999999"/>
    <n v="256.77749999999997"/>
    <d v="2019-03-09T00:00:00"/>
    <d v="1899-12-30T10:17:00"/>
    <s v="Cash"/>
    <n v="244.55"/>
    <n v="4.7619047620000003"/>
    <n v="12.227499999999999"/>
    <n v="6.6"/>
    <n v="244.54999999999998"/>
    <n v="185620"/>
  </r>
  <r>
    <n v="2114"/>
    <s v="730-50-9884"/>
    <s v="C"/>
    <s v="Normal"/>
    <s v="Female"/>
    <s v="Sports and travel"/>
    <n v="83.06"/>
    <n v="7"/>
    <n v="29.071000000000002"/>
    <n v="610.49099999999999"/>
    <d v="2019-03-05T00:00:00"/>
    <d v="1899-12-30T14:31:00"/>
    <s v="Ewallet"/>
    <n v="581.41999999999996"/>
    <n v="4.7619047620000003"/>
    <n v="29.071000000000002"/>
    <n v="4"/>
    <n v="581.41999999999996"/>
    <n v="185606"/>
  </r>
  <r>
    <n v="2250"/>
    <s v="362-58-8315"/>
    <s v="C"/>
    <s v="Normal"/>
    <s v="Male"/>
    <s v="Fashion accessories"/>
    <n v="76.52"/>
    <n v="5"/>
    <n v="19.13"/>
    <n v="401.73"/>
    <d v="2019-03-25T00:00:00"/>
    <d v="1899-12-30T10:23:00"/>
    <s v="Cash"/>
    <n v="382.6"/>
    <n v="4.7619047620000003"/>
    <n v="19.13"/>
    <n v="9.9"/>
    <n v="382.6"/>
    <n v="185485"/>
  </r>
  <r>
    <n v="2748"/>
    <s v="633-44-8566"/>
    <s v="A"/>
    <s v="Member"/>
    <s v="Male"/>
    <s v="Food and beverages"/>
    <n v="49.38"/>
    <n v="7"/>
    <n v="17.283000000000001"/>
    <n v="362.94299999999998"/>
    <d v="2019-03-27T00:00:00"/>
    <d v="1899-12-30T20:35:00"/>
    <s v="Credit card"/>
    <n v="345.66"/>
    <n v="4.7619047620000003"/>
    <n v="17.283000000000001"/>
    <n v="7.3"/>
    <n v="345.65999999999997"/>
    <n v="185431"/>
  </r>
  <r>
    <n v="1886"/>
    <s v="504-35-8843"/>
    <s v="A"/>
    <s v="Normal"/>
    <s v="Male"/>
    <s v="Sports and travel"/>
    <n v="42.47"/>
    <n v="1"/>
    <n v="2.1234999999999999"/>
    <n v="44.593499999999999"/>
    <d v="2019-01-02T00:00:00"/>
    <d v="1899-12-30T16:57:00"/>
    <s v="Cash"/>
    <n v="42.47"/>
    <n v="4.7619047620000003"/>
    <n v="2.1234999999999999"/>
    <n v="5.7"/>
    <n v="42.47"/>
    <n v="185072"/>
  </r>
  <r>
    <n v="2816"/>
    <s v="318-68-5053"/>
    <s v="B"/>
    <s v="Normal"/>
    <s v="Female"/>
    <s v="Health and beauty"/>
    <n v="76.989999999999995"/>
    <n v="6"/>
    <n v="23.097000000000001"/>
    <n v="485.03699999999998"/>
    <d v="2019-02-27T00:00:00"/>
    <d v="1899-12-30T17:55:00"/>
    <s v="Cash"/>
    <n v="461.94"/>
    <n v="4.7619047620000003"/>
    <n v="23.097000000000001"/>
    <n v="6.1"/>
    <n v="461.94"/>
    <n v="184953"/>
  </r>
  <r>
    <n v="2218"/>
    <s v="565-80-5980"/>
    <s v="C"/>
    <s v="Member"/>
    <s v="Female"/>
    <s v="Home and lifestyle"/>
    <n v="47.38"/>
    <n v="4"/>
    <n v="9.4760000000000009"/>
    <n v="198.99600000000001"/>
    <d v="2019-01-23T00:00:00"/>
    <d v="1899-12-30T10:25:00"/>
    <s v="Cash"/>
    <n v="189.52"/>
    <n v="4.7619047620000003"/>
    <n v="9.4760000000000009"/>
    <n v="7.1"/>
    <n v="189.52"/>
    <n v="184906"/>
  </r>
  <r>
    <n v="3094"/>
    <s v="225-32-0908"/>
    <s v="C"/>
    <s v="Normal"/>
    <s v="Female"/>
    <s v="Sports and travel"/>
    <n v="44.86"/>
    <n v="10"/>
    <n v="22.43"/>
    <n v="471.03"/>
    <d v="2019-01-26T00:00:00"/>
    <d v="1899-12-30T19:54:00"/>
    <s v="Ewallet"/>
    <n v="448.6"/>
    <n v="4.7619047620000003"/>
    <n v="22.43"/>
    <n v="8.1999999999999993"/>
    <n v="448.59999999999997"/>
    <n v="184906"/>
  </r>
  <r>
    <n v="1414"/>
    <s v="873-51-0671"/>
    <s v="A"/>
    <s v="Member"/>
    <s v="Female"/>
    <s v="Sports and travel"/>
    <n v="21.98"/>
    <n v="7"/>
    <n v="7.6929999999999996"/>
    <n v="161.553"/>
    <d v="2019-01-10T00:00:00"/>
    <d v="1899-12-30T16:42:00"/>
    <s v="Ewallet"/>
    <n v="153.86000000000001"/>
    <n v="4.7619047620000003"/>
    <n v="7.6929999999999996"/>
    <n v="5.0999999999999996"/>
    <n v="153.85999999999999"/>
    <n v="184865"/>
  </r>
  <r>
    <n v="1331"/>
    <s v="152-08-9985"/>
    <s v="B"/>
    <s v="Member"/>
    <s v="Male"/>
    <s v="Health and beauty"/>
    <n v="64.36"/>
    <n v="9"/>
    <n v="28.962"/>
    <n v="608.202"/>
    <d v="2019-03-12T00:00:00"/>
    <d v="1899-12-30T12:09:00"/>
    <s v="Credit card"/>
    <n v="579.24"/>
    <n v="4.7619047620000003"/>
    <n v="28.962"/>
    <n v="8.6"/>
    <n v="579.24"/>
    <n v="184835"/>
  </r>
  <r>
    <n v="1028"/>
    <s v="512-91-0811"/>
    <s v="C"/>
    <s v="Normal"/>
    <s v="Male"/>
    <s v="Health and beauty"/>
    <n v="89.75"/>
    <n v="1"/>
    <n v="4.4874999999999998"/>
    <n v="94.237499999999997"/>
    <d v="2019-02-06T00:00:00"/>
    <d v="1899-12-30T20:05:00"/>
    <s v="Credit card"/>
    <n v="89.75"/>
    <n v="4.7619047620000003"/>
    <n v="4.4874999999999998"/>
    <n v="6.6"/>
    <n v="89.75"/>
    <n v="184618"/>
  </r>
  <r>
    <n v="2187"/>
    <s v="594-34-4444"/>
    <s v="A"/>
    <s v="Normal"/>
    <s v="Male"/>
    <s v="Electronic accessories"/>
    <n v="97.16"/>
    <n v="1"/>
    <n v="4.8579999999999997"/>
    <n v="102.018"/>
    <d v="2019-03-08T00:00:00"/>
    <d v="1899-12-30T20:38:00"/>
    <s v="Ewallet"/>
    <n v="97.16"/>
    <n v="4.7619047620000003"/>
    <n v="4.8579999999999997"/>
    <n v="7.2"/>
    <n v="97.16"/>
    <n v="184618"/>
  </r>
  <r>
    <n v="1619"/>
    <s v="766-85-7061"/>
    <s v="B"/>
    <s v="Normal"/>
    <s v="Male"/>
    <s v="Health and beauty"/>
    <n v="87.87"/>
    <n v="10"/>
    <n v="43.935000000000002"/>
    <n v="922.63499999999999"/>
    <d v="2019-03-29T00:00:00"/>
    <d v="1899-12-30T10:25:00"/>
    <s v="Ewallet"/>
    <n v="878.7"/>
    <n v="4.7619047620000003"/>
    <n v="43.935000000000002"/>
    <n v="5.0999999999999996"/>
    <n v="878.7"/>
    <n v="184574"/>
  </r>
  <r>
    <n v="2068"/>
    <s v="871-39-9221"/>
    <s v="C"/>
    <s v="Normal"/>
    <s v="Female"/>
    <s v="Electronic accessories"/>
    <n v="12.45"/>
    <n v="6"/>
    <n v="3.7349999999999999"/>
    <n v="78.435000000000002"/>
    <d v="2019-02-09T00:00:00"/>
    <d v="1899-12-30T13:11:00"/>
    <s v="Cash"/>
    <n v="74.7"/>
    <n v="4.7619047620000003"/>
    <n v="3.7349999999999999"/>
    <n v="4.0999999999999996"/>
    <n v="74.7"/>
    <n v="184460"/>
  </r>
  <r>
    <n v="1951"/>
    <s v="865-92-6136"/>
    <s v="A"/>
    <s v="Normal"/>
    <s v="Male"/>
    <s v="Food and beverages"/>
    <n v="52.75"/>
    <n v="3"/>
    <n v="7.9124999999999996"/>
    <n v="166.16249999999999"/>
    <d v="2019-03-23T00:00:00"/>
    <d v="1899-12-30T10:16:00"/>
    <s v="Ewallet"/>
    <n v="158.25"/>
    <n v="4.7619047620000003"/>
    <n v="7.9124999999999996"/>
    <n v="9.3000000000000007"/>
    <n v="158.25"/>
    <n v="184219"/>
  </r>
  <r>
    <n v="2486"/>
    <s v="733-01-9107"/>
    <s v="B"/>
    <s v="Normal"/>
    <s v="Male"/>
    <s v="Home and lifestyle"/>
    <n v="82.7"/>
    <n v="6"/>
    <n v="24.81"/>
    <n v="521.01"/>
    <d v="2019-03-05T00:00:00"/>
    <d v="1899-12-30T18:14:00"/>
    <s v="Cash"/>
    <n v="496.2"/>
    <n v="4.7619047620000003"/>
    <n v="24.81"/>
    <n v="7.4"/>
    <n v="496.2"/>
    <n v="184219"/>
  </r>
  <r>
    <n v="1609"/>
    <s v="163-56-7055"/>
    <s v="C"/>
    <s v="Member"/>
    <s v="Male"/>
    <s v="Fashion accessories"/>
    <n v="48.71"/>
    <n v="1"/>
    <n v="2.4355000000000002"/>
    <n v="51.145499999999998"/>
    <d v="2019-03-26T00:00:00"/>
    <d v="1899-12-30T19:20:00"/>
    <s v="Cash"/>
    <n v="48.71"/>
    <n v="4.7619047620000003"/>
    <n v="2.4355000000000002"/>
    <n v="4.0999999999999996"/>
    <n v="48.71"/>
    <n v="184196"/>
  </r>
  <r>
    <n v="1527"/>
    <s v="189-98-2939"/>
    <s v="C"/>
    <s v="Normal"/>
    <s v="Male"/>
    <s v="Fashion accessories"/>
    <n v="78.55"/>
    <n v="9"/>
    <n v="35.347499999999997"/>
    <n v="742.29750000000001"/>
    <d v="2019-03-01T00:00:00"/>
    <d v="1899-12-30T13:22:00"/>
    <s v="Cash"/>
    <n v="706.95"/>
    <n v="4.7619047620000003"/>
    <n v="35.347499999999997"/>
    <n v="7.2"/>
    <n v="706.95"/>
    <n v="184169"/>
  </r>
  <r>
    <n v="1898"/>
    <s v="551-21-3069"/>
    <s v="C"/>
    <s v="Normal"/>
    <s v="Female"/>
    <s v="Electronic accessories"/>
    <n v="23.07"/>
    <n v="9"/>
    <n v="10.381500000000001"/>
    <n v="218.01150000000001"/>
    <d v="2019-02-01T00:00:00"/>
    <d v="1899-12-30T11:27:00"/>
    <s v="Cash"/>
    <n v="207.63"/>
    <n v="4.7619047620000003"/>
    <n v="10.381500000000001"/>
    <n v="4.9000000000000004"/>
    <n v="207.63000000000002"/>
    <n v="184169"/>
  </r>
  <r>
    <n v="3155"/>
    <s v="212-62-1842"/>
    <s v="A"/>
    <s v="Normal"/>
    <s v="Male"/>
    <s v="Food and beverages"/>
    <n v="58.26"/>
    <n v="6"/>
    <n v="17.478000000000002"/>
    <n v="367.03800000000001"/>
    <d v="2019-03-28T00:00:00"/>
    <d v="1899-12-30T16:44:00"/>
    <s v="Cash"/>
    <n v="349.56"/>
    <n v="4.7619047620000003"/>
    <n v="17.478000000000002"/>
    <n v="9.9"/>
    <n v="349.56"/>
    <n v="184117"/>
  </r>
  <r>
    <n v="1617"/>
    <s v="716-39-1409"/>
    <s v="B"/>
    <s v="Normal"/>
    <s v="Male"/>
    <s v="Health and beauty"/>
    <n v="30.35"/>
    <n v="7"/>
    <n v="10.6225"/>
    <n v="223.07249999999999"/>
    <d v="2019-03-19T00:00:00"/>
    <d v="1899-12-30T18:19:00"/>
    <s v="Cash"/>
    <n v="212.45"/>
    <n v="4.7619047620000003"/>
    <n v="10.6225"/>
    <n v="8"/>
    <n v="212.45"/>
    <n v="183917"/>
  </r>
  <r>
    <n v="2922"/>
    <s v="704-48-3927"/>
    <s v="A"/>
    <s v="Member"/>
    <s v="Male"/>
    <s v="Electronic accessories"/>
    <n v="88.67"/>
    <n v="10"/>
    <n v="44.335000000000001"/>
    <n v="931.03499999999997"/>
    <d v="2019-01-12T00:00:00"/>
    <d v="1899-12-30T14:50:00"/>
    <s v="Ewallet"/>
    <n v="886.7"/>
    <n v="4.7619047620000003"/>
    <n v="44.335000000000001"/>
    <n v="7.3"/>
    <n v="886.69999999999993"/>
    <n v="183891"/>
  </r>
  <r>
    <n v="1726"/>
    <s v="628-34-3388"/>
    <s v="C"/>
    <s v="Normal"/>
    <s v="Male"/>
    <s v="Fashion accessories"/>
    <n v="27.38"/>
    <n v="6"/>
    <n v="8.2140000000000004"/>
    <n v="172.494"/>
    <d v="2019-01-05T00:00:00"/>
    <d v="1899-12-30T20:54:00"/>
    <s v="Credit card"/>
    <n v="164.28"/>
    <n v="4.7619047620000003"/>
    <n v="8.2140000000000004"/>
    <n v="7.9"/>
    <n v="164.28"/>
    <n v="183844"/>
  </r>
  <r>
    <n v="1988"/>
    <s v="630-74-5166"/>
    <s v="A"/>
    <s v="Normal"/>
    <s v="Male"/>
    <s v="Sports and travel"/>
    <n v="62.13"/>
    <n v="6"/>
    <n v="18.638999999999999"/>
    <n v="391.41899999999998"/>
    <d v="2019-03-22T00:00:00"/>
    <d v="1899-12-30T20:19:00"/>
    <s v="Cash"/>
    <n v="372.78"/>
    <n v="4.7619047620000003"/>
    <n v="18.638999999999999"/>
    <n v="7.4"/>
    <n v="372.78"/>
    <n v="183844"/>
  </r>
  <r>
    <n v="2443"/>
    <s v="588-01-7461"/>
    <s v="C"/>
    <s v="Normal"/>
    <s v="Female"/>
    <s v="Food and beverages"/>
    <n v="33.979999999999997"/>
    <n v="9"/>
    <n v="15.291"/>
    <n v="321.11099999999999"/>
    <d v="2019-03-24T00:00:00"/>
    <d v="1899-12-30T10:43:00"/>
    <s v="Cash"/>
    <n v="305.82"/>
    <n v="4.7619047620000003"/>
    <n v="15.291"/>
    <n v="4.2"/>
    <n v="305.82"/>
    <n v="183844"/>
  </r>
  <r>
    <n v="1165"/>
    <s v="861-77-0145"/>
    <s v="C"/>
    <s v="Member"/>
    <s v="Male"/>
    <s v="Electronic accessories"/>
    <n v="81.97"/>
    <n v="10"/>
    <n v="40.984999999999999"/>
    <n v="860.68499999999995"/>
    <d v="2019-03-03T00:00:00"/>
    <d v="1899-12-30T14:30:00"/>
    <s v="Cash"/>
    <n v="819.7"/>
    <n v="4.7619047620000003"/>
    <n v="40.984999999999999"/>
    <n v="9.1999999999999993"/>
    <n v="819.69999999999993"/>
    <n v="183837"/>
  </r>
  <r>
    <n v="2081"/>
    <s v="479-26-8945"/>
    <s v="B"/>
    <s v="Member"/>
    <s v="Female"/>
    <s v="Sports and travel"/>
    <n v="16.489999999999998"/>
    <n v="2"/>
    <n v="1.649"/>
    <n v="34.628999999999998"/>
    <d v="2019-02-05T00:00:00"/>
    <d v="1899-12-30T11:32:00"/>
    <s v="Ewallet"/>
    <n v="32.979999999999997"/>
    <n v="4.7619047620000003"/>
    <n v="1.649"/>
    <n v="4.5999999999999996"/>
    <n v="32.979999999999997"/>
    <n v="183829"/>
  </r>
  <r>
    <n v="2246"/>
    <s v="210-67-5886"/>
    <s v="C"/>
    <s v="Member"/>
    <s v="Female"/>
    <s v="Health and beauty"/>
    <n v="98.21"/>
    <n v="3"/>
    <n v="14.7315"/>
    <n v="309.36149999999998"/>
    <d v="2019-02-05T00:00:00"/>
    <d v="1899-12-30T10:41:00"/>
    <s v="Credit card"/>
    <n v="294.63"/>
    <n v="4.7619047620000003"/>
    <n v="14.7315"/>
    <n v="7.8"/>
    <n v="294.63"/>
    <n v="183829"/>
  </r>
  <r>
    <n v="1205"/>
    <s v="227-78-1148"/>
    <s v="B"/>
    <s v="Normal"/>
    <s v="Female"/>
    <s v="Fashion accessories"/>
    <n v="72.84"/>
    <n v="7"/>
    <n v="25.494"/>
    <n v="535.37400000000002"/>
    <d v="2019-02-15T00:00:00"/>
    <d v="1899-12-30T12:44:00"/>
    <s v="Cash"/>
    <n v="509.88"/>
    <n v="4.7619047620000003"/>
    <n v="25.494"/>
    <n v="8.4"/>
    <n v="509.88"/>
    <n v="183790"/>
  </r>
  <r>
    <n v="1956"/>
    <s v="645-44-1170"/>
    <s v="A"/>
    <s v="Member"/>
    <s v="Male"/>
    <s v="Home and lifestyle"/>
    <n v="58.07"/>
    <n v="9"/>
    <n v="26.131499999999999"/>
    <n v="548.76149999999996"/>
    <d v="2019-01-19T00:00:00"/>
    <d v="1899-12-30T20:07:00"/>
    <s v="Ewallet"/>
    <n v="522.63"/>
    <n v="4.7619047620000003"/>
    <n v="26.131499999999999"/>
    <n v="4.3"/>
    <n v="522.63"/>
    <n v="183715"/>
  </r>
  <r>
    <n v="1373"/>
    <s v="237-01-6122"/>
    <s v="C"/>
    <s v="Member"/>
    <s v="Female"/>
    <s v="Home and lifestyle"/>
    <n v="80.790000000000006"/>
    <n v="9"/>
    <n v="36.355499999999999"/>
    <n v="763.46550000000002"/>
    <d v="2019-02-01T00:00:00"/>
    <d v="1899-12-30T20:31:00"/>
    <s v="Credit card"/>
    <n v="727.11"/>
    <n v="4.7619047620000003"/>
    <n v="36.355499999999999"/>
    <n v="9.5"/>
    <n v="727.11"/>
    <n v="183664"/>
  </r>
  <r>
    <n v="2047"/>
    <s v="225-98-1496"/>
    <s v="C"/>
    <s v="Normal"/>
    <s v="Female"/>
    <s v="Fashion accessories"/>
    <n v="27.02"/>
    <n v="3"/>
    <n v="4.0529999999999999"/>
    <n v="85.113"/>
    <d v="2019-03-02T00:00:00"/>
    <d v="1899-12-30T13:01:00"/>
    <s v="Credit card"/>
    <n v="81.06"/>
    <n v="4.7619047620000003"/>
    <n v="4.0529999999999999"/>
    <n v="7.1"/>
    <n v="81.06"/>
    <n v="183528"/>
  </r>
  <r>
    <n v="2685"/>
    <s v="291-32-1427"/>
    <s v="B"/>
    <s v="Member"/>
    <s v="Male"/>
    <s v="Fashion accessories"/>
    <n v="21.94"/>
    <n v="5"/>
    <n v="5.4850000000000003"/>
    <n v="115.185"/>
    <d v="2019-03-05T00:00:00"/>
    <d v="1899-12-30T12:29:00"/>
    <s v="Ewallet"/>
    <n v="109.7"/>
    <n v="4.7619047620000003"/>
    <n v="5.4850000000000003"/>
    <n v="5.3"/>
    <n v="109.7"/>
    <n v="183512"/>
  </r>
  <r>
    <n v="1731"/>
    <s v="659-65-8956"/>
    <s v="B"/>
    <s v="Member"/>
    <s v="Male"/>
    <s v="Fashion accessories"/>
    <n v="51.36"/>
    <n v="1"/>
    <n v="2.5680000000000001"/>
    <n v="53.927999999999997"/>
    <d v="2019-01-16T00:00:00"/>
    <d v="1899-12-30T15:26:00"/>
    <s v="Ewallet"/>
    <n v="51.36"/>
    <n v="4.7619047620000003"/>
    <n v="2.5680000000000001"/>
    <n v="5.2"/>
    <n v="51.36"/>
    <n v="183443"/>
  </r>
  <r>
    <n v="3016"/>
    <s v="642-32-2990"/>
    <s v="A"/>
    <s v="Normal"/>
    <s v="Female"/>
    <s v="Food and beverages"/>
    <n v="10.96"/>
    <n v="10"/>
    <n v="5.48"/>
    <n v="115.08"/>
    <d v="2019-02-02T00:00:00"/>
    <d v="1899-12-30T20:48:00"/>
    <s v="Ewallet"/>
    <n v="109.6"/>
    <n v="4.7619047620000003"/>
    <n v="5.48"/>
    <n v="6"/>
    <n v="109.6"/>
    <n v="183273"/>
  </r>
  <r>
    <n v="2825"/>
    <s v="378-24-2715"/>
    <s v="B"/>
    <s v="Normal"/>
    <s v="Male"/>
    <s v="Home and lifestyle"/>
    <n v="53.44"/>
    <n v="2"/>
    <n v="5.3440000000000003"/>
    <n v="112.224"/>
    <d v="2019-01-20T00:00:00"/>
    <d v="1899-12-30T20:38:00"/>
    <s v="Ewallet"/>
    <n v="106.88"/>
    <n v="4.7619047620000003"/>
    <n v="5.3440000000000003"/>
    <n v="4.0999999999999996"/>
    <n v="106.88000000000001"/>
    <n v="183257"/>
  </r>
  <r>
    <n v="1468"/>
    <s v="638-60-7125"/>
    <s v="A"/>
    <s v="Normal"/>
    <s v="Female"/>
    <s v="Electronic accessories"/>
    <n v="99.56"/>
    <n v="8"/>
    <n v="39.823999999999998"/>
    <n v="836.30399999999997"/>
    <d v="2019-02-14T00:00:00"/>
    <d v="1899-12-30T17:03:00"/>
    <s v="Credit card"/>
    <n v="796.48"/>
    <n v="4.7619047620000003"/>
    <n v="39.823999999999998"/>
    <n v="5.2"/>
    <n v="796.48"/>
    <n v="183151"/>
  </r>
  <r>
    <n v="2269"/>
    <s v="659-36-1684"/>
    <s v="C"/>
    <s v="Member"/>
    <s v="Male"/>
    <s v="Sports and travel"/>
    <n v="57.12"/>
    <n v="7"/>
    <n v="19.992000000000001"/>
    <n v="419.83199999999999"/>
    <d v="2019-01-12T00:00:00"/>
    <d v="1899-12-30T12:02:00"/>
    <s v="Credit card"/>
    <n v="399.84"/>
    <n v="4.7619047620000003"/>
    <n v="19.992000000000001"/>
    <n v="6.5"/>
    <n v="399.84"/>
    <n v="183151"/>
  </r>
  <r>
    <n v="2134"/>
    <s v="219-22-9386"/>
    <s v="B"/>
    <s v="Member"/>
    <s v="Male"/>
    <s v="Sports and travel"/>
    <n v="99.96"/>
    <n v="9"/>
    <n v="44.981999999999999"/>
    <n v="944.62199999999996"/>
    <d v="2019-03-09T00:00:00"/>
    <d v="1899-12-30T17:26:00"/>
    <s v="Credit card"/>
    <n v="899.64"/>
    <n v="4.7619047620000003"/>
    <n v="44.981999999999999"/>
    <n v="4.2"/>
    <n v="899.64"/>
    <n v="183145"/>
  </r>
  <r>
    <n v="1905"/>
    <s v="336-78-2147"/>
    <s v="C"/>
    <s v="Member"/>
    <s v="Male"/>
    <s v="Home and lifestyle"/>
    <n v="63.91"/>
    <n v="8"/>
    <n v="25.564"/>
    <n v="536.84400000000005"/>
    <d v="2019-03-13T00:00:00"/>
    <d v="1899-12-30T19:52:00"/>
    <s v="Credit card"/>
    <n v="511.28"/>
    <n v="4.7619047620000003"/>
    <n v="25.564"/>
    <n v="4.5999999999999996"/>
    <n v="511.28000000000003"/>
    <n v="183033"/>
  </r>
  <r>
    <n v="1323"/>
    <s v="268-27-6179"/>
    <s v="B"/>
    <s v="Member"/>
    <s v="Female"/>
    <s v="Fashion accessories"/>
    <n v="56.47"/>
    <n v="8"/>
    <n v="22.588000000000001"/>
    <n v="474.34800000000001"/>
    <d v="2019-03-09T00:00:00"/>
    <d v="1899-12-30T14:57:00"/>
    <s v="Ewallet"/>
    <n v="451.76"/>
    <n v="4.7619047620000003"/>
    <n v="22.588000000000001"/>
    <n v="7.3"/>
    <n v="451.76"/>
    <n v="183003"/>
  </r>
  <r>
    <n v="1015"/>
    <s v="668-90-8900"/>
    <s v="A"/>
    <s v="Normal"/>
    <s v="Female"/>
    <s v="Home and lifestyle"/>
    <n v="93.69"/>
    <n v="7"/>
    <n v="32.791499999999999"/>
    <n v="688.62149999999997"/>
    <d v="2019-03-10T00:00:00"/>
    <d v="1899-12-30T18:44:00"/>
    <s v="Credit card"/>
    <n v="655.83"/>
    <n v="4.7619047620000003"/>
    <n v="32.791499999999999"/>
    <n v="4.5"/>
    <n v="655.82999999999993"/>
    <n v="182800"/>
  </r>
  <r>
    <n v="2546"/>
    <s v="870-54-3162"/>
    <s v="A"/>
    <s v="Normal"/>
    <s v="Female"/>
    <s v="Sports and travel"/>
    <n v="32.25"/>
    <n v="5"/>
    <n v="8.0625"/>
    <n v="169.3125"/>
    <d v="2019-01-27T00:00:00"/>
    <d v="1899-12-30T13:26:00"/>
    <s v="Cash"/>
    <n v="161.25"/>
    <n v="4.7619047620000003"/>
    <n v="8.0625"/>
    <n v="9"/>
    <n v="161.25"/>
    <n v="182800"/>
  </r>
  <r>
    <n v="2829"/>
    <s v="189-08-9157"/>
    <s v="C"/>
    <s v="Normal"/>
    <s v="Female"/>
    <s v="Fashion accessories"/>
    <n v="31.73"/>
    <n v="9"/>
    <n v="14.278499999999999"/>
    <n v="299.8485"/>
    <d v="2019-01-08T00:00:00"/>
    <d v="1899-12-30T16:17:00"/>
    <s v="Credit card"/>
    <n v="285.57"/>
    <n v="4.7619047620000003"/>
    <n v="14.278499999999999"/>
    <n v="5.9"/>
    <n v="285.57"/>
    <n v="182733"/>
  </r>
  <r>
    <n v="1784"/>
    <s v="663-86-9076"/>
    <s v="C"/>
    <s v="Member"/>
    <s v="Female"/>
    <s v="Food and beverages"/>
    <n v="68.540000000000006"/>
    <n v="8"/>
    <n v="27.416"/>
    <n v="575.73599999999999"/>
    <d v="2019-01-08T00:00:00"/>
    <d v="1899-12-30T15:57:00"/>
    <s v="Ewallet"/>
    <n v="548.32000000000005"/>
    <n v="4.7619047620000003"/>
    <n v="27.416"/>
    <n v="8.5"/>
    <n v="548.31999999999994"/>
    <n v="182716"/>
  </r>
  <r>
    <n v="2420"/>
    <s v="549-84-7482"/>
    <s v="B"/>
    <s v="Normal"/>
    <s v="Female"/>
    <s v="Sports and travel"/>
    <n v="90.28"/>
    <n v="9"/>
    <n v="40.625999999999998"/>
    <n v="853.14599999999996"/>
    <d v="2019-02-08T00:00:00"/>
    <d v="1899-12-30T11:15:00"/>
    <s v="Ewallet"/>
    <n v="812.52"/>
    <n v="4.7619047620000003"/>
    <n v="40.625999999999998"/>
    <n v="7.2"/>
    <n v="812.52"/>
    <n v="182657"/>
  </r>
  <r>
    <n v="1329"/>
    <s v="191-10-6171"/>
    <s v="B"/>
    <s v="Normal"/>
    <s v="Female"/>
    <s v="Fashion accessories"/>
    <n v="39.619999999999997"/>
    <n v="7"/>
    <n v="13.867000000000001"/>
    <n v="291.20699999999999"/>
    <d v="2019-01-25T00:00:00"/>
    <d v="1899-12-30T13:18:00"/>
    <s v="Cash"/>
    <n v="277.33999999999997"/>
    <n v="4.7619047620000003"/>
    <n v="13.867000000000001"/>
    <n v="7.5"/>
    <n v="277.33999999999997"/>
    <n v="182623"/>
  </r>
  <r>
    <n v="1407"/>
    <s v="802-70-5316"/>
    <s v="A"/>
    <s v="Member"/>
    <s v="Female"/>
    <s v="Sports and travel"/>
    <n v="92.13"/>
    <n v="6"/>
    <n v="27.638999999999999"/>
    <n v="580.41899999999998"/>
    <d v="2019-03-06T00:00:00"/>
    <d v="1899-12-30T20:34:00"/>
    <s v="Cash"/>
    <n v="552.78"/>
    <n v="4.7619047620000003"/>
    <n v="27.638999999999999"/>
    <n v="8.3000000000000007"/>
    <n v="552.78"/>
    <n v="182584"/>
  </r>
  <r>
    <n v="1050"/>
    <s v="695-51-0018"/>
    <s v="B"/>
    <s v="Normal"/>
    <s v="Female"/>
    <s v="Sports and travel"/>
    <n v="34.840000000000003"/>
    <n v="4"/>
    <n v="6.968"/>
    <n v="146.328"/>
    <d v="2019-02-10T00:00:00"/>
    <d v="1899-12-30T18:36:00"/>
    <s v="Cash"/>
    <n v="139.36000000000001"/>
    <n v="4.7619047620000003"/>
    <n v="6.968"/>
    <n v="7.4"/>
    <n v="139.36000000000001"/>
    <n v="182582"/>
  </r>
  <r>
    <n v="1957"/>
    <s v="590-83-4591"/>
    <s v="B"/>
    <s v="Member"/>
    <s v="Male"/>
    <s v="Electronic accessories"/>
    <n v="87.45"/>
    <n v="6"/>
    <n v="26.234999999999999"/>
    <n v="550.93499999999995"/>
    <d v="2019-02-17T00:00:00"/>
    <d v="1899-12-30T14:40:00"/>
    <s v="Credit card"/>
    <n v="524.70000000000005"/>
    <n v="4.7619047620000003"/>
    <n v="26.234999999999999"/>
    <n v="8.8000000000000007"/>
    <n v="524.69999999999993"/>
    <n v="182576"/>
  </r>
  <r>
    <n v="2698"/>
    <s v="483-71-1164"/>
    <s v="C"/>
    <s v="Normal"/>
    <s v="Female"/>
    <s v="Health and beauty"/>
    <n v="81.3"/>
    <n v="6"/>
    <n v="24.39"/>
    <n v="512.19000000000005"/>
    <d v="2019-03-08T00:00:00"/>
    <d v="1899-12-30T16:43:00"/>
    <s v="Ewallet"/>
    <n v="487.8"/>
    <n v="4.7619047620000003"/>
    <n v="24.39"/>
    <n v="5.3"/>
    <n v="487.80000000000007"/>
    <n v="182571"/>
  </r>
  <r>
    <n v="1825"/>
    <s v="597-78-7908"/>
    <s v="C"/>
    <s v="Normal"/>
    <s v="Male"/>
    <s v="Fashion accessories"/>
    <n v="90.22"/>
    <n v="3"/>
    <n v="13.532999999999999"/>
    <n v="284.19299999999998"/>
    <d v="2019-02-18T00:00:00"/>
    <d v="1899-12-30T19:39:00"/>
    <s v="Cash"/>
    <n v="270.66000000000003"/>
    <n v="4.7619047620000003"/>
    <n v="13.532999999999999"/>
    <n v="6.2"/>
    <n v="270.65999999999997"/>
    <n v="182504"/>
  </r>
  <r>
    <n v="1279"/>
    <s v="700-81-1757"/>
    <s v="A"/>
    <s v="Normal"/>
    <s v="Female"/>
    <s v="Electronic accessories"/>
    <n v="26.31"/>
    <n v="5"/>
    <n v="6.5774999999999997"/>
    <n v="138.1275"/>
    <d v="2019-01-18T00:00:00"/>
    <d v="1899-12-30T20:59:00"/>
    <s v="Credit card"/>
    <n v="131.55000000000001"/>
    <n v="4.7619047620000003"/>
    <n v="6.5774999999999997"/>
    <n v="8.8000000000000007"/>
    <n v="131.55000000000001"/>
    <n v="182497"/>
  </r>
  <r>
    <n v="2558"/>
    <s v="354-39-5160"/>
    <s v="A"/>
    <s v="Member"/>
    <s v="Female"/>
    <s v="Home and lifestyle"/>
    <n v="34.42"/>
    <n v="6"/>
    <n v="10.326000000000001"/>
    <n v="216.846"/>
    <d v="2019-02-18T00:00:00"/>
    <d v="1899-12-30T15:39:00"/>
    <s v="Cash"/>
    <n v="206.52"/>
    <n v="4.7619047620000003"/>
    <n v="10.326000000000001"/>
    <n v="9.8000000000000007"/>
    <n v="206.52"/>
    <n v="182460"/>
  </r>
  <r>
    <n v="2708"/>
    <s v="241-72-9525"/>
    <s v="B"/>
    <s v="Normal"/>
    <s v="Male"/>
    <s v="Sports and travel"/>
    <n v="51.91"/>
    <n v="10"/>
    <n v="25.954999999999998"/>
    <n v="545.05499999999995"/>
    <d v="2019-02-16T00:00:00"/>
    <d v="1899-12-30T12:21:00"/>
    <s v="Cash"/>
    <n v="519.1"/>
    <n v="4.7619047620000003"/>
    <n v="25.954999999999998"/>
    <n v="8.1999999999999993"/>
    <n v="519.09999999999991"/>
    <n v="182427"/>
  </r>
  <r>
    <n v="1833"/>
    <s v="731-81-9469"/>
    <s v="C"/>
    <s v="Member"/>
    <s v="Female"/>
    <s v="Sports and travel"/>
    <n v="89.8"/>
    <n v="10"/>
    <n v="44.9"/>
    <n v="942.9"/>
    <d v="2019-01-23T00:00:00"/>
    <d v="1899-12-30T13:00:00"/>
    <s v="Credit card"/>
    <n v="898"/>
    <n v="4.7619047620000003"/>
    <n v="44.9"/>
    <n v="5.4"/>
    <n v="898"/>
    <n v="182347"/>
  </r>
  <r>
    <n v="3161"/>
    <s v="280-17-4359"/>
    <s v="C"/>
    <s v="Member"/>
    <s v="Male"/>
    <s v="Health and beauty"/>
    <n v="90.5"/>
    <n v="10"/>
    <n v="45.25"/>
    <n v="950.25"/>
    <d v="2019-01-25T00:00:00"/>
    <d v="1899-12-30T13:48:00"/>
    <s v="Cash"/>
    <n v="905"/>
    <n v="4.7619047620000003"/>
    <n v="45.25"/>
    <n v="8.1"/>
    <n v="905"/>
    <n v="182347"/>
  </r>
  <r>
    <n v="3096"/>
    <s v="338-65-2210"/>
    <s v="C"/>
    <s v="Member"/>
    <s v="Female"/>
    <s v="Health and beauty"/>
    <n v="68.599999999999994"/>
    <n v="10"/>
    <n v="34.299999999999997"/>
    <n v="720.3"/>
    <d v="2019-02-05T00:00:00"/>
    <d v="1899-12-30T19:57:00"/>
    <s v="Cash"/>
    <n v="686"/>
    <n v="4.7619047620000003"/>
    <n v="34.299999999999997"/>
    <n v="9.1"/>
    <n v="686"/>
    <n v="182333"/>
  </r>
  <r>
    <n v="3078"/>
    <s v="488-25-4221"/>
    <s v="C"/>
    <s v="Member"/>
    <s v="Female"/>
    <s v="Food and beverages"/>
    <n v="30.41"/>
    <n v="1"/>
    <n v="1.5205"/>
    <n v="31.930499999999999"/>
    <d v="2019-02-22T00:00:00"/>
    <d v="1899-12-30T10:36:00"/>
    <s v="Credit card"/>
    <n v="30.41"/>
    <n v="4.7619047620000003"/>
    <n v="1.5205"/>
    <n v="8.4"/>
    <n v="30.41"/>
    <n v="182332"/>
  </r>
  <r>
    <n v="2844"/>
    <s v="239-10-7476"/>
    <s v="A"/>
    <s v="Normal"/>
    <s v="Female"/>
    <s v="Home and lifestyle"/>
    <n v="77.95"/>
    <n v="6"/>
    <n v="23.385000000000002"/>
    <n v="491.08499999999998"/>
    <d v="2019-01-21T00:00:00"/>
    <d v="1899-12-30T16:37:00"/>
    <s v="Ewallet"/>
    <n v="467.7"/>
    <n v="4.7619047620000003"/>
    <n v="23.385000000000002"/>
    <n v="8"/>
    <n v="467.7"/>
    <n v="182326"/>
  </r>
  <r>
    <n v="1725"/>
    <s v="458-41-1477"/>
    <s v="C"/>
    <s v="Normal"/>
    <s v="Female"/>
    <s v="Health and beauty"/>
    <n v="46.26"/>
    <n v="6"/>
    <n v="13.878"/>
    <n v="291.43799999999999"/>
    <d v="2019-03-08T00:00:00"/>
    <d v="1899-12-30T17:11:00"/>
    <s v="Credit card"/>
    <n v="277.56"/>
    <n v="4.7619047620000003"/>
    <n v="13.878"/>
    <n v="9.5"/>
    <n v="277.56"/>
    <n v="182224"/>
  </r>
  <r>
    <n v="1967"/>
    <s v="685-64-1609"/>
    <s v="A"/>
    <s v="Member"/>
    <s v="Female"/>
    <s v="Fashion accessories"/>
    <n v="30.14"/>
    <n v="10"/>
    <n v="15.07"/>
    <n v="316.47000000000003"/>
    <d v="2019-02-10T00:00:00"/>
    <d v="1899-12-30T12:28:00"/>
    <s v="Ewallet"/>
    <n v="301.39999999999998"/>
    <n v="4.7619047620000003"/>
    <n v="15.07"/>
    <n v="9.1999999999999993"/>
    <n v="301.40000000000003"/>
    <n v="182170"/>
  </r>
  <r>
    <n v="2767"/>
    <s v="568-90-5112"/>
    <s v="C"/>
    <s v="Normal"/>
    <s v="Male"/>
    <s v="Health and beauty"/>
    <n v="66.14"/>
    <n v="4"/>
    <n v="13.228"/>
    <n v="277.78800000000001"/>
    <d v="2019-03-19T00:00:00"/>
    <d v="1899-12-30T12:46:00"/>
    <s v="Credit card"/>
    <n v="264.56"/>
    <n v="4.7619047620000003"/>
    <n v="13.228"/>
    <n v="5.6"/>
    <n v="264.56"/>
    <n v="182122"/>
  </r>
  <r>
    <n v="1866"/>
    <s v="262-47-2794"/>
    <s v="B"/>
    <s v="Member"/>
    <s v="Male"/>
    <s v="Home and lifestyle"/>
    <n v="71.86"/>
    <n v="8"/>
    <n v="28.744"/>
    <n v="603.62400000000002"/>
    <d v="2019-03-06T00:00:00"/>
    <d v="1899-12-30T15:07:00"/>
    <s v="Credit card"/>
    <n v="574.88"/>
    <n v="4.7619047620000003"/>
    <n v="28.744"/>
    <n v="6.2"/>
    <n v="574.88"/>
    <n v="182072"/>
  </r>
  <r>
    <n v="2502"/>
    <s v="238-49-0436"/>
    <s v="A"/>
    <s v="Normal"/>
    <s v="Male"/>
    <s v="Health and beauty"/>
    <n v="32.46"/>
    <n v="8"/>
    <n v="12.984"/>
    <n v="272.66399999999999"/>
    <d v="2019-03-27T00:00:00"/>
    <d v="1899-12-30T13:48:00"/>
    <s v="Credit card"/>
    <n v="259.68"/>
    <n v="4.7619047620000003"/>
    <n v="12.984"/>
    <n v="4.9000000000000004"/>
    <n v="259.68"/>
    <n v="182032"/>
  </r>
  <r>
    <n v="3185"/>
    <s v="608-96-3517"/>
    <s v="B"/>
    <s v="Member"/>
    <s v="Female"/>
    <s v="Fashion accessories"/>
    <n v="91.54"/>
    <n v="4"/>
    <n v="18.308"/>
    <n v="384.46800000000002"/>
    <d v="2019-03-23T00:00:00"/>
    <d v="1899-12-30T19:20:00"/>
    <s v="Credit card"/>
    <n v="366.16"/>
    <n v="4.7619047620000003"/>
    <n v="18.308"/>
    <n v="4.8"/>
    <n v="366.16"/>
    <n v="182032"/>
  </r>
  <r>
    <n v="1923"/>
    <s v="584-86-7256"/>
    <s v="C"/>
    <s v="Member"/>
    <s v="Male"/>
    <s v="Sports and travel"/>
    <n v="34.56"/>
    <n v="7"/>
    <n v="12.096"/>
    <n v="254.01599999999999"/>
    <d v="2019-03-11T00:00:00"/>
    <d v="1899-12-30T16:07:00"/>
    <s v="Credit card"/>
    <n v="241.92"/>
    <n v="4.7619047620000003"/>
    <n v="12.096"/>
    <n v="7.3"/>
    <n v="241.92"/>
    <n v="182025"/>
  </r>
  <r>
    <n v="1772"/>
    <s v="746-94-0204"/>
    <s v="A"/>
    <s v="Normal"/>
    <s v="Male"/>
    <s v="Fashion accessories"/>
    <n v="83.24"/>
    <n v="9"/>
    <n v="37.457999999999998"/>
    <n v="786.61800000000005"/>
    <d v="2019-01-29T00:00:00"/>
    <d v="1899-12-30T11:56:00"/>
    <s v="Credit card"/>
    <n v="749.16"/>
    <n v="4.7619047620000003"/>
    <n v="37.457999999999998"/>
    <n v="7.4"/>
    <n v="749.16000000000008"/>
    <n v="182017"/>
  </r>
  <r>
    <n v="2627"/>
    <s v="214-17-6927"/>
    <s v="C"/>
    <s v="Normal"/>
    <s v="Female"/>
    <s v="Food and beverages"/>
    <n v="16.48"/>
    <n v="6"/>
    <n v="4.944"/>
    <n v="103.824"/>
    <d v="2019-02-07T00:00:00"/>
    <d v="1899-12-30T18:23:00"/>
    <s v="Ewallet"/>
    <n v="98.88"/>
    <n v="4.7619047620000003"/>
    <n v="4.944"/>
    <n v="9.9"/>
    <n v="98.88"/>
    <n v="182014"/>
  </r>
  <r>
    <n v="1219"/>
    <s v="400-89-4171"/>
    <s v="C"/>
    <s v="Normal"/>
    <s v="Female"/>
    <s v="Sports and travel"/>
    <n v="80.97"/>
    <n v="8"/>
    <n v="32.387999999999998"/>
    <n v="680.14800000000002"/>
    <d v="2019-01-28T00:00:00"/>
    <d v="1899-12-30T13:05:00"/>
    <s v="Cash"/>
    <n v="647.76"/>
    <n v="4.7619047620000003"/>
    <n v="32.387999999999998"/>
    <n v="9.3000000000000007"/>
    <n v="647.76"/>
    <n v="181975"/>
  </r>
  <r>
    <n v="3067"/>
    <s v="782-95-9291"/>
    <s v="A"/>
    <s v="Member"/>
    <s v="Male"/>
    <s v="Food and beverages"/>
    <n v="92.29"/>
    <n v="5"/>
    <n v="23.072500000000002"/>
    <n v="484.52249999999998"/>
    <d v="2019-02-20T00:00:00"/>
    <d v="1899-12-30T15:55:00"/>
    <s v="Credit card"/>
    <n v="461.45"/>
    <n v="4.7619047620000003"/>
    <n v="23.072500000000002"/>
    <n v="9"/>
    <n v="461.45"/>
    <n v="181929"/>
  </r>
  <r>
    <n v="2300"/>
    <s v="279-74-2924"/>
    <s v="B"/>
    <s v="Member"/>
    <s v="Male"/>
    <s v="Electronic accessories"/>
    <n v="72.17"/>
    <n v="1"/>
    <n v="3.6084999999999998"/>
    <n v="75.778499999999994"/>
    <d v="2019-01-04T00:00:00"/>
    <d v="1899-12-30T19:40:00"/>
    <s v="Cash"/>
    <n v="72.17"/>
    <n v="4.7619047620000003"/>
    <n v="3.6084999999999998"/>
    <n v="6.1"/>
    <n v="72.169999999999987"/>
    <n v="181843"/>
  </r>
  <r>
    <n v="2720"/>
    <s v="307-85-2293"/>
    <s v="B"/>
    <s v="Normal"/>
    <s v="Male"/>
    <s v="Home and lifestyle"/>
    <n v="50.28"/>
    <n v="5"/>
    <n v="12.57"/>
    <n v="263.97000000000003"/>
    <d v="2019-03-07T00:00:00"/>
    <d v="1899-12-30T13:58:00"/>
    <s v="Ewallet"/>
    <n v="251.4"/>
    <n v="4.7619047620000003"/>
    <n v="12.57"/>
    <n v="9.6999999999999993"/>
    <n v="251.40000000000003"/>
    <n v="181795"/>
  </r>
  <r>
    <n v="1545"/>
    <s v="743-04-1105"/>
    <s v="B"/>
    <s v="Member"/>
    <s v="Male"/>
    <s v="Health and beauty"/>
    <n v="97.22"/>
    <n v="9"/>
    <n v="43.749000000000002"/>
    <n v="918.72900000000004"/>
    <d v="2019-03-30T00:00:00"/>
    <d v="1899-12-30T14:43:00"/>
    <s v="Ewallet"/>
    <n v="874.98"/>
    <n v="4.7619047620000003"/>
    <n v="43.749000000000002"/>
    <n v="6"/>
    <n v="874.98"/>
    <n v="181741"/>
  </r>
  <r>
    <n v="1818"/>
    <s v="423-57-2993"/>
    <s v="B"/>
    <s v="Normal"/>
    <s v="Male"/>
    <s v="Sports and travel"/>
    <n v="93.39"/>
    <n v="6"/>
    <n v="28.016999999999999"/>
    <n v="588.35699999999997"/>
    <d v="2019-03-27T00:00:00"/>
    <d v="1899-12-30T19:18:00"/>
    <s v="Ewallet"/>
    <n v="560.34"/>
    <n v="4.7619047620000003"/>
    <n v="28.016999999999999"/>
    <n v="10"/>
    <n v="560.33999999999992"/>
    <n v="181702"/>
  </r>
  <r>
    <n v="1538"/>
    <s v="894-41-5205"/>
    <s v="C"/>
    <s v="Normal"/>
    <s v="Female"/>
    <s v="Food and beverages"/>
    <n v="43.18"/>
    <n v="8"/>
    <n v="17.271999999999998"/>
    <n v="362.71199999999999"/>
    <d v="2019-01-19T00:00:00"/>
    <d v="1899-12-30T19:39:00"/>
    <s v="Credit card"/>
    <n v="345.44"/>
    <n v="4.7619047620000003"/>
    <n v="17.271999999999998"/>
    <n v="8.3000000000000007"/>
    <n v="345.44"/>
    <n v="181698"/>
  </r>
  <r>
    <n v="2092"/>
    <s v="275-28-0149"/>
    <s v="A"/>
    <s v="Normal"/>
    <s v="Male"/>
    <s v="Sports and travel"/>
    <n v="63.69"/>
    <n v="1"/>
    <n v="3.1844999999999999"/>
    <n v="66.874499999999998"/>
    <d v="2019-02-25T00:00:00"/>
    <d v="1899-12-30T16:21:00"/>
    <s v="Cash"/>
    <n v="63.69"/>
    <n v="4.7619047620000003"/>
    <n v="3.1844999999999999"/>
    <n v="6"/>
    <n v="63.69"/>
    <n v="181698"/>
  </r>
  <r>
    <n v="2150"/>
    <s v="101-17-6199"/>
    <s v="A"/>
    <s v="Normal"/>
    <s v="Male"/>
    <s v="Food and beverages"/>
    <n v="45.79"/>
    <n v="7"/>
    <n v="16.026499999999999"/>
    <n v="336.55650000000003"/>
    <d v="2019-03-13T00:00:00"/>
    <d v="1899-12-30T19:44:00"/>
    <s v="Credit card"/>
    <n v="320.52999999999997"/>
    <n v="4.7619047620000003"/>
    <n v="16.026499999999999"/>
    <n v="7"/>
    <n v="320.53000000000003"/>
    <n v="181657"/>
  </r>
  <r>
    <n v="2553"/>
    <s v="423-80-0988"/>
    <s v="C"/>
    <s v="Normal"/>
    <s v="Male"/>
    <s v="Sports and travel"/>
    <n v="76.400000000000006"/>
    <n v="2"/>
    <n v="7.64"/>
    <n v="160.44"/>
    <d v="2019-01-30T00:00:00"/>
    <d v="1899-12-30T19:42:00"/>
    <s v="Ewallet"/>
    <n v="152.80000000000001"/>
    <n v="4.7619047620000003"/>
    <n v="7.64"/>
    <n v="6.5"/>
    <n v="152.80000000000001"/>
    <n v="181574"/>
  </r>
  <r>
    <n v="3144"/>
    <s v="548-46-9322"/>
    <s v="B"/>
    <s v="Normal"/>
    <s v="Male"/>
    <s v="Food and beverages"/>
    <n v="39.9"/>
    <n v="10"/>
    <n v="19.95"/>
    <n v="418.95"/>
    <d v="2019-02-20T00:00:00"/>
    <d v="1899-12-30T15:24:00"/>
    <s v="Credit card"/>
    <n v="399"/>
    <n v="4.7619047620000003"/>
    <n v="19.95"/>
    <n v="5.9"/>
    <n v="399"/>
    <n v="181380"/>
  </r>
  <r>
    <n v="1079"/>
    <s v="505-02-0892"/>
    <s v="B"/>
    <s v="Member"/>
    <s v="Male"/>
    <s v="Health and beauty"/>
    <n v="42.57"/>
    <n v="8"/>
    <n v="17.027999999999999"/>
    <n v="357.58800000000002"/>
    <d v="2019-02-25T00:00:00"/>
    <d v="1899-12-30T14:12:00"/>
    <s v="Ewallet"/>
    <n v="340.56"/>
    <n v="4.7619047620000003"/>
    <n v="17.027999999999999"/>
    <n v="5.6"/>
    <n v="340.56"/>
    <n v="181361"/>
  </r>
  <r>
    <n v="2560"/>
    <s v="234-65-2137"/>
    <s v="C"/>
    <s v="Normal"/>
    <s v="Male"/>
    <s v="Home and lifestyle"/>
    <n v="95.58"/>
    <n v="10"/>
    <n v="47.79"/>
    <n v="1003.59"/>
    <d v="2019-01-16T00:00:00"/>
    <d v="1899-12-30T13:32:00"/>
    <s v="Cash"/>
    <n v="955.8"/>
    <n v="4.7619047620000003"/>
    <n v="47.79"/>
    <n v="4.8"/>
    <n v="955.80000000000007"/>
    <n v="181361"/>
  </r>
  <r>
    <n v="1881"/>
    <s v="687-47-8271"/>
    <s v="A"/>
    <s v="Normal"/>
    <s v="Male"/>
    <s v="Fashion accessories"/>
    <n v="98.98"/>
    <n v="10"/>
    <n v="49.49"/>
    <n v="1039.29"/>
    <d v="2019-02-08T00:00:00"/>
    <d v="1899-12-30T16:20:00"/>
    <s v="Credit card"/>
    <n v="989.8"/>
    <n v="4.7619047620000003"/>
    <n v="49.49"/>
    <n v="8.6999999999999993"/>
    <n v="989.8"/>
    <n v="181320"/>
  </r>
  <r>
    <n v="1658"/>
    <s v="796-32-9050"/>
    <s v="A"/>
    <s v="Normal"/>
    <s v="Male"/>
    <s v="Food and beverages"/>
    <n v="51.28"/>
    <n v="6"/>
    <n v="15.384"/>
    <n v="323.06400000000002"/>
    <d v="2019-01-19T00:00:00"/>
    <d v="1899-12-30T16:31:00"/>
    <s v="Cash"/>
    <n v="307.68"/>
    <n v="4.7619047620000003"/>
    <n v="15.384"/>
    <n v="6.5"/>
    <n v="307.68"/>
    <n v="181300"/>
  </r>
  <r>
    <n v="1431"/>
    <s v="105-31-1824"/>
    <s v="A"/>
    <s v="Member"/>
    <s v="Male"/>
    <s v="Sports and travel"/>
    <n v="69.52"/>
    <n v="7"/>
    <n v="24.332000000000001"/>
    <n v="510.97199999999998"/>
    <d v="2019-02-01T00:00:00"/>
    <d v="1899-12-30T15:10:00"/>
    <s v="Credit card"/>
    <n v="486.64"/>
    <n v="4.7619047620000003"/>
    <n v="24.332000000000001"/>
    <n v="8.5"/>
    <n v="486.64"/>
    <n v="181246"/>
  </r>
  <r>
    <n v="1491"/>
    <s v="249-42-3782"/>
    <s v="A"/>
    <s v="Normal"/>
    <s v="Male"/>
    <s v="Health and beauty"/>
    <n v="70.010000000000005"/>
    <n v="5"/>
    <n v="17.502500000000001"/>
    <n v="367.55250000000001"/>
    <d v="2019-01-03T00:00:00"/>
    <d v="1899-12-30T11:36:00"/>
    <s v="Ewallet"/>
    <n v="350.05"/>
    <n v="4.7619047620000003"/>
    <n v="17.502500000000001"/>
    <n v="5.5"/>
    <n v="350.05"/>
    <n v="181217"/>
  </r>
  <r>
    <n v="2664"/>
    <s v="316-55-4634"/>
    <s v="B"/>
    <s v="Member"/>
    <s v="Male"/>
    <s v="Food and beverages"/>
    <n v="80.05"/>
    <n v="5"/>
    <n v="20.012499999999999"/>
    <n v="420.26249999999999"/>
    <d v="2019-01-26T00:00:00"/>
    <d v="1899-12-30T12:45:00"/>
    <s v="Credit card"/>
    <n v="400.25"/>
    <n v="4.7619047620000003"/>
    <n v="20.012499999999999"/>
    <n v="9.4"/>
    <n v="400.25"/>
    <n v="181217"/>
  </r>
  <r>
    <n v="1826"/>
    <s v="733-33-4967"/>
    <s v="C"/>
    <s v="Normal"/>
    <s v="Male"/>
    <s v="Electronic accessories"/>
    <n v="20.85"/>
    <n v="8"/>
    <n v="8.34"/>
    <n v="175.14"/>
    <d v="2019-03-03T00:00:00"/>
    <d v="1899-12-30T19:17:00"/>
    <s v="Cash"/>
    <n v="166.8"/>
    <n v="4.7619047620000003"/>
    <n v="8.34"/>
    <n v="6.3"/>
    <n v="166.79999999999998"/>
    <n v="181205"/>
  </r>
  <r>
    <n v="1499"/>
    <s v="608-27-6295"/>
    <s v="B"/>
    <s v="Member"/>
    <s v="Male"/>
    <s v="Electronic accessories"/>
    <n v="52.89"/>
    <n v="6"/>
    <n v="15.867000000000001"/>
    <n v="333.20699999999999"/>
    <d v="2019-01-19T00:00:00"/>
    <d v="1899-12-30T17:34:00"/>
    <s v="Credit card"/>
    <n v="317.33999999999997"/>
    <n v="4.7619047620000003"/>
    <n v="15.867000000000001"/>
    <n v="9.8000000000000007"/>
    <n v="317.33999999999997"/>
    <n v="181169"/>
  </r>
  <r>
    <n v="1593"/>
    <s v="414-12-7047"/>
    <s v="B"/>
    <s v="Normal"/>
    <s v="Male"/>
    <s v="Food and beverages"/>
    <n v="19.79"/>
    <n v="8"/>
    <n v="7.9160000000000004"/>
    <n v="166.23599999999999"/>
    <d v="2019-01-18T00:00:00"/>
    <d v="1899-12-30T12:04:00"/>
    <s v="Ewallet"/>
    <n v="158.32"/>
    <n v="4.7619047620000003"/>
    <n v="7.9160000000000004"/>
    <n v="8.6999999999999993"/>
    <n v="158.32"/>
    <n v="181168"/>
  </r>
  <r>
    <n v="2287"/>
    <s v="827-26-2100"/>
    <s v="A"/>
    <s v="Member"/>
    <s v="Male"/>
    <s v="Home and lifestyle"/>
    <n v="33.840000000000003"/>
    <n v="9"/>
    <n v="15.228"/>
    <n v="319.78800000000001"/>
    <d v="2019-03-21T00:00:00"/>
    <d v="1899-12-30T16:21:00"/>
    <s v="Ewallet"/>
    <n v="304.56"/>
    <n v="4.7619047620000003"/>
    <n v="15.228"/>
    <n v="8.8000000000000007"/>
    <n v="304.56"/>
    <n v="181051"/>
  </r>
  <r>
    <n v="3024"/>
    <s v="175-54-2529"/>
    <s v="A"/>
    <s v="Member"/>
    <s v="Male"/>
    <s v="Food and beverages"/>
    <n v="22.17"/>
    <n v="8"/>
    <n v="8.8680000000000003"/>
    <n v="186.22800000000001"/>
    <d v="2019-03-03T00:00:00"/>
    <d v="1899-12-30T17:01:00"/>
    <s v="Credit card"/>
    <n v="177.36"/>
    <n v="4.7619047620000003"/>
    <n v="8.8680000000000003"/>
    <n v="9.6"/>
    <n v="177.36"/>
    <n v="181044"/>
  </r>
  <r>
    <n v="1809"/>
    <s v="139-52-2867"/>
    <s v="C"/>
    <s v="Normal"/>
    <s v="Female"/>
    <s v="Fashion accessories"/>
    <n v="22.51"/>
    <n v="7"/>
    <n v="7.8784999999999998"/>
    <n v="165.4485"/>
    <d v="2019-02-13T00:00:00"/>
    <d v="1899-12-30T10:50:00"/>
    <s v="Credit card"/>
    <n v="157.57"/>
    <n v="4.7619047620000003"/>
    <n v="7.8784999999999998"/>
    <n v="4.8"/>
    <n v="157.57"/>
    <n v="180995"/>
  </r>
  <r>
    <n v="2899"/>
    <s v="407-63-8975"/>
    <s v="A"/>
    <s v="Normal"/>
    <s v="Male"/>
    <s v="Food and beverages"/>
    <n v="73.88"/>
    <n v="6"/>
    <n v="22.164000000000001"/>
    <n v="465.44400000000002"/>
    <d v="2019-03-23T00:00:00"/>
    <d v="1899-12-30T19:16:00"/>
    <s v="Ewallet"/>
    <n v="443.28"/>
    <n v="4.7619047620000003"/>
    <n v="22.164000000000001"/>
    <n v="4.4000000000000004"/>
    <n v="443.28000000000003"/>
    <n v="180982"/>
  </r>
  <r>
    <n v="1734"/>
    <s v="342-65-4817"/>
    <s v="C"/>
    <s v="Member"/>
    <s v="Male"/>
    <s v="Health and beauty"/>
    <n v="86.8"/>
    <n v="3"/>
    <n v="13.02"/>
    <n v="273.42"/>
    <d v="2019-01-28T00:00:00"/>
    <d v="1899-12-30T16:47:00"/>
    <s v="Ewallet"/>
    <n v="260.39999999999998"/>
    <n v="4.7619047620000003"/>
    <n v="13.02"/>
    <n v="9.9"/>
    <n v="260.40000000000003"/>
    <n v="180952"/>
  </r>
  <r>
    <n v="1292"/>
    <s v="130-98-8941"/>
    <s v="C"/>
    <s v="Normal"/>
    <s v="Male"/>
    <s v="Fashion accessories"/>
    <n v="64.260000000000005"/>
    <n v="7"/>
    <n v="22.491"/>
    <n v="472.31099999999998"/>
    <d v="2019-02-09T00:00:00"/>
    <d v="1899-12-30T10:00:00"/>
    <s v="Cash"/>
    <n v="449.82"/>
    <n v="4.7619047620000003"/>
    <n v="22.491"/>
    <n v="5.7"/>
    <n v="449.82"/>
    <n v="180950"/>
  </r>
  <r>
    <n v="2078"/>
    <s v="434-83-9547"/>
    <s v="C"/>
    <s v="Member"/>
    <s v="Male"/>
    <s v="Food and beverages"/>
    <n v="38.47"/>
    <n v="8"/>
    <n v="15.388"/>
    <n v="323.14800000000002"/>
    <d v="2019-01-23T00:00:00"/>
    <d v="1899-12-30T11:51:00"/>
    <s v="Cash"/>
    <n v="307.76"/>
    <n v="4.7619047620000003"/>
    <n v="15.388"/>
    <n v="7.7"/>
    <n v="307.76000000000005"/>
    <n v="180910"/>
  </r>
  <r>
    <n v="2927"/>
    <s v="851-28-6367"/>
    <s v="A"/>
    <s v="Member"/>
    <s v="Male"/>
    <s v="Sports and travel"/>
    <n v="15.5"/>
    <n v="10"/>
    <n v="7.75"/>
    <n v="162.75"/>
    <d v="2019-03-23T00:00:00"/>
    <d v="1899-12-30T10:55:00"/>
    <s v="Ewallet"/>
    <n v="155"/>
    <n v="4.7619047620000003"/>
    <n v="7.75"/>
    <n v="8"/>
    <n v="155"/>
    <n v="180872"/>
  </r>
  <r>
    <n v="1856"/>
    <s v="824-88-3614"/>
    <s v="C"/>
    <s v="Normal"/>
    <s v="Male"/>
    <s v="Health and beauty"/>
    <n v="34.31"/>
    <n v="8"/>
    <n v="13.724"/>
    <n v="288.20400000000001"/>
    <d v="2019-01-25T00:00:00"/>
    <d v="1899-12-30T15:00:00"/>
    <s v="Ewallet"/>
    <n v="274.48"/>
    <n v="4.7619047620000003"/>
    <n v="13.724"/>
    <n v="5.7"/>
    <n v="274.48"/>
    <n v="180812"/>
  </r>
  <r>
    <n v="1965"/>
    <s v="586-25-0848"/>
    <s v="A"/>
    <s v="Normal"/>
    <s v="Female"/>
    <s v="Sports and travel"/>
    <n v="12.34"/>
    <n v="7"/>
    <n v="4.319"/>
    <n v="90.698999999999998"/>
    <d v="2019-03-04T00:00:00"/>
    <d v="1899-12-30T11:19:00"/>
    <s v="Credit card"/>
    <n v="86.38"/>
    <n v="4.7619047620000003"/>
    <n v="4.319"/>
    <n v="6.7"/>
    <n v="86.38"/>
    <n v="180763"/>
  </r>
  <r>
    <n v="2803"/>
    <s v="895-66-0685"/>
    <s v="B"/>
    <s v="Member"/>
    <s v="Male"/>
    <s v="Food and beverages"/>
    <n v="18.079999999999998"/>
    <n v="3"/>
    <n v="2.7120000000000002"/>
    <n v="56.951999999999998"/>
    <d v="2019-03-05T00:00:00"/>
    <d v="1899-12-30T19:46:00"/>
    <s v="Ewallet"/>
    <n v="54.24"/>
    <n v="4.7619047620000003"/>
    <n v="2.7120000000000002"/>
    <n v="8"/>
    <n v="54.239999999999995"/>
    <n v="180739"/>
  </r>
  <r>
    <n v="2338"/>
    <s v="305-14-0245"/>
    <s v="B"/>
    <s v="Member"/>
    <s v="Female"/>
    <s v="Home and lifestyle"/>
    <n v="94.49"/>
    <n v="8"/>
    <n v="37.795999999999999"/>
    <n v="793.71600000000001"/>
    <d v="2019-03-03T00:00:00"/>
    <d v="1899-12-30T19:00:00"/>
    <s v="Ewallet"/>
    <n v="755.92"/>
    <n v="4.7619047620000003"/>
    <n v="37.795999999999999"/>
    <n v="7.5"/>
    <n v="755.92"/>
    <n v="180695"/>
  </r>
  <r>
    <n v="2144"/>
    <s v="732-04-5373"/>
    <s v="B"/>
    <s v="Member"/>
    <s v="Male"/>
    <s v="Home and lifestyle"/>
    <n v="46.47"/>
    <n v="4"/>
    <n v="9.2940000000000005"/>
    <n v="195.17400000000001"/>
    <d v="2019-02-08T00:00:00"/>
    <d v="1899-12-30T10:53:00"/>
    <s v="Cash"/>
    <n v="185.88"/>
    <n v="4.7619047620000003"/>
    <n v="9.2940000000000005"/>
    <n v="7"/>
    <n v="185.88"/>
    <n v="180685"/>
  </r>
  <r>
    <n v="3181"/>
    <s v="400-60-7251"/>
    <s v="A"/>
    <s v="Normal"/>
    <s v="Male"/>
    <s v="Home and lifestyle"/>
    <n v="74.069999999999993"/>
    <n v="1"/>
    <n v="3.7035"/>
    <n v="77.773499999999999"/>
    <d v="2019-02-10T00:00:00"/>
    <d v="1899-12-30T12:50:00"/>
    <s v="Ewallet"/>
    <n v="74.069999999999993"/>
    <n v="4.7619047620000003"/>
    <n v="3.7035"/>
    <n v="9.9"/>
    <n v="74.069999999999993"/>
    <n v="180617"/>
  </r>
  <r>
    <n v="2389"/>
    <s v="593-65-1552"/>
    <s v="C"/>
    <s v="Normal"/>
    <s v="Female"/>
    <s v="Home and lifestyle"/>
    <n v="69.81"/>
    <n v="4"/>
    <n v="13.962"/>
    <n v="293.202"/>
    <d v="2019-01-28T00:00:00"/>
    <d v="1899-12-30T20:50:00"/>
    <s v="Credit card"/>
    <n v="279.24"/>
    <n v="4.7619047620000003"/>
    <n v="13.962"/>
    <n v="5.9"/>
    <n v="279.24"/>
    <n v="180589"/>
  </r>
  <r>
    <n v="1955"/>
    <s v="284-34-9626"/>
    <s v="B"/>
    <s v="Normal"/>
    <s v="Female"/>
    <s v="Home and lifestyle"/>
    <n v="77.040000000000006"/>
    <n v="3"/>
    <n v="11.555999999999999"/>
    <n v="242.67599999999999"/>
    <d v="2019-02-11T00:00:00"/>
    <d v="1899-12-30T10:39:00"/>
    <s v="Credit card"/>
    <n v="231.12"/>
    <n v="4.7619047620000003"/>
    <n v="11.555999999999999"/>
    <n v="7.2"/>
    <n v="231.11999999999998"/>
    <n v="180573"/>
  </r>
  <r>
    <n v="2887"/>
    <s v="437-58-8131"/>
    <s v="B"/>
    <s v="Normal"/>
    <s v="Female"/>
    <s v="Fashion accessories"/>
    <n v="73.52"/>
    <n v="2"/>
    <n v="7.3520000000000003"/>
    <n v="154.392"/>
    <d v="2019-01-15T00:00:00"/>
    <d v="1899-12-30T13:41:00"/>
    <s v="Ewallet"/>
    <n v="147.04"/>
    <n v="4.7619047620000003"/>
    <n v="7.3520000000000003"/>
    <n v="4.5999999999999996"/>
    <n v="147.04"/>
    <n v="180573"/>
  </r>
  <r>
    <n v="1164"/>
    <s v="286-43-6208"/>
    <s v="C"/>
    <s v="Normal"/>
    <s v="Female"/>
    <s v="Food and beverages"/>
    <n v="87.8"/>
    <n v="9"/>
    <n v="39.51"/>
    <n v="829.71"/>
    <d v="2019-03-16T00:00:00"/>
    <d v="1899-12-30T19:08:00"/>
    <s v="Cash"/>
    <n v="790.2"/>
    <n v="4.7619047620000003"/>
    <n v="39.51"/>
    <n v="9.1999999999999993"/>
    <n v="790.2"/>
    <n v="180427"/>
  </r>
  <r>
    <n v="2688"/>
    <s v="641-43-2399"/>
    <s v="B"/>
    <s v="Normal"/>
    <s v="Male"/>
    <s v="Home and lifestyle"/>
    <n v="25.55"/>
    <n v="4"/>
    <n v="5.1100000000000003"/>
    <n v="107.31"/>
    <d v="2019-01-26T00:00:00"/>
    <d v="1899-12-30T20:23:00"/>
    <s v="Ewallet"/>
    <n v="102.2"/>
    <n v="4.7619047620000003"/>
    <n v="5.1100000000000003"/>
    <n v="5.7"/>
    <n v="102.2"/>
    <n v="180398"/>
  </r>
  <r>
    <n v="1707"/>
    <s v="831-07-6050"/>
    <s v="A"/>
    <s v="Normal"/>
    <s v="Male"/>
    <s v="Electronic accessories"/>
    <n v="32.71"/>
    <n v="5"/>
    <n v="8.1775000000000002"/>
    <n v="171.72749999999999"/>
    <d v="2019-03-19T00:00:00"/>
    <d v="1899-12-30T11:30:00"/>
    <s v="Credit card"/>
    <n v="163.55000000000001"/>
    <n v="4.7619047620000003"/>
    <n v="8.1775000000000002"/>
    <n v="9.9"/>
    <n v="163.54999999999998"/>
    <n v="180395"/>
  </r>
  <r>
    <n v="2724"/>
    <s v="556-86-3144"/>
    <s v="C"/>
    <s v="Member"/>
    <s v="Female"/>
    <s v="Fashion accessories"/>
    <n v="74.290000000000006"/>
    <n v="1"/>
    <n v="3.7145000000000001"/>
    <n v="78.004499999999993"/>
    <d v="2019-01-13T00:00:00"/>
    <d v="1899-12-30T19:30:00"/>
    <s v="Cash"/>
    <n v="74.290000000000006"/>
    <n v="4.7619047620000003"/>
    <n v="3.7145000000000001"/>
    <n v="5"/>
    <n v="74.289999999999992"/>
    <n v="180360"/>
  </r>
  <r>
    <n v="2811"/>
    <s v="848-24-9445"/>
    <s v="C"/>
    <s v="Member"/>
    <s v="Male"/>
    <s v="Health and beauty"/>
    <n v="43.7"/>
    <n v="2"/>
    <n v="4.37"/>
    <n v="91.77"/>
    <d v="2019-03-26T00:00:00"/>
    <d v="1899-12-30T18:03:00"/>
    <s v="Cash"/>
    <n v="87.4"/>
    <n v="4.7619047620000003"/>
    <n v="4.37"/>
    <n v="4.9000000000000004"/>
    <n v="87.399999999999991"/>
    <n v="180336"/>
  </r>
  <r>
    <n v="1149"/>
    <s v="856-22-8149"/>
    <s v="A"/>
    <s v="Normal"/>
    <s v="Female"/>
    <s v="Home and lifestyle"/>
    <n v="25.29"/>
    <n v="1"/>
    <n v="1.2645"/>
    <n v="26.554500000000001"/>
    <d v="2019-03-23T00:00:00"/>
    <d v="1899-12-30T10:13:00"/>
    <s v="Ewallet"/>
    <n v="25.29"/>
    <n v="4.7619047620000003"/>
    <n v="1.2645"/>
    <n v="6.1"/>
    <n v="25.29"/>
    <n v="180317"/>
  </r>
  <r>
    <n v="1503"/>
    <s v="699-01-4164"/>
    <s v="C"/>
    <s v="Normal"/>
    <s v="Male"/>
    <s v="Health and beauty"/>
    <n v="41.5"/>
    <n v="4"/>
    <n v="8.3000000000000007"/>
    <n v="174.3"/>
    <d v="2019-03-12T00:00:00"/>
    <d v="1899-12-30T19:58:00"/>
    <s v="Credit card"/>
    <n v="166"/>
    <n v="4.7619047620000003"/>
    <n v="8.3000000000000007"/>
    <n v="8.1999999999999993"/>
    <n v="166"/>
    <n v="180184"/>
  </r>
  <r>
    <n v="3065"/>
    <s v="420-11-4919"/>
    <s v="C"/>
    <s v="Member"/>
    <s v="Female"/>
    <s v="Food and beverages"/>
    <n v="71.39"/>
    <n v="5"/>
    <n v="17.8475"/>
    <n v="374.79750000000001"/>
    <d v="2019-02-17T00:00:00"/>
    <d v="1899-12-30T19:57:00"/>
    <s v="Credit card"/>
    <n v="356.95"/>
    <n v="4.7619047620000003"/>
    <n v="17.8475"/>
    <n v="5.5"/>
    <n v="356.95"/>
    <n v="180144"/>
  </r>
  <r>
    <n v="2647"/>
    <s v="606-80-4905"/>
    <s v="C"/>
    <s v="Member"/>
    <s v="Female"/>
    <s v="Sports and travel"/>
    <n v="19.149999999999999"/>
    <n v="6"/>
    <n v="5.7450000000000001"/>
    <n v="120.645"/>
    <d v="2019-01-29T00:00:00"/>
    <d v="1899-12-30T10:01:00"/>
    <s v="Credit card"/>
    <n v="114.9"/>
    <n v="4.7619047620000003"/>
    <n v="5.7450000000000001"/>
    <n v="6.8"/>
    <n v="114.89999999999999"/>
    <n v="180141"/>
  </r>
  <r>
    <n v="1233"/>
    <s v="542-41-0513"/>
    <s v="B"/>
    <s v="Member"/>
    <s v="Female"/>
    <s v="Electronic accessories"/>
    <n v="57.49"/>
    <n v="4"/>
    <n v="11.497999999999999"/>
    <n v="241.458"/>
    <d v="2019-03-15T00:00:00"/>
    <d v="1899-12-30T11:57:00"/>
    <s v="Cash"/>
    <n v="229.96"/>
    <n v="4.7619047620000003"/>
    <n v="11.497999999999999"/>
    <n v="6.6"/>
    <n v="229.96"/>
    <n v="180134"/>
  </r>
  <r>
    <n v="2387"/>
    <s v="426-39-2418"/>
    <s v="C"/>
    <s v="Normal"/>
    <s v="Male"/>
    <s v="Electronic accessories"/>
    <n v="61.41"/>
    <n v="7"/>
    <n v="21.493500000000001"/>
    <n v="451.36349999999999"/>
    <d v="2019-01-14T00:00:00"/>
    <d v="1899-12-30T10:02:00"/>
    <s v="Cash"/>
    <n v="429.87"/>
    <n v="4.7619047620000003"/>
    <n v="21.493500000000001"/>
    <n v="9.8000000000000007"/>
    <n v="429.87"/>
    <n v="180134"/>
  </r>
  <r>
    <n v="1401"/>
    <s v="875-46-5808"/>
    <s v="B"/>
    <s v="Member"/>
    <s v="Male"/>
    <s v="Health and beauty"/>
    <n v="25.9"/>
    <n v="10"/>
    <n v="12.95"/>
    <n v="271.95"/>
    <d v="2019-02-06T00:00:00"/>
    <d v="1899-12-30T14:51:00"/>
    <s v="Ewallet"/>
    <n v="259"/>
    <n v="4.7619047620000003"/>
    <n v="12.95"/>
    <n v="8.6999999999999993"/>
    <n v="259"/>
    <n v="180134"/>
  </r>
  <r>
    <n v="1253"/>
    <s v="394-43-4238"/>
    <s v="B"/>
    <s v="Member"/>
    <s v="Male"/>
    <s v="Home and lifestyle"/>
    <n v="17.77"/>
    <n v="5"/>
    <n v="4.4424999999999999"/>
    <n v="93.292500000000004"/>
    <d v="2019-02-15T00:00:00"/>
    <d v="1899-12-30T12:42:00"/>
    <s v="Credit card"/>
    <n v="88.85"/>
    <n v="4.7619047620000003"/>
    <n v="4.4424999999999999"/>
    <n v="5.4"/>
    <n v="88.850000000000009"/>
    <n v="180124"/>
  </r>
  <r>
    <n v="1447"/>
    <s v="749-24-1565"/>
    <s v="A"/>
    <s v="Normal"/>
    <s v="Female"/>
    <s v="Health and beauty"/>
    <n v="23.03"/>
    <n v="9"/>
    <n v="10.3635"/>
    <n v="217.6335"/>
    <d v="2019-01-03T00:00:00"/>
    <d v="1899-12-30T12:02:00"/>
    <s v="Ewallet"/>
    <n v="207.27"/>
    <n v="4.7619047620000003"/>
    <n v="10.3635"/>
    <n v="7.9"/>
    <n v="207.27"/>
    <n v="180124"/>
  </r>
  <r>
    <n v="1185"/>
    <s v="672-51-8681"/>
    <s v="C"/>
    <s v="Member"/>
    <s v="Female"/>
    <s v="Electronic accessories"/>
    <n v="66.650000000000006"/>
    <n v="9"/>
    <n v="29.9925"/>
    <n v="629.84249999999997"/>
    <d v="2019-01-04T00:00:00"/>
    <d v="1899-12-30T18:19:00"/>
    <s v="Credit card"/>
    <n v="599.85"/>
    <n v="4.7619047620000003"/>
    <n v="29.9925"/>
    <n v="9.6999999999999993"/>
    <n v="599.85"/>
    <n v="180067"/>
  </r>
  <r>
    <n v="1039"/>
    <s v="263-87-5680"/>
    <s v="C"/>
    <s v="Member"/>
    <s v="Female"/>
    <s v="Home and lifestyle"/>
    <n v="28.53"/>
    <n v="10"/>
    <n v="14.265000000000001"/>
    <n v="299.565"/>
    <d v="2019-03-18T00:00:00"/>
    <d v="1899-12-30T17:38:00"/>
    <s v="Ewallet"/>
    <n v="285.3"/>
    <n v="4.7619047620000003"/>
    <n v="14.265000000000001"/>
    <n v="7.8"/>
    <n v="285.3"/>
    <n v="180011"/>
  </r>
  <r>
    <n v="1275"/>
    <s v="573-58-9734"/>
    <s v="B"/>
    <s v="Normal"/>
    <s v="Female"/>
    <s v="Fashion accessories"/>
    <n v="30.37"/>
    <n v="3"/>
    <n v="4.5555000000000003"/>
    <n v="95.665499999999994"/>
    <d v="2019-03-28T00:00:00"/>
    <d v="1899-12-30T13:41:00"/>
    <s v="Ewallet"/>
    <n v="91.11"/>
    <n v="4.7619047620000003"/>
    <n v="4.5555000000000003"/>
    <n v="5.0999999999999996"/>
    <n v="91.11"/>
    <n v="179946"/>
  </r>
  <r>
    <n v="1043"/>
    <s v="817-69-8206"/>
    <s v="B"/>
    <s v="Normal"/>
    <s v="Female"/>
    <s v="Electronic accessories"/>
    <n v="99.73"/>
    <n v="9"/>
    <n v="44.878500000000003"/>
    <n v="942.44849999999997"/>
    <d v="2019-03-02T00:00:00"/>
    <d v="1899-12-30T19:42:00"/>
    <s v="Credit card"/>
    <n v="897.57"/>
    <n v="4.7619047620000003"/>
    <n v="44.878500000000003"/>
    <n v="6.5"/>
    <n v="897.56999999999994"/>
    <n v="179941"/>
  </r>
  <r>
    <n v="1216"/>
    <s v="888-02-0338"/>
    <s v="A"/>
    <s v="Normal"/>
    <s v="Male"/>
    <s v="Electronic accessories"/>
    <n v="26.23"/>
    <n v="9"/>
    <n v="11.8035"/>
    <n v="247.87350000000001"/>
    <d v="2019-01-25T00:00:00"/>
    <d v="1899-12-30T20:24:00"/>
    <s v="Ewallet"/>
    <n v="236.07"/>
    <n v="4.7619047620000003"/>
    <n v="11.8035"/>
    <n v="5.9"/>
    <n v="236.07"/>
    <n v="179930"/>
  </r>
  <r>
    <n v="1541"/>
    <s v="677-11-0152"/>
    <s v="C"/>
    <s v="Normal"/>
    <s v="Female"/>
    <s v="Food and beverages"/>
    <n v="93.26"/>
    <n v="9"/>
    <n v="41.966999999999999"/>
    <n v="881.30700000000002"/>
    <d v="2019-01-16T00:00:00"/>
    <d v="1899-12-30T18:08:00"/>
    <s v="Cash"/>
    <n v="839.34"/>
    <n v="4.7619047620000003"/>
    <n v="41.966999999999999"/>
    <n v="8.8000000000000007"/>
    <n v="839.34"/>
    <n v="179908"/>
  </r>
  <r>
    <n v="2539"/>
    <s v="142-63-6033"/>
    <s v="B"/>
    <s v="Normal"/>
    <s v="Male"/>
    <s v="Home and lifestyle"/>
    <n v="92.36"/>
    <n v="5"/>
    <n v="23.09"/>
    <n v="484.89"/>
    <d v="2019-03-20T00:00:00"/>
    <d v="1899-12-30T19:17:00"/>
    <s v="Ewallet"/>
    <n v="461.8"/>
    <n v="4.7619047620000003"/>
    <n v="23.09"/>
    <n v="4.9000000000000004"/>
    <n v="461.8"/>
    <n v="179865"/>
  </r>
  <r>
    <n v="3056"/>
    <s v="656-16-1063"/>
    <s v="B"/>
    <s v="Normal"/>
    <s v="Male"/>
    <s v="Sports and travel"/>
    <n v="46.42"/>
    <n v="3"/>
    <n v="6.9630000000000001"/>
    <n v="146.22300000000001"/>
    <d v="2019-01-04T00:00:00"/>
    <d v="1899-12-30T13:24:00"/>
    <s v="Credit card"/>
    <n v="139.26"/>
    <n v="4.7619047620000003"/>
    <n v="6.9630000000000001"/>
    <n v="4.4000000000000004"/>
    <n v="139.26000000000002"/>
    <n v="179823"/>
  </r>
  <r>
    <n v="2077"/>
    <s v="891-58-8335"/>
    <s v="B"/>
    <s v="Member"/>
    <s v="Female"/>
    <s v="Sports and travel"/>
    <n v="29.61"/>
    <n v="7"/>
    <n v="10.3635"/>
    <n v="217.6335"/>
    <d v="2019-03-11T00:00:00"/>
    <d v="1899-12-30T15:53:00"/>
    <s v="Cash"/>
    <n v="207.27"/>
    <n v="4.7619047620000003"/>
    <n v="10.3635"/>
    <n v="6.5"/>
    <n v="207.27"/>
    <n v="179803"/>
  </r>
  <r>
    <n v="1570"/>
    <s v="802-43-8934"/>
    <s v="A"/>
    <s v="Normal"/>
    <s v="Male"/>
    <s v="Home and lifestyle"/>
    <n v="18.28"/>
    <n v="1"/>
    <n v="0.91400000000000003"/>
    <n v="19.193999999999999"/>
    <d v="2019-03-22T00:00:00"/>
    <d v="1899-12-30T15:05:00"/>
    <s v="Credit card"/>
    <n v="18.28"/>
    <n v="4.7619047620000003"/>
    <n v="0.91400000000000003"/>
    <n v="8.3000000000000007"/>
    <n v="18.279999999999998"/>
    <n v="179800"/>
  </r>
  <r>
    <n v="1225"/>
    <s v="560-30-5617"/>
    <s v="B"/>
    <s v="Normal"/>
    <s v="Female"/>
    <s v="Sports and travel"/>
    <n v="24.77"/>
    <n v="5"/>
    <n v="6.1924999999999999"/>
    <n v="130.04249999999999"/>
    <d v="2019-03-24T00:00:00"/>
    <d v="1899-12-30T18:27:00"/>
    <s v="Cash"/>
    <n v="123.85"/>
    <n v="4.7619047620000003"/>
    <n v="6.1924999999999999"/>
    <n v="8.5"/>
    <n v="123.85"/>
    <n v="179761"/>
  </r>
  <r>
    <n v="2787"/>
    <s v="319-74-2561"/>
    <s v="A"/>
    <s v="Member"/>
    <s v="Female"/>
    <s v="Electronic accessories"/>
    <n v="94.64"/>
    <n v="3"/>
    <n v="14.196"/>
    <n v="298.11599999999999"/>
    <d v="2019-02-21T00:00:00"/>
    <d v="1899-12-30T16:55:00"/>
    <s v="Cash"/>
    <n v="283.92"/>
    <n v="4.7619047620000003"/>
    <n v="14.196"/>
    <n v="5.5"/>
    <n v="283.91999999999996"/>
    <n v="179734"/>
  </r>
  <r>
    <n v="1969"/>
    <s v="549-03-9315"/>
    <s v="B"/>
    <s v="Normal"/>
    <s v="Male"/>
    <s v="Fashion accessories"/>
    <n v="94.87"/>
    <n v="8"/>
    <n v="37.948"/>
    <n v="796.90800000000002"/>
    <d v="2019-02-12T00:00:00"/>
    <d v="1899-12-30T12:58:00"/>
    <s v="Ewallet"/>
    <n v="758.96"/>
    <n v="4.7619047620000003"/>
    <n v="37.948"/>
    <n v="8.6999999999999993"/>
    <n v="758.96"/>
    <n v="179689"/>
  </r>
  <r>
    <n v="1911"/>
    <s v="790-29-1172"/>
    <s v="B"/>
    <s v="Normal"/>
    <s v="Female"/>
    <s v="Food and beverages"/>
    <n v="57.34"/>
    <n v="3"/>
    <n v="8.6010000000000009"/>
    <n v="180.62100000000001"/>
    <d v="2019-03-10T00:00:00"/>
    <d v="1899-12-30T18:59:00"/>
    <s v="Credit card"/>
    <n v="172.02"/>
    <n v="4.7619047620000003"/>
    <n v="8.6010000000000009"/>
    <n v="7.9"/>
    <n v="172.02"/>
    <n v="179632"/>
  </r>
  <r>
    <n v="1118"/>
    <s v="239-36-3640"/>
    <s v="B"/>
    <s v="Normal"/>
    <s v="Male"/>
    <s v="Electronic accessories"/>
    <n v="45.35"/>
    <n v="6"/>
    <n v="13.605"/>
    <n v="285.70499999999998"/>
    <d v="2019-01-31T00:00:00"/>
    <d v="1899-12-30T13:44:00"/>
    <s v="Ewallet"/>
    <n v="272.10000000000002"/>
    <n v="4.7619047620000003"/>
    <n v="13.605"/>
    <n v="6.1"/>
    <n v="272.09999999999997"/>
    <n v="179607"/>
  </r>
  <r>
    <n v="1083"/>
    <s v="468-01-2051"/>
    <s v="B"/>
    <s v="Normal"/>
    <s v="Male"/>
    <s v="Food and beverages"/>
    <n v="62.08"/>
    <n v="7"/>
    <n v="21.728000000000002"/>
    <n v="456.28800000000001"/>
    <d v="2019-03-06T00:00:00"/>
    <d v="1899-12-30T13:46:00"/>
    <s v="Ewallet"/>
    <n v="434.56"/>
    <n v="4.7619047620000003"/>
    <n v="21.728000000000002"/>
    <n v="5.4"/>
    <n v="434.56"/>
    <n v="179593"/>
  </r>
  <r>
    <n v="2015"/>
    <s v="389-25-3394"/>
    <s v="C"/>
    <s v="Normal"/>
    <s v="Male"/>
    <s v="Electronic accessories"/>
    <n v="11.81"/>
    <n v="5"/>
    <n v="2.9525000000000001"/>
    <n v="62.002499999999998"/>
    <d v="2019-02-17T00:00:00"/>
    <d v="1899-12-30T18:06:00"/>
    <s v="Cash"/>
    <n v="59.05"/>
    <n v="4.7619047620000003"/>
    <n v="2.9525000000000001"/>
    <n v="9.4"/>
    <n v="59.05"/>
    <n v="179593"/>
  </r>
  <r>
    <n v="1350"/>
    <s v="279-62-1445"/>
    <s v="C"/>
    <s v="Member"/>
    <s v="Female"/>
    <s v="Fashion accessories"/>
    <n v="12.54"/>
    <n v="1"/>
    <n v="0.627"/>
    <n v="13.167"/>
    <d v="2019-02-21T00:00:00"/>
    <d v="1899-12-30T12:38:00"/>
    <s v="Cash"/>
    <n v="12.54"/>
    <n v="4.7619047620000003"/>
    <n v="0.627"/>
    <n v="8.1999999999999993"/>
    <n v="12.54"/>
    <n v="179530"/>
  </r>
  <r>
    <n v="2489"/>
    <s v="213-72-6612"/>
    <s v="A"/>
    <s v="Normal"/>
    <s v="Male"/>
    <s v="Food and beverages"/>
    <n v="43.25"/>
    <n v="2"/>
    <n v="4.3250000000000002"/>
    <n v="90.825000000000003"/>
    <d v="2019-03-20T00:00:00"/>
    <d v="1899-12-30T15:56:00"/>
    <s v="Cash"/>
    <n v="86.5"/>
    <n v="4.7619047620000003"/>
    <n v="4.3250000000000002"/>
    <n v="6.2"/>
    <n v="86.5"/>
    <n v="179529"/>
  </r>
  <r>
    <n v="2063"/>
    <s v="746-68-6593"/>
    <s v="C"/>
    <s v="Member"/>
    <s v="Female"/>
    <s v="Sports and travel"/>
    <n v="87.16"/>
    <n v="2"/>
    <n v="8.7159999999999993"/>
    <n v="183.036"/>
    <d v="2019-01-11T00:00:00"/>
    <d v="1899-12-30T14:29:00"/>
    <s v="Credit card"/>
    <n v="174.32"/>
    <n v="4.7619047620000003"/>
    <n v="8.7159999999999993"/>
    <n v="9.6999999999999993"/>
    <n v="174.32"/>
    <n v="179456"/>
  </r>
  <r>
    <n v="2462"/>
    <s v="836-82-5858"/>
    <s v="B"/>
    <s v="Member"/>
    <s v="Male"/>
    <s v="Health and beauty"/>
    <n v="69.37"/>
    <n v="9"/>
    <n v="31.2165"/>
    <n v="655.54650000000004"/>
    <d v="2019-01-26T00:00:00"/>
    <d v="1899-12-30T19:14:00"/>
    <s v="Ewallet"/>
    <n v="624.33000000000004"/>
    <n v="4.7619047620000003"/>
    <n v="31.2165"/>
    <n v="4"/>
    <n v="624.33000000000004"/>
    <n v="179419"/>
  </r>
  <r>
    <n v="2139"/>
    <s v="583-72-1480"/>
    <s v="C"/>
    <s v="Member"/>
    <s v="Male"/>
    <s v="Electronic accessories"/>
    <n v="37.06"/>
    <n v="4"/>
    <n v="7.4119999999999999"/>
    <n v="155.65199999999999"/>
    <d v="2019-01-31T00:00:00"/>
    <d v="1899-12-30T16:24:00"/>
    <s v="Ewallet"/>
    <n v="148.24"/>
    <n v="4.7619047620000003"/>
    <n v="7.4119999999999999"/>
    <n v="9.6999999999999993"/>
    <n v="148.23999999999998"/>
    <n v="179410"/>
  </r>
  <r>
    <n v="3062"/>
    <s v="466-61-5506"/>
    <s v="B"/>
    <s v="Member"/>
    <s v="Female"/>
    <s v="Electronic accessories"/>
    <n v="90.7"/>
    <n v="6"/>
    <n v="27.21"/>
    <n v="571.41"/>
    <d v="2019-02-26T00:00:00"/>
    <d v="1899-12-30T10:52:00"/>
    <s v="Cash"/>
    <n v="544.20000000000005"/>
    <n v="4.7619047620000003"/>
    <n v="27.21"/>
    <n v="5.3"/>
    <n v="544.19999999999993"/>
    <n v="179244"/>
  </r>
  <r>
    <n v="2971"/>
    <s v="721-86-6247"/>
    <s v="A"/>
    <s v="Normal"/>
    <s v="Female"/>
    <s v="Home and lifestyle"/>
    <n v="63.42"/>
    <n v="8"/>
    <n v="25.367999999999999"/>
    <n v="532.72799999999995"/>
    <d v="2019-03-11T00:00:00"/>
    <d v="1899-12-30T12:55:00"/>
    <s v="Ewallet"/>
    <n v="507.36"/>
    <n v="4.7619047620000003"/>
    <n v="25.367999999999999"/>
    <n v="7.4"/>
    <n v="507.35999999999996"/>
    <n v="179205"/>
  </r>
  <r>
    <n v="3143"/>
    <s v="289-65-5721"/>
    <s v="B"/>
    <s v="Normal"/>
    <s v="Female"/>
    <s v="Fashion accessories"/>
    <n v="81.37"/>
    <n v="2"/>
    <n v="8.1370000000000005"/>
    <n v="170.87700000000001"/>
    <d v="2019-01-26T00:00:00"/>
    <d v="1899-12-30T19:28:00"/>
    <s v="Cash"/>
    <n v="162.74"/>
    <n v="4.7619047620000003"/>
    <n v="8.1370000000000005"/>
    <n v="6.5"/>
    <n v="162.74"/>
    <n v="179174"/>
  </r>
  <r>
    <n v="1742"/>
    <s v="545-46-3100"/>
    <s v="B"/>
    <s v="Member"/>
    <s v="Female"/>
    <s v="Electronic accessories"/>
    <n v="10.59"/>
    <n v="3"/>
    <n v="1.5885"/>
    <n v="33.358499999999999"/>
    <d v="2019-03-12T00:00:00"/>
    <d v="1899-12-30T13:52:00"/>
    <s v="Credit card"/>
    <n v="31.77"/>
    <n v="4.7619047620000003"/>
    <n v="1.5885"/>
    <n v="8.6999999999999993"/>
    <n v="31.77"/>
    <n v="179146"/>
  </r>
  <r>
    <n v="2711"/>
    <s v="418-02-5978"/>
    <s v="B"/>
    <s v="Normal"/>
    <s v="Female"/>
    <s v="Health and beauty"/>
    <n v="84.09"/>
    <n v="9"/>
    <n v="37.840499999999999"/>
    <n v="794.65049999999997"/>
    <d v="2019-02-11T00:00:00"/>
    <d v="1899-12-30T10:54:00"/>
    <s v="Cash"/>
    <n v="756.81"/>
    <n v="4.7619047620000003"/>
    <n v="37.840499999999999"/>
    <n v="8"/>
    <n v="756.81"/>
    <n v="179146"/>
  </r>
  <r>
    <n v="1048"/>
    <s v="269-04-5750"/>
    <s v="B"/>
    <s v="Member"/>
    <s v="Male"/>
    <s v="Fashion accessories"/>
    <n v="73.819999999999993"/>
    <n v="4"/>
    <n v="14.763999999999999"/>
    <n v="310.04399999999998"/>
    <d v="2019-02-21T00:00:00"/>
    <d v="1899-12-30T18:31:00"/>
    <s v="Cash"/>
    <n v="295.27999999999997"/>
    <n v="4.7619047620000003"/>
    <n v="14.763999999999999"/>
    <n v="6.7"/>
    <n v="295.27999999999997"/>
    <n v="179143"/>
  </r>
  <r>
    <n v="1474"/>
    <s v="157-13-5295"/>
    <s v="A"/>
    <s v="Member"/>
    <s v="Male"/>
    <s v="Health and beauty"/>
    <n v="51.94"/>
    <n v="10"/>
    <n v="25.97"/>
    <n v="545.37"/>
    <d v="2019-03-09T00:00:00"/>
    <d v="1899-12-30T18:24:00"/>
    <s v="Ewallet"/>
    <n v="519.4"/>
    <n v="4.7619047620000003"/>
    <n v="25.97"/>
    <n v="6.5"/>
    <n v="519.4"/>
    <n v="178952"/>
  </r>
  <r>
    <n v="1752"/>
    <s v="645-78-8093"/>
    <s v="A"/>
    <s v="Normal"/>
    <s v="Female"/>
    <s v="Sports and travel"/>
    <n v="93.14"/>
    <n v="2"/>
    <n v="9.3140000000000001"/>
    <n v="195.59399999999999"/>
    <d v="2019-01-20T00:00:00"/>
    <d v="1899-12-30T18:09:00"/>
    <s v="Ewallet"/>
    <n v="186.28"/>
    <n v="4.7619047620000003"/>
    <n v="9.3140000000000001"/>
    <n v="4.0999999999999996"/>
    <n v="186.28"/>
    <n v="178939"/>
  </r>
  <r>
    <n v="2484"/>
    <s v="211-30-9270"/>
    <s v="C"/>
    <s v="Normal"/>
    <s v="Male"/>
    <s v="Health and beauty"/>
    <n v="17.41"/>
    <n v="5"/>
    <n v="4.3525"/>
    <n v="91.402500000000003"/>
    <d v="2019-01-28T00:00:00"/>
    <d v="1899-12-30T15:16:00"/>
    <s v="Credit card"/>
    <n v="87.05"/>
    <n v="4.7619047620000003"/>
    <n v="4.3525"/>
    <n v="4.9000000000000004"/>
    <n v="87.05"/>
    <n v="178931"/>
  </r>
  <r>
    <n v="1681"/>
    <s v="755-12-3214"/>
    <s v="C"/>
    <s v="Member"/>
    <s v="Female"/>
    <s v="Fashion accessories"/>
    <n v="44.22"/>
    <n v="5"/>
    <n v="11.055"/>
    <n v="232.155"/>
    <d v="2019-03-05T00:00:00"/>
    <d v="1899-12-30T17:07:00"/>
    <s v="Credit card"/>
    <n v="221.1"/>
    <n v="4.7619047620000003"/>
    <n v="11.055"/>
    <n v="8.6"/>
    <n v="221.1"/>
    <n v="178901"/>
  </r>
  <r>
    <n v="1469"/>
    <s v="346-84-3103"/>
    <s v="B"/>
    <s v="Member"/>
    <s v="Female"/>
    <s v="Electronic accessories"/>
    <n v="13.22"/>
    <n v="5"/>
    <n v="3.3050000000000002"/>
    <n v="69.405000000000001"/>
    <d v="2019-03-02T00:00:00"/>
    <d v="1899-12-30T19:26:00"/>
    <s v="Cash"/>
    <n v="66.099999999999994"/>
    <n v="4.7619047620000003"/>
    <n v="3.3050000000000002"/>
    <n v="4.3"/>
    <n v="66.099999999999994"/>
    <n v="178825"/>
  </r>
  <r>
    <n v="2661"/>
    <s v="478-06-7835"/>
    <s v="A"/>
    <s v="Normal"/>
    <s v="Male"/>
    <s v="Fashion accessories"/>
    <n v="89.69"/>
    <n v="1"/>
    <n v="4.4844999999999997"/>
    <n v="94.174499999999995"/>
    <d v="2019-01-11T00:00:00"/>
    <d v="1899-12-30T11:20:00"/>
    <s v="Ewallet"/>
    <n v="89.69"/>
    <n v="4.7619047620000003"/>
    <n v="4.4844999999999997"/>
    <n v="4.9000000000000004"/>
    <n v="89.69"/>
    <n v="178789"/>
  </r>
  <r>
    <n v="1631"/>
    <s v="540-11-4336"/>
    <s v="A"/>
    <s v="Normal"/>
    <s v="Male"/>
    <s v="Food and beverages"/>
    <n v="24.94"/>
    <n v="9"/>
    <n v="11.223000000000001"/>
    <n v="235.68299999999999"/>
    <d v="2019-01-11T00:00:00"/>
    <d v="1899-12-30T16:49:00"/>
    <s v="Credit card"/>
    <n v="224.46"/>
    <n v="4.7619047620000003"/>
    <n v="11.223000000000001"/>
    <n v="5.6"/>
    <n v="224.45999999999998"/>
    <n v="178710"/>
  </r>
  <r>
    <n v="2261"/>
    <s v="448-81-5016"/>
    <s v="A"/>
    <s v="Normal"/>
    <s v="Male"/>
    <s v="Health and beauty"/>
    <n v="59.77"/>
    <n v="2"/>
    <n v="5.9770000000000003"/>
    <n v="125.517"/>
    <d v="2019-03-11T00:00:00"/>
    <d v="1899-12-30T12:01:00"/>
    <s v="Credit card"/>
    <n v="119.54"/>
    <n v="4.7619047620000003"/>
    <n v="5.9770000000000003"/>
    <n v="5.8"/>
    <n v="119.53999999999999"/>
    <n v="178687"/>
  </r>
  <r>
    <n v="1481"/>
    <s v="142-72-4741"/>
    <s v="C"/>
    <s v="Member"/>
    <s v="Male"/>
    <s v="Fashion accessories"/>
    <n v="93.2"/>
    <n v="2"/>
    <n v="9.32"/>
    <n v="195.72"/>
    <d v="2019-02-28T00:00:00"/>
    <d v="1899-12-30T18:37:00"/>
    <s v="Credit card"/>
    <n v="186.4"/>
    <n v="4.7619047620000003"/>
    <n v="9.32"/>
    <n v="6"/>
    <n v="186.4"/>
    <n v="178642"/>
  </r>
  <r>
    <n v="1344"/>
    <s v="217-58-1179"/>
    <s v="A"/>
    <s v="Member"/>
    <s v="Male"/>
    <s v="Home and lifestyle"/>
    <n v="62.65"/>
    <n v="4"/>
    <n v="12.53"/>
    <n v="263.13"/>
    <d v="2019-01-05T00:00:00"/>
    <d v="1899-12-30T11:25:00"/>
    <s v="Cash"/>
    <n v="250.6"/>
    <n v="4.7619047620000003"/>
    <n v="12.53"/>
    <n v="4.2"/>
    <n v="250.6"/>
    <n v="178618"/>
  </r>
  <r>
    <n v="2171"/>
    <s v="376-02-8238"/>
    <s v="B"/>
    <s v="Normal"/>
    <s v="Male"/>
    <s v="Home and lifestyle"/>
    <n v="93.87"/>
    <n v="8"/>
    <n v="37.548000000000002"/>
    <n v="788.50800000000004"/>
    <d v="2019-02-02T00:00:00"/>
    <d v="1899-12-30T18:42:00"/>
    <s v="Credit card"/>
    <n v="750.96"/>
    <n v="4.7619047620000003"/>
    <n v="37.548000000000002"/>
    <n v="8.3000000000000007"/>
    <n v="750.96"/>
    <n v="178579"/>
  </r>
  <r>
    <n v="2279"/>
    <s v="530-90-9855"/>
    <s v="A"/>
    <s v="Member"/>
    <s v="Male"/>
    <s v="Home and lifestyle"/>
    <n v="47.59"/>
    <n v="8"/>
    <n v="19.036000000000001"/>
    <n v="399.75599999999997"/>
    <d v="2019-01-01T00:00:00"/>
    <d v="1899-12-30T14:47:00"/>
    <s v="Cash"/>
    <n v="380.72"/>
    <n v="4.7619047620000003"/>
    <n v="19.036000000000001"/>
    <n v="5.7"/>
    <n v="380.71999999999997"/>
    <n v="178569"/>
  </r>
  <r>
    <n v="3113"/>
    <s v="866-05-7563"/>
    <s v="B"/>
    <s v="Member"/>
    <s v="Female"/>
    <s v="Electronic accessories"/>
    <n v="81.400000000000006"/>
    <n v="3"/>
    <n v="12.21"/>
    <n v="256.41000000000003"/>
    <d v="2019-02-09T00:00:00"/>
    <d v="1899-12-30T19:43:00"/>
    <s v="Cash"/>
    <n v="244.2"/>
    <n v="4.7619047620000003"/>
    <n v="12.21"/>
    <n v="4.8"/>
    <n v="244.20000000000002"/>
    <n v="178499"/>
  </r>
  <r>
    <n v="1090"/>
    <s v="604-70-6476"/>
    <s v="A"/>
    <s v="Member"/>
    <s v="Male"/>
    <s v="Fashion accessories"/>
    <n v="17.940000000000001"/>
    <n v="5"/>
    <n v="4.4850000000000003"/>
    <n v="94.185000000000002"/>
    <d v="2019-01-23T00:00:00"/>
    <d v="1899-12-30T14:04:00"/>
    <s v="Ewallet"/>
    <n v="89.7"/>
    <n v="4.7619047620000003"/>
    <n v="4.4850000000000003"/>
    <n v="6.8"/>
    <n v="89.7"/>
    <n v="178497"/>
  </r>
  <r>
    <n v="1168"/>
    <s v="799-71-1548"/>
    <s v="A"/>
    <s v="Member"/>
    <s v="Male"/>
    <s v="Electronic accessories"/>
    <n v="77.72"/>
    <n v="4"/>
    <n v="15.544"/>
    <n v="326.42399999999998"/>
    <d v="2019-01-07T00:00:00"/>
    <d v="1899-12-30T16:11:00"/>
    <s v="Credit card"/>
    <n v="310.88"/>
    <n v="4.7619047620000003"/>
    <n v="15.544"/>
    <n v="8.8000000000000007"/>
    <n v="310.88"/>
    <n v="178497"/>
  </r>
  <r>
    <n v="1680"/>
    <s v="785-13-7708"/>
    <s v="B"/>
    <s v="Normal"/>
    <s v="Male"/>
    <s v="Food and beverages"/>
    <n v="73.06"/>
    <n v="7"/>
    <n v="25.571000000000002"/>
    <n v="536.99099999999999"/>
    <d v="2019-01-14T00:00:00"/>
    <d v="1899-12-30T19:06:00"/>
    <s v="Credit card"/>
    <n v="511.42"/>
    <n v="4.7619047620000003"/>
    <n v="25.571000000000002"/>
    <n v="4.2"/>
    <n v="511.41999999999996"/>
    <n v="178468"/>
  </r>
  <r>
    <n v="2419"/>
    <s v="845-51-0542"/>
    <s v="B"/>
    <s v="Member"/>
    <s v="Male"/>
    <s v="Food and beverages"/>
    <n v="46.55"/>
    <n v="9"/>
    <n v="20.947500000000002"/>
    <n v="439.89749999999998"/>
    <d v="2019-02-02T00:00:00"/>
    <d v="1899-12-30T15:34:00"/>
    <s v="Ewallet"/>
    <n v="418.95"/>
    <n v="4.7619047620000003"/>
    <n v="20.947500000000002"/>
    <n v="6.4"/>
    <n v="418.95"/>
    <n v="178427"/>
  </r>
  <r>
    <n v="1891"/>
    <s v="662-47-5456"/>
    <s v="C"/>
    <s v="Member"/>
    <s v="Male"/>
    <s v="Fashion accessories"/>
    <n v="35.19"/>
    <n v="10"/>
    <n v="17.594999999999999"/>
    <n v="369.495"/>
    <d v="2019-03-17T00:00:00"/>
    <d v="1899-12-30T19:06:00"/>
    <s v="Credit card"/>
    <n v="351.9"/>
    <n v="4.7619047620000003"/>
    <n v="17.594999999999999"/>
    <n v="8.4"/>
    <n v="351.9"/>
    <n v="178420"/>
  </r>
  <r>
    <n v="2775"/>
    <s v="883-17-4236"/>
    <s v="C"/>
    <s v="Normal"/>
    <s v="Female"/>
    <s v="Sports and travel"/>
    <n v="14.39"/>
    <n v="2"/>
    <n v="1.4390000000000001"/>
    <n v="30.219000000000001"/>
    <d v="2019-03-02T00:00:00"/>
    <d v="1899-12-30T19:44:00"/>
    <s v="Credit card"/>
    <n v="28.78"/>
    <n v="4.7619047620000003"/>
    <n v="1.4390000000000001"/>
    <n v="7.2"/>
    <n v="28.78"/>
    <n v="178416"/>
  </r>
  <r>
    <n v="2802"/>
    <s v="290-68-2984"/>
    <s v="A"/>
    <s v="Normal"/>
    <s v="Male"/>
    <s v="Home and lifestyle"/>
    <n v="23.75"/>
    <n v="4"/>
    <n v="4.75"/>
    <n v="99.75"/>
    <d v="2019-03-16T00:00:00"/>
    <d v="1899-12-30T11:22:00"/>
    <s v="Cash"/>
    <n v="95"/>
    <n v="4.7619047620000003"/>
    <n v="4.75"/>
    <n v="5.2"/>
    <n v="95"/>
    <n v="178394"/>
  </r>
  <r>
    <n v="1806"/>
    <s v="704-11-6354"/>
    <s v="A"/>
    <s v="Member"/>
    <s v="Male"/>
    <s v="Home and lifestyle"/>
    <n v="58.9"/>
    <n v="8"/>
    <n v="23.56"/>
    <n v="494.76"/>
    <d v="2019-01-06T00:00:00"/>
    <d v="1899-12-30T11:23:00"/>
    <s v="Cash"/>
    <n v="471.2"/>
    <n v="4.7619047620000003"/>
    <n v="23.56"/>
    <n v="8.9"/>
    <n v="471.2"/>
    <n v="178353"/>
  </r>
  <r>
    <n v="1878"/>
    <s v="110-48-7033"/>
    <s v="B"/>
    <s v="Member"/>
    <s v="Male"/>
    <s v="Fashion accessories"/>
    <n v="32.619999999999997"/>
    <n v="4"/>
    <n v="6.524"/>
    <n v="137.00399999999999"/>
    <d v="2019-01-29T00:00:00"/>
    <d v="1899-12-30T14:12:00"/>
    <s v="Cash"/>
    <n v="130.47999999999999"/>
    <n v="4.7619047620000003"/>
    <n v="6.524"/>
    <n v="9"/>
    <n v="130.47999999999999"/>
    <n v="178331"/>
  </r>
  <r>
    <n v="1743"/>
    <s v="366-93-0948"/>
    <s v="A"/>
    <s v="Member"/>
    <s v="Male"/>
    <s v="Electronic accessories"/>
    <n v="66.349999999999994"/>
    <n v="1"/>
    <n v="3.3174999999999999"/>
    <n v="69.667500000000004"/>
    <d v="2019-01-31T00:00:00"/>
    <d v="1899-12-30T10:46:00"/>
    <s v="Credit card"/>
    <n v="66.349999999999994"/>
    <n v="4.7619047620000003"/>
    <n v="3.3174999999999999"/>
    <n v="9.6999999999999993"/>
    <n v="66.350000000000009"/>
    <n v="178285"/>
  </r>
  <r>
    <n v="3072"/>
    <s v="729-09-9681"/>
    <s v="A"/>
    <s v="Member"/>
    <s v="Male"/>
    <s v="Home and lifestyle"/>
    <n v="25.91"/>
    <n v="6"/>
    <n v="7.7729999999999997"/>
    <n v="163.233"/>
    <d v="2019-02-05T00:00:00"/>
    <d v="1899-12-30T10:16:00"/>
    <s v="Ewallet"/>
    <n v="155.46"/>
    <n v="4.7619047620000003"/>
    <n v="7.7729999999999997"/>
    <n v="8.6999999999999993"/>
    <n v="155.46"/>
    <n v="178128"/>
  </r>
  <r>
    <n v="2557"/>
    <s v="151-16-1484"/>
    <s v="A"/>
    <s v="Member"/>
    <s v="Male"/>
    <s v="Electronic accessories"/>
    <n v="32.25"/>
    <n v="4"/>
    <n v="6.45"/>
    <n v="135.44999999999999"/>
    <d v="2019-02-13T00:00:00"/>
    <d v="1899-12-30T12:38:00"/>
    <s v="Ewallet"/>
    <n v="129"/>
    <n v="4.7619047620000003"/>
    <n v="6.45"/>
    <n v="6.5"/>
    <n v="129"/>
    <n v="178093"/>
  </r>
  <r>
    <n v="2179"/>
    <s v="380-94-4661"/>
    <s v="C"/>
    <s v="Member"/>
    <s v="Male"/>
    <s v="Electronic accessories"/>
    <n v="65.94"/>
    <n v="4"/>
    <n v="13.188000000000001"/>
    <n v="276.94799999999998"/>
    <d v="2019-02-07T00:00:00"/>
    <d v="1899-12-30T13:05:00"/>
    <s v="Credit card"/>
    <n v="263.76"/>
    <n v="4.7619047620000003"/>
    <n v="13.188000000000001"/>
    <n v="6.9"/>
    <n v="263.76"/>
    <n v="178075"/>
  </r>
  <r>
    <n v="2422"/>
    <s v="850-41-9669"/>
    <s v="A"/>
    <s v="Normal"/>
    <s v="Female"/>
    <s v="Electronic accessories"/>
    <n v="75.06"/>
    <n v="9"/>
    <n v="33.777000000000001"/>
    <n v="709.31700000000001"/>
    <d v="2019-03-19T00:00:00"/>
    <d v="1899-12-30T13:25:00"/>
    <s v="Ewallet"/>
    <n v="675.54"/>
    <n v="4.7619047620000003"/>
    <n v="33.777000000000001"/>
    <n v="6.2"/>
    <n v="675.54"/>
    <n v="178041"/>
  </r>
  <r>
    <n v="1981"/>
    <s v="821-07-3596"/>
    <s v="C"/>
    <s v="Normal"/>
    <s v="Female"/>
    <s v="Fashion accessories"/>
    <n v="16.45"/>
    <n v="4"/>
    <n v="3.29"/>
    <n v="69.09"/>
    <d v="2019-03-07T00:00:00"/>
    <d v="1899-12-30T14:53:00"/>
    <s v="Ewallet"/>
    <n v="65.8"/>
    <n v="4.7619047620000003"/>
    <n v="3.29"/>
    <n v="5.6"/>
    <n v="65.8"/>
    <n v="178028"/>
  </r>
  <r>
    <n v="2734"/>
    <s v="655-85-5130"/>
    <s v="B"/>
    <s v="Member"/>
    <s v="Female"/>
    <s v="Fashion accessories"/>
    <n v="38.299999999999997"/>
    <n v="4"/>
    <n v="7.66"/>
    <n v="160.86000000000001"/>
    <d v="2019-03-13T00:00:00"/>
    <d v="1899-12-30T19:22:00"/>
    <s v="Cash"/>
    <n v="153.19999999999999"/>
    <n v="4.7619047620000003"/>
    <n v="7.66"/>
    <n v="5.7"/>
    <n v="153.20000000000002"/>
    <n v="177981"/>
  </r>
  <r>
    <n v="1199"/>
    <s v="447-15-7839"/>
    <s v="A"/>
    <s v="Member"/>
    <s v="Female"/>
    <s v="Sports and travel"/>
    <n v="22.24"/>
    <n v="10"/>
    <n v="11.12"/>
    <n v="233.52"/>
    <d v="2019-02-09T00:00:00"/>
    <d v="1899-12-30T11:00:00"/>
    <s v="Cash"/>
    <n v="222.4"/>
    <n v="4.7619047620000003"/>
    <n v="11.12"/>
    <n v="4.2"/>
    <n v="222.4"/>
    <n v="177972"/>
  </r>
  <r>
    <n v="1264"/>
    <s v="154-74-7179"/>
    <s v="B"/>
    <s v="Normal"/>
    <s v="Male"/>
    <s v="Sports and travel"/>
    <n v="54.45"/>
    <n v="1"/>
    <n v="2.7225000000000001"/>
    <n v="57.172499999999999"/>
    <d v="2019-02-26T00:00:00"/>
    <d v="1899-12-30T19:24:00"/>
    <s v="Ewallet"/>
    <n v="54.45"/>
    <n v="4.7619047620000003"/>
    <n v="2.7225000000000001"/>
    <n v="7.9"/>
    <n v="54.45"/>
    <n v="177882"/>
  </r>
  <r>
    <n v="2888"/>
    <s v="253-12-6086"/>
    <s v="A"/>
    <s v="Member"/>
    <s v="Female"/>
    <s v="Sports and travel"/>
    <n v="98.4"/>
    <n v="7"/>
    <n v="34.44"/>
    <n v="723.24"/>
    <d v="2019-03-12T00:00:00"/>
    <d v="1899-12-30T12:43:00"/>
    <s v="Credit card"/>
    <n v="688.8"/>
    <n v="4.7619047620000003"/>
    <n v="34.44"/>
    <n v="8.6999999999999993"/>
    <n v="688.8"/>
    <n v="177870"/>
  </r>
  <r>
    <n v="1510"/>
    <s v="808-65-0703"/>
    <s v="C"/>
    <s v="Normal"/>
    <s v="Male"/>
    <s v="Home and lifestyle"/>
    <n v="35.47"/>
    <n v="4"/>
    <n v="7.0940000000000003"/>
    <n v="148.97399999999999"/>
    <d v="2019-03-14T00:00:00"/>
    <d v="1899-12-30T17:22:00"/>
    <s v="Credit card"/>
    <n v="141.88"/>
    <n v="4.7619047620000003"/>
    <n v="7.0940000000000003"/>
    <n v="6.9"/>
    <n v="141.88"/>
    <n v="177863"/>
  </r>
  <r>
    <n v="1669"/>
    <s v="571-94-0759"/>
    <s v="B"/>
    <s v="Member"/>
    <s v="Female"/>
    <s v="Food and beverages"/>
    <n v="74.599999999999994"/>
    <n v="10"/>
    <n v="37.299999999999997"/>
    <n v="783.3"/>
    <d v="2019-01-08T00:00:00"/>
    <d v="1899-12-30T20:55:00"/>
    <s v="Cash"/>
    <n v="746"/>
    <n v="4.7619047620000003"/>
    <n v="37.299999999999997"/>
    <n v="9.5"/>
    <n v="746"/>
    <n v="177845"/>
  </r>
  <r>
    <n v="2233"/>
    <s v="144-51-6085"/>
    <s v="A"/>
    <s v="Member"/>
    <s v="Male"/>
    <s v="Home and lifestyle"/>
    <n v="70.739999999999995"/>
    <n v="4"/>
    <n v="14.148"/>
    <n v="297.108"/>
    <d v="2019-01-05T00:00:00"/>
    <d v="1899-12-30T16:05:00"/>
    <s v="Credit card"/>
    <n v="282.95999999999998"/>
    <n v="4.7619047620000003"/>
    <n v="14.148"/>
    <n v="4.4000000000000004"/>
    <n v="282.95999999999998"/>
    <n v="177766"/>
  </r>
  <r>
    <n v="2644"/>
    <s v="731-14-2199"/>
    <s v="A"/>
    <s v="Member"/>
    <s v="Female"/>
    <s v="Home and lifestyle"/>
    <n v="35.54"/>
    <n v="10"/>
    <n v="17.77"/>
    <n v="373.17"/>
    <d v="2019-01-04T00:00:00"/>
    <d v="1899-12-30T13:34:00"/>
    <s v="Ewallet"/>
    <n v="355.4"/>
    <n v="4.7619047620000003"/>
    <n v="17.77"/>
    <n v="7"/>
    <n v="355.40000000000003"/>
    <n v="177766"/>
  </r>
  <r>
    <n v="1627"/>
    <s v="783-09-1637"/>
    <s v="B"/>
    <s v="Normal"/>
    <s v="Female"/>
    <s v="Sports and travel"/>
    <n v="67.430000000000007"/>
    <n v="5"/>
    <n v="16.857500000000002"/>
    <n v="354.00749999999999"/>
    <d v="2019-03-06T00:00:00"/>
    <d v="1899-12-30T18:13:00"/>
    <s v="Ewallet"/>
    <n v="337.15"/>
    <n v="4.7619047620000003"/>
    <n v="16.857500000000002"/>
    <n v="6.3"/>
    <n v="337.15"/>
    <n v="177632"/>
  </r>
  <r>
    <n v="1210"/>
    <s v="687-15-1097"/>
    <s v="C"/>
    <s v="Member"/>
    <s v="Female"/>
    <s v="Health and beauty"/>
    <n v="21.12"/>
    <n v="2"/>
    <n v="2.1120000000000001"/>
    <n v="44.351999999999997"/>
    <d v="2019-01-03T00:00:00"/>
    <d v="1899-12-30T19:17:00"/>
    <s v="Cash"/>
    <n v="42.24"/>
    <n v="4.7619047620000003"/>
    <n v="2.1120000000000001"/>
    <n v="9.6999999999999993"/>
    <n v="42.239999999999995"/>
    <n v="177622"/>
  </r>
  <r>
    <n v="3040"/>
    <s v="126-54-1082"/>
    <s v="A"/>
    <s v="Member"/>
    <s v="Female"/>
    <s v="Home and lifestyle"/>
    <n v="21.54"/>
    <n v="9"/>
    <n v="9.6929999999999996"/>
    <n v="203.553"/>
    <d v="2019-01-07T00:00:00"/>
    <d v="1899-12-30T11:44:00"/>
    <s v="Credit card"/>
    <n v="193.86"/>
    <n v="4.7619047620000003"/>
    <n v="9.6929999999999996"/>
    <n v="8.8000000000000007"/>
    <n v="193.85999999999999"/>
    <n v="177610"/>
  </r>
  <r>
    <n v="2898"/>
    <s v="633-91-1052"/>
    <s v="A"/>
    <s v="Normal"/>
    <s v="Female"/>
    <s v="Home and lifestyle"/>
    <n v="12.03"/>
    <n v="2"/>
    <n v="1.2030000000000001"/>
    <n v="25.263000000000002"/>
    <d v="2019-01-27T00:00:00"/>
    <d v="1899-12-30T15:51:00"/>
    <s v="Cash"/>
    <n v="24.06"/>
    <n v="4.7619047620000003"/>
    <n v="1.2030000000000001"/>
    <n v="5.0999999999999996"/>
    <n v="24.060000000000002"/>
    <n v="177598"/>
  </r>
  <r>
    <n v="1907"/>
    <s v="477-24-6490"/>
    <s v="B"/>
    <s v="Normal"/>
    <s v="Female"/>
    <s v="Health and beauty"/>
    <n v="99.71"/>
    <n v="6"/>
    <n v="29.913"/>
    <n v="628.173"/>
    <d v="2019-02-26T00:00:00"/>
    <d v="1899-12-30T16:52:00"/>
    <s v="Ewallet"/>
    <n v="598.26"/>
    <n v="4.7619047620000003"/>
    <n v="29.913"/>
    <n v="7.9"/>
    <n v="598.26"/>
    <n v="177583"/>
  </r>
  <r>
    <n v="1991"/>
    <s v="566-19-5475"/>
    <s v="B"/>
    <s v="Normal"/>
    <s v="Male"/>
    <s v="Fashion accessories"/>
    <n v="47.97"/>
    <n v="7"/>
    <n v="16.7895"/>
    <n v="352.5795"/>
    <d v="2019-01-07T00:00:00"/>
    <d v="1899-12-30T20:52:00"/>
    <s v="Cash"/>
    <n v="335.79"/>
    <n v="4.7619047620000003"/>
    <n v="16.7895"/>
    <n v="6.2"/>
    <n v="335.79"/>
    <n v="177568"/>
  </r>
  <r>
    <n v="2686"/>
    <s v="526-86-8552"/>
    <s v="C"/>
    <s v="Member"/>
    <s v="Female"/>
    <s v="Home and lifestyle"/>
    <n v="21.82"/>
    <n v="10"/>
    <n v="10.91"/>
    <n v="229.11"/>
    <d v="2019-01-07T00:00:00"/>
    <d v="1899-12-30T17:36:00"/>
    <s v="Cash"/>
    <n v="218.2"/>
    <n v="4.7619047620000003"/>
    <n v="10.91"/>
    <n v="7.1"/>
    <n v="218.20000000000002"/>
    <n v="177520"/>
  </r>
  <r>
    <n v="1294"/>
    <s v="376-56-3573"/>
    <s v="C"/>
    <s v="Normal"/>
    <s v="Female"/>
    <s v="Fashion accessories"/>
    <n v="95.42"/>
    <n v="4"/>
    <n v="19.084"/>
    <n v="400.76400000000001"/>
    <d v="2019-02-02T00:00:00"/>
    <d v="1899-12-30T13:23:00"/>
    <s v="Ewallet"/>
    <n v="381.68"/>
    <n v="4.7619047620000003"/>
    <n v="19.084"/>
    <n v="6.4"/>
    <n v="381.68"/>
    <n v="177457"/>
  </r>
  <r>
    <n v="2712"/>
    <s v="537-72-0426"/>
    <s v="C"/>
    <s v="Member"/>
    <s v="Male"/>
    <s v="Fashion accessories"/>
    <n v="70.989999999999995"/>
    <n v="10"/>
    <n v="35.494999999999997"/>
    <n v="745.39499999999998"/>
    <d v="2019-03-20T00:00:00"/>
    <d v="1899-12-30T16:28:00"/>
    <s v="Cash"/>
    <n v="709.9"/>
    <n v="4.7619047620000003"/>
    <n v="35.494999999999997"/>
    <n v="5.7"/>
    <n v="709.9"/>
    <n v="177437"/>
  </r>
  <r>
    <n v="2302"/>
    <s v="828-61-5674"/>
    <s v="A"/>
    <s v="Member"/>
    <s v="Male"/>
    <s v="Sports and travel"/>
    <n v="44.02"/>
    <n v="10"/>
    <n v="22.01"/>
    <n v="462.21"/>
    <d v="2019-03-20T00:00:00"/>
    <d v="1899-12-30T19:57:00"/>
    <s v="Credit card"/>
    <n v="440.2"/>
    <n v="4.7619047620000003"/>
    <n v="22.01"/>
    <n v="9.6"/>
    <n v="440.2"/>
    <n v="177382"/>
  </r>
  <r>
    <n v="1120"/>
    <s v="136-08-6195"/>
    <s v="A"/>
    <s v="Normal"/>
    <s v="Female"/>
    <s v="Home and lifestyle"/>
    <n v="69.959999999999994"/>
    <n v="8"/>
    <n v="27.984000000000002"/>
    <n v="587.66399999999999"/>
    <d v="2019-02-15T00:00:00"/>
    <d v="1899-12-30T17:01:00"/>
    <s v="Credit card"/>
    <n v="559.67999999999995"/>
    <n v="4.7619047620000003"/>
    <n v="27.984000000000002"/>
    <n v="6.4"/>
    <n v="559.67999999999995"/>
    <n v="177376"/>
  </r>
  <r>
    <n v="1655"/>
    <s v="523-38-0215"/>
    <s v="C"/>
    <s v="Normal"/>
    <s v="Male"/>
    <s v="Home and lifestyle"/>
    <n v="37"/>
    <n v="1"/>
    <n v="1.85"/>
    <n v="38.85"/>
    <d v="2019-03-06T00:00:00"/>
    <d v="1899-12-30T13:29:00"/>
    <s v="Credit card"/>
    <n v="37"/>
    <n v="4.7619047620000003"/>
    <n v="1.85"/>
    <n v="7.9"/>
    <n v="37"/>
    <n v="177353"/>
  </r>
  <r>
    <n v="2427"/>
    <s v="490-29-1201"/>
    <s v="A"/>
    <s v="Normal"/>
    <s v="Female"/>
    <s v="Sports and travel"/>
    <n v="15.34"/>
    <n v="1"/>
    <n v="0.76700000000000002"/>
    <n v="16.106999999999999"/>
    <d v="2019-01-06T00:00:00"/>
    <d v="1899-12-30T11:09:00"/>
    <s v="Cash"/>
    <n v="15.34"/>
    <n v="4.7619047620000003"/>
    <n v="0.76700000000000002"/>
    <n v="6.5"/>
    <n v="15.34"/>
    <n v="177343"/>
  </r>
  <r>
    <n v="1102"/>
    <s v="667-92-0055"/>
    <s v="A"/>
    <s v="Member"/>
    <s v="Male"/>
    <s v="Health and beauty"/>
    <n v="99.83"/>
    <n v="6"/>
    <n v="29.949000000000002"/>
    <n v="628.92899999999997"/>
    <d v="2019-03-04T00:00:00"/>
    <d v="1899-12-30T15:02:00"/>
    <s v="Ewallet"/>
    <n v="598.98"/>
    <n v="4.7619047620000003"/>
    <n v="29.949000000000002"/>
    <n v="8.5"/>
    <n v="598.98"/>
    <n v="177298"/>
  </r>
  <r>
    <n v="2764"/>
    <s v="565-17-3836"/>
    <s v="A"/>
    <s v="Member"/>
    <s v="Female"/>
    <s v="Health and beauty"/>
    <n v="47.67"/>
    <n v="4"/>
    <n v="9.5340000000000007"/>
    <n v="200.214"/>
    <d v="2019-03-12T00:00:00"/>
    <d v="1899-12-30T14:21:00"/>
    <s v="Cash"/>
    <n v="190.68"/>
    <n v="4.7619047620000003"/>
    <n v="9.5340000000000007"/>
    <n v="9.1"/>
    <n v="190.68"/>
    <n v="177298"/>
  </r>
  <r>
    <n v="2203"/>
    <s v="498-41-1961"/>
    <s v="B"/>
    <s v="Normal"/>
    <s v="Male"/>
    <s v="Health and beauty"/>
    <n v="66.680000000000007"/>
    <n v="5"/>
    <n v="16.670000000000002"/>
    <n v="350.07"/>
    <d v="2019-02-20T00:00:00"/>
    <d v="1899-12-30T18:01:00"/>
    <s v="Cash"/>
    <n v="333.4"/>
    <n v="4.7619047620000003"/>
    <n v="16.670000000000002"/>
    <n v="7.6"/>
    <n v="333.4"/>
    <n v="177297"/>
  </r>
  <r>
    <n v="2942"/>
    <s v="593-95-4461"/>
    <s v="C"/>
    <s v="Member"/>
    <s v="Male"/>
    <s v="Home and lifestyle"/>
    <n v="74.86"/>
    <n v="1"/>
    <n v="3.7429999999999999"/>
    <n v="78.602999999999994"/>
    <d v="2019-03-24T00:00:00"/>
    <d v="1899-12-30T14:49:00"/>
    <s v="Cash"/>
    <n v="74.86"/>
    <n v="4.7619047620000003"/>
    <n v="3.7429999999999999"/>
    <n v="6.9"/>
    <n v="74.86"/>
    <n v="177226"/>
  </r>
  <r>
    <n v="2149"/>
    <s v="226-71-3580"/>
    <s v="C"/>
    <s v="Normal"/>
    <s v="Female"/>
    <s v="Sports and travel"/>
    <n v="23.75"/>
    <n v="9"/>
    <n v="10.6875"/>
    <n v="224.4375"/>
    <d v="2019-01-31T00:00:00"/>
    <d v="1899-12-30T12:02:00"/>
    <s v="Cash"/>
    <n v="213.75"/>
    <n v="4.7619047620000003"/>
    <n v="10.6875"/>
    <n v="9.5"/>
    <n v="213.75"/>
    <n v="177142"/>
  </r>
  <r>
    <n v="2193"/>
    <s v="283-79-9594"/>
    <s v="B"/>
    <s v="Normal"/>
    <s v="Female"/>
    <s v="Food and beverages"/>
    <n v="48.51"/>
    <n v="7"/>
    <n v="16.9785"/>
    <n v="356.54849999999999"/>
    <d v="2019-01-25T00:00:00"/>
    <d v="1899-12-30T13:30:00"/>
    <s v="Credit card"/>
    <n v="339.57"/>
    <n v="4.7619047620000003"/>
    <n v="16.9785"/>
    <n v="5.2"/>
    <n v="339.57"/>
    <n v="177044"/>
  </r>
  <r>
    <n v="2028"/>
    <s v="430-60-3493"/>
    <s v="A"/>
    <s v="Member"/>
    <s v="Female"/>
    <s v="Home and lifestyle"/>
    <n v="94.88"/>
    <n v="7"/>
    <n v="33.207999999999998"/>
    <n v="697.36800000000005"/>
    <d v="2019-02-03T00:00:00"/>
    <d v="1899-12-30T14:38:00"/>
    <s v="Cash"/>
    <n v="664.16"/>
    <n v="4.7619047620000003"/>
    <n v="33.207999999999998"/>
    <n v="4.2"/>
    <n v="664.16000000000008"/>
    <n v="177037"/>
  </r>
  <r>
    <n v="2998"/>
    <s v="139-20-0155"/>
    <s v="B"/>
    <s v="Member"/>
    <s v="Male"/>
    <s v="Electronic accessories"/>
    <n v="40.299999999999997"/>
    <n v="10"/>
    <n v="20.149999999999999"/>
    <n v="423.15"/>
    <d v="2019-01-24T00:00:00"/>
    <d v="1899-12-30T17:37:00"/>
    <s v="Credit card"/>
    <n v="403"/>
    <n v="4.7619047620000003"/>
    <n v="20.149999999999999"/>
    <n v="7"/>
    <n v="403"/>
    <n v="177027"/>
  </r>
  <r>
    <n v="2464"/>
    <s v="558-80-4082"/>
    <s v="C"/>
    <s v="Normal"/>
    <s v="Male"/>
    <s v="Electronic accessories"/>
    <n v="27.85"/>
    <n v="7"/>
    <n v="9.7475000000000005"/>
    <n v="204.69749999999999"/>
    <d v="2019-03-14T00:00:00"/>
    <d v="1899-12-30T17:20:00"/>
    <s v="Ewallet"/>
    <n v="194.95"/>
    <n v="4.7619047620000003"/>
    <n v="9.7475000000000005"/>
    <n v="6"/>
    <n v="194.95"/>
    <n v="176998"/>
  </r>
  <r>
    <n v="1018"/>
    <s v="278-97-7759"/>
    <s v="A"/>
    <s v="Member"/>
    <s v="Female"/>
    <s v="Electronic accessories"/>
    <n v="62.48"/>
    <n v="1"/>
    <n v="3.1240000000000001"/>
    <n v="65.603999999999999"/>
    <d v="2019-02-18T00:00:00"/>
    <d v="1899-12-30T20:29:00"/>
    <s v="Cash"/>
    <n v="62.48"/>
    <n v="4.7619047620000003"/>
    <n v="3.1240000000000001"/>
    <n v="4.7"/>
    <n v="62.48"/>
    <n v="176995"/>
  </r>
  <r>
    <n v="1521"/>
    <s v="316-68-6352"/>
    <s v="A"/>
    <s v="Member"/>
    <s v="Female"/>
    <s v="Food and beverages"/>
    <n v="36.36"/>
    <n v="2"/>
    <n v="3.6360000000000001"/>
    <n v="76.355999999999995"/>
    <d v="2019-01-21T00:00:00"/>
    <d v="1899-12-30T10:00:00"/>
    <s v="Cash"/>
    <n v="72.72"/>
    <n v="4.7619047620000003"/>
    <n v="3.6360000000000001"/>
    <n v="7.1"/>
    <n v="72.72"/>
    <n v="176982"/>
  </r>
  <r>
    <n v="2930"/>
    <s v="585-03-5943"/>
    <s v="B"/>
    <s v="Normal"/>
    <s v="Male"/>
    <s v="Health and beauty"/>
    <n v="18.11"/>
    <n v="10"/>
    <n v="9.0549999999999997"/>
    <n v="190.155"/>
    <d v="2019-03-13T00:00:00"/>
    <d v="1899-12-30T11:46:00"/>
    <s v="Ewallet"/>
    <n v="181.1"/>
    <n v="4.7619047620000003"/>
    <n v="9.0549999999999997"/>
    <n v="5.9"/>
    <n v="181.1"/>
    <n v="176842"/>
  </r>
  <r>
    <n v="2527"/>
    <s v="211-05-0490"/>
    <s v="C"/>
    <s v="Member"/>
    <s v="Female"/>
    <s v="Electronic accessories"/>
    <n v="51.92"/>
    <n v="5"/>
    <n v="12.98"/>
    <n v="272.58"/>
    <d v="2019-03-03T00:00:00"/>
    <d v="1899-12-30T13:42:00"/>
    <s v="Cash"/>
    <n v="259.60000000000002"/>
    <n v="4.7619047620000003"/>
    <n v="12.98"/>
    <n v="7.5"/>
    <n v="259.59999999999997"/>
    <n v="176800"/>
  </r>
  <r>
    <n v="2091"/>
    <s v="727-75-6477"/>
    <s v="C"/>
    <s v="Normal"/>
    <s v="Male"/>
    <s v="Electronic accessories"/>
    <n v="28.84"/>
    <n v="4"/>
    <n v="5.7679999999999998"/>
    <n v="121.128"/>
    <d v="2019-03-29T00:00:00"/>
    <d v="1899-12-30T14:44:00"/>
    <s v="Cash"/>
    <n v="115.36"/>
    <n v="4.7619047620000003"/>
    <n v="5.7679999999999998"/>
    <n v="6.4"/>
    <n v="115.36"/>
    <n v="176773"/>
  </r>
  <r>
    <n v="2240"/>
    <s v="744-02-5987"/>
    <s v="A"/>
    <s v="Member"/>
    <s v="Male"/>
    <s v="Home and lifestyle"/>
    <n v="78.38"/>
    <n v="6"/>
    <n v="23.513999999999999"/>
    <n v="493.79399999999998"/>
    <d v="2019-01-10T00:00:00"/>
    <d v="1899-12-30T14:16:00"/>
    <s v="Ewallet"/>
    <n v="470.28"/>
    <n v="4.7619047620000003"/>
    <n v="23.513999999999999"/>
    <n v="5.8"/>
    <n v="470.28"/>
    <n v="176653"/>
  </r>
  <r>
    <n v="1873"/>
    <s v="307-83-9164"/>
    <s v="A"/>
    <s v="Member"/>
    <s v="Male"/>
    <s v="Home and lifestyle"/>
    <n v="60.01"/>
    <n v="4"/>
    <n v="12.002000000000001"/>
    <n v="252.042"/>
    <d v="2019-01-25T00:00:00"/>
    <d v="1899-12-30T15:54:00"/>
    <s v="Cash"/>
    <n v="240.04"/>
    <n v="4.7619047620000003"/>
    <n v="12.002000000000001"/>
    <n v="4.5"/>
    <n v="240.04"/>
    <n v="176630"/>
  </r>
  <r>
    <n v="2223"/>
    <s v="779-06-0012"/>
    <s v="C"/>
    <s v="Member"/>
    <s v="Female"/>
    <s v="Home and lifestyle"/>
    <n v="88.61"/>
    <n v="1"/>
    <n v="4.4305000000000003"/>
    <n v="93.040499999999994"/>
    <d v="2019-01-19T00:00:00"/>
    <d v="1899-12-30T10:21:00"/>
    <s v="Cash"/>
    <n v="88.61"/>
    <n v="4.7619047620000003"/>
    <n v="4.4305000000000003"/>
    <n v="7.7"/>
    <n v="88.61"/>
    <n v="176624"/>
  </r>
  <r>
    <n v="1696"/>
    <s v="446-47-6729"/>
    <s v="C"/>
    <s v="Normal"/>
    <s v="Male"/>
    <s v="Fashion accessories"/>
    <n v="99.82"/>
    <n v="2"/>
    <n v="9.9819999999999993"/>
    <n v="209.62200000000001"/>
    <d v="2019-01-02T00:00:00"/>
    <d v="1899-12-30T18:09:00"/>
    <s v="Credit card"/>
    <n v="199.64"/>
    <n v="4.7619047620000003"/>
    <n v="9.9819999999999993"/>
    <n v="6.7"/>
    <n v="199.64000000000001"/>
    <n v="176618"/>
  </r>
  <r>
    <n v="2330"/>
    <s v="573-10-3877"/>
    <s v="B"/>
    <s v="Member"/>
    <s v="Male"/>
    <s v="Health and beauty"/>
    <n v="39.01"/>
    <n v="1"/>
    <n v="1.9504999999999999"/>
    <n v="40.960500000000003"/>
    <d v="2019-03-12T00:00:00"/>
    <d v="1899-12-30T16:46:00"/>
    <s v="Credit card"/>
    <n v="39.01"/>
    <n v="4.7619047620000003"/>
    <n v="1.9504999999999999"/>
    <n v="4.7"/>
    <n v="39.010000000000005"/>
    <n v="176542"/>
  </r>
  <r>
    <n v="2863"/>
    <s v="735-06-4124"/>
    <s v="C"/>
    <s v="Normal"/>
    <s v="Male"/>
    <s v="Food and beverages"/>
    <n v="48.61"/>
    <n v="1"/>
    <n v="2.4304999999999999"/>
    <n v="51.040500000000002"/>
    <d v="2019-02-25T00:00:00"/>
    <d v="1899-12-30T15:31:00"/>
    <s v="Cash"/>
    <n v="48.61"/>
    <n v="4.7619047620000003"/>
    <n v="2.4304999999999999"/>
    <n v="4.4000000000000004"/>
    <n v="48.61"/>
    <n v="176532"/>
  </r>
  <r>
    <n v="3023"/>
    <s v="439-54-7422"/>
    <s v="A"/>
    <s v="Normal"/>
    <s v="Female"/>
    <s v="Electronic accessories"/>
    <n v="51.19"/>
    <n v="4"/>
    <n v="10.238"/>
    <n v="214.99799999999999"/>
    <d v="2019-03-18T00:00:00"/>
    <d v="1899-12-30T17:15:00"/>
    <s v="Credit card"/>
    <n v="204.76"/>
    <n v="4.7619047620000003"/>
    <n v="10.238"/>
    <n v="4.7"/>
    <n v="204.76"/>
    <n v="176467"/>
  </r>
  <r>
    <n v="2574"/>
    <s v="396-90-2219"/>
    <s v="B"/>
    <s v="Normal"/>
    <s v="Female"/>
    <s v="Electronic accessories"/>
    <n v="14.96"/>
    <n v="8"/>
    <n v="5.984"/>
    <n v="125.664"/>
    <d v="2019-02-23T00:00:00"/>
    <d v="1899-12-30T12:29:00"/>
    <s v="Cash"/>
    <n v="119.68"/>
    <n v="4.7619047620000003"/>
    <n v="5.984"/>
    <n v="8.6"/>
    <n v="119.68"/>
    <n v="176445"/>
  </r>
  <r>
    <n v="1801"/>
    <s v="411-77-0180"/>
    <s v="A"/>
    <s v="Member"/>
    <s v="Male"/>
    <s v="Electronic accessories"/>
    <n v="72.2"/>
    <n v="7"/>
    <n v="25.27"/>
    <n v="530.66999999999996"/>
    <d v="2019-03-26T00:00:00"/>
    <d v="1899-12-30T20:14:00"/>
    <s v="Ewallet"/>
    <n v="505.4"/>
    <n v="4.7619047620000003"/>
    <n v="25.27"/>
    <n v="4.3"/>
    <n v="505.4"/>
    <n v="176412"/>
  </r>
  <r>
    <n v="3027"/>
    <s v="286-01-5402"/>
    <s v="A"/>
    <s v="Normal"/>
    <s v="Female"/>
    <s v="Sports and travel"/>
    <n v="40.229999999999997"/>
    <n v="7"/>
    <n v="14.080500000000001"/>
    <n v="295.69049999999999"/>
    <d v="2019-03-30T00:00:00"/>
    <d v="1899-12-30T13:22:00"/>
    <s v="Cash"/>
    <n v="281.61"/>
    <n v="4.7619047620000003"/>
    <n v="14.080500000000001"/>
    <n v="9.6"/>
    <n v="281.61"/>
    <n v="176320"/>
  </r>
  <r>
    <n v="3154"/>
    <s v="803-17-8013"/>
    <s v="A"/>
    <s v="Member"/>
    <s v="Female"/>
    <s v="Home and lifestyle"/>
    <n v="88.79"/>
    <n v="8"/>
    <n v="35.515999999999998"/>
    <n v="745.83600000000001"/>
    <d v="2019-02-17T00:00:00"/>
    <d v="1899-12-30T17:09:00"/>
    <s v="Cash"/>
    <n v="710.32"/>
    <n v="4.7619047620000003"/>
    <n v="35.515999999999998"/>
    <n v="4.0999999999999996"/>
    <n v="710.32"/>
    <n v="176234"/>
  </r>
  <r>
    <n v="1624"/>
    <s v="512-98-1403"/>
    <s v="A"/>
    <s v="Member"/>
    <s v="Female"/>
    <s v="Electronic accessories"/>
    <n v="26.48"/>
    <n v="3"/>
    <n v="3.972"/>
    <n v="83.412000000000006"/>
    <d v="2019-03-21T00:00:00"/>
    <d v="1899-12-30T10:40:00"/>
    <s v="Ewallet"/>
    <n v="79.44"/>
    <n v="4.7619047620000003"/>
    <n v="3.972"/>
    <n v="4.7"/>
    <n v="79.440000000000012"/>
    <n v="176140"/>
  </r>
  <r>
    <n v="2024"/>
    <s v="848-42-2560"/>
    <s v="A"/>
    <s v="Normal"/>
    <s v="Female"/>
    <s v="Fashion accessories"/>
    <n v="81.91"/>
    <n v="2"/>
    <n v="8.1910000000000007"/>
    <n v="172.011"/>
    <d v="2019-03-05T00:00:00"/>
    <d v="1899-12-30T17:43:00"/>
    <s v="Cash"/>
    <n v="163.82"/>
    <n v="4.7619047620000003"/>
    <n v="8.1910000000000007"/>
    <n v="7.8"/>
    <n v="163.82"/>
    <n v="176081"/>
  </r>
  <r>
    <n v="2529"/>
    <s v="532-59-7201"/>
    <s v="B"/>
    <s v="Member"/>
    <s v="Male"/>
    <s v="Sports and travel"/>
    <n v="79.930000000000007"/>
    <n v="6"/>
    <n v="23.978999999999999"/>
    <n v="503.55900000000003"/>
    <d v="2019-01-31T00:00:00"/>
    <d v="1899-12-30T14:04:00"/>
    <s v="Cash"/>
    <n v="479.58"/>
    <n v="4.7619047620000003"/>
    <n v="23.978999999999999"/>
    <n v="5.5"/>
    <n v="479.58000000000004"/>
    <n v="176081"/>
  </r>
  <r>
    <n v="3068"/>
    <s v="181-94-6432"/>
    <s v="C"/>
    <s v="Member"/>
    <s v="Male"/>
    <s v="Fashion accessories"/>
    <n v="69.33"/>
    <n v="2"/>
    <n v="6.9329999999999998"/>
    <n v="145.59299999999999"/>
    <d v="2019-02-05T00:00:00"/>
    <d v="1899-12-30T19:05:00"/>
    <s v="Ewallet"/>
    <n v="138.66"/>
    <n v="4.7619047620000003"/>
    <n v="6.9329999999999998"/>
    <n v="9.6999999999999993"/>
    <n v="138.66"/>
    <n v="176068"/>
  </r>
  <r>
    <n v="2086"/>
    <s v="870-76-1733"/>
    <s v="A"/>
    <s v="Member"/>
    <s v="Female"/>
    <s v="Food and beverages"/>
    <n v="14.23"/>
    <n v="5"/>
    <n v="3.5575000000000001"/>
    <n v="74.707499999999996"/>
    <d v="2019-02-01T00:00:00"/>
    <d v="1899-12-30T10:08:00"/>
    <s v="Credit card"/>
    <n v="71.150000000000006"/>
    <n v="4.7619047620000003"/>
    <n v="3.5575000000000001"/>
    <n v="4.4000000000000004"/>
    <n v="71.149999999999991"/>
    <n v="176045"/>
  </r>
  <r>
    <n v="1476"/>
    <s v="423-64-4619"/>
    <s v="A"/>
    <s v="Member"/>
    <s v="Female"/>
    <s v="Health and beauty"/>
    <n v="15.55"/>
    <n v="9"/>
    <n v="6.9974999999999996"/>
    <n v="146.94749999999999"/>
    <d v="2019-03-07T00:00:00"/>
    <d v="1899-12-30T13:12:00"/>
    <s v="Cash"/>
    <n v="139.94999999999999"/>
    <n v="4.7619047620000003"/>
    <n v="6.9974999999999996"/>
    <n v="5"/>
    <n v="139.94999999999999"/>
    <n v="176005"/>
  </r>
  <r>
    <n v="2909"/>
    <s v="174-36-3675"/>
    <s v="C"/>
    <s v="Member"/>
    <s v="Male"/>
    <s v="Food and beverages"/>
    <n v="99.37"/>
    <n v="2"/>
    <n v="9.9369999999999994"/>
    <n v="208.67699999999999"/>
    <d v="2019-02-14T00:00:00"/>
    <d v="1899-12-30T17:29:00"/>
    <s v="Cash"/>
    <n v="198.74"/>
    <n v="4.7619047620000003"/>
    <n v="9.9369999999999994"/>
    <n v="5.2"/>
    <n v="198.73999999999998"/>
    <n v="175903"/>
  </r>
  <r>
    <n v="1399"/>
    <s v="428-83-5800"/>
    <s v="C"/>
    <s v="Member"/>
    <s v="Female"/>
    <s v="Food and beverages"/>
    <n v="21.08"/>
    <n v="3"/>
    <n v="3.1619999999999999"/>
    <n v="66.402000000000001"/>
    <d v="2019-02-09T00:00:00"/>
    <d v="1899-12-30T10:25:00"/>
    <s v="Cash"/>
    <n v="63.24"/>
    <n v="4.7619047620000003"/>
    <n v="3.1619999999999999"/>
    <n v="7.3"/>
    <n v="63.24"/>
    <n v="175865"/>
  </r>
  <r>
    <n v="1072"/>
    <s v="603-07-0961"/>
    <s v="C"/>
    <s v="Member"/>
    <s v="Male"/>
    <s v="Electronic accessories"/>
    <n v="74.790000000000006"/>
    <n v="5"/>
    <n v="18.697500000000002"/>
    <n v="392.64749999999998"/>
    <d v="2019-01-10T00:00:00"/>
    <d v="1899-12-30T11:34:00"/>
    <s v="Cash"/>
    <n v="373.95"/>
    <n v="4.7619047620000003"/>
    <n v="18.697500000000002"/>
    <n v="4.9000000000000004"/>
    <n v="373.95"/>
    <n v="175825"/>
  </r>
  <r>
    <n v="2565"/>
    <s v="704-20-4138"/>
    <s v="C"/>
    <s v="Member"/>
    <s v="Female"/>
    <s v="Health and beauty"/>
    <n v="29.67"/>
    <n v="7"/>
    <n v="10.384499999999999"/>
    <n v="218.0745"/>
    <d v="2019-03-11T00:00:00"/>
    <d v="1899-12-30T18:58:00"/>
    <s v="Credit card"/>
    <n v="207.69"/>
    <n v="4.7619047620000003"/>
    <n v="10.384499999999999"/>
    <n v="8.1"/>
    <n v="207.69"/>
    <n v="175794"/>
  </r>
  <r>
    <n v="1056"/>
    <s v="787-15-1757"/>
    <s v="C"/>
    <s v="Member"/>
    <s v="Male"/>
    <s v="Health and beauty"/>
    <n v="44.07"/>
    <n v="4"/>
    <n v="8.8140000000000001"/>
    <n v="185.09399999999999"/>
    <d v="2019-02-18T00:00:00"/>
    <d v="1899-12-30T16:28:00"/>
    <s v="Ewallet"/>
    <n v="176.28"/>
    <n v="4.7619047620000003"/>
    <n v="8.8140000000000001"/>
    <n v="8.4"/>
    <n v="176.28"/>
    <n v="175777"/>
  </r>
  <r>
    <n v="3189"/>
    <s v="649-11-3678"/>
    <s v="C"/>
    <s v="Normal"/>
    <s v="Female"/>
    <s v="Food and beverages"/>
    <n v="22.93"/>
    <n v="9"/>
    <n v="10.3185"/>
    <n v="216.6885"/>
    <d v="2019-02-26T00:00:00"/>
    <d v="1899-12-30T20:26:00"/>
    <s v="Cash"/>
    <n v="206.37"/>
    <n v="4.7619047620000003"/>
    <n v="10.3185"/>
    <n v="5.5"/>
    <n v="206.37"/>
    <n v="175777"/>
  </r>
  <r>
    <n v="2620"/>
    <s v="622-20-1945"/>
    <s v="C"/>
    <s v="Normal"/>
    <s v="Female"/>
    <s v="Health and beauty"/>
    <n v="39.42"/>
    <n v="1"/>
    <n v="1.9710000000000001"/>
    <n v="41.390999999999998"/>
    <d v="2019-01-18T00:00:00"/>
    <d v="1899-12-30T15:08:00"/>
    <s v="Cash"/>
    <n v="39.42"/>
    <n v="4.7619047620000003"/>
    <n v="1.9710000000000001"/>
    <n v="8.4"/>
    <n v="39.42"/>
    <n v="175774"/>
  </r>
  <r>
    <n v="2774"/>
    <s v="372-94-8041"/>
    <s v="A"/>
    <s v="Normal"/>
    <s v="Male"/>
    <s v="Health and beauty"/>
    <n v="15.26"/>
    <n v="6"/>
    <n v="4.5780000000000003"/>
    <n v="96.138000000000005"/>
    <d v="2019-02-15T00:00:00"/>
    <d v="1899-12-30T18:03:00"/>
    <s v="Ewallet"/>
    <n v="91.56"/>
    <n v="4.7619047620000003"/>
    <n v="4.5780000000000003"/>
    <n v="9.8000000000000007"/>
    <n v="91.56"/>
    <n v="175774"/>
  </r>
  <r>
    <n v="1968"/>
    <s v="563-91-7120"/>
    <s v="A"/>
    <s v="Normal"/>
    <s v="Female"/>
    <s v="Fashion accessories"/>
    <n v="61.77"/>
    <n v="5"/>
    <n v="15.442500000000001"/>
    <n v="324.29250000000002"/>
    <d v="2019-03-08T00:00:00"/>
    <d v="1899-12-30T13:21:00"/>
    <s v="Cash"/>
    <n v="308.85000000000002"/>
    <n v="4.7619047620000003"/>
    <n v="15.442500000000001"/>
    <n v="6.7"/>
    <n v="308.85000000000002"/>
    <n v="175759"/>
  </r>
  <r>
    <n v="1241"/>
    <s v="746-54-5508"/>
    <s v="A"/>
    <s v="Normal"/>
    <s v="Male"/>
    <s v="Home and lifestyle"/>
    <n v="21.52"/>
    <n v="6"/>
    <n v="6.4560000000000004"/>
    <n v="135.57599999999999"/>
    <d v="2019-01-17T00:00:00"/>
    <d v="1899-12-30T12:48:00"/>
    <s v="Credit card"/>
    <n v="129.12"/>
    <n v="4.7619047620000003"/>
    <n v="6.4560000000000004"/>
    <n v="9.4"/>
    <n v="129.12"/>
    <n v="175702"/>
  </r>
  <r>
    <n v="2776"/>
    <s v="276-54-0879"/>
    <s v="B"/>
    <s v="Normal"/>
    <s v="Male"/>
    <s v="Sports and travel"/>
    <n v="97.74"/>
    <n v="4"/>
    <n v="19.547999999999998"/>
    <n v="410.50799999999998"/>
    <d v="2019-03-12T00:00:00"/>
    <d v="1899-12-30T19:53:00"/>
    <s v="Ewallet"/>
    <n v="390.96"/>
    <n v="4.7619047620000003"/>
    <n v="19.547999999999998"/>
    <n v="6.4"/>
    <n v="390.96"/>
    <n v="175702"/>
  </r>
  <r>
    <n v="1321"/>
    <s v="815-11-1168"/>
    <s v="A"/>
    <s v="Member"/>
    <s v="Male"/>
    <s v="Food and beverages"/>
    <n v="99.78"/>
    <n v="5"/>
    <n v="24.945"/>
    <n v="523.84500000000003"/>
    <d v="2019-03-09T00:00:00"/>
    <d v="1899-12-30T19:09:00"/>
    <s v="Cash"/>
    <n v="498.9"/>
    <n v="4.7619047620000003"/>
    <n v="24.945"/>
    <n v="5.4"/>
    <n v="498.90000000000003"/>
    <n v="175693"/>
  </r>
  <r>
    <n v="1735"/>
    <s v="719-76-3868"/>
    <s v="C"/>
    <s v="Member"/>
    <s v="Male"/>
    <s v="Food and beverages"/>
    <n v="94.26"/>
    <n v="4"/>
    <n v="18.852"/>
    <n v="395.892"/>
    <d v="2019-03-12T00:00:00"/>
    <d v="1899-12-30T16:30:00"/>
    <s v="Cash"/>
    <n v="377.04"/>
    <n v="4.7619047620000003"/>
    <n v="18.852"/>
    <n v="8.6"/>
    <n v="377.04"/>
    <n v="175507"/>
  </r>
  <r>
    <n v="2365"/>
    <s v="730-61-8757"/>
    <s v="B"/>
    <s v="Member"/>
    <s v="Male"/>
    <s v="Health and beauty"/>
    <n v="51.13"/>
    <n v="4"/>
    <n v="10.226000000000001"/>
    <n v="214.74600000000001"/>
    <d v="2019-01-25T00:00:00"/>
    <d v="1899-12-30T10:11:00"/>
    <s v="Credit card"/>
    <n v="204.52"/>
    <n v="4.7619047620000003"/>
    <n v="10.226000000000001"/>
    <n v="4"/>
    <n v="204.52"/>
    <n v="175507"/>
  </r>
  <r>
    <n v="2460"/>
    <s v="340-66-0321"/>
    <s v="A"/>
    <s v="Member"/>
    <s v="Male"/>
    <s v="Electronic accessories"/>
    <n v="36.36"/>
    <n v="4"/>
    <n v="7.2720000000000002"/>
    <n v="152.71199999999999"/>
    <d v="2019-03-25T00:00:00"/>
    <d v="1899-12-30T13:07:00"/>
    <s v="Cash"/>
    <n v="145.44"/>
    <n v="4.7619047620000003"/>
    <n v="7.2720000000000002"/>
    <n v="7.6"/>
    <n v="145.44"/>
    <n v="175484"/>
  </r>
  <r>
    <n v="1977"/>
    <s v="868-81-1752"/>
    <s v="B"/>
    <s v="Normal"/>
    <s v="Male"/>
    <s v="Home and lifestyle"/>
    <n v="22.02"/>
    <n v="9"/>
    <n v="9.9090000000000007"/>
    <n v="208.089"/>
    <d v="2019-02-07T00:00:00"/>
    <d v="1899-12-30T18:48:00"/>
    <s v="Cash"/>
    <n v="198.18"/>
    <n v="4.7619047620000003"/>
    <n v="9.9090000000000007"/>
    <n v="6.8"/>
    <n v="198.18"/>
    <n v="175437"/>
  </r>
  <r>
    <n v="1411"/>
    <s v="634-97-8956"/>
    <s v="A"/>
    <s v="Normal"/>
    <s v="Male"/>
    <s v="Food and beverages"/>
    <n v="32.9"/>
    <n v="3"/>
    <n v="4.9349999999999996"/>
    <n v="103.63500000000001"/>
    <d v="2019-02-17T00:00:00"/>
    <d v="1899-12-30T17:27:00"/>
    <s v="Credit card"/>
    <n v="98.7"/>
    <n v="4.7619047620000003"/>
    <n v="4.9349999999999996"/>
    <n v="9.1"/>
    <n v="98.7"/>
    <n v="175433"/>
  </r>
  <r>
    <n v="2065"/>
    <s v="566-71-1091"/>
    <s v="A"/>
    <s v="Normal"/>
    <s v="Male"/>
    <s v="Fashion accessories"/>
    <n v="77.02"/>
    <n v="5"/>
    <n v="19.254999999999999"/>
    <n v="404.35500000000002"/>
    <d v="2019-02-03T00:00:00"/>
    <d v="1899-12-30T15:59:00"/>
    <s v="Cash"/>
    <n v="385.1"/>
    <n v="4.7619047620000003"/>
    <n v="19.254999999999999"/>
    <n v="5.5"/>
    <n v="385.1"/>
    <n v="175345"/>
  </r>
  <r>
    <n v="2709"/>
    <s v="442-48-3607"/>
    <s v="A"/>
    <s v="Member"/>
    <s v="Male"/>
    <s v="Food and beverages"/>
    <n v="23.48"/>
    <n v="2"/>
    <n v="2.3479999999999999"/>
    <n v="49.308"/>
    <d v="2019-03-14T00:00:00"/>
    <d v="1899-12-30T11:21:00"/>
    <s v="Credit card"/>
    <n v="46.96"/>
    <n v="4.7619047620000003"/>
    <n v="2.3479999999999999"/>
    <n v="7.9"/>
    <n v="46.96"/>
    <n v="175342"/>
  </r>
  <r>
    <n v="3011"/>
    <s v="835-16-0096"/>
    <s v="C"/>
    <s v="Member"/>
    <s v="Male"/>
    <s v="Sports and travel"/>
    <n v="14.7"/>
    <n v="5"/>
    <n v="3.6749999999999998"/>
    <n v="77.174999999999997"/>
    <d v="2019-03-24T00:00:00"/>
    <d v="1899-12-30T13:48:00"/>
    <s v="Ewallet"/>
    <n v="73.5"/>
    <n v="4.7619047620000003"/>
    <n v="3.6749999999999998"/>
    <n v="8.5"/>
    <n v="73.5"/>
    <n v="175330"/>
  </r>
  <r>
    <n v="2543"/>
    <s v="527-09-6272"/>
    <s v="A"/>
    <s v="Member"/>
    <s v="Female"/>
    <s v="Electronic accessories"/>
    <n v="28.45"/>
    <n v="5"/>
    <n v="7.1124999999999998"/>
    <n v="149.36250000000001"/>
    <d v="2019-03-21T00:00:00"/>
    <d v="1899-12-30T10:17:00"/>
    <s v="Credit card"/>
    <n v="142.25"/>
    <n v="4.7619047620000003"/>
    <n v="7.1124999999999998"/>
    <n v="9.1"/>
    <n v="142.25"/>
    <n v="175315"/>
  </r>
  <r>
    <n v="2545"/>
    <s v="898-04-2717"/>
    <s v="A"/>
    <s v="Normal"/>
    <s v="Male"/>
    <s v="Fashion accessories"/>
    <n v="76.400000000000006"/>
    <n v="9"/>
    <n v="34.380000000000003"/>
    <n v="721.98"/>
    <d v="2019-03-19T00:00:00"/>
    <d v="1899-12-30T15:49:00"/>
    <s v="Ewallet"/>
    <n v="687.6"/>
    <n v="4.7619047620000003"/>
    <n v="34.380000000000003"/>
    <n v="7.5"/>
    <n v="687.6"/>
    <n v="175283"/>
  </r>
  <r>
    <n v="1273"/>
    <s v="692-27-8933"/>
    <s v="B"/>
    <s v="Normal"/>
    <s v="Female"/>
    <s v="Sports and travel"/>
    <n v="57.95"/>
    <n v="6"/>
    <n v="17.385000000000002"/>
    <n v="365.08499999999998"/>
    <d v="2019-02-24T00:00:00"/>
    <d v="1899-12-30T13:02:00"/>
    <s v="Cash"/>
    <n v="347.7"/>
    <n v="4.7619047620000003"/>
    <n v="17.385000000000002"/>
    <n v="5.2"/>
    <n v="347.7"/>
    <n v="175278"/>
  </r>
  <r>
    <n v="1385"/>
    <s v="633-09-3463"/>
    <s v="C"/>
    <s v="Normal"/>
    <s v="Female"/>
    <s v="Electronic accessories"/>
    <n v="47.65"/>
    <n v="3"/>
    <n v="7.1475"/>
    <n v="150.0975"/>
    <d v="2019-03-28T00:00:00"/>
    <d v="1899-12-30T12:58:00"/>
    <s v="Credit card"/>
    <n v="142.94999999999999"/>
    <n v="4.7619047620000003"/>
    <n v="7.1475"/>
    <n v="9.5"/>
    <n v="142.94999999999999"/>
    <n v="175276"/>
  </r>
  <r>
    <n v="1450"/>
    <s v="374-17-3652"/>
    <s v="B"/>
    <s v="Member"/>
    <s v="Female"/>
    <s v="Food and beverages"/>
    <n v="42.82"/>
    <n v="9"/>
    <n v="19.268999999999998"/>
    <n v="404.649"/>
    <d v="2019-02-05T00:00:00"/>
    <d v="1899-12-30T15:26:00"/>
    <s v="Credit card"/>
    <n v="385.38"/>
    <n v="4.7619047620000003"/>
    <n v="19.268999999999998"/>
    <n v="8.9"/>
    <n v="385.38"/>
    <n v="175261"/>
  </r>
  <r>
    <n v="1071"/>
    <s v="378-07-7001"/>
    <s v="B"/>
    <s v="Member"/>
    <s v="Male"/>
    <s v="Electronic accessories"/>
    <n v="48.09"/>
    <n v="3"/>
    <n v="7.2134999999999998"/>
    <n v="151.48349999999999"/>
    <d v="2019-02-10T00:00:00"/>
    <d v="1899-12-30T18:23:00"/>
    <s v="Credit card"/>
    <n v="144.27000000000001"/>
    <n v="4.7619047620000003"/>
    <n v="7.2134999999999998"/>
    <n v="7.8"/>
    <n v="144.26999999999998"/>
    <n v="175251"/>
  </r>
  <r>
    <n v="1417"/>
    <s v="433-75-6987"/>
    <s v="B"/>
    <s v="Member"/>
    <s v="Female"/>
    <s v="Health and beauty"/>
    <n v="55.97"/>
    <n v="7"/>
    <n v="19.589500000000001"/>
    <n v="411.37950000000001"/>
    <d v="2019-03-05T00:00:00"/>
    <d v="1899-12-30T19:06:00"/>
    <s v="Ewallet"/>
    <n v="391.79"/>
    <n v="4.7619047620000003"/>
    <n v="19.589500000000001"/>
    <n v="8.9"/>
    <n v="391.79"/>
    <n v="175236"/>
  </r>
  <r>
    <n v="2345"/>
    <s v="873-95-4984"/>
    <s v="B"/>
    <s v="Member"/>
    <s v="Female"/>
    <s v="Health and beauty"/>
    <n v="76.900000000000006"/>
    <n v="7"/>
    <n v="26.914999999999999"/>
    <n v="565.21500000000003"/>
    <d v="2019-02-15T00:00:00"/>
    <d v="1899-12-30T20:21:00"/>
    <s v="Cash"/>
    <n v="538.29999999999995"/>
    <n v="4.7619047620000003"/>
    <n v="26.914999999999999"/>
    <n v="7.7"/>
    <n v="538.30000000000007"/>
    <n v="175154"/>
  </r>
  <r>
    <n v="1745"/>
    <s v="416-13-5917"/>
    <s v="C"/>
    <s v="Normal"/>
    <s v="Female"/>
    <s v="Food and beverages"/>
    <n v="97.03"/>
    <n v="5"/>
    <n v="24.2575"/>
    <n v="509.40750000000003"/>
    <d v="2019-01-30T00:00:00"/>
    <d v="1899-12-30T16:24:00"/>
    <s v="Ewallet"/>
    <n v="485.15"/>
    <n v="4.7619047620000003"/>
    <n v="24.2575"/>
    <n v="9.3000000000000007"/>
    <n v="485.15000000000003"/>
    <n v="175127"/>
  </r>
  <r>
    <n v="1915"/>
    <s v="150-89-8043"/>
    <s v="A"/>
    <s v="Normal"/>
    <s v="Male"/>
    <s v="Sports and travel"/>
    <n v="44.65"/>
    <n v="3"/>
    <n v="6.6974999999999998"/>
    <n v="140.64750000000001"/>
    <d v="2019-02-14T00:00:00"/>
    <d v="1899-12-30T15:04:00"/>
    <s v="Cash"/>
    <n v="133.94999999999999"/>
    <n v="4.7619047620000003"/>
    <n v="6.6974999999999998"/>
    <n v="6.2"/>
    <n v="133.95000000000002"/>
    <n v="175127"/>
  </r>
  <r>
    <n v="1892"/>
    <s v="135-84-8019"/>
    <s v="A"/>
    <s v="Normal"/>
    <s v="Female"/>
    <s v="Fashion accessories"/>
    <n v="77.930000000000007"/>
    <n v="9"/>
    <n v="35.0685"/>
    <n v="736.43849999999998"/>
    <d v="2019-02-27T00:00:00"/>
    <d v="1899-12-30T16:10:00"/>
    <s v="Ewallet"/>
    <n v="701.37"/>
    <n v="4.7619047620000003"/>
    <n v="35.0685"/>
    <n v="7.6"/>
    <n v="701.37"/>
    <n v="175114"/>
  </r>
  <r>
    <n v="1398"/>
    <s v="441-94-7118"/>
    <s v="A"/>
    <s v="Member"/>
    <s v="Male"/>
    <s v="Electronic accessories"/>
    <n v="71.95"/>
    <n v="1"/>
    <n v="3.5975000000000001"/>
    <n v="75.547499999999999"/>
    <d v="2019-02-04T00:00:00"/>
    <d v="1899-12-30T12:14:00"/>
    <s v="Cash"/>
    <n v="71.95"/>
    <n v="4.7619047620000003"/>
    <n v="3.5975000000000001"/>
    <n v="7.3"/>
    <n v="71.95"/>
    <n v="175072"/>
  </r>
  <r>
    <n v="2206"/>
    <s v="725-96-3778"/>
    <s v="C"/>
    <s v="Member"/>
    <s v="Female"/>
    <s v="Home and lifestyle"/>
    <n v="89.25"/>
    <n v="8"/>
    <n v="35.700000000000003"/>
    <n v="749.7"/>
    <d v="2019-01-20T00:00:00"/>
    <d v="1899-12-30T10:13:00"/>
    <s v="Cash"/>
    <n v="714"/>
    <n v="4.7619047620000003"/>
    <n v="35.700000000000003"/>
    <n v="4.7"/>
    <n v="714"/>
    <n v="175032"/>
  </r>
  <r>
    <n v="1234"/>
    <s v="531-80-1784"/>
    <s v="A"/>
    <s v="Normal"/>
    <s v="Male"/>
    <s v="Electronic accessories"/>
    <n v="26.02"/>
    <n v="7"/>
    <n v="9.1069999999999993"/>
    <n v="191.24700000000001"/>
    <d v="2019-03-28T00:00:00"/>
    <d v="1899-12-30T17:38:00"/>
    <s v="Cash"/>
    <n v="182.14"/>
    <n v="4.7619047620000003"/>
    <n v="9.1069999999999993"/>
    <n v="5.0999999999999996"/>
    <n v="182.14000000000001"/>
    <n v="175027"/>
  </r>
  <r>
    <n v="1708"/>
    <s v="400-45-1220"/>
    <s v="B"/>
    <s v="Normal"/>
    <s v="Female"/>
    <s v="Health and beauty"/>
    <n v="13.5"/>
    <n v="10"/>
    <n v="6.75"/>
    <n v="141.75"/>
    <d v="2019-02-27T00:00:00"/>
    <d v="1899-12-30T11:06:00"/>
    <s v="Credit card"/>
    <n v="135"/>
    <n v="4.7619047620000003"/>
    <n v="6.75"/>
    <n v="4.8"/>
    <n v="135"/>
    <n v="175012"/>
  </r>
  <r>
    <n v="1747"/>
    <s v="860-79-0874"/>
    <s v="C"/>
    <s v="Member"/>
    <s v="Female"/>
    <s v="Fashion accessories"/>
    <n v="99.3"/>
    <n v="10"/>
    <n v="49.65"/>
    <n v="1042.6500000000001"/>
    <d v="2019-02-15T00:00:00"/>
    <d v="1899-12-30T14:53:00"/>
    <s v="Credit card"/>
    <n v="993"/>
    <n v="4.7619047620000003"/>
    <n v="49.65"/>
    <n v="6.6"/>
    <n v="993.00000000000011"/>
    <n v="174985"/>
  </r>
  <r>
    <n v="2194"/>
    <s v="834-61-8124"/>
    <s v="A"/>
    <s v="Normal"/>
    <s v="Male"/>
    <s v="Electronic accessories"/>
    <n v="51.69"/>
    <n v="7"/>
    <n v="18.0915"/>
    <n v="379.92149999999998"/>
    <d v="2019-01-26T00:00:00"/>
    <d v="1899-12-30T18:22:00"/>
    <s v="Cash"/>
    <n v="361.83"/>
    <n v="4.7619047620000003"/>
    <n v="18.0915"/>
    <n v="5.5"/>
    <n v="361.83"/>
    <n v="174918"/>
  </r>
  <r>
    <n v="2517"/>
    <s v="115-99-4379"/>
    <s v="B"/>
    <s v="Member"/>
    <s v="Female"/>
    <s v="Fashion accessories"/>
    <n v="54.73"/>
    <n v="7"/>
    <n v="19.1555"/>
    <n v="402.26549999999997"/>
    <d v="2019-03-14T00:00:00"/>
    <d v="1899-12-30T19:02:00"/>
    <s v="Credit card"/>
    <n v="383.11"/>
    <n v="4.7619047620000003"/>
    <n v="19.1555"/>
    <n v="8.5"/>
    <n v="383.10999999999996"/>
    <n v="174881"/>
  </r>
  <r>
    <n v="2703"/>
    <s v="565-67-6697"/>
    <s v="B"/>
    <s v="Member"/>
    <s v="Male"/>
    <s v="Home and lifestyle"/>
    <n v="27"/>
    <n v="9"/>
    <n v="12.15"/>
    <n v="255.15"/>
    <d v="2019-03-02T00:00:00"/>
    <d v="1899-12-30T14:16:00"/>
    <s v="Cash"/>
    <n v="243"/>
    <n v="4.7619047620000003"/>
    <n v="12.15"/>
    <n v="4.8"/>
    <n v="243"/>
    <n v="174881"/>
  </r>
  <r>
    <n v="3131"/>
    <s v="320-49-6392"/>
    <s v="C"/>
    <s v="Normal"/>
    <s v="Female"/>
    <s v="Electronic accessories"/>
    <n v="30.24"/>
    <n v="1"/>
    <n v="1.512"/>
    <n v="31.751999999999999"/>
    <d v="2019-03-04T00:00:00"/>
    <d v="1899-12-30T15:44:00"/>
    <s v="Cash"/>
    <n v="30.24"/>
    <n v="4.7619047620000003"/>
    <n v="1.512"/>
    <n v="8.4"/>
    <n v="30.24"/>
    <n v="174859"/>
  </r>
  <r>
    <n v="1065"/>
    <s v="889-04-9723"/>
    <s v="B"/>
    <s v="Member"/>
    <s v="Female"/>
    <s v="Food and beverages"/>
    <n v="89.14"/>
    <n v="4"/>
    <n v="17.827999999999999"/>
    <n v="374.38799999999998"/>
    <d v="2019-01-07T00:00:00"/>
    <d v="1899-12-30T12:20:00"/>
    <s v="Credit card"/>
    <n v="356.56"/>
    <n v="4.7619047620000003"/>
    <n v="17.827999999999999"/>
    <n v="7.8"/>
    <n v="356.56"/>
    <n v="174854"/>
  </r>
  <r>
    <n v="1701"/>
    <s v="632-90-0281"/>
    <s v="C"/>
    <s v="Normal"/>
    <s v="Female"/>
    <s v="Fashion accessories"/>
    <n v="37.549999999999997"/>
    <n v="10"/>
    <n v="18.774999999999999"/>
    <n v="394.27499999999998"/>
    <d v="2019-03-08T00:00:00"/>
    <d v="1899-12-30T20:01:00"/>
    <s v="Credit card"/>
    <n v="375.5"/>
    <n v="4.7619047620000003"/>
    <n v="18.774999999999999"/>
    <n v="9.3000000000000007"/>
    <n v="375.5"/>
    <n v="174806"/>
  </r>
  <r>
    <n v="2293"/>
    <s v="554-42-2417"/>
    <s v="C"/>
    <s v="Normal"/>
    <s v="Female"/>
    <s v="Sports and travel"/>
    <n v="95.44"/>
    <n v="10"/>
    <n v="47.72"/>
    <n v="1002.12"/>
    <d v="2019-01-09T00:00:00"/>
    <d v="1899-12-30T13:45:00"/>
    <s v="Cash"/>
    <n v="954.4"/>
    <n v="4.7619047620000003"/>
    <n v="47.72"/>
    <n v="5.2"/>
    <n v="954.4"/>
    <n v="174805"/>
  </r>
  <r>
    <n v="2234"/>
    <s v="453-63-6187"/>
    <s v="B"/>
    <s v="Normal"/>
    <s v="Male"/>
    <s v="Electronic accessories"/>
    <n v="27.5"/>
    <n v="3"/>
    <n v="4.125"/>
    <n v="86.625"/>
    <d v="2019-03-01T00:00:00"/>
    <d v="1899-12-30T15:40:00"/>
    <s v="Ewallet"/>
    <n v="82.5"/>
    <n v="4.7619047620000003"/>
    <n v="4.125"/>
    <n v="6.5"/>
    <n v="82.5"/>
    <n v="174716"/>
  </r>
  <r>
    <n v="1900"/>
    <s v="578-80-7669"/>
    <s v="B"/>
    <s v="Normal"/>
    <s v="Male"/>
    <s v="Sports and travel"/>
    <n v="74.97"/>
    <n v="1"/>
    <n v="3.7484999999999999"/>
    <n v="78.718500000000006"/>
    <d v="2019-03-16T00:00:00"/>
    <d v="1899-12-30T16:58:00"/>
    <s v="Cash"/>
    <n v="74.97"/>
    <n v="4.7619047620000003"/>
    <n v="3.7484999999999999"/>
    <n v="5.6"/>
    <n v="74.97"/>
    <n v="174637"/>
  </r>
  <r>
    <n v="2011"/>
    <s v="612-36-5536"/>
    <s v="A"/>
    <s v="Member"/>
    <s v="Male"/>
    <s v="Food and beverages"/>
    <n v="80.959999999999994"/>
    <n v="8"/>
    <n v="32.384"/>
    <n v="680.06399999999996"/>
    <d v="2019-02-17T00:00:00"/>
    <d v="1899-12-30T11:12:00"/>
    <s v="Credit card"/>
    <n v="647.67999999999995"/>
    <n v="4.7619047620000003"/>
    <n v="32.384"/>
    <n v="7.4"/>
    <n v="647.67999999999995"/>
    <n v="174538"/>
  </r>
  <r>
    <n v="2940"/>
    <s v="605-72-4132"/>
    <s v="C"/>
    <s v="Normal"/>
    <s v="Female"/>
    <s v="Food and beverages"/>
    <n v="94.47"/>
    <n v="8"/>
    <n v="37.787999999999997"/>
    <n v="793.548"/>
    <d v="2019-02-27T00:00:00"/>
    <d v="1899-12-30T15:12:00"/>
    <s v="Cash"/>
    <n v="755.76"/>
    <n v="4.7619047620000003"/>
    <n v="37.787999999999997"/>
    <n v="9.1"/>
    <n v="755.76"/>
    <n v="174485"/>
  </r>
  <r>
    <n v="1376"/>
    <s v="471-41-2823"/>
    <s v="C"/>
    <s v="Normal"/>
    <s v="Male"/>
    <s v="Food and beverages"/>
    <n v="99.79"/>
    <n v="2"/>
    <n v="9.9789999999999992"/>
    <n v="209.559"/>
    <d v="2019-03-07T00:00:00"/>
    <d v="1899-12-30T20:37:00"/>
    <s v="Ewallet"/>
    <n v="199.58"/>
    <n v="4.7619047620000003"/>
    <n v="9.9789999999999992"/>
    <n v="8"/>
    <n v="199.57999999999998"/>
    <n v="174293"/>
  </r>
  <r>
    <n v="1909"/>
    <s v="462-67-9126"/>
    <s v="A"/>
    <s v="Normal"/>
    <s v="Male"/>
    <s v="Home and lifestyle"/>
    <n v="73.22"/>
    <n v="6"/>
    <n v="21.966000000000001"/>
    <n v="461.286"/>
    <d v="2019-01-21T00:00:00"/>
    <d v="1899-12-30T17:44:00"/>
    <s v="Cash"/>
    <n v="439.32"/>
    <n v="4.7619047620000003"/>
    <n v="21.966000000000001"/>
    <n v="7.2"/>
    <n v="439.32"/>
    <n v="174293"/>
  </r>
  <r>
    <n v="2830"/>
    <s v="272-27-9238"/>
    <s v="C"/>
    <s v="Normal"/>
    <s v="Female"/>
    <s v="Food and beverages"/>
    <n v="41.24"/>
    <n v="4"/>
    <n v="8.2479999999999993"/>
    <n v="173.208"/>
    <d v="2019-02-19T00:00:00"/>
    <d v="1899-12-30T16:23:00"/>
    <s v="Cash"/>
    <n v="164.96"/>
    <n v="4.7619047620000003"/>
    <n v="8.2479999999999993"/>
    <n v="7.1"/>
    <n v="164.96"/>
    <n v="174290"/>
  </r>
  <r>
    <n v="2567"/>
    <s v="834-25-9262"/>
    <s v="C"/>
    <s v="Normal"/>
    <s v="Female"/>
    <s v="Fashion accessories"/>
    <n v="81.680000000000007"/>
    <n v="4"/>
    <n v="16.335999999999999"/>
    <n v="343.05599999999998"/>
    <d v="2019-01-06T00:00:00"/>
    <d v="1899-12-30T12:12:00"/>
    <s v="Cash"/>
    <n v="326.72000000000003"/>
    <n v="4.7619047620000003"/>
    <n v="16.335999999999999"/>
    <n v="9.1"/>
    <n v="326.71999999999997"/>
    <n v="174268"/>
  </r>
  <r>
    <n v="1758"/>
    <s v="122-61-9553"/>
    <s v="C"/>
    <s v="Normal"/>
    <s v="Female"/>
    <s v="Electronic accessories"/>
    <n v="51.32"/>
    <n v="9"/>
    <n v="23.094000000000001"/>
    <n v="484.97399999999999"/>
    <d v="2019-03-14T00:00:00"/>
    <d v="1899-12-30T19:33:00"/>
    <s v="Cash"/>
    <n v="461.88"/>
    <n v="4.7619047620000003"/>
    <n v="23.094000000000001"/>
    <n v="5.6"/>
    <n v="461.88"/>
    <n v="174250"/>
  </r>
  <r>
    <n v="2153"/>
    <s v="468-88-0009"/>
    <s v="A"/>
    <s v="Member"/>
    <s v="Male"/>
    <s v="Home and lifestyle"/>
    <n v="65.94"/>
    <n v="4"/>
    <n v="13.188000000000001"/>
    <n v="276.94799999999998"/>
    <d v="2019-03-24T00:00:00"/>
    <d v="1899-12-30T10:29:00"/>
    <s v="Cash"/>
    <n v="263.76"/>
    <n v="4.7619047620000003"/>
    <n v="13.188000000000001"/>
    <n v="6"/>
    <n v="263.76"/>
    <n v="174214"/>
  </r>
  <r>
    <n v="2238"/>
    <s v="613-59-9758"/>
    <s v="C"/>
    <s v="Normal"/>
    <s v="Female"/>
    <s v="Sports and travel"/>
    <n v="14.36"/>
    <n v="10"/>
    <n v="7.18"/>
    <n v="150.78"/>
    <d v="2019-01-27T00:00:00"/>
    <d v="1899-12-30T14:28:00"/>
    <s v="Cash"/>
    <n v="143.6"/>
    <n v="4.7619047620000003"/>
    <n v="7.18"/>
    <n v="5.4"/>
    <n v="143.6"/>
    <n v="174190"/>
  </r>
  <r>
    <n v="1153"/>
    <s v="254-31-0042"/>
    <s v="A"/>
    <s v="Member"/>
    <s v="Male"/>
    <s v="Electronic accessories"/>
    <n v="21.5"/>
    <n v="9"/>
    <n v="9.6750000000000007"/>
    <n v="203.17500000000001"/>
    <d v="2019-03-06T00:00:00"/>
    <d v="1899-12-30T12:46:00"/>
    <s v="Credit card"/>
    <n v="193.5"/>
    <n v="4.7619047620000003"/>
    <n v="9.6750000000000007"/>
    <n v="7.8"/>
    <n v="193.5"/>
    <n v="174165"/>
  </r>
  <r>
    <n v="1908"/>
    <s v="201-86-2184"/>
    <s v="B"/>
    <s v="Member"/>
    <s v="Female"/>
    <s v="Electronic accessories"/>
    <n v="26.26"/>
    <n v="7"/>
    <n v="9.1910000000000007"/>
    <n v="193.011"/>
    <d v="2019-02-02T00:00:00"/>
    <d v="1899-12-30T19:40:00"/>
    <s v="Cash"/>
    <n v="183.82"/>
    <n v="4.7619047620000003"/>
    <n v="9.1910000000000007"/>
    <n v="9.9"/>
    <n v="183.82"/>
    <n v="174116"/>
  </r>
  <r>
    <n v="1177"/>
    <s v="261-12-8671"/>
    <s v="B"/>
    <s v="Normal"/>
    <s v="Female"/>
    <s v="Fashion accessories"/>
    <n v="60.96"/>
    <n v="2"/>
    <n v="6.0960000000000001"/>
    <n v="128.01599999999999"/>
    <d v="2019-01-25T00:00:00"/>
    <d v="1899-12-30T19:39:00"/>
    <s v="Credit card"/>
    <n v="121.92"/>
    <n v="4.7619047620000003"/>
    <n v="6.0960000000000001"/>
    <n v="4.9000000000000004"/>
    <n v="121.91999999999999"/>
    <n v="174068"/>
  </r>
  <r>
    <n v="2504"/>
    <s v="730-70-9830"/>
    <s v="C"/>
    <s v="Normal"/>
    <s v="Female"/>
    <s v="Home and lifestyle"/>
    <n v="70.11"/>
    <n v="6"/>
    <n v="21.033000000000001"/>
    <n v="441.69299999999998"/>
    <d v="2019-03-14T00:00:00"/>
    <d v="1899-12-30T17:54:00"/>
    <s v="Ewallet"/>
    <n v="420.66"/>
    <n v="4.7619047620000003"/>
    <n v="21.033000000000001"/>
    <n v="5.2"/>
    <n v="420.65999999999997"/>
    <n v="174004"/>
  </r>
  <r>
    <n v="1779"/>
    <s v="382-25-8917"/>
    <s v="C"/>
    <s v="Normal"/>
    <s v="Male"/>
    <s v="Fashion accessories"/>
    <n v="42.08"/>
    <n v="6"/>
    <n v="12.624000000000001"/>
    <n v="265.10399999999998"/>
    <d v="2019-01-29T00:00:00"/>
    <d v="1899-12-30T12:25:00"/>
    <s v="Cash"/>
    <n v="252.48"/>
    <n v="4.7619047620000003"/>
    <n v="12.624000000000001"/>
    <n v="8.9"/>
    <n v="252.48"/>
    <n v="173926"/>
  </r>
  <r>
    <n v="2428"/>
    <s v="422-29-8786"/>
    <s v="A"/>
    <s v="Normal"/>
    <s v="Female"/>
    <s v="Home and lifestyle"/>
    <n v="67.09"/>
    <n v="5"/>
    <n v="16.772500000000001"/>
    <n v="352.22250000000003"/>
    <d v="2019-01-03T00:00:00"/>
    <d v="1899-12-30T16:47:00"/>
    <s v="Credit card"/>
    <n v="335.45"/>
    <n v="4.7619047620000003"/>
    <n v="16.772500000000001"/>
    <n v="9.1"/>
    <n v="335.45000000000005"/>
    <n v="173892"/>
  </r>
  <r>
    <n v="3171"/>
    <s v="667-23-5919"/>
    <s v="A"/>
    <s v="Member"/>
    <s v="Female"/>
    <s v="Fashion accessories"/>
    <n v="96.7"/>
    <n v="5"/>
    <n v="24.175000000000001"/>
    <n v="507.67500000000001"/>
    <d v="2019-01-14T00:00:00"/>
    <d v="1899-12-30T12:52:00"/>
    <s v="Ewallet"/>
    <n v="483.5"/>
    <n v="4.7619047620000003"/>
    <n v="24.175000000000001"/>
    <n v="7"/>
    <n v="483.5"/>
    <n v="173807"/>
  </r>
  <r>
    <n v="3162"/>
    <s v="843-01-4703"/>
    <s v="B"/>
    <s v="Member"/>
    <s v="Female"/>
    <s v="Home and lifestyle"/>
    <n v="35.380000000000003"/>
    <n v="9"/>
    <n v="15.920999999999999"/>
    <n v="334.34100000000001"/>
    <d v="2019-01-05T00:00:00"/>
    <d v="1899-12-30T19:50:00"/>
    <s v="Credit card"/>
    <n v="318.42"/>
    <n v="4.7619047620000003"/>
    <n v="15.920999999999999"/>
    <n v="9.6"/>
    <n v="318.42"/>
    <n v="173803"/>
  </r>
  <r>
    <n v="2674"/>
    <s v="743-88-1662"/>
    <s v="C"/>
    <s v="Normal"/>
    <s v="Male"/>
    <s v="Sports and travel"/>
    <n v="95.49"/>
    <n v="7"/>
    <n v="33.421500000000002"/>
    <n v="701.85149999999999"/>
    <d v="2019-02-22T00:00:00"/>
    <d v="1899-12-30T18:17:00"/>
    <s v="Ewallet"/>
    <n v="668.43"/>
    <n v="4.7619047620000003"/>
    <n v="33.421500000000002"/>
    <n v="8.6999999999999993"/>
    <n v="668.43"/>
    <n v="173705"/>
  </r>
  <r>
    <n v="1622"/>
    <s v="595-86-2894"/>
    <s v="C"/>
    <s v="Member"/>
    <s v="Male"/>
    <s v="Fashion accessories"/>
    <n v="96.98"/>
    <n v="4"/>
    <n v="19.396000000000001"/>
    <n v="407.31599999999997"/>
    <d v="2019-02-06T00:00:00"/>
    <d v="1899-12-30T17:20:00"/>
    <s v="Ewallet"/>
    <n v="387.92"/>
    <n v="4.7619047620000003"/>
    <n v="19.396000000000001"/>
    <n v="9.4"/>
    <n v="387.91999999999996"/>
    <n v="173691"/>
  </r>
  <r>
    <n v="1230"/>
    <s v="182-69-8360"/>
    <s v="B"/>
    <s v="Normal"/>
    <s v="Female"/>
    <s v="Electronic accessories"/>
    <n v="23.65"/>
    <n v="4"/>
    <n v="4.7300000000000004"/>
    <n v="99.33"/>
    <d v="2019-01-30T00:00:00"/>
    <d v="1899-12-30T13:32:00"/>
    <s v="Credit card"/>
    <n v="94.6"/>
    <n v="4.7619047620000003"/>
    <n v="4.7300000000000004"/>
    <n v="4"/>
    <n v="94.6"/>
    <n v="173687"/>
  </r>
  <r>
    <n v="2488"/>
    <s v="289-15-7034"/>
    <s v="A"/>
    <s v="Member"/>
    <s v="Male"/>
    <s v="Sports and travel"/>
    <n v="82.33"/>
    <n v="4"/>
    <n v="16.466000000000001"/>
    <n v="345.786"/>
    <d v="2019-01-11T00:00:00"/>
    <d v="1899-12-30T10:37:00"/>
    <s v="Credit card"/>
    <n v="329.32"/>
    <n v="4.7619047620000003"/>
    <n v="16.466000000000001"/>
    <n v="7.5"/>
    <n v="329.32"/>
    <n v="173538"/>
  </r>
  <r>
    <n v="1227"/>
    <s v="462-78-5240"/>
    <s v="C"/>
    <s v="Normal"/>
    <s v="Female"/>
    <s v="Electronic accessories"/>
    <n v="26.61"/>
    <n v="2"/>
    <n v="2.661"/>
    <n v="55.881"/>
    <d v="2019-03-19T00:00:00"/>
    <d v="1899-12-30T14:35:00"/>
    <s v="Cash"/>
    <n v="53.22"/>
    <n v="4.7619047620000003"/>
    <n v="2.661"/>
    <n v="4.2"/>
    <n v="53.22"/>
    <n v="173455"/>
  </r>
  <r>
    <n v="1505"/>
    <s v="868-52-7573"/>
    <s v="B"/>
    <s v="Normal"/>
    <s v="Female"/>
    <s v="Food and beverages"/>
    <n v="99.69"/>
    <n v="5"/>
    <n v="24.922499999999999"/>
    <n v="523.37249999999995"/>
    <d v="2019-01-14T00:00:00"/>
    <d v="1899-12-30T12:09:00"/>
    <s v="Cash"/>
    <n v="498.45"/>
    <n v="4.7619047620000003"/>
    <n v="24.922499999999999"/>
    <n v="9.9"/>
    <n v="498.44999999999993"/>
    <n v="173454"/>
  </r>
  <r>
    <n v="2243"/>
    <s v="153-58-4872"/>
    <s v="C"/>
    <s v="Member"/>
    <s v="Female"/>
    <s v="Food and beverages"/>
    <n v="74.89"/>
    <n v="4"/>
    <n v="14.978"/>
    <n v="314.53800000000001"/>
    <d v="2019-03-01T00:00:00"/>
    <d v="1899-12-30T15:32:00"/>
    <s v="Ewallet"/>
    <n v="299.56"/>
    <n v="4.7619047620000003"/>
    <n v="14.978"/>
    <n v="4.2"/>
    <n v="299.56"/>
    <n v="173450"/>
  </r>
  <r>
    <n v="1123"/>
    <s v="662-72-2873"/>
    <s v="A"/>
    <s v="Normal"/>
    <s v="Female"/>
    <s v="Food and beverages"/>
    <n v="40.94"/>
    <n v="5"/>
    <n v="10.234999999999999"/>
    <n v="214.935"/>
    <d v="2019-01-06T00:00:00"/>
    <d v="1899-12-30T13:58:00"/>
    <s v="Ewallet"/>
    <n v="204.7"/>
    <n v="4.7619047620000003"/>
    <n v="10.234999999999999"/>
    <n v="9.9"/>
    <n v="204.7"/>
    <n v="173448"/>
  </r>
  <r>
    <n v="2877"/>
    <s v="525-88-7307"/>
    <s v="B"/>
    <s v="Member"/>
    <s v="Male"/>
    <s v="Sports and travel"/>
    <n v="75.819999999999993"/>
    <n v="1"/>
    <n v="3.7909999999999999"/>
    <n v="79.611000000000004"/>
    <d v="2019-01-31T00:00:00"/>
    <d v="1899-12-30T13:19:00"/>
    <s v="Cash"/>
    <n v="75.819999999999993"/>
    <n v="4.7619047620000003"/>
    <n v="3.7909999999999999"/>
    <n v="5.8"/>
    <n v="75.820000000000007"/>
    <n v="173395"/>
  </r>
  <r>
    <n v="2915"/>
    <s v="689-16-9784"/>
    <s v="C"/>
    <s v="Normal"/>
    <s v="Male"/>
    <s v="Food and beverages"/>
    <n v="46.77"/>
    <n v="6"/>
    <n v="14.031000000000001"/>
    <n v="294.65100000000001"/>
    <d v="2019-03-11T00:00:00"/>
    <d v="1899-12-30T13:37:00"/>
    <s v="Cash"/>
    <n v="280.62"/>
    <n v="4.7619047620000003"/>
    <n v="14.031000000000001"/>
    <n v="6"/>
    <n v="280.62"/>
    <n v="173356"/>
  </r>
  <r>
    <n v="1793"/>
    <s v="725-56-0833"/>
    <s v="A"/>
    <s v="Normal"/>
    <s v="Female"/>
    <s v="Health and beauty"/>
    <n v="32.32"/>
    <n v="10"/>
    <n v="16.16"/>
    <n v="339.36"/>
    <d v="2019-02-20T00:00:00"/>
    <d v="1899-12-30T16:49:00"/>
    <s v="Credit card"/>
    <n v="323.2"/>
    <n v="4.7619047620000003"/>
    <n v="16.16"/>
    <n v="10"/>
    <n v="323.2"/>
    <n v="173170"/>
  </r>
  <r>
    <n v="1897"/>
    <s v="394-41-0748"/>
    <s v="C"/>
    <s v="Member"/>
    <s v="Female"/>
    <s v="Fashion accessories"/>
    <n v="54.07"/>
    <n v="9"/>
    <n v="24.331499999999998"/>
    <n v="510.9615"/>
    <d v="2019-01-27T00:00:00"/>
    <d v="1899-12-30T14:55:00"/>
    <s v="Ewallet"/>
    <n v="486.63"/>
    <n v="4.7619047620000003"/>
    <n v="24.331499999999998"/>
    <n v="9.5"/>
    <n v="486.63"/>
    <n v="173113"/>
  </r>
  <r>
    <n v="1640"/>
    <s v="596-42-3999"/>
    <s v="B"/>
    <s v="Normal"/>
    <s v="Male"/>
    <s v="Food and beverages"/>
    <n v="18.22"/>
    <n v="7"/>
    <n v="6.3769999999999998"/>
    <n v="133.917"/>
    <d v="2019-03-10T00:00:00"/>
    <d v="1899-12-30T14:04:00"/>
    <s v="Credit card"/>
    <n v="127.54"/>
    <n v="4.7619047620000003"/>
    <n v="6.3769999999999998"/>
    <n v="6.6"/>
    <n v="127.54"/>
    <n v="173059"/>
  </r>
  <r>
    <n v="2606"/>
    <s v="541-89-9860"/>
    <s v="C"/>
    <s v="Member"/>
    <s v="Female"/>
    <s v="Fashion accessories"/>
    <n v="80.48"/>
    <n v="3"/>
    <n v="12.071999999999999"/>
    <n v="253.512"/>
    <d v="2019-02-15T00:00:00"/>
    <d v="1899-12-30T12:31:00"/>
    <s v="Cash"/>
    <n v="241.44"/>
    <n v="4.7619047620000003"/>
    <n v="12.071999999999999"/>
    <n v="8.1"/>
    <n v="241.44"/>
    <n v="173059"/>
  </r>
  <r>
    <n v="2965"/>
    <s v="173-82-9529"/>
    <s v="B"/>
    <s v="Normal"/>
    <s v="Female"/>
    <s v="Fashion accessories"/>
    <n v="37.950000000000003"/>
    <n v="10"/>
    <n v="18.975000000000001"/>
    <n v="398.47500000000002"/>
    <d v="2019-01-26T00:00:00"/>
    <d v="1899-12-30T14:51:00"/>
    <s v="Cash"/>
    <n v="379.5"/>
    <n v="4.7619047620000003"/>
    <n v="18.975000000000001"/>
    <n v="9.6999999999999993"/>
    <n v="379.5"/>
    <n v="172968"/>
  </r>
  <r>
    <n v="3076"/>
    <s v="563-36-9814"/>
    <s v="A"/>
    <s v="Member"/>
    <s v="Male"/>
    <s v="Electronic accessories"/>
    <n v="76.819999999999993"/>
    <n v="1"/>
    <n v="3.8410000000000002"/>
    <n v="80.661000000000001"/>
    <d v="2019-02-13T00:00:00"/>
    <d v="1899-12-30T18:27:00"/>
    <s v="Ewallet"/>
    <n v="76.819999999999993"/>
    <n v="4.7619047620000003"/>
    <n v="3.8410000000000002"/>
    <n v="7.2"/>
    <n v="76.820000000000007"/>
    <n v="172967"/>
  </r>
  <r>
    <n v="1255"/>
    <s v="308-47-4913"/>
    <s v="A"/>
    <s v="Member"/>
    <s v="Female"/>
    <s v="Sports and travel"/>
    <n v="52.26"/>
    <n v="10"/>
    <n v="26.13"/>
    <n v="548.73"/>
    <d v="2019-03-09T00:00:00"/>
    <d v="1899-12-30T12:45:00"/>
    <s v="Credit card"/>
    <n v="522.6"/>
    <n v="4.7619047620000003"/>
    <n v="26.13"/>
    <n v="6.2"/>
    <n v="522.6"/>
    <n v="172940"/>
  </r>
  <r>
    <n v="1586"/>
    <s v="885-17-6250"/>
    <s v="A"/>
    <s v="Normal"/>
    <s v="Female"/>
    <s v="Health and beauty"/>
    <n v="79.739999999999995"/>
    <n v="1"/>
    <n v="3.9870000000000001"/>
    <n v="83.727000000000004"/>
    <d v="2019-03-06T00:00:00"/>
    <d v="1899-12-30T10:36:00"/>
    <s v="Ewallet"/>
    <n v="79.739999999999995"/>
    <n v="4.7619047620000003"/>
    <n v="3.9870000000000001"/>
    <n v="7.3"/>
    <n v="79.740000000000009"/>
    <n v="172906"/>
  </r>
  <r>
    <n v="2852"/>
    <s v="726-27-2396"/>
    <s v="A"/>
    <s v="Normal"/>
    <s v="Female"/>
    <s v="Health and beauty"/>
    <n v="77.5"/>
    <n v="5"/>
    <n v="19.375"/>
    <n v="406.875"/>
    <d v="2019-01-24T00:00:00"/>
    <d v="1899-12-30T20:36:00"/>
    <s v="Ewallet"/>
    <n v="387.5"/>
    <n v="4.7619047620000003"/>
    <n v="19.375"/>
    <n v="4.3"/>
    <n v="387.5"/>
    <n v="172905"/>
  </r>
  <r>
    <n v="2115"/>
    <s v="316-01-3952"/>
    <s v="A"/>
    <s v="Normal"/>
    <s v="Female"/>
    <s v="Food and beverages"/>
    <n v="54.27"/>
    <n v="5"/>
    <n v="13.567500000000001"/>
    <n v="284.91750000000002"/>
    <d v="2019-03-13T00:00:00"/>
    <d v="1899-12-30T14:16:00"/>
    <s v="Ewallet"/>
    <n v="271.35000000000002"/>
    <n v="4.7619047620000003"/>
    <n v="13.567500000000001"/>
    <n v="4.5999999999999996"/>
    <n v="271.35000000000002"/>
    <n v="172903"/>
  </r>
  <r>
    <n v="2305"/>
    <s v="760-54-1821"/>
    <s v="B"/>
    <s v="Normal"/>
    <s v="Male"/>
    <s v="Home and lifestyle"/>
    <n v="13.59"/>
    <n v="9"/>
    <n v="6.1154999999999999"/>
    <n v="128.4255"/>
    <d v="2019-03-15T00:00:00"/>
    <d v="1899-12-30T10:26:00"/>
    <s v="Cash"/>
    <n v="122.31"/>
    <n v="4.7619047620000003"/>
    <n v="6.1154999999999999"/>
    <n v="5.8"/>
    <n v="122.31"/>
    <n v="172828"/>
  </r>
  <r>
    <n v="1515"/>
    <s v="793-10-3222"/>
    <s v="B"/>
    <s v="Member"/>
    <s v="Female"/>
    <s v="Health and beauty"/>
    <n v="41.06"/>
    <n v="6"/>
    <n v="12.318"/>
    <n v="258.678"/>
    <d v="2019-03-05T00:00:00"/>
    <d v="1899-12-30T13:30:00"/>
    <s v="Credit card"/>
    <n v="246.36"/>
    <n v="4.7619047620000003"/>
    <n v="12.318"/>
    <n v="8.3000000000000007"/>
    <n v="246.35999999999999"/>
    <n v="172679"/>
  </r>
  <r>
    <n v="2943"/>
    <s v="346-12-3257"/>
    <s v="B"/>
    <s v="Member"/>
    <s v="Male"/>
    <s v="Electronic accessories"/>
    <n v="19.239999999999998"/>
    <n v="9"/>
    <n v="8.6579999999999995"/>
    <n v="181.81800000000001"/>
    <d v="2019-03-04T00:00:00"/>
    <d v="1899-12-30T16:28:00"/>
    <s v="Cash"/>
    <n v="173.16"/>
    <n v="4.7619047620000003"/>
    <n v="8.6579999999999995"/>
    <n v="8"/>
    <n v="173.16000000000003"/>
    <n v="172643"/>
  </r>
  <r>
    <n v="1607"/>
    <s v="110-05-6330"/>
    <s v="C"/>
    <s v="Normal"/>
    <s v="Female"/>
    <s v="Food and beverages"/>
    <n v="39.43"/>
    <n v="6"/>
    <n v="11.829000000000001"/>
    <n v="248.40899999999999"/>
    <d v="2019-03-25T00:00:00"/>
    <d v="1899-12-30T20:18:00"/>
    <s v="Credit card"/>
    <n v="236.58"/>
    <n v="4.7619047620000003"/>
    <n v="11.829000000000001"/>
    <n v="9.4"/>
    <n v="236.57999999999998"/>
    <n v="172635"/>
  </r>
  <r>
    <n v="2648"/>
    <s v="651-61-0874"/>
    <s v="C"/>
    <s v="Normal"/>
    <s v="Male"/>
    <s v="Home and lifestyle"/>
    <n v="46.22"/>
    <n v="4"/>
    <n v="9.2439999999999998"/>
    <n v="194.124"/>
    <d v="2019-03-12T00:00:00"/>
    <d v="1899-12-30T20:04:00"/>
    <s v="Credit card"/>
    <n v="184.88"/>
    <n v="4.7619047620000003"/>
    <n v="9.2439999999999998"/>
    <n v="6.2"/>
    <n v="184.88"/>
    <n v="172635"/>
  </r>
  <r>
    <n v="2918"/>
    <s v="236-86-3015"/>
    <s v="C"/>
    <s v="Member"/>
    <s v="Male"/>
    <s v="Home and lifestyle"/>
    <n v="13.98"/>
    <n v="1"/>
    <n v="0.69899999999999995"/>
    <n v="14.679"/>
    <d v="2019-02-04T00:00:00"/>
    <d v="1899-12-30T13:38:00"/>
    <s v="Ewallet"/>
    <n v="13.98"/>
    <n v="4.7619047620000003"/>
    <n v="0.69899999999999995"/>
    <n v="9.8000000000000007"/>
    <n v="13.98"/>
    <n v="172570"/>
  </r>
  <r>
    <n v="1046"/>
    <s v="831-64-0259"/>
    <s v="B"/>
    <s v="Normal"/>
    <s v="Female"/>
    <s v="Fashion accessories"/>
    <n v="39.75"/>
    <n v="5"/>
    <n v="9.9375"/>
    <n v="208.6875"/>
    <d v="2019-02-22T00:00:00"/>
    <d v="1899-12-30T10:43:00"/>
    <s v="Ewallet"/>
    <n v="198.75"/>
    <n v="4.7619047620000003"/>
    <n v="9.9375"/>
    <n v="9.6"/>
    <n v="198.75"/>
    <n v="172550"/>
  </r>
  <r>
    <n v="1790"/>
    <s v="587-03-7455"/>
    <s v="C"/>
    <s v="Member"/>
    <s v="Female"/>
    <s v="Fashion accessories"/>
    <n v="97.79"/>
    <n v="7"/>
    <n v="34.226500000000001"/>
    <n v="718.75649999999996"/>
    <d v="2019-02-16T00:00:00"/>
    <d v="1899-12-30T17:30:00"/>
    <s v="Ewallet"/>
    <n v="684.53"/>
    <n v="4.7619047620000003"/>
    <n v="34.226500000000001"/>
    <n v="4.9000000000000004"/>
    <n v="684.53"/>
    <n v="172504"/>
  </r>
  <r>
    <n v="1209"/>
    <s v="882-40-4577"/>
    <s v="A"/>
    <s v="Member"/>
    <s v="Male"/>
    <s v="Sports and travel"/>
    <n v="67.260000000000005"/>
    <n v="4"/>
    <n v="13.452"/>
    <n v="282.49200000000002"/>
    <d v="2019-01-19T00:00:00"/>
    <d v="1899-12-30T15:28:00"/>
    <s v="Credit card"/>
    <n v="269.04000000000002"/>
    <n v="4.7619047620000003"/>
    <n v="13.452"/>
    <n v="8"/>
    <n v="269.04000000000002"/>
    <n v="172460"/>
  </r>
  <r>
    <n v="1902"/>
    <s v="732-67-5346"/>
    <s v="A"/>
    <s v="Normal"/>
    <s v="Male"/>
    <s v="Food and beverages"/>
    <n v="13.79"/>
    <n v="5"/>
    <n v="3.4474999999999998"/>
    <n v="72.397499999999994"/>
    <d v="2019-01-11T00:00:00"/>
    <d v="1899-12-30T19:07:00"/>
    <s v="Credit card"/>
    <n v="68.95"/>
    <n v="4.7619047620000003"/>
    <n v="3.4474999999999998"/>
    <n v="7.8"/>
    <n v="68.949999999999989"/>
    <n v="172354"/>
  </r>
  <r>
    <n v="2928"/>
    <s v="725-32-9708"/>
    <s v="B"/>
    <s v="Member"/>
    <s v="Female"/>
    <s v="Fashion accessories"/>
    <n v="68.709999999999994"/>
    <n v="4"/>
    <n v="13.742000000000001"/>
    <n v="288.58199999999999"/>
    <d v="2019-01-04T00:00:00"/>
    <d v="1899-12-30T19:01:00"/>
    <s v="Cash"/>
    <n v="274.83999999999997"/>
    <n v="4.7619047620000003"/>
    <n v="13.742000000000001"/>
    <n v="4.0999999999999996"/>
    <n v="274.83999999999997"/>
    <n v="172335"/>
  </r>
  <r>
    <n v="3100"/>
    <s v="256-08-8343"/>
    <s v="A"/>
    <s v="Normal"/>
    <s v="Female"/>
    <s v="Home and lifestyle"/>
    <n v="56.53"/>
    <n v="4"/>
    <n v="11.305999999999999"/>
    <n v="237.42599999999999"/>
    <d v="2019-03-04T00:00:00"/>
    <d v="1899-12-30T19:48:00"/>
    <s v="Ewallet"/>
    <n v="226.12"/>
    <n v="4.7619047620000003"/>
    <n v="11.305999999999999"/>
    <n v="5.5"/>
    <n v="226.11999999999998"/>
    <n v="172309"/>
  </r>
  <r>
    <n v="1605"/>
    <s v="372-26-1506"/>
    <s v="C"/>
    <s v="Normal"/>
    <s v="Female"/>
    <s v="Fashion accessories"/>
    <n v="23.82"/>
    <n v="5"/>
    <n v="5.9550000000000001"/>
    <n v="125.05500000000001"/>
    <d v="2019-01-28T00:00:00"/>
    <d v="1899-12-30T19:24:00"/>
    <s v="Ewallet"/>
    <n v="119.1"/>
    <n v="4.7619047620000003"/>
    <n v="5.9550000000000001"/>
    <n v="5.4"/>
    <n v="119.10000000000001"/>
    <n v="172298"/>
  </r>
  <r>
    <n v="2792"/>
    <s v="244-08-0162"/>
    <s v="B"/>
    <s v="Normal"/>
    <s v="Female"/>
    <s v="Health and beauty"/>
    <n v="34.21"/>
    <n v="10"/>
    <n v="17.105"/>
    <n v="359.20499999999998"/>
    <d v="2019-01-02T00:00:00"/>
    <d v="1899-12-30T13:00:00"/>
    <s v="Cash"/>
    <n v="342.1"/>
    <n v="4.7619047620000003"/>
    <n v="17.105"/>
    <n v="5.0999999999999996"/>
    <n v="342.09999999999997"/>
    <n v="172282"/>
  </r>
  <r>
    <n v="1760"/>
    <s v="569-71-4390"/>
    <s v="B"/>
    <s v="Normal"/>
    <s v="Male"/>
    <s v="Sports and travel"/>
    <n v="21.87"/>
    <n v="2"/>
    <n v="2.1869999999999998"/>
    <n v="45.927"/>
    <d v="2019-01-25T00:00:00"/>
    <d v="1899-12-30T14:29:00"/>
    <s v="Ewallet"/>
    <n v="43.74"/>
    <n v="4.7619047620000003"/>
    <n v="2.1869999999999998"/>
    <n v="6.9"/>
    <n v="43.74"/>
    <n v="172258"/>
  </r>
  <r>
    <n v="2039"/>
    <s v="132-23-6451"/>
    <s v="A"/>
    <s v="Member"/>
    <s v="Male"/>
    <s v="Health and beauty"/>
    <n v="20.97"/>
    <n v="5"/>
    <n v="5.2424999999999997"/>
    <n v="110.0925"/>
    <d v="2019-01-04T00:00:00"/>
    <d v="1899-12-30T13:21:00"/>
    <s v="Cash"/>
    <n v="104.85"/>
    <n v="4.7619047620000003"/>
    <n v="5.2424999999999997"/>
    <n v="7.8"/>
    <n v="104.85"/>
    <n v="172228"/>
  </r>
  <r>
    <n v="3087"/>
    <s v="696-90-2548"/>
    <s v="A"/>
    <s v="Normal"/>
    <s v="Male"/>
    <s v="Sports and travel"/>
    <n v="25.84"/>
    <n v="3"/>
    <n v="3.8759999999999999"/>
    <n v="81.396000000000001"/>
    <d v="2019-03-10T00:00:00"/>
    <d v="1899-12-30T18:55:00"/>
    <s v="Ewallet"/>
    <n v="77.52"/>
    <n v="4.7619047620000003"/>
    <n v="3.8759999999999999"/>
    <n v="6.6"/>
    <n v="77.52"/>
    <n v="172217"/>
  </r>
  <r>
    <n v="1704"/>
    <s v="472-15-9636"/>
    <s v="A"/>
    <s v="Normal"/>
    <s v="Male"/>
    <s v="Home and lifestyle"/>
    <n v="50.93"/>
    <n v="8"/>
    <n v="20.372"/>
    <n v="427.81200000000001"/>
    <d v="2019-03-22T00:00:00"/>
    <d v="1899-12-30T19:36:00"/>
    <s v="Ewallet"/>
    <n v="407.44"/>
    <n v="4.7619047620000003"/>
    <n v="20.372"/>
    <n v="9.1999999999999993"/>
    <n v="407.44"/>
    <n v="172190"/>
  </r>
  <r>
    <n v="2827"/>
    <s v="268-03-6164"/>
    <s v="B"/>
    <s v="Normal"/>
    <s v="Male"/>
    <s v="Health and beauty"/>
    <n v="96.11"/>
    <n v="1"/>
    <n v="4.8055000000000003"/>
    <n v="100.91549999999999"/>
    <d v="2019-01-25T00:00:00"/>
    <d v="1899-12-30T16:28:00"/>
    <s v="Ewallet"/>
    <n v="96.11"/>
    <n v="4.7619047620000003"/>
    <n v="4.8055000000000003"/>
    <n v="7.8"/>
    <n v="96.11"/>
    <n v="172159"/>
  </r>
  <r>
    <n v="2738"/>
    <s v="750-57-9686"/>
    <s v="C"/>
    <s v="Normal"/>
    <s v="Female"/>
    <s v="Home and lifestyle"/>
    <n v="45.38"/>
    <n v="4"/>
    <n v="9.0760000000000005"/>
    <n v="190.596"/>
    <d v="2019-01-08T00:00:00"/>
    <d v="1899-12-30T13:48:00"/>
    <s v="Credit card"/>
    <n v="181.52"/>
    <n v="4.7619047620000003"/>
    <n v="9.0760000000000005"/>
    <n v="8.6999999999999993"/>
    <n v="181.52"/>
    <n v="172117"/>
  </r>
  <r>
    <n v="1337"/>
    <s v="186-09-3669"/>
    <s v="C"/>
    <s v="Member"/>
    <s v="Female"/>
    <s v="Health and beauty"/>
    <n v="81.510000000000005"/>
    <n v="1"/>
    <n v="4.0754999999999999"/>
    <n v="85.585499999999996"/>
    <d v="2019-01-22T00:00:00"/>
    <d v="1899-12-30T10:57:00"/>
    <s v="Ewallet"/>
    <n v="81.510000000000005"/>
    <n v="4.7619047620000003"/>
    <n v="4.0754999999999999"/>
    <n v="9.1999999999999993"/>
    <n v="81.509999999999991"/>
    <n v="172099"/>
  </r>
  <r>
    <n v="2789"/>
    <s v="848-07-1692"/>
    <s v="B"/>
    <s v="Normal"/>
    <s v="Female"/>
    <s v="Health and beauty"/>
    <n v="57.22"/>
    <n v="2"/>
    <n v="5.7220000000000004"/>
    <n v="120.16200000000001"/>
    <d v="2019-01-12T00:00:00"/>
    <d v="1899-12-30T17:13:00"/>
    <s v="Ewallet"/>
    <n v="114.44"/>
    <n v="4.7619047620000003"/>
    <n v="5.7220000000000004"/>
    <n v="8.3000000000000007"/>
    <n v="114.44000000000001"/>
    <n v="172071"/>
  </r>
  <r>
    <n v="3134"/>
    <s v="745-71-3520"/>
    <s v="A"/>
    <s v="Member"/>
    <s v="Female"/>
    <s v="Electronic accessories"/>
    <n v="25.22"/>
    <n v="7"/>
    <n v="8.827"/>
    <n v="185.36699999999999"/>
    <d v="2019-02-04T00:00:00"/>
    <d v="1899-12-30T10:23:00"/>
    <s v="Cash"/>
    <n v="176.54"/>
    <n v="4.7619047620000003"/>
    <n v="8.827"/>
    <n v="8.1999999999999993"/>
    <n v="176.54"/>
    <n v="172071"/>
  </r>
  <r>
    <n v="2634"/>
    <s v="266-76-6436"/>
    <s v="C"/>
    <s v="Member"/>
    <s v="Female"/>
    <s v="Food and beverages"/>
    <n v="38.6"/>
    <n v="3"/>
    <n v="5.79"/>
    <n v="121.59"/>
    <d v="2019-03-28T00:00:00"/>
    <d v="1899-12-30T13:57:00"/>
    <s v="Ewallet"/>
    <n v="115.8"/>
    <n v="4.7619047620000003"/>
    <n v="5.79"/>
    <n v="7.5"/>
    <n v="115.8"/>
    <n v="172066"/>
  </r>
  <r>
    <n v="1751"/>
    <s v="740-22-2500"/>
    <s v="C"/>
    <s v="Normal"/>
    <s v="Female"/>
    <s v="Electronic accessories"/>
    <n v="84.05"/>
    <n v="3"/>
    <n v="12.6075"/>
    <n v="264.75749999999999"/>
    <d v="2019-01-23T00:00:00"/>
    <d v="1899-12-30T13:29:00"/>
    <s v="Cash"/>
    <n v="252.15"/>
    <n v="4.7619047620000003"/>
    <n v="12.6075"/>
    <n v="9.8000000000000007"/>
    <n v="252.15"/>
    <n v="172063"/>
  </r>
  <r>
    <n v="1716"/>
    <s v="271-88-8734"/>
    <s v="C"/>
    <s v="Member"/>
    <s v="Female"/>
    <s v="Fashion accessories"/>
    <n v="97.21"/>
    <n v="10"/>
    <n v="48.604999999999997"/>
    <n v="1020.705"/>
    <d v="2019-02-08T00:00:00"/>
    <d v="1899-12-30T13:00:00"/>
    <s v="Credit card"/>
    <n v="972.1"/>
    <n v="4.7619047620000003"/>
    <n v="48.604999999999997"/>
    <n v="8.6999999999999993"/>
    <n v="972.1"/>
    <n v="172025"/>
  </r>
  <r>
    <n v="1352"/>
    <s v="301-81-8610"/>
    <s v="B"/>
    <s v="Member"/>
    <s v="Male"/>
    <s v="Fashion accessories"/>
    <n v="25.42"/>
    <n v="8"/>
    <n v="10.167999999999999"/>
    <n v="213.52799999999999"/>
    <d v="2019-03-19T00:00:00"/>
    <d v="1899-12-30T19:42:00"/>
    <s v="Credit card"/>
    <n v="203.36"/>
    <n v="4.7619047620000003"/>
    <n v="10.167999999999999"/>
    <n v="6.7"/>
    <n v="203.35999999999999"/>
    <n v="172025"/>
  </r>
  <r>
    <n v="2514"/>
    <s v="489-64-4354"/>
    <s v="C"/>
    <s v="Normal"/>
    <s v="Male"/>
    <s v="Fashion accessories"/>
    <n v="16.28"/>
    <n v="1"/>
    <n v="0.81399999999999995"/>
    <n v="17.094000000000001"/>
    <d v="2019-03-09T00:00:00"/>
    <d v="1899-12-30T15:36:00"/>
    <s v="Cash"/>
    <n v="16.28"/>
    <n v="4.7619047620000003"/>
    <n v="0.81399999999999995"/>
    <n v="5"/>
    <n v="16.28"/>
    <n v="171969"/>
  </r>
  <r>
    <n v="3141"/>
    <s v="198-84-7132"/>
    <s v="B"/>
    <s v="Member"/>
    <s v="Male"/>
    <s v="Fashion accessories"/>
    <n v="40.61"/>
    <n v="9"/>
    <n v="18.2745"/>
    <n v="383.7645"/>
    <d v="2019-01-02T00:00:00"/>
    <d v="1899-12-30T13:40:00"/>
    <s v="Cash"/>
    <n v="365.49"/>
    <n v="4.7619047620000003"/>
    <n v="18.2745"/>
    <n v="7"/>
    <n v="365.49"/>
    <n v="171965"/>
  </r>
  <r>
    <n v="2985"/>
    <s v="269-10-8440"/>
    <s v="A"/>
    <s v="Member"/>
    <s v="Male"/>
    <s v="Health and beauty"/>
    <n v="53.17"/>
    <n v="7"/>
    <n v="18.609500000000001"/>
    <n v="390.79950000000002"/>
    <d v="2019-01-21T00:00:00"/>
    <d v="1899-12-30T18:01:00"/>
    <s v="Cash"/>
    <n v="372.19"/>
    <n v="4.7619047620000003"/>
    <n v="18.609500000000001"/>
    <n v="8.9"/>
    <n v="372.19"/>
    <n v="171964"/>
  </r>
  <r>
    <n v="1335"/>
    <s v="650-98-6268"/>
    <s v="B"/>
    <s v="Member"/>
    <s v="Female"/>
    <s v="Food and beverages"/>
    <n v="20.87"/>
    <n v="3"/>
    <n v="3.1305000000000001"/>
    <n v="65.740499999999997"/>
    <d v="2019-03-20T00:00:00"/>
    <d v="1899-12-30T13:53:00"/>
    <s v="Credit card"/>
    <n v="62.61"/>
    <n v="4.7619047620000003"/>
    <n v="3.1305000000000001"/>
    <n v="8"/>
    <n v="62.61"/>
    <n v="171952"/>
  </r>
  <r>
    <n v="1686"/>
    <s v="741-73-3559"/>
    <s v="B"/>
    <s v="Normal"/>
    <s v="Male"/>
    <s v="Sports and travel"/>
    <n v="67.27"/>
    <n v="5"/>
    <n v="16.817499999999999"/>
    <n v="353.16750000000002"/>
    <d v="2019-02-27T00:00:00"/>
    <d v="1899-12-30T17:27:00"/>
    <s v="Cash"/>
    <n v="336.35"/>
    <n v="4.7619047620000003"/>
    <n v="16.817499999999999"/>
    <n v="6.9"/>
    <n v="336.35"/>
    <n v="171952"/>
  </r>
  <r>
    <n v="3044"/>
    <s v="325-77-6186"/>
    <s v="A"/>
    <s v="Member"/>
    <s v="Female"/>
    <s v="Home and lifestyle"/>
    <n v="90.65"/>
    <n v="10"/>
    <n v="45.325000000000003"/>
    <n v="951.82500000000005"/>
    <d v="2019-03-08T00:00:00"/>
    <d v="1899-12-30T10:53:00"/>
    <s v="Ewallet"/>
    <n v="906.5"/>
    <n v="4.7619047620000003"/>
    <n v="45.325000000000003"/>
    <n v="7.3"/>
    <n v="906.5"/>
    <n v="171866"/>
  </r>
  <r>
    <n v="2582"/>
    <s v="286-75-7818"/>
    <s v="B"/>
    <s v="Normal"/>
    <s v="Male"/>
    <s v="Fashion accessories"/>
    <n v="69.08"/>
    <n v="2"/>
    <n v="6.9080000000000004"/>
    <n v="145.06800000000001"/>
    <d v="2019-01-31T00:00:00"/>
    <d v="1899-12-30T19:48:00"/>
    <s v="Credit card"/>
    <n v="138.16"/>
    <n v="4.7619047620000003"/>
    <n v="6.9080000000000004"/>
    <n v="6.9"/>
    <n v="138.16000000000003"/>
    <n v="171855"/>
  </r>
  <r>
    <n v="2316"/>
    <s v="574-57-9721"/>
    <s v="C"/>
    <s v="Normal"/>
    <s v="Male"/>
    <s v="Food and beverages"/>
    <n v="43.27"/>
    <n v="2"/>
    <n v="4.327"/>
    <n v="90.867000000000004"/>
    <d v="2019-03-08T00:00:00"/>
    <d v="1899-12-30T16:53:00"/>
    <s v="Ewallet"/>
    <n v="86.54"/>
    <n v="4.7619047620000003"/>
    <n v="4.327"/>
    <n v="5.7"/>
    <n v="86.54"/>
    <n v="171853"/>
  </r>
  <r>
    <n v="2742"/>
    <s v="459-50-7686"/>
    <s v="A"/>
    <s v="Normal"/>
    <s v="Female"/>
    <s v="Electronic accessories"/>
    <n v="23.46"/>
    <n v="6"/>
    <n v="7.0380000000000003"/>
    <n v="147.798"/>
    <d v="2019-01-13T00:00:00"/>
    <d v="1899-12-30T19:14:00"/>
    <s v="Ewallet"/>
    <n v="140.76"/>
    <n v="4.7619047620000003"/>
    <n v="7.0380000000000003"/>
    <n v="6.4"/>
    <n v="140.76"/>
    <n v="171853"/>
  </r>
  <r>
    <n v="2259"/>
    <s v="616-87-0016"/>
    <s v="B"/>
    <s v="Normal"/>
    <s v="Male"/>
    <s v="Fashion accessories"/>
    <n v="95.54"/>
    <n v="7"/>
    <n v="33.439"/>
    <n v="702.21900000000005"/>
    <d v="2019-03-09T00:00:00"/>
    <d v="1899-12-30T14:36:00"/>
    <s v="Credit card"/>
    <n v="668.78"/>
    <n v="4.7619047620000003"/>
    <n v="33.439"/>
    <n v="9.6"/>
    <n v="668.78000000000009"/>
    <n v="171847"/>
  </r>
  <r>
    <n v="2096"/>
    <s v="837-55-7229"/>
    <s v="B"/>
    <s v="Normal"/>
    <s v="Female"/>
    <s v="Fashion accessories"/>
    <n v="47.44"/>
    <n v="1"/>
    <n v="2.3719999999999999"/>
    <n v="49.811999999999998"/>
    <d v="2019-02-22T00:00:00"/>
    <d v="1899-12-30T18:19:00"/>
    <s v="Credit card"/>
    <n v="47.44"/>
    <n v="4.7619047620000003"/>
    <n v="2.3719999999999999"/>
    <n v="6.8"/>
    <n v="47.44"/>
    <n v="171819"/>
  </r>
  <r>
    <n v="1917"/>
    <s v="751-69-0068"/>
    <s v="C"/>
    <s v="Normal"/>
    <s v="Male"/>
    <s v="Sports and travel"/>
    <n v="99.24"/>
    <n v="9"/>
    <n v="44.658000000000001"/>
    <n v="937.81799999999998"/>
    <d v="2019-03-19T00:00:00"/>
    <d v="1899-12-30T19:09:00"/>
    <s v="Ewallet"/>
    <n v="893.16"/>
    <n v="4.7619047620000003"/>
    <n v="44.658000000000001"/>
    <n v="9"/>
    <n v="893.16"/>
    <n v="171796"/>
  </r>
  <r>
    <n v="2474"/>
    <s v="257-73-1380"/>
    <s v="C"/>
    <s v="Member"/>
    <s v="Male"/>
    <s v="Sports and travel"/>
    <n v="82.93"/>
    <n v="4"/>
    <n v="16.585999999999999"/>
    <n v="348.30599999999998"/>
    <d v="2019-01-20T00:00:00"/>
    <d v="1899-12-30T16:51:00"/>
    <s v="Ewallet"/>
    <n v="331.72"/>
    <n v="4.7619047620000003"/>
    <n v="16.585999999999999"/>
    <n v="9.6"/>
    <n v="331.71999999999997"/>
    <n v="171706"/>
  </r>
  <r>
    <n v="2070"/>
    <s v="345-08-4992"/>
    <s v="A"/>
    <s v="Normal"/>
    <s v="Male"/>
    <s v="Home and lifestyle"/>
    <n v="33.99"/>
    <n v="6"/>
    <n v="10.196999999999999"/>
    <n v="214.137"/>
    <d v="2019-03-08T00:00:00"/>
    <d v="1899-12-30T15:37:00"/>
    <s v="Credit card"/>
    <n v="203.94"/>
    <n v="4.7619047620000003"/>
    <n v="10.196999999999999"/>
    <n v="7.7"/>
    <n v="203.94"/>
    <n v="171691"/>
  </r>
  <r>
    <n v="2936"/>
    <s v="549-96-4200"/>
    <s v="C"/>
    <s v="Member"/>
    <s v="Male"/>
    <s v="Food and beverages"/>
    <n v="17.04"/>
    <n v="4"/>
    <n v="3.4079999999999999"/>
    <n v="71.567999999999998"/>
    <d v="2019-03-08T00:00:00"/>
    <d v="1899-12-30T20:15:00"/>
    <s v="Ewallet"/>
    <n v="68.16"/>
    <n v="4.7619047620000003"/>
    <n v="3.4079999999999999"/>
    <n v="7"/>
    <n v="68.16"/>
    <n v="171670"/>
  </r>
  <r>
    <n v="2284"/>
    <s v="810-60-6344"/>
    <s v="C"/>
    <s v="Normal"/>
    <s v="Female"/>
    <s v="Electronic accessories"/>
    <n v="40.86"/>
    <n v="8"/>
    <n v="16.344000000000001"/>
    <n v="343.22399999999999"/>
    <d v="2019-02-07T00:00:00"/>
    <d v="1899-12-30T14:38:00"/>
    <s v="Credit card"/>
    <n v="326.88"/>
    <n v="4.7619047620000003"/>
    <n v="16.344000000000001"/>
    <n v="6.5"/>
    <n v="326.88"/>
    <n v="171626"/>
  </r>
  <r>
    <n v="1003"/>
    <s v="450-28-2866"/>
    <s v="C"/>
    <s v="Member"/>
    <s v="Male"/>
    <s v="Food and beverages"/>
    <n v="17.440000000000001"/>
    <n v="5"/>
    <n v="4.3600000000000003"/>
    <n v="91.56"/>
    <d v="2019-01-15T00:00:00"/>
    <d v="1899-12-30T19:25:00"/>
    <s v="Cash"/>
    <n v="87.2"/>
    <n v="4.7619047620000003"/>
    <n v="4.3600000000000003"/>
    <n v="8.1"/>
    <n v="87.2"/>
    <n v="171613"/>
  </r>
  <r>
    <n v="2309"/>
    <s v="394-30-3170"/>
    <s v="B"/>
    <s v="Member"/>
    <s v="Female"/>
    <s v="Sports and travel"/>
    <n v="88.43"/>
    <n v="8"/>
    <n v="35.372"/>
    <n v="742.81200000000001"/>
    <d v="2019-03-22T00:00:00"/>
    <d v="1899-12-30T19:35:00"/>
    <s v="Credit card"/>
    <n v="707.44"/>
    <n v="4.7619047620000003"/>
    <n v="35.372"/>
    <n v="4.3"/>
    <n v="707.44"/>
    <n v="171604"/>
  </r>
  <r>
    <n v="1546"/>
    <s v="138-17-5109"/>
    <s v="A"/>
    <s v="Member"/>
    <s v="Female"/>
    <s v="Home and lifestyle"/>
    <n v="89.21"/>
    <n v="9"/>
    <n v="40.144500000000001"/>
    <n v="843.03449999999998"/>
    <d v="2019-01-15T00:00:00"/>
    <d v="1899-12-30T15:42:00"/>
    <s v="Credit card"/>
    <n v="802.89"/>
    <n v="4.7619047620000003"/>
    <n v="40.144500000000001"/>
    <n v="6.5"/>
    <n v="802.89"/>
    <n v="171499"/>
  </r>
  <r>
    <n v="1117"/>
    <s v="192-98-7397"/>
    <s v="C"/>
    <s v="Normal"/>
    <s v="Male"/>
    <s v="Fashion accessories"/>
    <n v="12.78"/>
    <n v="1"/>
    <n v="0.63900000000000001"/>
    <n v="13.419"/>
    <d v="2019-01-08T00:00:00"/>
    <d v="1899-12-30T14:11:00"/>
    <s v="Ewallet"/>
    <n v="12.78"/>
    <n v="4.7619047620000003"/>
    <n v="0.63900000000000001"/>
    <n v="9.5"/>
    <n v="12.780000000000001"/>
    <n v="171488"/>
  </r>
  <r>
    <n v="1761"/>
    <s v="301-11-9629"/>
    <s v="A"/>
    <s v="Normal"/>
    <s v="Female"/>
    <s v="Sports and travel"/>
    <n v="19.100000000000001"/>
    <n v="7"/>
    <n v="6.6849999999999996"/>
    <n v="140.38499999999999"/>
    <d v="2019-01-15T00:00:00"/>
    <d v="1899-12-30T10:43:00"/>
    <s v="Cash"/>
    <n v="133.69999999999999"/>
    <n v="4.7619047620000003"/>
    <n v="6.6849999999999996"/>
    <n v="9.6999999999999993"/>
    <n v="133.69999999999999"/>
    <n v="171466"/>
  </r>
  <r>
    <n v="2312"/>
    <s v="390-80-5128"/>
    <s v="B"/>
    <s v="Member"/>
    <s v="Female"/>
    <s v="Health and beauty"/>
    <n v="19.149999999999999"/>
    <n v="1"/>
    <n v="0.95750000000000002"/>
    <n v="20.107500000000002"/>
    <d v="2019-01-28T00:00:00"/>
    <d v="1899-12-30T17:58:00"/>
    <s v="Credit card"/>
    <n v="19.149999999999999"/>
    <n v="4.7619047620000003"/>
    <n v="0.95750000000000002"/>
    <n v="9.5"/>
    <n v="19.150000000000002"/>
    <n v="171434"/>
  </r>
  <r>
    <n v="1682"/>
    <s v="235-46-8343"/>
    <s v="C"/>
    <s v="Member"/>
    <s v="Male"/>
    <s v="Food and beverages"/>
    <n v="27.66"/>
    <n v="10"/>
    <n v="13.83"/>
    <n v="290.43"/>
    <d v="2019-02-14T00:00:00"/>
    <d v="1899-12-30T11:26:00"/>
    <s v="Credit card"/>
    <n v="276.60000000000002"/>
    <n v="4.7619047620000003"/>
    <n v="13.83"/>
    <n v="8.9"/>
    <n v="276.60000000000002"/>
    <n v="171427"/>
  </r>
  <r>
    <n v="1816"/>
    <s v="453-12-7053"/>
    <s v="C"/>
    <s v="Normal"/>
    <s v="Male"/>
    <s v="Fashion accessories"/>
    <n v="45.74"/>
    <n v="3"/>
    <n v="6.8609999999999998"/>
    <n v="144.08099999999999"/>
    <d v="2019-03-10T00:00:00"/>
    <d v="1899-12-30T17:38:00"/>
    <s v="Credit card"/>
    <n v="137.22"/>
    <n v="4.7619047620000003"/>
    <n v="6.8609999999999998"/>
    <n v="6.5"/>
    <n v="137.22"/>
    <n v="171391"/>
  </r>
  <r>
    <n v="1502"/>
    <s v="296-11-7041"/>
    <s v="B"/>
    <s v="Member"/>
    <s v="Female"/>
    <s v="Health and beauty"/>
    <n v="27.07"/>
    <n v="1"/>
    <n v="1.3534999999999999"/>
    <n v="28.423500000000001"/>
    <d v="2019-01-12T00:00:00"/>
    <d v="1899-12-30T20:07:00"/>
    <s v="Credit card"/>
    <n v="27.07"/>
    <n v="4.7619047620000003"/>
    <n v="1.3534999999999999"/>
    <n v="5.3"/>
    <n v="27.07"/>
    <n v="171367"/>
  </r>
  <r>
    <n v="2073"/>
    <s v="449-27-2918"/>
    <s v="B"/>
    <s v="Member"/>
    <s v="Female"/>
    <s v="Sports and travel"/>
    <n v="39.119999999999997"/>
    <n v="1"/>
    <n v="1.956"/>
    <n v="41.076000000000001"/>
    <d v="2019-03-26T00:00:00"/>
    <d v="1899-12-30T11:02:00"/>
    <s v="Credit card"/>
    <n v="39.119999999999997"/>
    <n v="4.7619047620000003"/>
    <n v="1.956"/>
    <n v="9.6"/>
    <n v="39.119999999999997"/>
    <n v="171367"/>
  </r>
  <r>
    <n v="2999"/>
    <s v="891-01-7034"/>
    <s v="B"/>
    <s v="Normal"/>
    <s v="Female"/>
    <s v="Electronic accessories"/>
    <n v="74.709999999999994"/>
    <n v="6"/>
    <n v="22.413"/>
    <n v="470.673"/>
    <d v="2019-01-01T00:00:00"/>
    <d v="1899-12-30T19:07:00"/>
    <s v="Cash"/>
    <n v="448.26"/>
    <n v="4.7619047620000003"/>
    <n v="22.413"/>
    <n v="6.7"/>
    <n v="448.26"/>
    <n v="171322"/>
  </r>
  <r>
    <n v="3061"/>
    <s v="744-09-5786"/>
    <s v="B"/>
    <s v="Normal"/>
    <s v="Male"/>
    <s v="Electronic accessories"/>
    <n v="22.01"/>
    <n v="6"/>
    <n v="6.6029999999999998"/>
    <n v="138.66300000000001"/>
    <d v="2019-01-02T00:00:00"/>
    <d v="1899-12-30T18:50:00"/>
    <s v="Cash"/>
    <n v="132.06"/>
    <n v="4.7619047620000003"/>
    <n v="6.6029999999999998"/>
    <n v="7.6"/>
    <n v="132.06"/>
    <n v="171322"/>
  </r>
  <r>
    <n v="2758"/>
    <s v="727-17-0390"/>
    <s v="A"/>
    <s v="Normal"/>
    <s v="Female"/>
    <s v="Food and beverages"/>
    <n v="63.61"/>
    <n v="5"/>
    <n v="15.9025"/>
    <n v="333.95249999999999"/>
    <d v="2019-03-16T00:00:00"/>
    <d v="1899-12-30T12:43:00"/>
    <s v="Ewallet"/>
    <n v="318.05"/>
    <n v="4.7619047620000003"/>
    <n v="15.9025"/>
    <n v="4.8"/>
    <n v="318.05"/>
    <n v="171232"/>
  </r>
  <r>
    <n v="1728"/>
    <s v="568-88-3448"/>
    <s v="A"/>
    <s v="Normal"/>
    <s v="Male"/>
    <s v="Health and beauty"/>
    <n v="25"/>
    <n v="1"/>
    <n v="1.25"/>
    <n v="26.25"/>
    <d v="2019-03-03T00:00:00"/>
    <d v="1899-12-30T15:09:00"/>
    <s v="Ewallet"/>
    <n v="25"/>
    <n v="4.7619047620000003"/>
    <n v="1.25"/>
    <n v="5.5"/>
    <n v="25"/>
    <n v="171163"/>
  </r>
  <r>
    <n v="3031"/>
    <s v="187-83-5490"/>
    <s v="A"/>
    <s v="Member"/>
    <s v="Male"/>
    <s v="Electronic accessories"/>
    <n v="20.77"/>
    <n v="4"/>
    <n v="4.1539999999999999"/>
    <n v="87.233999999999995"/>
    <d v="2019-01-31T00:00:00"/>
    <d v="1899-12-30T13:47:00"/>
    <s v="Cash"/>
    <n v="83.08"/>
    <n v="4.7619047620000003"/>
    <n v="4.1539999999999999"/>
    <n v="4.7"/>
    <n v="83.08"/>
    <n v="171128"/>
  </r>
  <r>
    <n v="2704"/>
    <s v="710-46-4433"/>
    <s v="B"/>
    <s v="Member"/>
    <s v="Female"/>
    <s v="Food and beverages"/>
    <n v="77.400000000000006"/>
    <n v="9"/>
    <n v="34.83"/>
    <n v="731.43"/>
    <d v="2019-02-15T00:00:00"/>
    <d v="1899-12-30T14:15:00"/>
    <s v="Credit card"/>
    <n v="696.6"/>
    <n v="4.7619047620000003"/>
    <n v="34.83"/>
    <n v="4.5"/>
    <n v="696.59999999999991"/>
    <n v="171107"/>
  </r>
  <r>
    <n v="1683"/>
    <s v="533-33-5337"/>
    <s v="B"/>
    <s v="Normal"/>
    <s v="Male"/>
    <s v="Electronic accessories"/>
    <n v="79.39"/>
    <n v="10"/>
    <n v="39.695"/>
    <n v="833.59500000000003"/>
    <d v="2019-02-07T00:00:00"/>
    <d v="1899-12-30T20:24:00"/>
    <s v="Cash"/>
    <n v="793.9"/>
    <n v="4.7619047620000003"/>
    <n v="39.695"/>
    <n v="6.2"/>
    <n v="793.9"/>
    <n v="171022"/>
  </r>
  <r>
    <n v="1610"/>
    <s v="325-90-8763"/>
    <s v="C"/>
    <s v="Member"/>
    <s v="Female"/>
    <s v="Electronic accessories"/>
    <n v="46.57"/>
    <n v="10"/>
    <n v="23.285"/>
    <n v="488.98500000000001"/>
    <d v="2019-01-27T00:00:00"/>
    <d v="1899-12-30T13:58:00"/>
    <s v="Cash"/>
    <n v="465.7"/>
    <n v="4.7619047620000003"/>
    <n v="23.285"/>
    <n v="7.6"/>
    <n v="465.7"/>
    <n v="170971"/>
  </r>
  <r>
    <n v="1202"/>
    <s v="729-46-7422"/>
    <s v="C"/>
    <s v="Normal"/>
    <s v="Male"/>
    <s v="Food and beverages"/>
    <n v="35.89"/>
    <n v="1"/>
    <n v="1.7945"/>
    <n v="37.6845"/>
    <d v="2019-02-23T00:00:00"/>
    <d v="1899-12-30T16:52:00"/>
    <s v="Credit card"/>
    <n v="35.89"/>
    <n v="4.7619047620000003"/>
    <n v="1.7945"/>
    <n v="7.9"/>
    <n v="35.89"/>
    <n v="170951"/>
  </r>
  <r>
    <n v="2896"/>
    <s v="639-76-1242"/>
    <s v="C"/>
    <s v="Normal"/>
    <s v="Male"/>
    <s v="Food and beverages"/>
    <n v="40.520000000000003"/>
    <n v="5"/>
    <n v="10.130000000000001"/>
    <n v="212.73"/>
    <d v="2019-02-03T00:00:00"/>
    <d v="1899-12-30T15:19:00"/>
    <s v="Cash"/>
    <n v="202.6"/>
    <n v="4.7619047620000003"/>
    <n v="10.130000000000001"/>
    <n v="4.5"/>
    <n v="202.6"/>
    <n v="170932"/>
  </r>
  <r>
    <n v="1997"/>
    <s v="234-03-4040"/>
    <s v="B"/>
    <s v="Member"/>
    <s v="Female"/>
    <s v="Food and beverages"/>
    <n v="73.05"/>
    <n v="10"/>
    <n v="36.524999999999999"/>
    <n v="767.02499999999998"/>
    <d v="2019-03-03T00:00:00"/>
    <d v="1899-12-30T12:25:00"/>
    <s v="Credit card"/>
    <n v="730.5"/>
    <n v="4.7619047620000003"/>
    <n v="36.524999999999999"/>
    <n v="8.6999999999999993"/>
    <n v="730.5"/>
    <n v="170924"/>
  </r>
  <r>
    <n v="2031"/>
    <s v="326-71-2155"/>
    <s v="C"/>
    <s v="Normal"/>
    <s v="Female"/>
    <s v="Sports and travel"/>
    <n v="73.95"/>
    <n v="4"/>
    <n v="14.79"/>
    <n v="310.58999999999997"/>
    <d v="2019-02-03T00:00:00"/>
    <d v="1899-12-30T10:02:00"/>
    <s v="Cash"/>
    <n v="295.8"/>
    <n v="4.7619047620000003"/>
    <n v="14.79"/>
    <n v="6.1"/>
    <n v="295.79999999999995"/>
    <n v="170924"/>
  </r>
  <r>
    <n v="1299"/>
    <s v="320-32-8842"/>
    <s v="C"/>
    <s v="Member"/>
    <s v="Female"/>
    <s v="Food and beverages"/>
    <n v="22.62"/>
    <n v="1"/>
    <n v="1.131"/>
    <n v="23.751000000000001"/>
    <d v="2019-03-17T00:00:00"/>
    <d v="1899-12-30T18:58:00"/>
    <s v="Cash"/>
    <n v="22.62"/>
    <n v="4.7619047620000003"/>
    <n v="1.131"/>
    <n v="6.4"/>
    <n v="22.62"/>
    <n v="170893"/>
  </r>
  <r>
    <n v="2838"/>
    <s v="470-32-9057"/>
    <s v="A"/>
    <s v="Member"/>
    <s v="Male"/>
    <s v="Food and beverages"/>
    <n v="51.34"/>
    <n v="5"/>
    <n v="12.835000000000001"/>
    <n v="269.53500000000003"/>
    <d v="2019-03-28T00:00:00"/>
    <d v="1899-12-30T15:31:00"/>
    <s v="Credit card"/>
    <n v="256.7"/>
    <n v="4.7619047620000003"/>
    <n v="12.835000000000001"/>
    <n v="9.1"/>
    <n v="256.70000000000005"/>
    <n v="170886"/>
  </r>
  <r>
    <n v="2410"/>
    <s v="878-30-2331"/>
    <s v="C"/>
    <s v="Member"/>
    <s v="Female"/>
    <s v="Sports and travel"/>
    <n v="54.55"/>
    <n v="10"/>
    <n v="27.274999999999999"/>
    <n v="572.77499999999998"/>
    <d v="2019-03-02T00:00:00"/>
    <d v="1899-12-30T11:22:00"/>
    <s v="Credit card"/>
    <n v="545.5"/>
    <n v="4.7619047620000003"/>
    <n v="27.274999999999999"/>
    <n v="7.1"/>
    <n v="545.5"/>
    <n v="170844"/>
  </r>
  <r>
    <n v="1437"/>
    <s v="440-59-5691"/>
    <s v="C"/>
    <s v="Member"/>
    <s v="Female"/>
    <s v="Health and beauty"/>
    <n v="37.15"/>
    <n v="7"/>
    <n v="13.0025"/>
    <n v="273.05250000000001"/>
    <d v="2019-02-08T00:00:00"/>
    <d v="1899-12-30T13:12:00"/>
    <s v="Credit card"/>
    <n v="260.05"/>
    <n v="4.7619047620000003"/>
    <n v="13.0025"/>
    <n v="7.7"/>
    <n v="260.05"/>
    <n v="170829"/>
  </r>
  <r>
    <n v="2920"/>
    <s v="554-53-3790"/>
    <s v="B"/>
    <s v="Normal"/>
    <s v="Male"/>
    <s v="Sports and travel"/>
    <n v="37.020000000000003"/>
    <n v="6"/>
    <n v="11.106"/>
    <n v="233.226"/>
    <d v="2019-03-22T00:00:00"/>
    <d v="1899-12-30T18:33:00"/>
    <s v="Cash"/>
    <n v="222.12"/>
    <n v="4.7619047620000003"/>
    <n v="11.106"/>
    <n v="4.5"/>
    <n v="222.12"/>
    <n v="170792"/>
  </r>
  <r>
    <n v="1378"/>
    <s v="746-19-0921"/>
    <s v="C"/>
    <s v="Normal"/>
    <s v="Male"/>
    <s v="Food and beverages"/>
    <n v="21.58"/>
    <n v="1"/>
    <n v="1.079"/>
    <n v="22.658999999999999"/>
    <d v="2019-02-09T00:00:00"/>
    <d v="1899-12-30T10:02:00"/>
    <s v="Ewallet"/>
    <n v="21.58"/>
    <n v="4.7619047620000003"/>
    <n v="1.079"/>
    <n v="7.2"/>
    <n v="21.58"/>
    <n v="170777"/>
  </r>
  <r>
    <n v="2052"/>
    <s v="233-34-0817"/>
    <s v="C"/>
    <s v="Member"/>
    <s v="Female"/>
    <s v="Electronic accessories"/>
    <n v="98.84"/>
    <n v="1"/>
    <n v="4.9420000000000002"/>
    <n v="103.782"/>
    <d v="2019-02-15T00:00:00"/>
    <d v="1899-12-30T11:21:00"/>
    <s v="Cash"/>
    <n v="98.84"/>
    <n v="4.7619047620000003"/>
    <n v="4.9420000000000002"/>
    <n v="8.4"/>
    <n v="98.84"/>
    <n v="170713"/>
  </r>
  <r>
    <n v="1060"/>
    <s v="767-05-1286"/>
    <s v="C"/>
    <s v="Member"/>
    <s v="Female"/>
    <s v="Home and lifestyle"/>
    <n v="83.77"/>
    <n v="6"/>
    <n v="25.131"/>
    <n v="527.75099999999998"/>
    <d v="2019-01-23T00:00:00"/>
    <d v="1899-12-30T12:10:00"/>
    <s v="Ewallet"/>
    <n v="502.62"/>
    <n v="4.7619047620000003"/>
    <n v="25.131"/>
    <n v="5.4"/>
    <n v="502.62"/>
    <n v="170666"/>
  </r>
  <r>
    <n v="1941"/>
    <s v="340-21-9136"/>
    <s v="A"/>
    <s v="Member"/>
    <s v="Female"/>
    <s v="Sports and travel"/>
    <n v="40.049999999999997"/>
    <n v="4"/>
    <n v="8.01"/>
    <n v="168.21"/>
    <d v="2019-01-25T00:00:00"/>
    <d v="1899-12-30T11:40:00"/>
    <s v="Cash"/>
    <n v="160.19999999999999"/>
    <n v="4.7619047620000003"/>
    <n v="8.01"/>
    <n v="9.6999999999999993"/>
    <n v="160.20000000000002"/>
    <n v="170647"/>
  </r>
  <r>
    <n v="2855"/>
    <s v="405-31-3305"/>
    <s v="A"/>
    <s v="Member"/>
    <s v="Male"/>
    <s v="Fashion accessories"/>
    <n v="43.13"/>
    <n v="10"/>
    <n v="21.565000000000001"/>
    <n v="452.86500000000001"/>
    <d v="2019-02-02T00:00:00"/>
    <d v="1899-12-30T18:31:00"/>
    <s v="Credit card"/>
    <n v="431.3"/>
    <n v="4.7619047620000003"/>
    <n v="21.565000000000001"/>
    <n v="5.5"/>
    <n v="431.3"/>
    <n v="170643"/>
  </r>
  <r>
    <n v="2578"/>
    <s v="731-59-7531"/>
    <s v="B"/>
    <s v="Member"/>
    <s v="Male"/>
    <s v="Health and beauty"/>
    <n v="72.569999999999993"/>
    <n v="8"/>
    <n v="29.027999999999999"/>
    <n v="609.58799999999997"/>
    <d v="2019-03-30T00:00:00"/>
    <d v="1899-12-30T17:58:00"/>
    <s v="Cash"/>
    <n v="580.55999999999995"/>
    <n v="4.7619047620000003"/>
    <n v="29.027999999999999"/>
    <n v="4.5999999999999996"/>
    <n v="580.55999999999995"/>
    <n v="170638"/>
  </r>
  <r>
    <n v="2902"/>
    <s v="676-39-6028"/>
    <s v="A"/>
    <s v="Member"/>
    <s v="Female"/>
    <s v="Electronic accessories"/>
    <n v="64.44"/>
    <n v="5"/>
    <n v="16.11"/>
    <n v="338.31"/>
    <d v="2019-03-30T00:00:00"/>
    <d v="1899-12-30T17:04:00"/>
    <s v="Cash"/>
    <n v="322.2"/>
    <n v="4.7619047620000003"/>
    <n v="16.11"/>
    <n v="6.6"/>
    <n v="322.2"/>
    <n v="170617"/>
  </r>
  <r>
    <n v="2036"/>
    <s v="502-05-1910"/>
    <s v="A"/>
    <s v="Normal"/>
    <s v="Male"/>
    <s v="Health and beauty"/>
    <n v="65.180000000000007"/>
    <n v="3"/>
    <n v="9.7769999999999992"/>
    <n v="205.31700000000001"/>
    <d v="2019-02-25T00:00:00"/>
    <d v="1899-12-30T20:35:00"/>
    <s v="Credit card"/>
    <n v="195.54"/>
    <n v="4.7619047620000003"/>
    <n v="9.7769999999999992"/>
    <n v="6.3"/>
    <n v="195.54000000000002"/>
    <n v="170596"/>
  </r>
  <r>
    <n v="2747"/>
    <s v="485-30-8700"/>
    <s v="A"/>
    <s v="Normal"/>
    <s v="Female"/>
    <s v="Sports and travel"/>
    <n v="33.26"/>
    <n v="5"/>
    <n v="8.3149999999999995"/>
    <n v="174.61500000000001"/>
    <d v="2019-03-18T00:00:00"/>
    <d v="1899-12-30T16:10:00"/>
    <s v="Credit card"/>
    <n v="166.3"/>
    <n v="4.7619047620000003"/>
    <n v="8.3149999999999995"/>
    <n v="4.2"/>
    <n v="166.3"/>
    <n v="170596"/>
  </r>
  <r>
    <n v="2101"/>
    <s v="598-47-9715"/>
    <s v="C"/>
    <s v="Normal"/>
    <s v="Male"/>
    <s v="Electronic accessories"/>
    <n v="84.07"/>
    <n v="4"/>
    <n v="16.814"/>
    <n v="353.09399999999999"/>
    <d v="2019-03-07T00:00:00"/>
    <d v="1899-12-30T16:54:00"/>
    <s v="Ewallet"/>
    <n v="336.28"/>
    <n v="4.7619047620000003"/>
    <n v="16.814"/>
    <n v="4.4000000000000004"/>
    <n v="336.28"/>
    <n v="170566"/>
  </r>
  <r>
    <n v="1718"/>
    <s v="701-69-8742"/>
    <s v="B"/>
    <s v="Normal"/>
    <s v="Male"/>
    <s v="Sports and travel"/>
    <n v="34.369999999999997"/>
    <n v="10"/>
    <n v="17.184999999999999"/>
    <n v="360.88499999999999"/>
    <d v="2019-03-16T00:00:00"/>
    <d v="1899-12-30T10:11:00"/>
    <s v="Ewallet"/>
    <n v="343.7"/>
    <n v="4.7619047620000003"/>
    <n v="17.184999999999999"/>
    <n v="6.7"/>
    <n v="343.7"/>
    <n v="170545"/>
  </r>
  <r>
    <n v="2331"/>
    <s v="575-67-1508"/>
    <s v="A"/>
    <s v="Normal"/>
    <s v="Male"/>
    <s v="Electronic accessories"/>
    <n v="38.6"/>
    <n v="1"/>
    <n v="1.93"/>
    <n v="40.53"/>
    <d v="2019-01-29T00:00:00"/>
    <d v="1899-12-30T11:26:00"/>
    <s v="Ewallet"/>
    <n v="38.6"/>
    <n v="4.7619047620000003"/>
    <n v="1.93"/>
    <n v="6.7"/>
    <n v="38.6"/>
    <n v="170515"/>
  </r>
  <r>
    <n v="1507"/>
    <s v="541-08-3113"/>
    <s v="C"/>
    <s v="Normal"/>
    <s v="Male"/>
    <s v="Food and beverages"/>
    <n v="65.97"/>
    <n v="8"/>
    <n v="26.388000000000002"/>
    <n v="554.14800000000002"/>
    <d v="2019-02-02T00:00:00"/>
    <d v="1899-12-30T20:29:00"/>
    <s v="Cash"/>
    <n v="527.76"/>
    <n v="4.7619047620000003"/>
    <n v="26.388000000000002"/>
    <n v="8.4"/>
    <n v="527.76"/>
    <n v="170503"/>
  </r>
  <r>
    <n v="2655"/>
    <s v="246-11-3901"/>
    <s v="C"/>
    <s v="Normal"/>
    <s v="Female"/>
    <s v="Electronic accessories"/>
    <n v="32.799999999999997"/>
    <n v="10"/>
    <n v="16.399999999999999"/>
    <n v="344.4"/>
    <d v="2019-02-15T00:00:00"/>
    <d v="1899-12-30T12:12:00"/>
    <s v="Cash"/>
    <n v="328"/>
    <n v="4.7619047620000003"/>
    <n v="16.399999999999999"/>
    <n v="6.2"/>
    <n v="328"/>
    <n v="170440"/>
  </r>
  <r>
    <n v="1777"/>
    <s v="674-15-9296"/>
    <s v="A"/>
    <s v="Normal"/>
    <s v="Male"/>
    <s v="Sports and travel"/>
    <n v="37.14"/>
    <n v="5"/>
    <n v="9.2850000000000001"/>
    <n v="194.98500000000001"/>
    <d v="2019-01-08T00:00:00"/>
    <d v="1899-12-30T13:05:00"/>
    <s v="Ewallet"/>
    <n v="185.7"/>
    <n v="4.7619047620000003"/>
    <n v="9.2850000000000001"/>
    <n v="5"/>
    <n v="185.70000000000002"/>
    <n v="170421"/>
  </r>
  <r>
    <n v="2461"/>
    <s v="305-18-3552"/>
    <s v="B"/>
    <s v="Member"/>
    <s v="Male"/>
    <s v="Home and lifestyle"/>
    <n v="60.38"/>
    <n v="10"/>
    <n v="30.19"/>
    <n v="633.99"/>
    <d v="2019-02-12T00:00:00"/>
    <d v="1899-12-30T16:19:00"/>
    <s v="Cash"/>
    <n v="603.79999999999995"/>
    <n v="4.7619047620000003"/>
    <n v="30.19"/>
    <n v="6"/>
    <n v="603.79999999999995"/>
    <n v="170379"/>
  </r>
  <r>
    <n v="1151"/>
    <s v="493-65-6248"/>
    <s v="C"/>
    <s v="Member"/>
    <s v="Female"/>
    <s v="Sports and travel"/>
    <n v="36.979999999999997"/>
    <n v="10"/>
    <n v="18.489999999999998"/>
    <n v="388.29"/>
    <d v="2019-01-01T00:00:00"/>
    <d v="1899-12-30T19:48:00"/>
    <s v="Credit card"/>
    <n v="369.8"/>
    <n v="4.7619047620000003"/>
    <n v="18.489999999999998"/>
    <n v="7"/>
    <n v="369.8"/>
    <n v="170356"/>
  </r>
  <r>
    <n v="1659"/>
    <s v="438-01-4015"/>
    <s v="B"/>
    <s v="Member"/>
    <s v="Female"/>
    <s v="Sports and travel"/>
    <n v="49.49"/>
    <n v="4"/>
    <n v="9.8979999999999997"/>
    <n v="207.858"/>
    <d v="2019-03-21T00:00:00"/>
    <d v="1899-12-30T15:25:00"/>
    <s v="Ewallet"/>
    <n v="197.96"/>
    <n v="4.7619047620000003"/>
    <n v="9.8979999999999997"/>
    <n v="6.6"/>
    <n v="197.96"/>
    <n v="170337"/>
  </r>
  <r>
    <n v="2718"/>
    <s v="709-58-4068"/>
    <s v="B"/>
    <s v="Normal"/>
    <s v="Female"/>
    <s v="Fashion accessories"/>
    <n v="41.09"/>
    <n v="10"/>
    <n v="20.545000000000002"/>
    <n v="431.44499999999999"/>
    <d v="2019-02-28T00:00:00"/>
    <d v="1899-12-30T14:42:00"/>
    <s v="Cash"/>
    <n v="410.9"/>
    <n v="4.7619047620000003"/>
    <n v="20.545000000000002"/>
    <n v="7.3"/>
    <n v="410.9"/>
    <n v="170321"/>
  </r>
  <r>
    <n v="2854"/>
    <s v="795-49-7276"/>
    <s v="A"/>
    <s v="Normal"/>
    <s v="Male"/>
    <s v="Fashion accessories"/>
    <n v="37.15"/>
    <n v="4"/>
    <n v="7.43"/>
    <n v="156.03"/>
    <d v="2019-03-23T00:00:00"/>
    <d v="1899-12-30T18:59:00"/>
    <s v="Ewallet"/>
    <n v="148.6"/>
    <n v="4.7619047620000003"/>
    <n v="7.43"/>
    <n v="8.3000000000000007"/>
    <n v="148.6"/>
    <n v="170300"/>
  </r>
  <r>
    <n v="1053"/>
    <s v="556-72-8512"/>
    <s v="C"/>
    <s v="Normal"/>
    <s v="Male"/>
    <s v="Home and lifestyle"/>
    <n v="22.96"/>
    <n v="1"/>
    <n v="1.1479999999999999"/>
    <n v="24.108000000000001"/>
    <d v="2019-01-30T00:00:00"/>
    <d v="1899-12-30T20:47:00"/>
    <s v="Cash"/>
    <n v="22.96"/>
    <n v="4.7619047620000003"/>
    <n v="1.1479999999999999"/>
    <n v="4.3"/>
    <n v="22.96"/>
    <n v="170287"/>
  </r>
  <r>
    <n v="2535"/>
    <s v="627-95-3243"/>
    <s v="B"/>
    <s v="Member"/>
    <s v="Female"/>
    <s v="Home and lifestyle"/>
    <n v="77.680000000000007"/>
    <n v="9"/>
    <n v="34.956000000000003"/>
    <n v="734.07600000000002"/>
    <d v="2019-02-04T00:00:00"/>
    <d v="1899-12-30T13:21:00"/>
    <s v="Ewallet"/>
    <n v="699.12"/>
    <n v="4.7619047620000003"/>
    <n v="34.956000000000003"/>
    <n v="9.8000000000000007"/>
    <n v="699.12"/>
    <n v="170179"/>
  </r>
  <r>
    <n v="3032"/>
    <s v="686-41-0932"/>
    <s v="B"/>
    <s v="Normal"/>
    <s v="Female"/>
    <s v="Fashion accessories"/>
    <n v="34.700000000000003"/>
    <n v="2"/>
    <n v="3.47"/>
    <n v="72.87"/>
    <d v="2019-03-13T00:00:00"/>
    <d v="1899-12-30T19:48:00"/>
    <s v="Ewallet"/>
    <n v="69.400000000000006"/>
    <n v="4.7619047620000003"/>
    <n v="3.47"/>
    <n v="8.1999999999999993"/>
    <n v="69.400000000000006"/>
    <n v="170179"/>
  </r>
  <r>
    <n v="1445"/>
    <s v="510-09-5628"/>
    <s v="A"/>
    <s v="Member"/>
    <s v="Female"/>
    <s v="Fashion accessories"/>
    <n v="19.66"/>
    <n v="10"/>
    <n v="9.83"/>
    <n v="206.43"/>
    <d v="2019-03-15T00:00:00"/>
    <d v="1899-12-30T18:20:00"/>
    <s v="Credit card"/>
    <n v="196.6"/>
    <n v="4.7619047620000003"/>
    <n v="9.83"/>
    <n v="7.2"/>
    <n v="196.6"/>
    <n v="170165"/>
  </r>
  <r>
    <n v="1851"/>
    <s v="608-04-3797"/>
    <s v="B"/>
    <s v="Member"/>
    <s v="Female"/>
    <s v="Health and beauty"/>
    <n v="25.32"/>
    <n v="8"/>
    <n v="10.128"/>
    <n v="212.68799999999999"/>
    <d v="2019-03-05T00:00:00"/>
    <d v="1899-12-30T20:24:00"/>
    <s v="Ewallet"/>
    <n v="202.56"/>
    <n v="4.7619047620000003"/>
    <n v="10.128"/>
    <n v="8.6999999999999993"/>
    <n v="202.56"/>
    <n v="170123"/>
  </r>
  <r>
    <n v="2833"/>
    <s v="148-82-2527"/>
    <s v="C"/>
    <s v="Member"/>
    <s v="Female"/>
    <s v="Home and lifestyle"/>
    <n v="12.12"/>
    <n v="10"/>
    <n v="6.06"/>
    <n v="127.26"/>
    <d v="2019-03-05T00:00:00"/>
    <d v="1899-12-30T13:44:00"/>
    <s v="Credit card"/>
    <n v="121.2"/>
    <n v="4.7619047620000003"/>
    <n v="6.06"/>
    <n v="8.4"/>
    <n v="121.2"/>
    <n v="170116"/>
  </r>
  <r>
    <n v="2178"/>
    <s v="437-53-3084"/>
    <s v="B"/>
    <s v="Normal"/>
    <s v="Male"/>
    <s v="Fashion accessories"/>
    <n v="99.89"/>
    <n v="2"/>
    <n v="9.9890000000000008"/>
    <n v="209.76900000000001"/>
    <d v="2019-02-26T00:00:00"/>
    <d v="1899-12-30T11:48:00"/>
    <s v="Ewallet"/>
    <n v="199.78"/>
    <n v="4.7619047620000003"/>
    <n v="9.9890000000000008"/>
    <n v="7.1"/>
    <n v="199.78"/>
    <n v="170091"/>
  </r>
  <r>
    <n v="2935"/>
    <s v="632-32-4574"/>
    <s v="B"/>
    <s v="Normal"/>
    <s v="Male"/>
    <s v="Sports and travel"/>
    <n v="75.92"/>
    <n v="8"/>
    <n v="30.367999999999999"/>
    <n v="637.72799999999995"/>
    <d v="2019-03-20T00:00:00"/>
    <d v="1899-12-30T14:14:00"/>
    <s v="Cash"/>
    <n v="607.36"/>
    <n v="4.7619047620000003"/>
    <n v="30.367999999999999"/>
    <n v="5.5"/>
    <n v="607.3599999999999"/>
    <n v="170053"/>
  </r>
  <r>
    <n v="2710"/>
    <s v="556-97-7101"/>
    <s v="C"/>
    <s v="Normal"/>
    <s v="Female"/>
    <s v="Electronic accessories"/>
    <n v="63.22"/>
    <n v="2"/>
    <n v="6.3220000000000001"/>
    <n v="132.762"/>
    <d v="2019-01-01T00:00:00"/>
    <d v="1899-12-30T15:51:00"/>
    <s v="Cash"/>
    <n v="126.44"/>
    <n v="4.7619047620000003"/>
    <n v="6.3220000000000001"/>
    <n v="8.5"/>
    <n v="126.44"/>
    <n v="170044"/>
  </r>
  <r>
    <n v="2424"/>
    <s v="862-59-8517"/>
    <s v="C"/>
    <s v="Normal"/>
    <s v="Female"/>
    <s v="Food and beverages"/>
    <n v="90.24"/>
    <n v="6"/>
    <n v="27.071999999999999"/>
    <n v="568.51199999999994"/>
    <d v="2019-01-27T00:00:00"/>
    <d v="1899-12-30T11:17:00"/>
    <s v="Cash"/>
    <n v="541.44000000000005"/>
    <n v="4.7619047620000003"/>
    <n v="27.071999999999999"/>
    <n v="6.2"/>
    <n v="541.43999999999994"/>
    <n v="170038"/>
  </r>
  <r>
    <n v="3035"/>
    <s v="401-18-8016"/>
    <s v="B"/>
    <s v="Member"/>
    <s v="Female"/>
    <s v="Sports and travel"/>
    <n v="98.13"/>
    <n v="1"/>
    <n v="4.9065000000000003"/>
    <n v="103.0365"/>
    <d v="2019-01-21T00:00:00"/>
    <d v="1899-12-30T17:36:00"/>
    <s v="Cash"/>
    <n v="98.13"/>
    <n v="4.7619047620000003"/>
    <n v="4.9065000000000003"/>
    <n v="8.9"/>
    <n v="98.13000000000001"/>
    <n v="170038"/>
  </r>
  <r>
    <n v="2231"/>
    <s v="420-18-8989"/>
    <s v="A"/>
    <s v="Member"/>
    <s v="Female"/>
    <s v="Sports and travel"/>
    <n v="51.52"/>
    <n v="8"/>
    <n v="20.608000000000001"/>
    <n v="432.76799999999997"/>
    <d v="2019-02-02T00:00:00"/>
    <d v="1899-12-30T15:47:00"/>
    <s v="Cash"/>
    <n v="412.16"/>
    <n v="4.7619047620000003"/>
    <n v="20.608000000000001"/>
    <n v="9.6"/>
    <n v="412.15999999999997"/>
    <n v="169969"/>
  </r>
  <r>
    <n v="2846"/>
    <s v="277-63-2961"/>
    <s v="B"/>
    <s v="Member"/>
    <s v="Male"/>
    <s v="Sports and travel"/>
    <n v="73.97"/>
    <n v="1"/>
    <n v="3.6985000000000001"/>
    <n v="77.668499999999995"/>
    <d v="2019-02-03T00:00:00"/>
    <d v="1899-12-30T15:53:00"/>
    <s v="Credit card"/>
    <n v="73.97"/>
    <n v="4.7619047620000003"/>
    <n v="3.6985000000000001"/>
    <n v="5.4"/>
    <n v="73.97"/>
    <n v="169932"/>
  </r>
  <r>
    <n v="2497"/>
    <s v="573-98-8548"/>
    <s v="C"/>
    <s v="Member"/>
    <s v="Female"/>
    <s v="Fashion accessories"/>
    <n v="31.9"/>
    <n v="1"/>
    <n v="1.595"/>
    <n v="33.494999999999997"/>
    <d v="2019-01-05T00:00:00"/>
    <d v="1899-12-30T12:40:00"/>
    <s v="Ewallet"/>
    <n v="31.9"/>
    <n v="4.7619047620000003"/>
    <n v="1.595"/>
    <n v="9.1"/>
    <n v="31.9"/>
    <n v="169930"/>
  </r>
  <r>
    <n v="2723"/>
    <s v="620-02-2046"/>
    <s v="C"/>
    <s v="Normal"/>
    <s v="Male"/>
    <s v="Home and lifestyle"/>
    <n v="69.400000000000006"/>
    <n v="2"/>
    <n v="6.94"/>
    <n v="145.74"/>
    <d v="2019-01-27T00:00:00"/>
    <d v="1899-12-30T19:48:00"/>
    <s v="Ewallet"/>
    <n v="138.80000000000001"/>
    <n v="4.7619047620000003"/>
    <n v="6.94"/>
    <n v="9"/>
    <n v="138.80000000000001"/>
    <n v="169901"/>
  </r>
  <r>
    <n v="1576"/>
    <s v="282-35-2475"/>
    <s v="B"/>
    <s v="Normal"/>
    <s v="Female"/>
    <s v="Sports and travel"/>
    <n v="93.31"/>
    <n v="2"/>
    <n v="9.3309999999999995"/>
    <n v="195.95099999999999"/>
    <d v="2019-03-25T00:00:00"/>
    <d v="1899-12-30T17:53:00"/>
    <s v="Cash"/>
    <n v="186.62"/>
    <n v="4.7619047620000003"/>
    <n v="9.3309999999999995"/>
    <n v="6.3"/>
    <n v="186.62"/>
    <n v="169882"/>
  </r>
  <r>
    <n v="1265"/>
    <s v="511-54-3087"/>
    <s v="B"/>
    <s v="Normal"/>
    <s v="Male"/>
    <s v="Sports and travel"/>
    <n v="88.45"/>
    <n v="1"/>
    <n v="4.4225000000000003"/>
    <n v="92.872500000000002"/>
    <d v="2019-02-25T00:00:00"/>
    <d v="1899-12-30T16:36:00"/>
    <s v="Credit card"/>
    <n v="88.45"/>
    <n v="4.7619047620000003"/>
    <n v="4.4225000000000003"/>
    <n v="9.5"/>
    <n v="88.45"/>
    <n v="169867"/>
  </r>
  <r>
    <n v="3086"/>
    <s v="726-29-6793"/>
    <s v="A"/>
    <s v="Member"/>
    <s v="Male"/>
    <s v="Electronic accessories"/>
    <n v="24.18"/>
    <n v="8"/>
    <n v="9.6720000000000006"/>
    <n v="203.11199999999999"/>
    <d v="2019-01-28T00:00:00"/>
    <d v="1899-12-30T20:54:00"/>
    <s v="Ewallet"/>
    <n v="193.44"/>
    <n v="4.7619047620000003"/>
    <n v="9.6720000000000006"/>
    <n v="9.8000000000000007"/>
    <n v="193.44"/>
    <n v="169805"/>
  </r>
  <r>
    <n v="1336"/>
    <s v="387-49-4215"/>
    <s v="B"/>
    <s v="Member"/>
    <s v="Female"/>
    <s v="Sports and travel"/>
    <n v="48.5"/>
    <n v="3"/>
    <n v="7.2750000000000004"/>
    <n v="152.77500000000001"/>
    <d v="2019-01-08T00:00:00"/>
    <d v="1899-12-30T12:50:00"/>
    <s v="Cash"/>
    <n v="145.5"/>
    <n v="4.7619047620000003"/>
    <n v="7.2750000000000004"/>
    <n v="6.7"/>
    <n v="145.5"/>
    <n v="169759"/>
  </r>
  <r>
    <n v="2613"/>
    <s v="862-17-9201"/>
    <s v="B"/>
    <s v="Normal"/>
    <s v="Female"/>
    <s v="Food and beverages"/>
    <n v="84.05"/>
    <n v="6"/>
    <n v="25.215"/>
    <n v="529.51499999999999"/>
    <d v="2019-01-29T00:00:00"/>
    <d v="1899-12-30T10:48:00"/>
    <s v="Credit card"/>
    <n v="504.3"/>
    <n v="4.7619047620000003"/>
    <n v="25.215"/>
    <n v="7.7"/>
    <n v="504.3"/>
    <n v="169755"/>
  </r>
  <r>
    <n v="2869"/>
    <s v="291-21-5991"/>
    <s v="B"/>
    <s v="Member"/>
    <s v="Male"/>
    <s v="Health and beauty"/>
    <n v="61.29"/>
    <n v="5"/>
    <n v="15.3225"/>
    <n v="321.77249999999998"/>
    <d v="2019-03-29T00:00:00"/>
    <d v="1899-12-30T14:28:00"/>
    <s v="Cash"/>
    <n v="306.45"/>
    <n v="4.7619047620000003"/>
    <n v="15.3225"/>
    <n v="7"/>
    <n v="306.45"/>
    <n v="169719"/>
  </r>
  <r>
    <n v="2853"/>
    <s v="602-80-9671"/>
    <s v="C"/>
    <s v="Member"/>
    <s v="Female"/>
    <s v="Home and lifestyle"/>
    <n v="15.95"/>
    <n v="6"/>
    <n v="4.7850000000000001"/>
    <n v="100.485"/>
    <d v="2019-02-09T00:00:00"/>
    <d v="1899-12-30T17:15:00"/>
    <s v="Credit card"/>
    <n v="95.7"/>
    <n v="4.7619047620000003"/>
    <n v="4.7850000000000001"/>
    <n v="5.0999999999999996"/>
    <n v="95.7"/>
    <n v="169702"/>
  </r>
  <r>
    <n v="1248"/>
    <s v="347-72-6115"/>
    <s v="B"/>
    <s v="Member"/>
    <s v="Female"/>
    <s v="Sports and travel"/>
    <n v="90.74"/>
    <n v="7"/>
    <n v="31.759"/>
    <n v="666.93899999999996"/>
    <d v="2019-01-16T00:00:00"/>
    <d v="1899-12-30T18:03:00"/>
    <s v="Credit card"/>
    <n v="635.17999999999995"/>
    <n v="4.7619047620000003"/>
    <n v="31.759"/>
    <n v="6.2"/>
    <n v="635.17999999999995"/>
    <n v="169674"/>
  </r>
  <r>
    <n v="1184"/>
    <s v="209-61-0206"/>
    <s v="A"/>
    <s v="Normal"/>
    <s v="Female"/>
    <s v="Home and lifestyle"/>
    <n v="42.91"/>
    <n v="5"/>
    <n v="10.727499999999999"/>
    <n v="225.2775"/>
    <d v="2019-01-05T00:00:00"/>
    <d v="1899-12-30T17:29:00"/>
    <s v="Ewallet"/>
    <n v="214.55"/>
    <n v="4.7619047620000003"/>
    <n v="10.727499999999999"/>
    <n v="6.1"/>
    <n v="214.55"/>
    <n v="169661"/>
  </r>
  <r>
    <n v="2335"/>
    <s v="595-27-4851"/>
    <s v="A"/>
    <s v="Normal"/>
    <s v="Female"/>
    <s v="Fashion accessories"/>
    <n v="54.28"/>
    <n v="7"/>
    <n v="18.998000000000001"/>
    <n v="398.95800000000003"/>
    <d v="2019-01-27T00:00:00"/>
    <d v="1899-12-30T18:05:00"/>
    <s v="Ewallet"/>
    <n v="379.96"/>
    <n v="4.7619047620000003"/>
    <n v="18.998000000000001"/>
    <n v="9.3000000000000007"/>
    <n v="379.96000000000004"/>
    <n v="169627"/>
  </r>
  <r>
    <n v="3220"/>
    <s v="189-52-0236"/>
    <s v="A"/>
    <s v="Normal"/>
    <s v="Male"/>
    <s v="Electronic accessories"/>
    <n v="99.55"/>
    <n v="7"/>
    <n v="34.842500000000001"/>
    <n v="731.6925"/>
    <d v="2019-03-14T00:00:00"/>
    <d v="1899-12-30T12:07:00"/>
    <s v="Cash"/>
    <n v="696.85"/>
    <n v="4.7619047620000003"/>
    <n v="34.842500000000001"/>
    <n v="7.6"/>
    <n v="696.85"/>
    <n v="169534"/>
  </r>
  <r>
    <n v="3047"/>
    <s v="503-07-0930"/>
    <s v="C"/>
    <s v="Member"/>
    <s v="Male"/>
    <s v="Sports and travel"/>
    <n v="58.39"/>
    <n v="7"/>
    <n v="20.436499999999999"/>
    <n v="429.16649999999998"/>
    <d v="2019-02-23T00:00:00"/>
    <d v="1899-12-30T19:49:00"/>
    <s v="Credit card"/>
    <n v="408.73"/>
    <n v="4.7619047620000003"/>
    <n v="20.436499999999999"/>
    <n v="8.1999999999999993"/>
    <n v="408.72999999999996"/>
    <n v="169520"/>
  </r>
  <r>
    <n v="1207"/>
    <s v="413-20-6708"/>
    <s v="C"/>
    <s v="Member"/>
    <s v="Female"/>
    <s v="Fashion accessories"/>
    <n v="51.47"/>
    <n v="1"/>
    <n v="2.5735000000000001"/>
    <n v="54.043500000000002"/>
    <d v="2019-03-18T00:00:00"/>
    <d v="1899-12-30T15:52:00"/>
    <s v="Ewallet"/>
    <n v="51.47"/>
    <n v="4.7619047620000003"/>
    <n v="2.5735000000000001"/>
    <n v="8.5"/>
    <n v="51.47"/>
    <n v="169508"/>
  </r>
  <r>
    <n v="1670"/>
    <s v="425-85-2085"/>
    <s v="B"/>
    <s v="Member"/>
    <s v="Male"/>
    <s v="Health and beauty"/>
    <n v="54.86"/>
    <n v="5"/>
    <n v="13.715"/>
    <n v="288.01499999999999"/>
    <d v="2019-03-29T00:00:00"/>
    <d v="1899-12-30T16:48:00"/>
    <s v="Ewallet"/>
    <n v="274.3"/>
    <n v="4.7619047620000003"/>
    <n v="13.715"/>
    <n v="9.8000000000000007"/>
    <n v="274.3"/>
    <n v="169476"/>
  </r>
  <r>
    <n v="2425"/>
    <s v="521-18-7827"/>
    <s v="C"/>
    <s v="Member"/>
    <s v="Male"/>
    <s v="Home and lifestyle"/>
    <n v="39.39"/>
    <n v="5"/>
    <n v="9.8475000000000001"/>
    <n v="206.79750000000001"/>
    <d v="2019-01-22T00:00:00"/>
    <d v="1899-12-30T20:46:00"/>
    <s v="Credit card"/>
    <n v="196.95"/>
    <n v="4.7619047620000003"/>
    <n v="9.8475000000000001"/>
    <n v="8.6999999999999993"/>
    <n v="196.95000000000002"/>
    <n v="169401"/>
  </r>
  <r>
    <n v="2386"/>
    <s v="220-28-1851"/>
    <s v="A"/>
    <s v="Normal"/>
    <s v="Male"/>
    <s v="Home and lifestyle"/>
    <n v="34.729999999999997"/>
    <n v="2"/>
    <n v="3.4729999999999999"/>
    <n v="72.933000000000007"/>
    <d v="2019-03-01T00:00:00"/>
    <d v="1899-12-30T18:14:00"/>
    <s v="Ewallet"/>
    <n v="69.459999999999994"/>
    <n v="4.7619047620000003"/>
    <n v="3.4729999999999999"/>
    <n v="9.6999999999999993"/>
    <n v="69.460000000000008"/>
    <n v="169389"/>
  </r>
  <r>
    <n v="1145"/>
    <s v="600-38-9738"/>
    <s v="C"/>
    <s v="Member"/>
    <s v="Male"/>
    <s v="Sports and travel"/>
    <n v="71.92"/>
    <n v="5"/>
    <n v="17.98"/>
    <n v="377.58"/>
    <d v="2019-01-17T00:00:00"/>
    <d v="1899-12-30T15:05:00"/>
    <s v="Credit card"/>
    <n v="359.6"/>
    <n v="4.7619047620000003"/>
    <n v="17.98"/>
    <n v="4.3"/>
    <n v="359.59999999999997"/>
    <n v="169372"/>
  </r>
  <r>
    <n v="2508"/>
    <s v="734-91-1155"/>
    <s v="B"/>
    <s v="Normal"/>
    <s v="Female"/>
    <s v="Electronic accessories"/>
    <n v="45.71"/>
    <n v="3"/>
    <n v="6.8564999999999996"/>
    <n v="143.98650000000001"/>
    <d v="2019-03-26T00:00:00"/>
    <d v="1899-12-30T10:34:00"/>
    <s v="Credit card"/>
    <n v="137.13"/>
    <n v="4.7619047620000003"/>
    <n v="6.8564999999999996"/>
    <n v="7.7"/>
    <n v="137.13"/>
    <n v="169283"/>
  </r>
  <r>
    <n v="1257"/>
    <s v="451-28-5717"/>
    <s v="C"/>
    <s v="Member"/>
    <s v="Female"/>
    <s v="Home and lifestyle"/>
    <n v="83.17"/>
    <n v="6"/>
    <n v="24.951000000000001"/>
    <n v="523.971"/>
    <d v="2019-03-20T00:00:00"/>
    <d v="1899-12-30T11:23:00"/>
    <s v="Cash"/>
    <n v="499.02"/>
    <n v="4.7619047620000003"/>
    <n v="24.951000000000001"/>
    <n v="7.3"/>
    <n v="499.02"/>
    <n v="169267"/>
  </r>
  <r>
    <n v="3138"/>
    <s v="609-81-8548"/>
    <s v="A"/>
    <s v="Member"/>
    <s v="Female"/>
    <s v="Home and lifestyle"/>
    <n v="37.44"/>
    <n v="6"/>
    <n v="11.231999999999999"/>
    <n v="235.87200000000001"/>
    <d v="2019-02-06T00:00:00"/>
    <d v="1899-12-30T13:55:00"/>
    <s v="Credit card"/>
    <n v="224.64"/>
    <n v="4.7619047620000003"/>
    <n v="11.231999999999999"/>
    <n v="5.9"/>
    <n v="224.64000000000001"/>
    <n v="169263"/>
  </r>
  <r>
    <n v="3204"/>
    <s v="133-14-7229"/>
    <s v="C"/>
    <s v="Normal"/>
    <s v="Male"/>
    <s v="Health and beauty"/>
    <n v="62.87"/>
    <n v="2"/>
    <n v="6.2869999999999999"/>
    <n v="132.02699999999999"/>
    <d v="2019-01-01T00:00:00"/>
    <d v="1899-12-30T11:43:00"/>
    <s v="Cash"/>
    <n v="125.74"/>
    <n v="4.7619047620000003"/>
    <n v="6.2869999999999999"/>
    <n v="5"/>
    <n v="125.73999999999998"/>
    <n v="169245"/>
  </r>
  <r>
    <n v="3119"/>
    <s v="534-01-4457"/>
    <s v="A"/>
    <s v="Normal"/>
    <s v="Male"/>
    <s v="Food and beverages"/>
    <n v="81.709999999999994"/>
    <n v="6"/>
    <n v="24.513000000000002"/>
    <n v="514.77300000000002"/>
    <d v="2019-01-27T00:00:00"/>
    <d v="1899-12-30T14:36:00"/>
    <s v="Credit card"/>
    <n v="490.26"/>
    <n v="4.7619047620000003"/>
    <n v="24.513000000000002"/>
    <n v="8"/>
    <n v="490.26000000000005"/>
    <n v="169209"/>
  </r>
  <r>
    <n v="1188"/>
    <s v="719-89-8991"/>
    <s v="A"/>
    <s v="Member"/>
    <s v="Female"/>
    <s v="Sports and travel"/>
    <n v="91.41"/>
    <n v="5"/>
    <n v="22.852499999999999"/>
    <n v="479.90249999999997"/>
    <d v="2019-02-25T00:00:00"/>
    <d v="1899-12-30T16:03:00"/>
    <s v="Ewallet"/>
    <n v="457.05"/>
    <n v="4.7619047620000003"/>
    <n v="22.852499999999999"/>
    <n v="7.1"/>
    <n v="457.04999999999995"/>
    <n v="169142"/>
  </r>
  <r>
    <n v="2333"/>
    <s v="286-62-6248"/>
    <s v="B"/>
    <s v="Normal"/>
    <s v="Male"/>
    <s v="Fashion accessories"/>
    <n v="39.21"/>
    <n v="4"/>
    <n v="7.8419999999999996"/>
    <n v="164.68199999999999"/>
    <d v="2019-01-16T00:00:00"/>
    <d v="1899-12-30T20:03:00"/>
    <s v="Credit card"/>
    <n v="156.84"/>
    <n v="4.7619047620000003"/>
    <n v="7.8419999999999996"/>
    <n v="9"/>
    <n v="156.83999999999997"/>
    <n v="169139"/>
  </r>
  <r>
    <n v="2594"/>
    <s v="339-38-9982"/>
    <s v="B"/>
    <s v="Member"/>
    <s v="Male"/>
    <s v="Fashion accessories"/>
    <n v="59.86"/>
    <n v="2"/>
    <n v="5.9859999999999998"/>
    <n v="125.706"/>
    <d v="2019-01-13T00:00:00"/>
    <d v="1899-12-30T14:55:00"/>
    <s v="Ewallet"/>
    <n v="119.72"/>
    <n v="4.7619047620000003"/>
    <n v="5.9859999999999998"/>
    <n v="6.7"/>
    <n v="119.72"/>
    <n v="169139"/>
  </r>
  <r>
    <n v="2334"/>
    <s v="827-44-5872"/>
    <s v="B"/>
    <s v="Member"/>
    <s v="Female"/>
    <s v="Food and beverages"/>
    <n v="54.36"/>
    <n v="10"/>
    <n v="27.18"/>
    <n v="570.78"/>
    <d v="2019-02-07T00:00:00"/>
    <d v="1899-12-30T11:28:00"/>
    <s v="Credit card"/>
    <n v="543.6"/>
    <n v="4.7619047620000003"/>
    <n v="27.18"/>
    <n v="6.1"/>
    <n v="543.6"/>
    <n v="169109"/>
  </r>
  <r>
    <n v="2839"/>
    <s v="827-77-7633"/>
    <s v="A"/>
    <s v="Normal"/>
    <s v="Male"/>
    <s v="Sports and travel"/>
    <n v="98.09"/>
    <n v="9"/>
    <n v="44.140500000000003"/>
    <n v="926.95050000000003"/>
    <d v="2019-02-17T00:00:00"/>
    <d v="1899-12-30T19:41:00"/>
    <s v="Cash"/>
    <n v="882.81"/>
    <n v="4.7619047620000003"/>
    <n v="44.140500000000003"/>
    <n v="9.3000000000000007"/>
    <n v="882.81000000000006"/>
    <n v="169109"/>
  </r>
  <r>
    <n v="2033"/>
    <s v="287-83-1405"/>
    <s v="A"/>
    <s v="Normal"/>
    <s v="Male"/>
    <s v="Health and beauty"/>
    <n v="25.43"/>
    <n v="6"/>
    <n v="7.6289999999999996"/>
    <n v="160.209"/>
    <d v="2019-02-12T00:00:00"/>
    <d v="1899-12-30T19:01:00"/>
    <s v="Ewallet"/>
    <n v="152.58000000000001"/>
    <n v="4.7619047620000003"/>
    <n v="7.6289999999999996"/>
    <n v="7"/>
    <n v="152.58000000000001"/>
    <n v="169098"/>
  </r>
  <r>
    <n v="1064"/>
    <s v="435-13-4908"/>
    <s v="A"/>
    <s v="Member"/>
    <s v="Male"/>
    <s v="Fashion accessories"/>
    <n v="86.68"/>
    <n v="8"/>
    <n v="34.671999999999997"/>
    <n v="728.11199999999997"/>
    <d v="2019-01-24T00:00:00"/>
    <d v="1899-12-30T18:04:00"/>
    <s v="Credit card"/>
    <n v="693.44"/>
    <n v="4.7619047620000003"/>
    <n v="34.671999999999997"/>
    <n v="7.2"/>
    <n v="693.43999999999994"/>
    <n v="169096"/>
  </r>
  <r>
    <n v="1613"/>
    <s v="857-67-9057"/>
    <s v="B"/>
    <s v="Normal"/>
    <s v="Male"/>
    <s v="Electronic accessories"/>
    <n v="22.95"/>
    <n v="10"/>
    <n v="11.475"/>
    <n v="240.97499999999999"/>
    <d v="2019-02-06T00:00:00"/>
    <d v="1899-12-30T19:20:00"/>
    <s v="Ewallet"/>
    <n v="229.5"/>
    <n v="4.7619047620000003"/>
    <n v="11.475"/>
    <n v="8.1999999999999993"/>
    <n v="229.5"/>
    <n v="169084"/>
  </r>
  <r>
    <n v="2643"/>
    <s v="236-27-1144"/>
    <s v="C"/>
    <s v="Normal"/>
    <s v="Female"/>
    <s v="Food and beverages"/>
    <n v="16.309999999999999"/>
    <n v="9"/>
    <n v="7.3395000000000001"/>
    <n v="154.12950000000001"/>
    <d v="2019-03-26T00:00:00"/>
    <d v="1899-12-30T10:31:00"/>
    <s v="Ewallet"/>
    <n v="146.79"/>
    <n v="4.7619047620000003"/>
    <n v="7.3395000000000001"/>
    <n v="8.4"/>
    <n v="146.79000000000002"/>
    <n v="169084"/>
  </r>
  <r>
    <n v="2835"/>
    <s v="892-05-6689"/>
    <s v="A"/>
    <s v="Normal"/>
    <s v="Female"/>
    <s v="Home and lifestyle"/>
    <n v="28.32"/>
    <n v="5"/>
    <n v="7.08"/>
    <n v="148.68"/>
    <d v="2019-03-11T00:00:00"/>
    <d v="1899-12-30T13:28:00"/>
    <s v="Ewallet"/>
    <n v="141.6"/>
    <n v="4.7619047620000003"/>
    <n v="7.08"/>
    <n v="6.2"/>
    <n v="141.6"/>
    <n v="169063"/>
  </r>
  <r>
    <n v="2649"/>
    <s v="583-41-4548"/>
    <s v="C"/>
    <s v="Normal"/>
    <s v="Male"/>
    <s v="Home and lifestyle"/>
    <n v="16.670000000000002"/>
    <n v="7"/>
    <n v="5.8345000000000002"/>
    <n v="122.5245"/>
    <d v="2019-02-07T00:00:00"/>
    <d v="1899-12-30T11:36:00"/>
    <s v="Ewallet"/>
    <n v="116.69"/>
    <n v="4.7619047620000003"/>
    <n v="5.8345000000000002"/>
    <n v="7.4"/>
    <n v="116.69"/>
    <n v="169016"/>
  </r>
  <r>
    <n v="2983"/>
    <s v="339-12-4827"/>
    <s v="B"/>
    <s v="Member"/>
    <s v="Female"/>
    <s v="Fashion accessories"/>
    <n v="73.959999999999994"/>
    <n v="1"/>
    <n v="3.698"/>
    <n v="77.658000000000001"/>
    <d v="2019-01-05T00:00:00"/>
    <d v="1899-12-30T11:32:00"/>
    <s v="Credit card"/>
    <n v="73.959999999999994"/>
    <n v="4.7619047620000003"/>
    <n v="3.698"/>
    <n v="5"/>
    <n v="73.960000000000008"/>
    <n v="168805"/>
  </r>
  <r>
    <n v="1663"/>
    <s v="643-38-7867"/>
    <s v="A"/>
    <s v="Normal"/>
    <s v="Male"/>
    <s v="Home and lifestyle"/>
    <n v="97.94"/>
    <n v="1"/>
    <n v="4.8970000000000002"/>
    <n v="102.837"/>
    <d v="2019-03-07T00:00:00"/>
    <d v="1899-12-30T11:44:00"/>
    <s v="Ewallet"/>
    <n v="97.94"/>
    <n v="4.7619047620000003"/>
    <n v="4.8970000000000002"/>
    <n v="6.9"/>
    <n v="97.94"/>
    <n v="168743"/>
  </r>
  <r>
    <n v="2013"/>
    <s v="308-81-0538"/>
    <s v="A"/>
    <s v="Normal"/>
    <s v="Female"/>
    <s v="Fashion accessories"/>
    <n v="73.05"/>
    <n v="4"/>
    <n v="14.61"/>
    <n v="306.81"/>
    <d v="2019-02-25T00:00:00"/>
    <d v="1899-12-30T17:16:00"/>
    <s v="Credit card"/>
    <n v="292.2"/>
    <n v="4.7619047620000003"/>
    <n v="14.61"/>
    <n v="4.9000000000000004"/>
    <n v="292.2"/>
    <n v="168695"/>
  </r>
  <r>
    <n v="2431"/>
    <s v="358-88-9262"/>
    <s v="C"/>
    <s v="Member"/>
    <s v="Female"/>
    <s v="Food and beverages"/>
    <n v="87.48"/>
    <n v="6"/>
    <n v="26.244"/>
    <n v="551.12400000000002"/>
    <d v="2019-02-01T00:00:00"/>
    <d v="1899-12-30T18:43:00"/>
    <s v="Ewallet"/>
    <n v="524.88"/>
    <n v="4.7619047620000003"/>
    <n v="26.244"/>
    <n v="5.0999999999999996"/>
    <n v="524.88"/>
    <n v="168695"/>
  </r>
  <r>
    <n v="1379"/>
    <s v="460-35-4390"/>
    <s v="A"/>
    <s v="Normal"/>
    <s v="Male"/>
    <s v="Home and lifestyle"/>
    <n v="30.68"/>
    <n v="3"/>
    <n v="4.6020000000000003"/>
    <n v="96.641999999999996"/>
    <d v="2019-01-22T00:00:00"/>
    <d v="1899-12-30T11:00:00"/>
    <s v="Ewallet"/>
    <n v="92.04"/>
    <n v="4.7619047620000003"/>
    <n v="4.6020000000000003"/>
    <n v="9.1"/>
    <n v="92.039999999999992"/>
    <n v="168682"/>
  </r>
  <r>
    <n v="2199"/>
    <s v="343-87-0864"/>
    <s v="C"/>
    <s v="Member"/>
    <s v="Male"/>
    <s v="Health and beauty"/>
    <n v="75.88"/>
    <n v="1"/>
    <n v="3.794"/>
    <n v="79.674000000000007"/>
    <d v="2019-01-03T00:00:00"/>
    <d v="1899-12-30T10:30:00"/>
    <s v="Credit card"/>
    <n v="75.88"/>
    <n v="4.7619047620000003"/>
    <n v="3.794"/>
    <n v="7.1"/>
    <n v="75.88000000000001"/>
    <n v="168682"/>
  </r>
  <r>
    <n v="1033"/>
    <s v="173-50-1108"/>
    <s v="B"/>
    <s v="Member"/>
    <s v="Female"/>
    <s v="Sports and travel"/>
    <n v="20.18"/>
    <n v="4"/>
    <n v="4.0359999999999996"/>
    <n v="84.756"/>
    <d v="2019-02-13T00:00:00"/>
    <d v="1899-12-30T12:14:00"/>
    <s v="Credit card"/>
    <n v="80.72"/>
    <n v="4.7619047620000003"/>
    <n v="4.0359999999999996"/>
    <n v="5"/>
    <n v="80.72"/>
    <n v="168657"/>
  </r>
  <r>
    <n v="1324"/>
    <s v="243-47-2663"/>
    <s v="C"/>
    <s v="Member"/>
    <s v="Male"/>
    <s v="Electronic accessories"/>
    <n v="18.77"/>
    <n v="6"/>
    <n v="5.6310000000000002"/>
    <n v="118.251"/>
    <d v="2019-01-28T00:00:00"/>
    <d v="1899-12-30T16:43:00"/>
    <s v="Credit card"/>
    <n v="112.62"/>
    <n v="4.7619047620000003"/>
    <n v="5.6310000000000002"/>
    <n v="5.5"/>
    <n v="112.62"/>
    <n v="168655"/>
  </r>
  <r>
    <n v="2586"/>
    <s v="841-18-8232"/>
    <s v="B"/>
    <s v="Normal"/>
    <s v="Female"/>
    <s v="Food and beverages"/>
    <n v="71.2"/>
    <n v="1"/>
    <n v="3.56"/>
    <n v="74.760000000000005"/>
    <d v="2019-01-05T00:00:00"/>
    <d v="1899-12-30T20:40:00"/>
    <s v="Credit card"/>
    <n v="71.2"/>
    <n v="4.7619047620000003"/>
    <n v="3.56"/>
    <n v="9.1999999999999993"/>
    <n v="71.2"/>
    <n v="168655"/>
  </r>
  <r>
    <n v="1285"/>
    <s v="701-23-5550"/>
    <s v="B"/>
    <s v="Member"/>
    <s v="Male"/>
    <s v="Home and lifestyle"/>
    <n v="38.81"/>
    <n v="4"/>
    <n v="7.7619999999999996"/>
    <n v="163.00200000000001"/>
    <d v="2019-03-19T00:00:00"/>
    <d v="1899-12-30T13:40:00"/>
    <s v="Ewallet"/>
    <n v="155.24"/>
    <n v="4.7619047620000003"/>
    <n v="7.7619999999999996"/>
    <n v="4.9000000000000004"/>
    <n v="155.24"/>
    <n v="168627"/>
  </r>
  <r>
    <n v="2475"/>
    <s v="647-50-1224"/>
    <s v="A"/>
    <s v="Normal"/>
    <s v="Female"/>
    <s v="Fashion accessories"/>
    <n v="29.42"/>
    <n v="10"/>
    <n v="14.71"/>
    <n v="308.91000000000003"/>
    <d v="2019-01-12T00:00:00"/>
    <d v="1899-12-30T16:23:00"/>
    <s v="Ewallet"/>
    <n v="294.2"/>
    <n v="4.7619047620000003"/>
    <n v="14.71"/>
    <n v="8.9"/>
    <n v="294.20000000000005"/>
    <n v="168487"/>
  </r>
  <r>
    <n v="3053"/>
    <s v="541-48-8554"/>
    <s v="A"/>
    <s v="Normal"/>
    <s v="Male"/>
    <s v="Sports and travel"/>
    <n v="60.95"/>
    <n v="9"/>
    <n v="27.427499999999998"/>
    <n v="575.97749999999996"/>
    <d v="2019-01-07T00:00:00"/>
    <d v="1899-12-30T12:08:00"/>
    <s v="Credit card"/>
    <n v="548.54999999999995"/>
    <n v="4.7619047620000003"/>
    <n v="27.427499999999998"/>
    <n v="6"/>
    <n v="548.54999999999995"/>
    <n v="168487"/>
  </r>
  <r>
    <n v="1341"/>
    <s v="539-21-7227"/>
    <s v="B"/>
    <s v="Normal"/>
    <s v="Female"/>
    <s v="Sports and travel"/>
    <n v="51.54"/>
    <n v="5"/>
    <n v="12.885"/>
    <n v="270.58499999999998"/>
    <d v="2019-01-26T00:00:00"/>
    <d v="1899-12-30T17:45:00"/>
    <s v="Cash"/>
    <n v="257.7"/>
    <n v="4.7619047620000003"/>
    <n v="12.885"/>
    <n v="4.2"/>
    <n v="257.7"/>
    <n v="168462"/>
  </r>
  <r>
    <n v="3219"/>
    <s v="213-32-1216"/>
    <s v="A"/>
    <s v="Normal"/>
    <s v="Female"/>
    <s v="Electronic accessories"/>
    <n v="66.06"/>
    <n v="6"/>
    <n v="19.818000000000001"/>
    <n v="416.178"/>
    <d v="2019-01-23T00:00:00"/>
    <d v="1899-12-30T10:28:00"/>
    <s v="Cash"/>
    <n v="396.36"/>
    <n v="4.7619047620000003"/>
    <n v="19.818000000000001"/>
    <n v="7.3"/>
    <n v="396.36"/>
    <n v="168423"/>
  </r>
  <r>
    <n v="1910"/>
    <s v="747-58-7183"/>
    <s v="B"/>
    <s v="Normal"/>
    <s v="Male"/>
    <s v="Fashion accessories"/>
    <n v="57.27"/>
    <n v="3"/>
    <n v="8.5905000000000005"/>
    <n v="180.40049999999999"/>
    <d v="2019-02-09T00:00:00"/>
    <d v="1899-12-30T20:31:00"/>
    <s v="Ewallet"/>
    <n v="171.81"/>
    <n v="4.7619047620000003"/>
    <n v="8.5905000000000005"/>
    <n v="6.5"/>
    <n v="171.81"/>
    <n v="168397"/>
  </r>
  <r>
    <n v="1133"/>
    <s v="582-52-8065"/>
    <s v="B"/>
    <s v="Normal"/>
    <s v="Female"/>
    <s v="Fashion accessories"/>
    <n v="54.31"/>
    <n v="9"/>
    <n v="24.439499999999999"/>
    <n v="513.22950000000003"/>
    <d v="2019-02-22T00:00:00"/>
    <d v="1899-12-30T10:49:00"/>
    <s v="Cash"/>
    <n v="488.79"/>
    <n v="4.7619047620000003"/>
    <n v="24.439499999999999"/>
    <n v="8.9"/>
    <n v="488.79"/>
    <n v="168352"/>
  </r>
  <r>
    <n v="2010"/>
    <s v="210-57-1719"/>
    <s v="B"/>
    <s v="Normal"/>
    <s v="Female"/>
    <s v="Health and beauty"/>
    <n v="58.24"/>
    <n v="9"/>
    <n v="26.207999999999998"/>
    <n v="550.36800000000005"/>
    <d v="2019-02-05T00:00:00"/>
    <d v="1899-12-30T12:34:00"/>
    <s v="Cash"/>
    <n v="524.16"/>
    <n v="4.7619047620000003"/>
    <n v="26.207999999999998"/>
    <n v="9.6999999999999993"/>
    <n v="524.16000000000008"/>
    <n v="168316"/>
  </r>
  <r>
    <n v="2989"/>
    <s v="399-69-4630"/>
    <s v="C"/>
    <s v="Normal"/>
    <s v="Male"/>
    <s v="Electronic accessories"/>
    <n v="22.21"/>
    <n v="6"/>
    <n v="6.6630000000000003"/>
    <n v="139.923"/>
    <d v="2019-03-07T00:00:00"/>
    <d v="1899-12-30T10:23:00"/>
    <s v="Credit card"/>
    <n v="133.26"/>
    <n v="4.7619047620000003"/>
    <n v="6.6630000000000003"/>
    <n v="8.6"/>
    <n v="133.26"/>
    <n v="168281"/>
  </r>
  <r>
    <n v="1928"/>
    <s v="134-75-2619"/>
    <s v="A"/>
    <s v="Member"/>
    <s v="Male"/>
    <s v="Electronic accessories"/>
    <n v="19.32"/>
    <n v="7"/>
    <n v="6.7619999999999996"/>
    <n v="142.00200000000001"/>
    <d v="2019-03-25T00:00:00"/>
    <d v="1899-12-30T18:51:00"/>
    <s v="Cash"/>
    <n v="135.24"/>
    <n v="4.7619047620000003"/>
    <n v="6.7619999999999996"/>
    <n v="6.9"/>
    <n v="135.24"/>
    <n v="168274"/>
  </r>
  <r>
    <n v="2818"/>
    <s v="356-44-8813"/>
    <s v="B"/>
    <s v="Normal"/>
    <s v="Male"/>
    <s v="Home and lifestyle"/>
    <n v="37.479999999999997"/>
    <n v="3"/>
    <n v="5.6219999999999999"/>
    <n v="118.062"/>
    <d v="2019-01-20T00:00:00"/>
    <d v="1899-12-30T13:45:00"/>
    <s v="Credit card"/>
    <n v="112.44"/>
    <n v="4.7619047620000003"/>
    <n v="5.6219999999999999"/>
    <n v="7.7"/>
    <n v="112.44"/>
    <n v="168148"/>
  </r>
  <r>
    <n v="2132"/>
    <s v="198-66-9832"/>
    <s v="B"/>
    <s v="Member"/>
    <s v="Female"/>
    <s v="Fashion accessories"/>
    <n v="72.040000000000006"/>
    <n v="2"/>
    <n v="7.2039999999999997"/>
    <n v="151.28399999999999"/>
    <d v="2019-02-04T00:00:00"/>
    <d v="1899-12-30T19:38:00"/>
    <s v="Cash"/>
    <n v="144.08000000000001"/>
    <n v="4.7619047620000003"/>
    <n v="7.2039999999999997"/>
    <n v="9.5"/>
    <n v="144.07999999999998"/>
    <n v="168142"/>
  </r>
  <r>
    <n v="1103"/>
    <s v="283-26-5248"/>
    <s v="C"/>
    <s v="Member"/>
    <s v="Female"/>
    <s v="Food and beverages"/>
    <n v="98.52"/>
    <n v="10"/>
    <n v="49.26"/>
    <n v="1034.46"/>
    <d v="2019-01-30T00:00:00"/>
    <d v="1899-12-30T20:23:00"/>
    <s v="Ewallet"/>
    <n v="985.2"/>
    <n v="4.7619047620000003"/>
    <n v="49.26"/>
    <n v="4.5"/>
    <n v="985.2"/>
    <n v="168126"/>
  </r>
  <r>
    <n v="1662"/>
    <s v="712-39-0363"/>
    <s v="A"/>
    <s v="Member"/>
    <s v="Male"/>
    <s v="Food and beverages"/>
    <n v="41.66"/>
    <n v="6"/>
    <n v="12.497999999999999"/>
    <n v="262.45800000000003"/>
    <d v="2019-01-02T00:00:00"/>
    <d v="1899-12-30T15:24:00"/>
    <s v="Ewallet"/>
    <n v="249.96"/>
    <n v="4.7619047620000003"/>
    <n v="12.497999999999999"/>
    <n v="5.6"/>
    <n v="249.96000000000004"/>
    <n v="168118"/>
  </r>
  <r>
    <n v="2235"/>
    <s v="218-59-9410"/>
    <s v="A"/>
    <s v="Member"/>
    <s v="Female"/>
    <s v="Home and lifestyle"/>
    <n v="72.42"/>
    <n v="3"/>
    <n v="10.863"/>
    <n v="228.12299999999999"/>
    <d v="2019-03-29T00:00:00"/>
    <d v="1899-12-30T16:54:00"/>
    <s v="Ewallet"/>
    <n v="217.26"/>
    <n v="4.7619047620000003"/>
    <n v="10.863"/>
    <n v="8.1999999999999993"/>
    <n v="217.26"/>
    <n v="168118"/>
  </r>
  <r>
    <n v="3005"/>
    <s v="174-75-0888"/>
    <s v="B"/>
    <s v="Normal"/>
    <s v="Male"/>
    <s v="Electronic accessories"/>
    <n v="21.58"/>
    <n v="9"/>
    <n v="9.7110000000000003"/>
    <n v="203.93100000000001"/>
    <d v="2019-03-14T00:00:00"/>
    <d v="1899-12-30T12:32:00"/>
    <s v="Cash"/>
    <n v="194.22"/>
    <n v="4.7619047620000003"/>
    <n v="9.7110000000000003"/>
    <n v="7.3"/>
    <n v="194.22"/>
    <n v="168117"/>
  </r>
  <r>
    <n v="1870"/>
    <s v="866-99-7614"/>
    <s v="C"/>
    <s v="Normal"/>
    <s v="Male"/>
    <s v="Food and beverages"/>
    <n v="89.2"/>
    <n v="10"/>
    <n v="44.6"/>
    <n v="936.6"/>
    <d v="2019-02-11T00:00:00"/>
    <d v="1899-12-30T15:42:00"/>
    <s v="Credit card"/>
    <n v="892"/>
    <n v="4.7619047620000003"/>
    <n v="44.6"/>
    <n v="4.4000000000000004"/>
    <n v="892"/>
    <n v="168092"/>
  </r>
  <r>
    <n v="1482"/>
    <s v="134-54-4720"/>
    <s v="B"/>
    <s v="Normal"/>
    <s v="Female"/>
    <s v="Electronic accessories"/>
    <n v="42.42"/>
    <n v="8"/>
    <n v="16.968"/>
    <n v="356.32799999999997"/>
    <d v="2019-01-30T00:00:00"/>
    <d v="1899-12-30T13:58:00"/>
    <s v="Ewallet"/>
    <n v="339.36"/>
    <n v="4.7619047620000003"/>
    <n v="16.968"/>
    <n v="5.7"/>
    <n v="339.35999999999996"/>
    <n v="167911"/>
  </r>
  <r>
    <n v="3070"/>
    <s v="760-90-2357"/>
    <s v="A"/>
    <s v="Member"/>
    <s v="Male"/>
    <s v="Electronic accessories"/>
    <n v="74.510000000000005"/>
    <n v="6"/>
    <n v="22.353000000000002"/>
    <n v="469.41300000000001"/>
    <d v="2019-03-20T00:00:00"/>
    <d v="1899-12-30T15:08:00"/>
    <s v="Ewallet"/>
    <n v="447.06"/>
    <n v="4.7619047620000003"/>
    <n v="22.353000000000002"/>
    <n v="5"/>
    <n v="447.06"/>
    <n v="167911"/>
  </r>
  <r>
    <n v="1930"/>
    <s v="514-37-2845"/>
    <s v="B"/>
    <s v="Normal"/>
    <s v="Male"/>
    <s v="Fashion accessories"/>
    <n v="99.25"/>
    <n v="2"/>
    <n v="9.9250000000000007"/>
    <n v="208.42500000000001"/>
    <d v="2019-03-20T00:00:00"/>
    <d v="1899-12-30T13:02:00"/>
    <s v="Cash"/>
    <n v="198.5"/>
    <n v="4.7619047620000003"/>
    <n v="9.9250000000000007"/>
    <n v="9"/>
    <n v="198.5"/>
    <n v="167893"/>
  </r>
  <r>
    <n v="2513"/>
    <s v="698-98-5964"/>
    <s v="A"/>
    <s v="Normal"/>
    <s v="Female"/>
    <s v="Food and beverages"/>
    <n v="81.209999999999994"/>
    <n v="10"/>
    <n v="40.604999999999997"/>
    <n v="852.70500000000004"/>
    <d v="2019-01-17T00:00:00"/>
    <d v="1899-12-30T13:01:00"/>
    <s v="Credit card"/>
    <n v="812.1"/>
    <n v="4.7619047620000003"/>
    <n v="40.604999999999997"/>
    <n v="6.3"/>
    <n v="812.1"/>
    <n v="167786"/>
  </r>
  <r>
    <n v="3153"/>
    <s v="718-57-9773"/>
    <s v="C"/>
    <s v="Normal"/>
    <s v="Female"/>
    <s v="Sports and travel"/>
    <n v="49.33"/>
    <n v="10"/>
    <n v="24.664999999999999"/>
    <n v="517.96500000000003"/>
    <d v="2019-02-03T00:00:00"/>
    <d v="1899-12-30T16:40:00"/>
    <s v="Credit card"/>
    <n v="493.3"/>
    <n v="4.7619047620000003"/>
    <n v="24.664999999999999"/>
    <n v="9.4"/>
    <n v="493.3"/>
    <n v="167716"/>
  </r>
  <r>
    <n v="1059"/>
    <s v="651-88-7328"/>
    <s v="A"/>
    <s v="Normal"/>
    <s v="Female"/>
    <s v="Fashion accessories"/>
    <n v="65.739999999999995"/>
    <n v="9"/>
    <n v="29.582999999999998"/>
    <n v="621.24300000000005"/>
    <d v="2019-01-01T00:00:00"/>
    <d v="1899-12-30T13:55:00"/>
    <s v="Cash"/>
    <n v="591.66"/>
    <n v="4.7619047620000003"/>
    <n v="29.582999999999998"/>
    <n v="7.7"/>
    <n v="591.66000000000008"/>
    <n v="167680"/>
  </r>
  <r>
    <n v="2040"/>
    <s v="241-11-2261"/>
    <s v="B"/>
    <s v="Normal"/>
    <s v="Female"/>
    <s v="Fashion accessories"/>
    <n v="79.86"/>
    <n v="7"/>
    <n v="27.951000000000001"/>
    <n v="586.971"/>
    <d v="2019-01-10T00:00:00"/>
    <d v="1899-12-30T10:33:00"/>
    <s v="Credit card"/>
    <n v="559.02"/>
    <n v="4.7619047620000003"/>
    <n v="27.951000000000001"/>
    <n v="5.5"/>
    <n v="559.02"/>
    <n v="167605"/>
  </r>
  <r>
    <n v="1235"/>
    <s v="408-26-9866"/>
    <s v="C"/>
    <s v="Normal"/>
    <s v="Female"/>
    <s v="Sports and travel"/>
    <n v="73.98"/>
    <n v="7"/>
    <n v="25.893000000000001"/>
    <n v="543.75300000000004"/>
    <d v="2019-03-02T00:00:00"/>
    <d v="1899-12-30T16:42:00"/>
    <s v="Ewallet"/>
    <n v="517.86"/>
    <n v="4.7619047620000003"/>
    <n v="25.893000000000001"/>
    <n v="4.0999999999999996"/>
    <n v="517.86"/>
    <n v="167546"/>
  </r>
  <r>
    <n v="2865"/>
    <s v="834-83-1826"/>
    <s v="B"/>
    <s v="Member"/>
    <s v="Female"/>
    <s v="Home and lifestyle"/>
    <n v="82.04"/>
    <n v="5"/>
    <n v="20.51"/>
    <n v="430.71"/>
    <d v="2019-02-25T00:00:00"/>
    <d v="1899-12-30T17:16:00"/>
    <s v="Credit card"/>
    <n v="410.2"/>
    <n v="4.7619047620000003"/>
    <n v="20.51"/>
    <n v="7.6"/>
    <n v="410.2"/>
    <n v="167546"/>
  </r>
  <r>
    <n v="1918"/>
    <s v="343-61-3544"/>
    <s v="B"/>
    <s v="Member"/>
    <s v="Male"/>
    <s v="Sports and travel"/>
    <n v="26.67"/>
    <n v="10"/>
    <n v="13.335000000000001"/>
    <n v="280.03500000000003"/>
    <d v="2019-01-29T00:00:00"/>
    <d v="1899-12-30T11:48:00"/>
    <s v="Cash"/>
    <n v="266.7"/>
    <n v="4.7619047620000003"/>
    <n v="13.335000000000001"/>
    <n v="8.6"/>
    <n v="266.70000000000005"/>
    <n v="167536"/>
  </r>
  <r>
    <n v="2974"/>
    <s v="239-48-4278"/>
    <s v="A"/>
    <s v="Member"/>
    <s v="Male"/>
    <s v="Food and beverages"/>
    <n v="10.130000000000001"/>
    <n v="7"/>
    <n v="3.5455000000000001"/>
    <n v="74.455500000000001"/>
    <d v="2019-03-10T00:00:00"/>
    <d v="1899-12-30T19:35:00"/>
    <s v="Ewallet"/>
    <n v="70.91"/>
    <n v="4.7619047620000003"/>
    <n v="3.5455000000000001"/>
    <n v="8.3000000000000007"/>
    <n v="70.91"/>
    <n v="167506"/>
  </r>
  <r>
    <n v="2906"/>
    <s v="355-34-6244"/>
    <s v="B"/>
    <s v="Normal"/>
    <s v="Male"/>
    <s v="Food and beverages"/>
    <n v="72.39"/>
    <n v="2"/>
    <n v="7.2389999999999999"/>
    <n v="152.01900000000001"/>
    <d v="2019-01-13T00:00:00"/>
    <d v="1899-12-30T19:55:00"/>
    <s v="Credit card"/>
    <n v="144.78"/>
    <n v="4.7619047620000003"/>
    <n v="7.2389999999999999"/>
    <n v="8.1"/>
    <n v="144.78"/>
    <n v="167472"/>
  </r>
  <r>
    <n v="1635"/>
    <s v="550-84-8664"/>
    <s v="A"/>
    <s v="Normal"/>
    <s v="Male"/>
    <s v="Sports and travel"/>
    <n v="85.91"/>
    <n v="5"/>
    <n v="21.477499999999999"/>
    <n v="451.02749999999997"/>
    <d v="2019-03-22T00:00:00"/>
    <d v="1899-12-30T14:33:00"/>
    <s v="Credit card"/>
    <n v="429.55"/>
    <n v="4.7619047620000003"/>
    <n v="21.477499999999999"/>
    <n v="8.6"/>
    <n v="429.54999999999995"/>
    <n v="167445"/>
  </r>
  <r>
    <n v="2530"/>
    <s v="339-96-8318"/>
    <s v="B"/>
    <s v="Member"/>
    <s v="Male"/>
    <s v="Fashion accessories"/>
    <n v="81.31"/>
    <n v="7"/>
    <n v="28.458500000000001"/>
    <n v="597.62850000000003"/>
    <d v="2019-03-01T00:00:00"/>
    <d v="1899-12-30T19:49:00"/>
    <s v="Ewallet"/>
    <n v="569.16999999999996"/>
    <n v="4.7619047620000003"/>
    <n v="28.458500000000001"/>
    <n v="6.3"/>
    <n v="569.17000000000007"/>
    <n v="167445"/>
  </r>
  <r>
    <n v="3037"/>
    <s v="458-61-0011"/>
    <s v="B"/>
    <s v="Normal"/>
    <s v="Male"/>
    <s v="Food and beverages"/>
    <n v="60.3"/>
    <n v="4"/>
    <n v="12.06"/>
    <n v="253.26"/>
    <d v="2019-02-20T00:00:00"/>
    <d v="1899-12-30T18:43:00"/>
    <s v="Cash"/>
    <n v="241.2"/>
    <n v="4.7619047620000003"/>
    <n v="12.06"/>
    <n v="5.8"/>
    <n v="241.2"/>
    <n v="167445"/>
  </r>
  <r>
    <n v="2232"/>
    <s v="592-34-6155"/>
    <s v="C"/>
    <s v="Normal"/>
    <s v="Male"/>
    <s v="Food and beverages"/>
    <n v="31.77"/>
    <n v="4"/>
    <n v="6.3540000000000001"/>
    <n v="133.434"/>
    <d v="2019-01-14T00:00:00"/>
    <d v="1899-12-30T14:43:00"/>
    <s v="Ewallet"/>
    <n v="127.08"/>
    <n v="4.7619047620000003"/>
    <n v="6.3540000000000001"/>
    <n v="6.2"/>
    <n v="127.08"/>
    <n v="167433"/>
  </r>
  <r>
    <n v="1717"/>
    <s v="797-88-0493"/>
    <s v="A"/>
    <s v="Normal"/>
    <s v="Female"/>
    <s v="Health and beauty"/>
    <n v="64.27"/>
    <n v="4"/>
    <n v="12.853999999999999"/>
    <n v="269.93400000000003"/>
    <d v="2019-03-26T00:00:00"/>
    <d v="1899-12-30T13:54:00"/>
    <s v="Cash"/>
    <n v="257.08"/>
    <n v="4.7619047620000003"/>
    <n v="12.853999999999999"/>
    <n v="7.7"/>
    <n v="257.08000000000004"/>
    <n v="167432"/>
  </r>
  <r>
    <n v="1748"/>
    <s v="207-73-1363"/>
    <s v="B"/>
    <s v="Normal"/>
    <s v="Male"/>
    <s v="Health and beauty"/>
    <n v="69.510000000000005"/>
    <n v="2"/>
    <n v="6.9509999999999996"/>
    <n v="145.971"/>
    <d v="2019-03-01T00:00:00"/>
    <d v="1899-12-30T12:15:00"/>
    <s v="Ewallet"/>
    <n v="139.02000000000001"/>
    <n v="4.7619047620000003"/>
    <n v="6.9509999999999996"/>
    <n v="8.1"/>
    <n v="139.02000000000001"/>
    <n v="167430"/>
  </r>
  <r>
    <n v="2445"/>
    <s v="390-31-6381"/>
    <s v="C"/>
    <s v="Normal"/>
    <s v="Male"/>
    <s v="Food and beverages"/>
    <n v="27.22"/>
    <n v="3"/>
    <n v="4.0830000000000002"/>
    <n v="85.742999999999995"/>
    <d v="2019-01-07T00:00:00"/>
    <d v="1899-12-30T12:37:00"/>
    <s v="Cash"/>
    <n v="81.66"/>
    <n v="4.7619047620000003"/>
    <n v="4.0830000000000002"/>
    <n v="7.3"/>
    <n v="81.66"/>
    <n v="167419"/>
  </r>
  <r>
    <n v="2886"/>
    <s v="443-82-0585"/>
    <s v="A"/>
    <s v="Member"/>
    <s v="Female"/>
    <s v="Health and beauty"/>
    <n v="77.680000000000007"/>
    <n v="4"/>
    <n v="15.536"/>
    <n v="326.25599999999997"/>
    <d v="2019-02-01T00:00:00"/>
    <d v="1899-12-30T19:54:00"/>
    <s v="Cash"/>
    <n v="310.72000000000003"/>
    <n v="4.7619047620000003"/>
    <n v="15.536"/>
    <n v="8.4"/>
    <n v="310.71999999999997"/>
    <n v="167384"/>
  </r>
  <r>
    <n v="2111"/>
    <s v="339-18-7061"/>
    <s v="C"/>
    <s v="Member"/>
    <s v="Female"/>
    <s v="Fashion accessories"/>
    <n v="92.98"/>
    <n v="2"/>
    <n v="9.298"/>
    <n v="195.25800000000001"/>
    <d v="2019-02-13T00:00:00"/>
    <d v="1899-12-30T15:06:00"/>
    <s v="Credit card"/>
    <n v="185.96"/>
    <n v="4.7619047620000003"/>
    <n v="9.298"/>
    <n v="8"/>
    <n v="185.96"/>
    <n v="167381"/>
  </r>
  <r>
    <n v="2172"/>
    <s v="359-90-3665"/>
    <s v="B"/>
    <s v="Member"/>
    <s v="Female"/>
    <s v="Fashion accessories"/>
    <n v="18.079999999999998"/>
    <n v="4"/>
    <n v="3.6160000000000001"/>
    <n v="75.936000000000007"/>
    <d v="2019-01-14T00:00:00"/>
    <d v="1899-12-30T18:03:00"/>
    <s v="Credit card"/>
    <n v="72.319999999999993"/>
    <n v="4.7619047620000003"/>
    <n v="3.6160000000000001"/>
    <n v="9.5"/>
    <n v="72.320000000000007"/>
    <n v="167369"/>
  </r>
  <r>
    <n v="1035"/>
    <s v="375-72-3056"/>
    <s v="B"/>
    <s v="Normal"/>
    <s v="Male"/>
    <s v="Sports and travel"/>
    <n v="63.06"/>
    <n v="3"/>
    <n v="9.4589999999999996"/>
    <n v="198.63900000000001"/>
    <d v="2019-01-19T00:00:00"/>
    <d v="1899-12-30T15:58:00"/>
    <s v="Ewallet"/>
    <n v="189.18"/>
    <n v="4.7619047620000003"/>
    <n v="9.4589999999999996"/>
    <n v="7"/>
    <n v="189.18"/>
    <n v="167353"/>
  </r>
  <r>
    <n v="3218"/>
    <s v="127-47-6963"/>
    <s v="A"/>
    <s v="Normal"/>
    <s v="Male"/>
    <s v="Health and beauty"/>
    <n v="51.71"/>
    <n v="4"/>
    <n v="10.342000000000001"/>
    <n v="217.18199999999999"/>
    <d v="2019-03-09T00:00:00"/>
    <d v="1899-12-30T13:53:00"/>
    <s v="Credit card"/>
    <n v="206.84"/>
    <n v="4.7619047620000003"/>
    <n v="10.342000000000001"/>
    <n v="9.8000000000000007"/>
    <n v="206.83999999999997"/>
    <n v="167312"/>
  </r>
  <r>
    <n v="1416"/>
    <s v="278-86-2735"/>
    <s v="A"/>
    <s v="Normal"/>
    <s v="Female"/>
    <s v="Food and beverages"/>
    <n v="52.34"/>
    <n v="3"/>
    <n v="7.851"/>
    <n v="164.87100000000001"/>
    <d v="2019-03-27T00:00:00"/>
    <d v="1899-12-30T14:03:00"/>
    <s v="Cash"/>
    <n v="157.02000000000001"/>
    <n v="4.7619047620000003"/>
    <n v="7.851"/>
    <n v="9.1999999999999993"/>
    <n v="157.02000000000001"/>
    <n v="167309"/>
  </r>
  <r>
    <n v="1420"/>
    <s v="695-28-6250"/>
    <s v="A"/>
    <s v="Normal"/>
    <s v="Female"/>
    <s v="Sports and travel"/>
    <n v="43.06"/>
    <n v="5"/>
    <n v="10.765000000000001"/>
    <n v="226.065"/>
    <d v="2019-02-04T00:00:00"/>
    <d v="1899-12-30T16:38:00"/>
    <s v="Ewallet"/>
    <n v="215.3"/>
    <n v="4.7619047620000003"/>
    <n v="10.765000000000001"/>
    <n v="7.7"/>
    <n v="215.3"/>
    <n v="167272"/>
  </r>
  <r>
    <n v="2349"/>
    <s v="379-17-6588"/>
    <s v="C"/>
    <s v="Normal"/>
    <s v="Male"/>
    <s v="Fashion accessories"/>
    <n v="59.61"/>
    <n v="10"/>
    <n v="29.805"/>
    <n v="625.90499999999997"/>
    <d v="2019-03-14T00:00:00"/>
    <d v="1899-12-30T11:07:00"/>
    <s v="Cash"/>
    <n v="596.1"/>
    <n v="4.7619047620000003"/>
    <n v="29.805"/>
    <n v="5.3"/>
    <n v="596.1"/>
    <n v="167267"/>
  </r>
  <r>
    <n v="3006"/>
    <s v="227-50-3718"/>
    <s v="A"/>
    <s v="Normal"/>
    <s v="Male"/>
    <s v="Health and beauty"/>
    <n v="14.62"/>
    <n v="5"/>
    <n v="3.6549999999999998"/>
    <n v="76.754999999999995"/>
    <d v="2019-03-04T00:00:00"/>
    <d v="1899-12-30T12:23:00"/>
    <s v="Cash"/>
    <n v="73.099999999999994"/>
    <n v="4.7619047620000003"/>
    <n v="3.6549999999999998"/>
    <n v="4.4000000000000004"/>
    <n v="73.099999999999994"/>
    <n v="167225"/>
  </r>
  <r>
    <n v="2740"/>
    <s v="302-15-2162"/>
    <s v="C"/>
    <s v="Member"/>
    <s v="Male"/>
    <s v="Health and beauty"/>
    <n v="46.53"/>
    <n v="6"/>
    <n v="13.959"/>
    <n v="293.13900000000001"/>
    <d v="2019-03-03T00:00:00"/>
    <d v="1899-12-30T10:54:00"/>
    <s v="Credit card"/>
    <n v="279.18"/>
    <n v="4.7619047620000003"/>
    <n v="13.959"/>
    <n v="4.3"/>
    <n v="279.18"/>
    <n v="167131"/>
  </r>
  <r>
    <n v="2383"/>
    <s v="788-07-8452"/>
    <s v="C"/>
    <s v="Member"/>
    <s v="Female"/>
    <s v="Home and lifestyle"/>
    <n v="24.24"/>
    <n v="7"/>
    <n v="8.484"/>
    <n v="178.16399999999999"/>
    <d v="2019-01-27T00:00:00"/>
    <d v="1899-12-30T17:38:00"/>
    <s v="Ewallet"/>
    <n v="169.68"/>
    <n v="4.7619047620000003"/>
    <n v="8.484"/>
    <n v="9.4"/>
    <n v="169.67999999999998"/>
    <n v="167087"/>
  </r>
  <r>
    <n v="3038"/>
    <s v="560-49-6611"/>
    <s v="A"/>
    <s v="Member"/>
    <s v="Female"/>
    <s v="Sports and travel"/>
    <n v="45.58"/>
    <n v="1"/>
    <n v="2.2789999999999999"/>
    <n v="47.859000000000002"/>
    <d v="2019-02-07T00:00:00"/>
    <d v="1899-12-30T14:13:00"/>
    <s v="Cash"/>
    <n v="45.58"/>
    <n v="4.7619047620000003"/>
    <n v="2.2789999999999999"/>
    <n v="9.8000000000000007"/>
    <n v="45.58"/>
    <n v="167046"/>
  </r>
  <r>
    <n v="2050"/>
    <s v="880-35-0356"/>
    <s v="A"/>
    <s v="Member"/>
    <s v="Female"/>
    <s v="Sports and travel"/>
    <n v="75.2"/>
    <n v="3"/>
    <n v="11.28"/>
    <n v="236.88"/>
    <d v="2019-02-05T00:00:00"/>
    <d v="1899-12-30T11:51:00"/>
    <s v="Ewallet"/>
    <n v="225.6"/>
    <n v="4.7619047620000003"/>
    <n v="11.28"/>
    <n v="4.8"/>
    <n v="225.6"/>
    <n v="167023"/>
  </r>
  <r>
    <n v="1066"/>
    <s v="585-11-6748"/>
    <s v="B"/>
    <s v="Member"/>
    <s v="Male"/>
    <s v="Sports and travel"/>
    <n v="96.8"/>
    <n v="3"/>
    <n v="14.52"/>
    <n v="304.92"/>
    <d v="2019-03-15T00:00:00"/>
    <d v="1899-12-30T13:05:00"/>
    <s v="Cash"/>
    <n v="290.39999999999998"/>
    <n v="4.7619047620000003"/>
    <n v="14.52"/>
    <n v="5.3"/>
    <n v="290.40000000000003"/>
    <n v="166991"/>
  </r>
  <r>
    <n v="1180"/>
    <s v="470-31-3286"/>
    <s v="B"/>
    <s v="Normal"/>
    <s v="Male"/>
    <s v="Health and beauty"/>
    <n v="14.82"/>
    <n v="3"/>
    <n v="2.2229999999999999"/>
    <n v="46.683"/>
    <d v="2019-03-01T00:00:00"/>
    <d v="1899-12-30T11:30:00"/>
    <s v="Credit card"/>
    <n v="44.46"/>
    <n v="4.7619047620000003"/>
    <n v="2.2229999999999999"/>
    <n v="8.6999999999999993"/>
    <n v="44.46"/>
    <n v="166973"/>
  </r>
  <r>
    <n v="1157"/>
    <s v="152-68-2907"/>
    <s v="A"/>
    <s v="Normal"/>
    <s v="Male"/>
    <s v="Food and beverages"/>
    <n v="52.2"/>
    <n v="3"/>
    <n v="7.83"/>
    <n v="164.43"/>
    <d v="2019-02-15T00:00:00"/>
    <d v="1899-12-30T13:30:00"/>
    <s v="Credit card"/>
    <n v="156.6"/>
    <n v="4.7619047620000003"/>
    <n v="7.83"/>
    <n v="9.5"/>
    <n v="156.6"/>
    <n v="166951"/>
  </r>
  <r>
    <n v="1632"/>
    <s v="123-35-4896"/>
    <s v="C"/>
    <s v="Normal"/>
    <s v="Female"/>
    <s v="Sports and travel"/>
    <n v="46.66"/>
    <n v="9"/>
    <n v="20.997"/>
    <n v="440.93700000000001"/>
    <d v="2019-02-17T00:00:00"/>
    <d v="1899-12-30T19:11:00"/>
    <s v="Ewallet"/>
    <n v="419.94"/>
    <n v="4.7619047620000003"/>
    <n v="20.997"/>
    <n v="5.3"/>
    <n v="419.94"/>
    <n v="166886"/>
  </r>
  <r>
    <n v="1171"/>
    <s v="258-69-7810"/>
    <s v="C"/>
    <s v="Normal"/>
    <s v="Female"/>
    <s v="Fashion accessories"/>
    <n v="36.85"/>
    <n v="5"/>
    <n v="9.2125000000000004"/>
    <n v="193.46250000000001"/>
    <d v="2019-01-26T00:00:00"/>
    <d v="1899-12-30T18:53:00"/>
    <s v="Cash"/>
    <n v="184.25"/>
    <n v="4.7619047620000003"/>
    <n v="9.2125000000000004"/>
    <n v="9.1999999999999993"/>
    <n v="184.25"/>
    <n v="166835"/>
  </r>
  <r>
    <n v="2722"/>
    <s v="334-64-2006"/>
    <s v="A"/>
    <s v="Member"/>
    <s v="Female"/>
    <s v="Home and lifestyle"/>
    <n v="70.319999999999993"/>
    <n v="2"/>
    <n v="7.032"/>
    <n v="147.672"/>
    <d v="2019-03-24T00:00:00"/>
    <d v="1899-12-30T14:22:00"/>
    <s v="Ewallet"/>
    <n v="140.63999999999999"/>
    <n v="4.7619047620000003"/>
    <n v="7.032"/>
    <n v="9.6"/>
    <n v="140.63999999999999"/>
    <n v="166835"/>
  </r>
  <r>
    <n v="1883"/>
    <s v="219-61-4139"/>
    <s v="C"/>
    <s v="Normal"/>
    <s v="Male"/>
    <s v="Electronic accessories"/>
    <n v="83.08"/>
    <n v="1"/>
    <n v="4.1539999999999999"/>
    <n v="87.233999999999995"/>
    <d v="2019-01-23T00:00:00"/>
    <d v="1899-12-30T17:16:00"/>
    <s v="Ewallet"/>
    <n v="83.08"/>
    <n v="4.7619047620000003"/>
    <n v="4.1539999999999999"/>
    <n v="6.4"/>
    <n v="83.08"/>
    <n v="166825"/>
  </r>
  <r>
    <n v="1654"/>
    <s v="881-41-7302"/>
    <s v="C"/>
    <s v="Normal"/>
    <s v="Female"/>
    <s v="Fashion accessories"/>
    <n v="64.989999999999995"/>
    <n v="1"/>
    <n v="3.2494999999999998"/>
    <n v="68.239500000000007"/>
    <d v="2019-01-26T00:00:00"/>
    <d v="1899-12-30T10:06:00"/>
    <s v="Credit card"/>
    <n v="64.989999999999995"/>
    <n v="4.7619047620000003"/>
    <n v="3.2494999999999998"/>
    <n v="4.5"/>
    <n v="64.990000000000009"/>
    <n v="166731"/>
  </r>
  <r>
    <n v="2154"/>
    <s v="373-09-4567"/>
    <s v="C"/>
    <s v="Normal"/>
    <s v="Male"/>
    <s v="Food and beverages"/>
    <n v="77.56"/>
    <n v="10"/>
    <n v="38.78"/>
    <n v="814.38"/>
    <d v="2019-03-14T00:00:00"/>
    <d v="1899-12-30T20:35:00"/>
    <s v="Ewallet"/>
    <n v="775.6"/>
    <n v="4.7619047620000003"/>
    <n v="38.78"/>
    <n v="6.9"/>
    <n v="775.6"/>
    <n v="166726"/>
  </r>
  <r>
    <n v="1443"/>
    <s v="642-30-6693"/>
    <s v="B"/>
    <s v="Normal"/>
    <s v="Female"/>
    <s v="Sports and travel"/>
    <n v="54.51"/>
    <n v="6"/>
    <n v="16.353000000000002"/>
    <n v="343.41300000000001"/>
    <d v="2019-03-17T00:00:00"/>
    <d v="1899-12-30T13:54:00"/>
    <s v="Ewallet"/>
    <n v="327.06"/>
    <n v="4.7619047620000003"/>
    <n v="16.353000000000002"/>
    <n v="7.8"/>
    <n v="327.06"/>
    <n v="166664"/>
  </r>
  <r>
    <n v="2598"/>
    <s v="484-22-8230"/>
    <s v="C"/>
    <s v="Member"/>
    <s v="Female"/>
    <s v="Fashion accessories"/>
    <n v="51.89"/>
    <n v="7"/>
    <n v="18.1615"/>
    <n v="381.39150000000001"/>
    <d v="2019-01-08T00:00:00"/>
    <d v="1899-12-30T20:08:00"/>
    <s v="Cash"/>
    <n v="363.23"/>
    <n v="4.7619047620000003"/>
    <n v="18.1615"/>
    <n v="4.5"/>
    <n v="363.23"/>
    <n v="166664"/>
  </r>
  <r>
    <n v="1057"/>
    <s v="830-58-2383"/>
    <s v="B"/>
    <s v="Normal"/>
    <s v="Male"/>
    <s v="Home and lifestyle"/>
    <n v="31.75"/>
    <n v="4"/>
    <n v="6.35"/>
    <n v="133.35"/>
    <d v="2019-02-08T00:00:00"/>
    <d v="1899-12-30T15:26:00"/>
    <s v="Cash"/>
    <n v="127"/>
    <n v="4.7619047620000003"/>
    <n v="6.35"/>
    <n v="8.6"/>
    <n v="127"/>
    <n v="166653"/>
  </r>
  <r>
    <n v="2185"/>
    <s v="559-98-9873"/>
    <s v="A"/>
    <s v="Member"/>
    <s v="Female"/>
    <s v="Fashion accessories"/>
    <n v="53.65"/>
    <n v="7"/>
    <n v="18.7775"/>
    <n v="394.32749999999999"/>
    <d v="2019-02-10T00:00:00"/>
    <d v="1899-12-30T12:56:00"/>
    <s v="Ewallet"/>
    <n v="375.55"/>
    <n v="4.7619047620000003"/>
    <n v="18.7775"/>
    <n v="5.2"/>
    <n v="375.55"/>
    <n v="166636"/>
  </r>
  <r>
    <n v="1449"/>
    <s v="544-32-5024"/>
    <s v="C"/>
    <s v="Member"/>
    <s v="Female"/>
    <s v="Food and beverages"/>
    <n v="49.79"/>
    <n v="4"/>
    <n v="9.9580000000000002"/>
    <n v="209.11799999999999"/>
    <d v="2019-03-28T00:00:00"/>
    <d v="1899-12-30T19:16:00"/>
    <s v="Credit card"/>
    <n v="199.16"/>
    <n v="4.7619047620000003"/>
    <n v="9.9580000000000002"/>
    <n v="6.4"/>
    <n v="199.16"/>
    <n v="166582"/>
  </r>
  <r>
    <n v="1550"/>
    <s v="318-12-0304"/>
    <s v="A"/>
    <s v="Normal"/>
    <s v="Male"/>
    <s v="Fashion accessories"/>
    <n v="30.61"/>
    <n v="1"/>
    <n v="1.5305"/>
    <n v="32.140500000000003"/>
    <d v="2019-01-23T00:00:00"/>
    <d v="1899-12-30T12:20:00"/>
    <s v="Ewallet"/>
    <n v="30.61"/>
    <n v="4.7619047620000003"/>
    <n v="1.5305"/>
    <n v="5.2"/>
    <n v="30.610000000000003"/>
    <n v="166565"/>
  </r>
  <r>
    <n v="1303"/>
    <s v="349-97-8902"/>
    <s v="B"/>
    <s v="Member"/>
    <s v="Male"/>
    <s v="Food and beverages"/>
    <n v="57.89"/>
    <n v="2"/>
    <n v="5.7889999999999997"/>
    <n v="121.569"/>
    <d v="2019-01-17T00:00:00"/>
    <d v="1899-12-30T10:37:00"/>
    <s v="Ewallet"/>
    <n v="115.78"/>
    <n v="4.7619047620000003"/>
    <n v="5.7889999999999997"/>
    <n v="8.9"/>
    <n v="115.78"/>
    <n v="166503"/>
  </r>
  <r>
    <n v="2090"/>
    <s v="421-95-9805"/>
    <s v="A"/>
    <s v="Normal"/>
    <s v="Female"/>
    <s v="Electronic accessories"/>
    <n v="28.96"/>
    <n v="1"/>
    <n v="1.448"/>
    <n v="30.408000000000001"/>
    <d v="2019-02-07T00:00:00"/>
    <d v="1899-12-30T10:18:00"/>
    <s v="Credit card"/>
    <n v="28.96"/>
    <n v="4.7619047620000003"/>
    <n v="1.448"/>
    <n v="6.2"/>
    <n v="28.96"/>
    <n v="166480"/>
  </r>
  <r>
    <n v="3084"/>
    <s v="277-35-5865"/>
    <s v="C"/>
    <s v="Member"/>
    <s v="Female"/>
    <s v="Food and beverages"/>
    <n v="98.97"/>
    <n v="9"/>
    <n v="44.536499999999997"/>
    <n v="935.26649999999995"/>
    <d v="2019-03-09T00:00:00"/>
    <d v="1899-12-30T11:23:00"/>
    <s v="Cash"/>
    <n v="890.73"/>
    <n v="4.7619047620000003"/>
    <n v="44.536499999999997"/>
    <n v="6.7"/>
    <n v="890.7299999999999"/>
    <n v="166476"/>
  </r>
  <r>
    <n v="1667"/>
    <s v="789-23-8625"/>
    <s v="B"/>
    <s v="Member"/>
    <s v="Male"/>
    <s v="Fashion accessories"/>
    <n v="93.22"/>
    <n v="3"/>
    <n v="13.983000000000001"/>
    <n v="293.64299999999997"/>
    <d v="2019-01-24T00:00:00"/>
    <d v="1899-12-30T11:45:00"/>
    <s v="Cash"/>
    <n v="279.66000000000003"/>
    <n v="4.7619047620000003"/>
    <n v="13.983000000000001"/>
    <n v="7.2"/>
    <n v="279.65999999999997"/>
    <n v="166476"/>
  </r>
  <r>
    <n v="1396"/>
    <s v="284-54-4231"/>
    <s v="C"/>
    <s v="Member"/>
    <s v="Male"/>
    <s v="Sports and travel"/>
    <n v="80.930000000000007"/>
    <n v="1"/>
    <n v="4.0465"/>
    <n v="84.976500000000001"/>
    <d v="2019-01-19T00:00:00"/>
    <d v="1899-12-30T16:08:00"/>
    <s v="Credit card"/>
    <n v="80.930000000000007"/>
    <n v="4.7619047620000003"/>
    <n v="4.0465"/>
    <n v="9"/>
    <n v="80.930000000000007"/>
    <n v="166465"/>
  </r>
  <r>
    <n v="1362"/>
    <s v="443-59-0061"/>
    <s v="A"/>
    <s v="Member"/>
    <s v="Male"/>
    <s v="Food and beverages"/>
    <n v="67.45"/>
    <n v="10"/>
    <n v="33.725000000000001"/>
    <n v="708.22500000000002"/>
    <d v="2019-02-03T00:00:00"/>
    <d v="1899-12-30T11:25:00"/>
    <s v="Ewallet"/>
    <n v="674.5"/>
    <n v="4.7619047620000003"/>
    <n v="33.725000000000001"/>
    <n v="4.2"/>
    <n v="674.5"/>
    <n v="166426"/>
  </r>
  <r>
    <n v="1689"/>
    <s v="509-29-3912"/>
    <s v="A"/>
    <s v="Member"/>
    <s v="Female"/>
    <s v="Sports and travel"/>
    <n v="38.72"/>
    <n v="9"/>
    <n v="17.423999999999999"/>
    <n v="365.904"/>
    <d v="2019-03-20T00:00:00"/>
    <d v="1899-12-30T12:24:00"/>
    <s v="Ewallet"/>
    <n v="348.48"/>
    <n v="4.7619047620000003"/>
    <n v="17.423999999999999"/>
    <n v="4.2"/>
    <n v="348.48"/>
    <n v="166375"/>
  </r>
  <r>
    <n v="1051"/>
    <s v="327-40-9673"/>
    <s v="B"/>
    <s v="Member"/>
    <s v="Male"/>
    <s v="Sports and travel"/>
    <n v="72.599999999999994"/>
    <n v="6"/>
    <n v="21.78"/>
    <n v="457.38"/>
    <d v="2019-01-13T00:00:00"/>
    <d v="1899-12-30T19:51:00"/>
    <s v="Cash"/>
    <n v="435.6"/>
    <n v="4.7619047620000003"/>
    <n v="21.78"/>
    <n v="6.9"/>
    <n v="435.6"/>
    <n v="166373"/>
  </r>
  <r>
    <n v="1713"/>
    <s v="840-19-2096"/>
    <s v="C"/>
    <s v="Member"/>
    <s v="Male"/>
    <s v="Electronic accessories"/>
    <n v="87.91"/>
    <n v="5"/>
    <n v="21.977499999999999"/>
    <n v="461.52749999999997"/>
    <d v="2019-03-14T00:00:00"/>
    <d v="1899-12-30T18:10:00"/>
    <s v="Ewallet"/>
    <n v="439.55"/>
    <n v="4.7619047620000003"/>
    <n v="21.977499999999999"/>
    <n v="4.4000000000000004"/>
    <n v="439.54999999999995"/>
    <n v="166373"/>
  </r>
  <r>
    <n v="1317"/>
    <s v="828-46-6863"/>
    <s v="A"/>
    <s v="Member"/>
    <s v="Male"/>
    <s v="Food and beverages"/>
    <n v="98.53"/>
    <n v="6"/>
    <n v="29.559000000000001"/>
    <n v="620.73900000000003"/>
    <d v="2019-01-23T00:00:00"/>
    <d v="1899-12-30T11:22:00"/>
    <s v="Credit card"/>
    <n v="591.17999999999995"/>
    <n v="4.7619047620000003"/>
    <n v="29.559000000000001"/>
    <n v="4"/>
    <n v="591.18000000000006"/>
    <n v="166334"/>
  </r>
  <r>
    <n v="1262"/>
    <s v="641-96-3695"/>
    <s v="C"/>
    <s v="Member"/>
    <s v="Female"/>
    <s v="Fashion accessories"/>
    <n v="43.46"/>
    <n v="6"/>
    <n v="13.038"/>
    <n v="273.798"/>
    <d v="2019-02-07T00:00:00"/>
    <d v="1899-12-30T17:55:00"/>
    <s v="Ewallet"/>
    <n v="260.76"/>
    <n v="4.7619047620000003"/>
    <n v="13.038"/>
    <n v="8.5"/>
    <n v="260.76"/>
    <n v="166313"/>
  </r>
  <r>
    <n v="2256"/>
    <s v="420-97-3340"/>
    <s v="A"/>
    <s v="Normal"/>
    <s v="Female"/>
    <s v="Food and beverages"/>
    <n v="71.680000000000007"/>
    <n v="3"/>
    <n v="10.752000000000001"/>
    <n v="225.792"/>
    <d v="2019-03-28T00:00:00"/>
    <d v="1899-12-30T15:30:00"/>
    <s v="Credit card"/>
    <n v="215.04"/>
    <n v="4.7619047620000003"/>
    <n v="10.752000000000001"/>
    <n v="9.1999999999999993"/>
    <n v="215.04"/>
    <n v="166303"/>
  </r>
  <r>
    <n v="2061"/>
    <s v="436-54-4512"/>
    <s v="A"/>
    <s v="Member"/>
    <s v="Female"/>
    <s v="Food and beverages"/>
    <n v="91.61"/>
    <n v="1"/>
    <n v="4.5804999999999998"/>
    <n v="96.1905"/>
    <d v="2019-03-20T00:00:00"/>
    <d v="1899-12-30T19:44:00"/>
    <s v="Cash"/>
    <n v="91.61"/>
    <n v="4.7619047620000003"/>
    <n v="4.5804999999999998"/>
    <n v="9.8000000000000007"/>
    <n v="91.61"/>
    <n v="166294"/>
  </r>
  <r>
    <n v="3217"/>
    <s v="670-79-6321"/>
    <s v="B"/>
    <s v="Member"/>
    <s v="Female"/>
    <s v="Home and lifestyle"/>
    <n v="94.59"/>
    <n v="7"/>
    <n v="33.106499999999997"/>
    <n v="695.23649999999998"/>
    <d v="2019-01-17T00:00:00"/>
    <d v="1899-12-30T15:27:00"/>
    <s v="Credit card"/>
    <n v="662.13"/>
    <n v="4.7619047620000003"/>
    <n v="33.106499999999997"/>
    <n v="4.9000000000000004"/>
    <n v="662.13"/>
    <n v="166201"/>
  </r>
  <r>
    <n v="2524"/>
    <s v="852-62-7105"/>
    <s v="B"/>
    <s v="Normal"/>
    <s v="Female"/>
    <s v="Fashion accessories"/>
    <n v="83.25"/>
    <n v="10"/>
    <n v="41.625"/>
    <n v="874.125"/>
    <d v="2019-01-12T00:00:00"/>
    <d v="1899-12-30T11:25:00"/>
    <s v="Credit card"/>
    <n v="832.5"/>
    <n v="4.7619047620000003"/>
    <n v="41.625"/>
    <n v="4.4000000000000004"/>
    <n v="832.5"/>
    <n v="166033"/>
  </r>
  <r>
    <n v="2224"/>
    <s v="598-06-7312"/>
    <s v="B"/>
    <s v="Member"/>
    <s v="Male"/>
    <s v="Fashion accessories"/>
    <n v="91.35"/>
    <n v="1"/>
    <n v="4.5674999999999999"/>
    <n v="95.917500000000004"/>
    <d v="2019-02-16T00:00:00"/>
    <d v="1899-12-30T15:42:00"/>
    <s v="Cash"/>
    <n v="91.35"/>
    <n v="4.7619047620000003"/>
    <n v="4.5674999999999999"/>
    <n v="6.8"/>
    <n v="91.350000000000009"/>
    <n v="166000"/>
  </r>
  <r>
    <n v="1438"/>
    <s v="135-13-8269"/>
    <s v="B"/>
    <s v="Member"/>
    <s v="Female"/>
    <s v="Food and beverages"/>
    <n v="78.88"/>
    <n v="2"/>
    <n v="7.8879999999999999"/>
    <n v="165.648"/>
    <d v="2019-01-26T00:00:00"/>
    <d v="1899-12-30T16:04:00"/>
    <s v="Cash"/>
    <n v="157.76"/>
    <n v="4.7619047620000003"/>
    <n v="7.8879999999999999"/>
    <n v="9.1"/>
    <n v="157.76"/>
    <n v="165991"/>
  </r>
  <r>
    <n v="1796"/>
    <s v="816-57-2053"/>
    <s v="A"/>
    <s v="Normal"/>
    <s v="Male"/>
    <s v="Sports and travel"/>
    <n v="60.87"/>
    <n v="2"/>
    <n v="6.0869999999999997"/>
    <n v="127.827"/>
    <d v="2019-03-09T00:00:00"/>
    <d v="1899-12-30T12:37:00"/>
    <s v="Ewallet"/>
    <n v="121.74"/>
    <n v="4.7619047620000003"/>
    <n v="6.0869999999999997"/>
    <n v="8.6999999999999993"/>
    <n v="121.74"/>
    <n v="165968"/>
  </r>
  <r>
    <n v="1095"/>
    <s v="628-90-8624"/>
    <s v="B"/>
    <s v="Member"/>
    <s v="Male"/>
    <s v="Health and beauty"/>
    <n v="82.58"/>
    <n v="10"/>
    <n v="41.29"/>
    <n v="867.09"/>
    <d v="2019-03-14T00:00:00"/>
    <d v="1899-12-30T14:41:00"/>
    <s v="Cash"/>
    <n v="825.8"/>
    <n v="4.7619047620000003"/>
    <n v="41.29"/>
    <n v="5"/>
    <n v="825.80000000000007"/>
    <n v="165846"/>
  </r>
  <r>
    <n v="2518"/>
    <s v="856-66-2701"/>
    <s v="A"/>
    <s v="Member"/>
    <s v="Male"/>
    <s v="Home and lifestyle"/>
    <n v="53.3"/>
    <n v="3"/>
    <n v="7.9950000000000001"/>
    <n v="167.89500000000001"/>
    <d v="2019-01-25T00:00:00"/>
    <d v="1899-12-30T14:19:00"/>
    <s v="Ewallet"/>
    <n v="159.9"/>
    <n v="4.7619047620000003"/>
    <n v="7.9950000000000001"/>
    <n v="7.5"/>
    <n v="159.9"/>
    <n v="165819"/>
  </r>
  <r>
    <n v="2984"/>
    <s v="308-39-1707"/>
    <s v="A"/>
    <s v="Normal"/>
    <s v="Female"/>
    <s v="Fashion accessories"/>
    <n v="12.09"/>
    <n v="1"/>
    <n v="0.60450000000000004"/>
    <n v="12.6945"/>
    <d v="2019-01-26T00:00:00"/>
    <d v="1899-12-30T18:19:00"/>
    <s v="Credit card"/>
    <n v="12.09"/>
    <n v="4.7619047620000003"/>
    <n v="0.60450000000000004"/>
    <n v="8.1999999999999993"/>
    <n v="12.09"/>
    <n v="165814"/>
  </r>
  <r>
    <n v="1391"/>
    <s v="149-61-1929"/>
    <s v="A"/>
    <s v="Normal"/>
    <s v="Male"/>
    <s v="Sports and travel"/>
    <n v="64.19"/>
    <n v="10"/>
    <n v="32.094999999999999"/>
    <n v="673.995"/>
    <d v="2019-01-19T00:00:00"/>
    <d v="1899-12-30T14:08:00"/>
    <s v="Credit card"/>
    <n v="641.9"/>
    <n v="4.7619047620000003"/>
    <n v="32.094999999999999"/>
    <n v="6.7"/>
    <n v="641.9"/>
    <n v="165808"/>
  </r>
  <r>
    <n v="1666"/>
    <s v="655-07-2265"/>
    <s v="A"/>
    <s v="Normal"/>
    <s v="Male"/>
    <s v="Electronic accessories"/>
    <n v="78.31"/>
    <n v="3"/>
    <n v="11.746499999999999"/>
    <n v="246.6765"/>
    <d v="2019-03-05T00:00:00"/>
    <d v="1899-12-30T16:38:00"/>
    <s v="Ewallet"/>
    <n v="234.93"/>
    <n v="4.7619047620000003"/>
    <n v="11.746499999999999"/>
    <n v="5.4"/>
    <n v="234.93"/>
    <n v="165777"/>
  </r>
  <r>
    <n v="2192"/>
    <s v="589-02-8023"/>
    <s v="A"/>
    <s v="Member"/>
    <s v="Male"/>
    <s v="Food and beverages"/>
    <n v="83.77"/>
    <n v="2"/>
    <n v="8.3770000000000007"/>
    <n v="175.917"/>
    <d v="2019-01-15T00:00:00"/>
    <d v="1899-12-30T10:54:00"/>
    <s v="Credit card"/>
    <n v="167.54"/>
    <n v="4.7619047620000003"/>
    <n v="8.3770000000000007"/>
    <n v="7"/>
    <n v="167.54"/>
    <n v="165748"/>
  </r>
  <r>
    <n v="1141"/>
    <s v="420-04-7590"/>
    <s v="B"/>
    <s v="Normal"/>
    <s v="Male"/>
    <s v="Home and lifestyle"/>
    <n v="99.7"/>
    <n v="3"/>
    <n v="14.955"/>
    <n v="314.05500000000001"/>
    <d v="2019-03-18T00:00:00"/>
    <d v="1899-12-30T11:29:00"/>
    <s v="Ewallet"/>
    <n v="299.10000000000002"/>
    <n v="4.7619047620000003"/>
    <n v="14.955"/>
    <n v="4.7"/>
    <n v="299.10000000000002"/>
    <n v="165747"/>
  </r>
  <r>
    <n v="2819"/>
    <s v="182-88-2763"/>
    <s v="B"/>
    <s v="Member"/>
    <s v="Male"/>
    <s v="Food and beverages"/>
    <n v="79.91"/>
    <n v="3"/>
    <n v="11.986499999999999"/>
    <n v="251.7165"/>
    <d v="2019-03-20T00:00:00"/>
    <d v="1899-12-30T19:28:00"/>
    <s v="Credit card"/>
    <n v="239.73"/>
    <n v="4.7619047620000003"/>
    <n v="11.986499999999999"/>
    <n v="5"/>
    <n v="239.73"/>
    <n v="165735"/>
  </r>
  <r>
    <n v="3139"/>
    <s v="188-55-0967"/>
    <s v="B"/>
    <s v="Member"/>
    <s v="Male"/>
    <s v="Health and beauty"/>
    <n v="66.47"/>
    <n v="10"/>
    <n v="33.234999999999999"/>
    <n v="697.93499999999995"/>
    <d v="2019-01-15T00:00:00"/>
    <d v="1899-12-30T15:01:00"/>
    <s v="Credit card"/>
    <n v="664.7"/>
    <n v="4.7619047620000003"/>
    <n v="33.234999999999999"/>
    <n v="5"/>
    <n v="664.69999999999993"/>
    <n v="165706"/>
  </r>
  <r>
    <n v="2397"/>
    <s v="610-46-4100"/>
    <s v="A"/>
    <s v="Normal"/>
    <s v="Male"/>
    <s v="Health and beauty"/>
    <n v="28.95"/>
    <n v="7"/>
    <n v="10.1325"/>
    <n v="212.7825"/>
    <d v="2019-03-03T00:00:00"/>
    <d v="1899-12-30T20:31:00"/>
    <s v="Credit card"/>
    <n v="202.65"/>
    <n v="4.7619047620000003"/>
    <n v="10.1325"/>
    <n v="6"/>
    <n v="202.65"/>
    <n v="165704"/>
  </r>
  <r>
    <n v="2290"/>
    <s v="318-81-2368"/>
    <s v="C"/>
    <s v="Normal"/>
    <s v="Female"/>
    <s v="Electronic accessories"/>
    <n v="46.2"/>
    <n v="1"/>
    <n v="2.31"/>
    <n v="48.51"/>
    <d v="2019-03-19T00:00:00"/>
    <d v="1899-12-30T12:16:00"/>
    <s v="Cash"/>
    <n v="46.2"/>
    <n v="4.7619047620000003"/>
    <n v="2.31"/>
    <n v="6.3"/>
    <n v="46.199999999999996"/>
    <n v="165695"/>
  </r>
  <r>
    <n v="1799"/>
    <s v="364-33-8584"/>
    <s v="B"/>
    <s v="Member"/>
    <s v="Female"/>
    <s v="Food and beverages"/>
    <n v="17.63"/>
    <n v="5"/>
    <n v="4.4074999999999998"/>
    <n v="92.557500000000005"/>
    <d v="2019-03-08T00:00:00"/>
    <d v="1899-12-30T15:27:00"/>
    <s v="Cash"/>
    <n v="88.15"/>
    <n v="4.7619047620000003"/>
    <n v="4.4074999999999998"/>
    <n v="8.5"/>
    <n v="88.15"/>
    <n v="165685"/>
  </r>
  <r>
    <n v="2377"/>
    <s v="665-63-9737"/>
    <s v="B"/>
    <s v="Normal"/>
    <s v="Male"/>
    <s v="Fashion accessories"/>
    <n v="52.42"/>
    <n v="3"/>
    <n v="7.8630000000000004"/>
    <n v="165.12299999999999"/>
    <d v="2019-02-27T00:00:00"/>
    <d v="1899-12-30T17:36:00"/>
    <s v="Ewallet"/>
    <n v="157.26"/>
    <n v="4.7619047620000003"/>
    <n v="7.8630000000000004"/>
    <n v="7.5"/>
    <n v="157.26"/>
    <n v="165685"/>
  </r>
  <r>
    <n v="1490"/>
    <s v="695-09-5146"/>
    <s v="B"/>
    <s v="Member"/>
    <s v="Female"/>
    <s v="Food and beverages"/>
    <n v="98.79"/>
    <n v="3"/>
    <n v="14.8185"/>
    <n v="311.18849999999998"/>
    <d v="2019-02-23T00:00:00"/>
    <d v="1899-12-30T20:00:00"/>
    <s v="Ewallet"/>
    <n v="296.37"/>
    <n v="4.7619047620000003"/>
    <n v="14.8185"/>
    <n v="6.4"/>
    <n v="296.37"/>
    <n v="165665"/>
  </r>
  <r>
    <n v="1270"/>
    <s v="155-45-3814"/>
    <s v="C"/>
    <s v="Member"/>
    <s v="Female"/>
    <s v="Electronic accessories"/>
    <n v="88.55"/>
    <n v="8"/>
    <n v="35.42"/>
    <n v="743.82"/>
    <d v="2019-03-19T00:00:00"/>
    <d v="1899-12-30T15:29:00"/>
    <s v="Ewallet"/>
    <n v="708.4"/>
    <n v="4.7619047620000003"/>
    <n v="35.42"/>
    <n v="4.7"/>
    <n v="708.40000000000009"/>
    <n v="165640"/>
  </r>
  <r>
    <n v="1987"/>
    <s v="794-32-2436"/>
    <s v="B"/>
    <s v="Member"/>
    <s v="Male"/>
    <s v="Electronic accessories"/>
    <n v="55.67"/>
    <n v="2"/>
    <n v="5.5670000000000002"/>
    <n v="116.907"/>
    <d v="2019-03-27T00:00:00"/>
    <d v="1899-12-30T15:08:00"/>
    <s v="Ewallet"/>
    <n v="111.34"/>
    <n v="4.7619047620000003"/>
    <n v="5.5670000000000002"/>
    <n v="6"/>
    <n v="111.34"/>
    <n v="165569"/>
  </r>
  <r>
    <n v="2045"/>
    <s v="131-15-8856"/>
    <s v="C"/>
    <s v="Member"/>
    <s v="Female"/>
    <s v="Food and beverages"/>
    <n v="72.52"/>
    <n v="8"/>
    <n v="29.007999999999999"/>
    <n v="609.16800000000001"/>
    <d v="2019-03-30T00:00:00"/>
    <d v="1899-12-30T19:26:00"/>
    <s v="Credit card"/>
    <n v="580.16"/>
    <n v="4.7619047620000003"/>
    <n v="29.007999999999999"/>
    <n v="4"/>
    <n v="580.16"/>
    <n v="165526"/>
  </r>
  <r>
    <n v="2585"/>
    <s v="273-84-2164"/>
    <s v="C"/>
    <s v="Member"/>
    <s v="Male"/>
    <s v="Electronic accessories"/>
    <n v="12.05"/>
    <n v="5"/>
    <n v="3.0125000000000002"/>
    <n v="63.262500000000003"/>
    <d v="2019-02-16T00:00:00"/>
    <d v="1899-12-30T15:53:00"/>
    <s v="Ewallet"/>
    <n v="60.25"/>
    <n v="4.7619047620000003"/>
    <n v="3.0125000000000002"/>
    <n v="5.5"/>
    <n v="60.25"/>
    <n v="165526"/>
  </r>
  <r>
    <n v="2471"/>
    <s v="706-36-6154"/>
    <s v="A"/>
    <s v="Member"/>
    <s v="Male"/>
    <s v="Home and lifestyle"/>
    <n v="19.36"/>
    <n v="9"/>
    <n v="8.7119999999999997"/>
    <n v="182.952"/>
    <d v="2019-01-18T00:00:00"/>
    <d v="1899-12-30T18:43:00"/>
    <s v="Ewallet"/>
    <n v="174.24"/>
    <n v="4.7619047620000003"/>
    <n v="8.7119999999999997"/>
    <n v="8.6999999999999993"/>
    <n v="174.24"/>
    <n v="165492"/>
  </r>
  <r>
    <n v="1614"/>
    <s v="778-89-7974"/>
    <s v="C"/>
    <s v="Normal"/>
    <s v="Male"/>
    <s v="Health and beauty"/>
    <n v="70.209999999999994"/>
    <n v="6"/>
    <n v="21.062999999999999"/>
    <n v="442.32299999999998"/>
    <d v="2019-03-30T00:00:00"/>
    <d v="1899-12-30T14:58:00"/>
    <s v="Cash"/>
    <n v="421.26"/>
    <n v="4.7619047620000003"/>
    <n v="21.062999999999999"/>
    <n v="7.4"/>
    <n v="421.26"/>
    <n v="165488"/>
  </r>
  <r>
    <n v="3102"/>
    <s v="574-31-8277"/>
    <s v="B"/>
    <s v="Member"/>
    <s v="Male"/>
    <s v="Fashion accessories"/>
    <n v="33.630000000000003"/>
    <n v="1"/>
    <n v="1.6815"/>
    <n v="35.311500000000002"/>
    <d v="2019-03-20T00:00:00"/>
    <d v="1899-12-30T19:55:00"/>
    <s v="Cash"/>
    <n v="33.630000000000003"/>
    <n v="4.7619047620000003"/>
    <n v="1.6815"/>
    <n v="5.6"/>
    <n v="33.630000000000003"/>
    <n v="165487"/>
  </r>
  <r>
    <n v="3156"/>
    <s v="859-71-0933"/>
    <s v="C"/>
    <s v="Member"/>
    <s v="Female"/>
    <s v="Sports and travel"/>
    <n v="15.49"/>
    <n v="2"/>
    <n v="1.5489999999999999"/>
    <n v="32.529000000000003"/>
    <d v="2019-01-16T00:00:00"/>
    <d v="1899-12-30T15:10:00"/>
    <s v="Cash"/>
    <n v="30.98"/>
    <n v="4.7619047620000003"/>
    <n v="1.5489999999999999"/>
    <n v="6.3"/>
    <n v="30.980000000000004"/>
    <n v="165487"/>
  </r>
  <r>
    <n v="1047"/>
    <s v="740-11-5257"/>
    <s v="C"/>
    <s v="Normal"/>
    <s v="Male"/>
    <s v="Electronic accessories"/>
    <n v="24.74"/>
    <n v="10"/>
    <n v="12.37"/>
    <n v="259.77"/>
    <d v="2019-02-24T00:00:00"/>
    <d v="1899-12-30T16:44:00"/>
    <s v="Cash"/>
    <n v="247.4"/>
    <n v="4.7619047620000003"/>
    <n v="12.37"/>
    <n v="7.1"/>
    <n v="247.39999999999998"/>
    <n v="165486"/>
  </r>
  <r>
    <n v="2089"/>
    <s v="369-82-2676"/>
    <s v="B"/>
    <s v="Normal"/>
    <s v="Male"/>
    <s v="Electronic accessories"/>
    <n v="75.66"/>
    <n v="5"/>
    <n v="18.914999999999999"/>
    <n v="397.21499999999997"/>
    <d v="2019-01-15T00:00:00"/>
    <d v="1899-12-30T18:22:00"/>
    <s v="Ewallet"/>
    <n v="378.3"/>
    <n v="4.7619047620000003"/>
    <n v="18.914999999999999"/>
    <n v="7.8"/>
    <n v="378.29999999999995"/>
    <n v="165463"/>
  </r>
  <r>
    <n v="2754"/>
    <s v="563-47-4072"/>
    <s v="B"/>
    <s v="Normal"/>
    <s v="Female"/>
    <s v="Health and beauty"/>
    <n v="55.81"/>
    <n v="6"/>
    <n v="16.742999999999999"/>
    <n v="351.60300000000001"/>
    <d v="2019-01-22T00:00:00"/>
    <d v="1899-12-30T11:52:00"/>
    <s v="Cash"/>
    <n v="334.86"/>
    <n v="4.7619047620000003"/>
    <n v="16.742999999999999"/>
    <n v="9.9"/>
    <n v="334.86"/>
    <n v="165370"/>
  </r>
  <r>
    <n v="1966"/>
    <s v="742-04-5161"/>
    <s v="A"/>
    <s v="Member"/>
    <s v="Male"/>
    <s v="Home and lifestyle"/>
    <n v="72.78"/>
    <n v="10"/>
    <n v="36.39"/>
    <n v="764.19"/>
    <d v="2019-02-03T00:00:00"/>
    <d v="1899-12-30T17:24:00"/>
    <s v="Cash"/>
    <n v="727.8"/>
    <n v="4.7619047620000003"/>
    <n v="36.39"/>
    <n v="7.3"/>
    <n v="727.80000000000007"/>
    <n v="165352"/>
  </r>
  <r>
    <n v="3112"/>
    <s v="149-15-7606"/>
    <s v="B"/>
    <s v="Member"/>
    <s v="Male"/>
    <s v="Sports and travel"/>
    <n v="37.32"/>
    <n v="9"/>
    <n v="16.794"/>
    <n v="352.67399999999998"/>
    <d v="2019-03-06T00:00:00"/>
    <d v="1899-12-30T15:31:00"/>
    <s v="Ewallet"/>
    <n v="335.88"/>
    <n v="4.7619047620000003"/>
    <n v="16.794"/>
    <n v="5.0999999999999996"/>
    <n v="335.88"/>
    <n v="165333"/>
  </r>
  <r>
    <n v="1023"/>
    <s v="133-77-3154"/>
    <s v="B"/>
    <s v="Member"/>
    <s v="Male"/>
    <s v="Fashion accessories"/>
    <n v="60.18"/>
    <n v="4"/>
    <n v="12.036"/>
    <n v="252.756"/>
    <d v="2019-02-16T00:00:00"/>
    <d v="1899-12-30T18:04:00"/>
    <s v="Credit card"/>
    <n v="240.72"/>
    <n v="4.7619047620000003"/>
    <n v="12.036"/>
    <n v="9.4"/>
    <n v="240.72"/>
    <n v="165324"/>
  </r>
  <r>
    <n v="1832"/>
    <s v="169-52-4504"/>
    <s v="A"/>
    <s v="Normal"/>
    <s v="Female"/>
    <s v="Electronic accessories"/>
    <n v="15.69"/>
    <n v="3"/>
    <n v="2.3534999999999999"/>
    <n v="49.423499999999997"/>
    <d v="2019-03-14T00:00:00"/>
    <d v="1899-12-30T14:13:00"/>
    <s v="Credit card"/>
    <n v="47.07"/>
    <n v="4.7619047620000003"/>
    <n v="2.3534999999999999"/>
    <n v="5.8"/>
    <n v="47.07"/>
    <n v="165324"/>
  </r>
  <r>
    <n v="1517"/>
    <s v="250-81-7186"/>
    <s v="C"/>
    <s v="Normal"/>
    <s v="Female"/>
    <s v="Electronic accessories"/>
    <n v="99.69"/>
    <n v="1"/>
    <n v="4.9844999999999997"/>
    <n v="104.67449999999999"/>
    <d v="2019-02-27T00:00:00"/>
    <d v="1899-12-30T10:23:00"/>
    <s v="Credit card"/>
    <n v="99.69"/>
    <n v="4.7619047620000003"/>
    <n v="4.9844999999999997"/>
    <n v="8"/>
    <n v="99.69"/>
    <n v="165316"/>
  </r>
  <r>
    <n v="3022"/>
    <s v="562-12-5430"/>
    <s v="A"/>
    <s v="Member"/>
    <s v="Female"/>
    <s v="Fashion accessories"/>
    <n v="88.15"/>
    <n v="3"/>
    <n v="13.2225"/>
    <n v="277.67250000000001"/>
    <d v="2019-01-18T00:00:00"/>
    <d v="1899-12-30T10:11:00"/>
    <s v="Ewallet"/>
    <n v="264.45"/>
    <n v="4.7619047620000003"/>
    <n v="13.2225"/>
    <n v="7.9"/>
    <n v="264.45"/>
    <n v="165308"/>
  </r>
  <r>
    <n v="1661"/>
    <s v="816-72-8853"/>
    <s v="A"/>
    <s v="Member"/>
    <s v="Female"/>
    <s v="Sports and travel"/>
    <n v="27.93"/>
    <n v="5"/>
    <n v="6.9824999999999999"/>
    <n v="146.63249999999999"/>
    <d v="2019-01-29T00:00:00"/>
    <d v="1899-12-30T15:48:00"/>
    <s v="Cash"/>
    <n v="139.65"/>
    <n v="4.7619047620000003"/>
    <n v="6.9824999999999999"/>
    <n v="5.9"/>
    <n v="139.65"/>
    <n v="165295"/>
  </r>
  <r>
    <n v="1483"/>
    <s v="491-38-3499"/>
    <s v="A"/>
    <s v="Member"/>
    <s v="Male"/>
    <s v="Fashion accessories"/>
    <n v="55.45"/>
    <n v="1"/>
    <n v="2.7725"/>
    <n v="58.222499999999997"/>
    <d v="2019-02-26T00:00:00"/>
    <d v="1899-12-30T17:46:00"/>
    <s v="Credit card"/>
    <n v="55.45"/>
    <n v="4.7619047620000003"/>
    <n v="2.7725"/>
    <n v="4.9000000000000004"/>
    <n v="55.449999999999996"/>
    <n v="165275"/>
  </r>
  <r>
    <n v="3097"/>
    <s v="322-02-2271"/>
    <s v="B"/>
    <s v="Normal"/>
    <s v="Female"/>
    <s v="Sports and travel"/>
    <n v="42.97"/>
    <n v="3"/>
    <n v="6.4455"/>
    <n v="135.35550000000001"/>
    <d v="2019-02-03T00:00:00"/>
    <d v="1899-12-30T11:46:00"/>
    <s v="Cash"/>
    <n v="128.91"/>
    <n v="4.7619047620000003"/>
    <n v="6.4455"/>
    <n v="9.3000000000000007"/>
    <n v="128.91"/>
    <n v="165220"/>
  </r>
  <r>
    <n v="3142"/>
    <s v="842-29-4695"/>
    <s v="C"/>
    <s v="Member"/>
    <s v="Male"/>
    <s v="Sports and travel"/>
    <n v="17.14"/>
    <n v="7"/>
    <n v="5.9989999999999997"/>
    <n v="125.979"/>
    <d v="2019-01-16T00:00:00"/>
    <d v="1899-12-30T12:07:00"/>
    <s v="Credit card"/>
    <n v="119.98"/>
    <n v="4.7619047620000003"/>
    <n v="5.9989999999999997"/>
    <n v="7.9"/>
    <n v="119.98"/>
    <n v="165210"/>
  </r>
  <r>
    <n v="2042"/>
    <s v="725-67-2480"/>
    <s v="B"/>
    <s v="Member"/>
    <s v="Female"/>
    <s v="Fashion accessories"/>
    <n v="58.75"/>
    <n v="6"/>
    <n v="17.625"/>
    <n v="370.125"/>
    <d v="2019-03-24T00:00:00"/>
    <d v="1899-12-30T18:14:00"/>
    <s v="Credit card"/>
    <n v="352.5"/>
    <n v="4.7619047620000003"/>
    <n v="17.625"/>
    <n v="5.9"/>
    <n v="352.5"/>
    <n v="165196"/>
  </r>
  <r>
    <n v="1236"/>
    <s v="641-51-2661"/>
    <s v="C"/>
    <s v="Member"/>
    <s v="Female"/>
    <s v="Food and beverages"/>
    <n v="87.1"/>
    <n v="10"/>
    <n v="43.55"/>
    <n v="914.55"/>
    <d v="2019-02-12T00:00:00"/>
    <d v="1899-12-30T14:45:00"/>
    <s v="Credit card"/>
    <n v="871"/>
    <n v="4.7619047620000003"/>
    <n v="43.55"/>
    <n v="9.9"/>
    <n v="871"/>
    <n v="165176"/>
  </r>
  <r>
    <n v="2288"/>
    <s v="714-02-3114"/>
    <s v="C"/>
    <s v="Normal"/>
    <s v="Female"/>
    <s v="Sports and travel"/>
    <n v="98.8"/>
    <n v="2"/>
    <n v="9.8800000000000008"/>
    <n v="207.48"/>
    <d v="2019-02-21T00:00:00"/>
    <d v="1899-12-30T11:39:00"/>
    <s v="Cash"/>
    <n v="197.6"/>
    <n v="4.7619047620000003"/>
    <n v="9.8800000000000008"/>
    <n v="7.7"/>
    <n v="197.6"/>
    <n v="165169"/>
  </r>
  <r>
    <n v="2450"/>
    <s v="518-17-2983"/>
    <s v="A"/>
    <s v="Normal"/>
    <s v="Female"/>
    <s v="Fashion accessories"/>
    <n v="48.63"/>
    <n v="4"/>
    <n v="9.7260000000000009"/>
    <n v="204.24600000000001"/>
    <d v="2019-02-04T00:00:00"/>
    <d v="1899-12-30T15:44:00"/>
    <s v="Ewallet"/>
    <n v="194.52"/>
    <n v="4.7619047620000003"/>
    <n v="9.7260000000000009"/>
    <n v="7.6"/>
    <n v="194.52"/>
    <n v="165148"/>
  </r>
  <r>
    <n v="2230"/>
    <s v="779-42-2410"/>
    <s v="B"/>
    <s v="Member"/>
    <s v="Male"/>
    <s v="Food and beverages"/>
    <n v="57.74"/>
    <n v="3"/>
    <n v="8.6609999999999996"/>
    <n v="181.881"/>
    <d v="2019-02-20T00:00:00"/>
    <d v="1899-12-30T13:06:00"/>
    <s v="Ewallet"/>
    <n v="173.22"/>
    <n v="4.7619047620000003"/>
    <n v="8.6609999999999996"/>
    <n v="7.7"/>
    <n v="173.22"/>
    <n v="165106"/>
  </r>
  <r>
    <n v="1131"/>
    <s v="190-14-3147"/>
    <s v="B"/>
    <s v="Normal"/>
    <s v="Female"/>
    <s v="Health and beauty"/>
    <n v="17.97"/>
    <n v="4"/>
    <n v="3.5939999999999999"/>
    <n v="75.474000000000004"/>
    <d v="2019-02-23T00:00:00"/>
    <d v="1899-12-30T20:43:00"/>
    <s v="Ewallet"/>
    <n v="71.88"/>
    <n v="4.7619047620000003"/>
    <n v="3.5939999999999999"/>
    <n v="6.4"/>
    <n v="71.88000000000001"/>
    <n v="165104"/>
  </r>
  <r>
    <n v="1470"/>
    <s v="408-66-6712"/>
    <s v="C"/>
    <s v="Member"/>
    <s v="Female"/>
    <s v="Health and beauty"/>
    <n v="47.71"/>
    <n v="6"/>
    <n v="14.313000000000001"/>
    <n v="300.57299999999998"/>
    <d v="2019-02-16T00:00:00"/>
    <d v="1899-12-30T14:19:00"/>
    <s v="Ewallet"/>
    <n v="286.26"/>
    <n v="4.7619047620000003"/>
    <n v="14.313000000000001"/>
    <n v="4.4000000000000004"/>
    <n v="286.26"/>
    <n v="165104"/>
  </r>
  <r>
    <n v="3216"/>
    <s v="679-22-6530"/>
    <s v="B"/>
    <s v="Normal"/>
    <s v="Female"/>
    <s v="Sports and travel"/>
    <n v="40.619999999999997"/>
    <n v="2"/>
    <n v="4.0620000000000003"/>
    <n v="85.302000000000007"/>
    <d v="2019-01-17T00:00:00"/>
    <d v="1899-12-30T10:01:00"/>
    <s v="Credit card"/>
    <n v="81.239999999999995"/>
    <n v="4.7619047620000003"/>
    <n v="4.0620000000000003"/>
    <n v="4.0999999999999996"/>
    <n v="81.240000000000009"/>
    <n v="165090"/>
  </r>
  <r>
    <n v="1342"/>
    <s v="588-47-8641"/>
    <s v="A"/>
    <s v="Member"/>
    <s v="Male"/>
    <s v="Fashion accessories"/>
    <n v="56.04"/>
    <n v="10"/>
    <n v="28.02"/>
    <n v="588.41999999999996"/>
    <d v="2019-01-14T00:00:00"/>
    <d v="1899-12-30T19:30:00"/>
    <s v="Ewallet"/>
    <n v="560.4"/>
    <n v="4.7619047620000003"/>
    <n v="28.02"/>
    <n v="4.4000000000000004"/>
    <n v="560.4"/>
    <n v="165073"/>
  </r>
  <r>
    <n v="1067"/>
    <s v="642-61-4706"/>
    <s v="B"/>
    <s v="Member"/>
    <s v="Male"/>
    <s v="Food and beverages"/>
    <n v="93.4"/>
    <n v="2"/>
    <n v="9.34"/>
    <n v="196.14"/>
    <d v="2019-03-30T00:00:00"/>
    <d v="1899-12-30T16:34:00"/>
    <s v="Cash"/>
    <n v="186.8"/>
    <n v="4.7619047620000003"/>
    <n v="9.34"/>
    <n v="5.5"/>
    <n v="186.79999999999998"/>
    <n v="165031"/>
  </r>
  <r>
    <n v="1228"/>
    <s v="576-31-4774"/>
    <s v="B"/>
    <s v="Normal"/>
    <s v="Female"/>
    <s v="Health and beauty"/>
    <n v="73.41"/>
    <n v="3"/>
    <n v="11.0115"/>
    <n v="231.2415"/>
    <d v="2019-03-02T00:00:00"/>
    <d v="1899-12-30T13:10:00"/>
    <s v="Ewallet"/>
    <n v="220.23"/>
    <n v="4.7619047620000003"/>
    <n v="11.0115"/>
    <n v="4"/>
    <n v="220.23"/>
    <n v="164961"/>
  </r>
  <r>
    <n v="1913"/>
    <s v="556-41-6224"/>
    <s v="C"/>
    <s v="Normal"/>
    <s v="Male"/>
    <s v="Health and beauty"/>
    <n v="33.64"/>
    <n v="8"/>
    <n v="13.456"/>
    <n v="282.57600000000002"/>
    <d v="2019-02-15T00:00:00"/>
    <d v="1899-12-30T17:10:00"/>
    <s v="Credit card"/>
    <n v="269.12"/>
    <n v="4.7619047620000003"/>
    <n v="13.456"/>
    <n v="9.3000000000000007"/>
    <n v="269.12"/>
    <n v="164950"/>
  </r>
  <r>
    <n v="2637"/>
    <s v="811-03-8790"/>
    <s v="A"/>
    <s v="Normal"/>
    <s v="Female"/>
    <s v="Electronic accessories"/>
    <n v="45.48"/>
    <n v="10"/>
    <n v="22.74"/>
    <n v="477.54"/>
    <d v="2019-03-01T00:00:00"/>
    <d v="1899-12-30T10:22:00"/>
    <s v="Credit card"/>
    <n v="454.8"/>
    <n v="4.7619047620000003"/>
    <n v="22.74"/>
    <n v="4.8"/>
    <n v="454.8"/>
    <n v="164892"/>
  </r>
  <r>
    <n v="2436"/>
    <s v="242-11-3142"/>
    <s v="B"/>
    <s v="Member"/>
    <s v="Male"/>
    <s v="Fashion accessories"/>
    <n v="83.77"/>
    <n v="2"/>
    <n v="8.3770000000000007"/>
    <n v="175.917"/>
    <d v="2019-02-24T00:00:00"/>
    <d v="1899-12-30T19:57:00"/>
    <s v="Cash"/>
    <n v="167.54"/>
    <n v="4.7619047620000003"/>
    <n v="8.3770000000000007"/>
    <n v="4.5999999999999996"/>
    <n v="167.54"/>
    <n v="164866"/>
  </r>
  <r>
    <n v="2291"/>
    <s v="752-23-3760"/>
    <s v="B"/>
    <s v="Member"/>
    <s v="Female"/>
    <s v="Sports and travel"/>
    <n v="64.08"/>
    <n v="7"/>
    <n v="22.428000000000001"/>
    <n v="470.988"/>
    <d v="2019-02-19T00:00:00"/>
    <d v="1899-12-30T19:29:00"/>
    <s v="Credit card"/>
    <n v="448.56"/>
    <n v="4.7619047620000003"/>
    <n v="22.428000000000001"/>
    <n v="7.3"/>
    <n v="448.56"/>
    <n v="164857"/>
  </r>
  <r>
    <n v="2452"/>
    <s v="274-05-5470"/>
    <s v="A"/>
    <s v="Member"/>
    <s v="Female"/>
    <s v="Food and beverages"/>
    <n v="73.47"/>
    <n v="4"/>
    <n v="14.694000000000001"/>
    <n v="308.57400000000001"/>
    <d v="2019-02-23T00:00:00"/>
    <d v="1899-12-30T18:30:00"/>
    <s v="Cash"/>
    <n v="293.88"/>
    <n v="4.7619047620000003"/>
    <n v="14.694000000000001"/>
    <n v="6"/>
    <n v="293.88"/>
    <n v="164857"/>
  </r>
  <r>
    <n v="2903"/>
    <s v="648-94-3045"/>
    <s v="C"/>
    <s v="Normal"/>
    <s v="Male"/>
    <s v="Health and beauty"/>
    <n v="58.95"/>
    <n v="10"/>
    <n v="29.475000000000001"/>
    <n v="618.97500000000002"/>
    <d v="2019-02-07T00:00:00"/>
    <d v="1899-12-30T14:27:00"/>
    <s v="Ewallet"/>
    <n v="589.5"/>
    <n v="4.7619047620000003"/>
    <n v="29.475000000000001"/>
    <n v="8.1"/>
    <n v="589.5"/>
    <n v="164849"/>
  </r>
  <r>
    <n v="1921"/>
    <s v="130-67-4723"/>
    <s v="A"/>
    <s v="Member"/>
    <s v="Male"/>
    <s v="Food and beverages"/>
    <n v="48.5"/>
    <n v="6"/>
    <n v="14.55"/>
    <n v="305.55"/>
    <d v="2019-01-11T00:00:00"/>
    <d v="1899-12-30T13:57:00"/>
    <s v="Ewallet"/>
    <n v="291"/>
    <n v="4.7619047620000003"/>
    <n v="14.55"/>
    <n v="9.4"/>
    <n v="291"/>
    <n v="164831"/>
  </r>
  <r>
    <n v="2683"/>
    <s v="528-87-5606"/>
    <s v="B"/>
    <s v="Member"/>
    <s v="Female"/>
    <s v="Electronic accessories"/>
    <n v="39.479999999999997"/>
    <n v="1"/>
    <n v="1.974"/>
    <n v="41.454000000000001"/>
    <d v="2019-02-12T00:00:00"/>
    <d v="1899-12-30T19:43:00"/>
    <s v="Cash"/>
    <n v="39.479999999999997"/>
    <n v="4.7619047620000003"/>
    <n v="1.974"/>
    <n v="6.5"/>
    <n v="39.480000000000004"/>
    <n v="164813"/>
  </r>
  <r>
    <n v="1305"/>
    <s v="320-85-2052"/>
    <s v="B"/>
    <s v="Normal"/>
    <s v="Female"/>
    <s v="Sports and travel"/>
    <n v="34.81"/>
    <n v="1"/>
    <n v="1.7404999999999999"/>
    <n v="36.5505"/>
    <d v="2019-01-14T00:00:00"/>
    <d v="1899-12-30T10:11:00"/>
    <s v="Credit card"/>
    <n v="34.81"/>
    <n v="4.7619047620000003"/>
    <n v="1.7404999999999999"/>
    <n v="7"/>
    <n v="34.81"/>
    <n v="164795"/>
  </r>
  <r>
    <n v="2216"/>
    <s v="370-96-0655"/>
    <s v="C"/>
    <s v="Normal"/>
    <s v="Female"/>
    <s v="Fashion accessories"/>
    <n v="49.32"/>
    <n v="6"/>
    <n v="14.795999999999999"/>
    <n v="310.71600000000001"/>
    <d v="2019-01-09T00:00:00"/>
    <d v="1899-12-30T13:46:00"/>
    <s v="Ewallet"/>
    <n v="295.92"/>
    <n v="4.7619047620000003"/>
    <n v="14.795999999999999"/>
    <n v="7.1"/>
    <n v="295.92"/>
    <n v="164722"/>
  </r>
  <r>
    <n v="3048"/>
    <s v="105-10-6182"/>
    <s v="A"/>
    <s v="Member"/>
    <s v="Male"/>
    <s v="Fashion accessories"/>
    <n v="21.48"/>
    <n v="2"/>
    <n v="2.1480000000000001"/>
    <n v="45.107999999999997"/>
    <d v="2019-02-27T00:00:00"/>
    <d v="1899-12-30T12:22:00"/>
    <s v="Ewallet"/>
    <n v="42.96"/>
    <n v="4.7619047620000003"/>
    <n v="2.1480000000000001"/>
    <n v="6.6"/>
    <n v="42.959999999999994"/>
    <n v="164713"/>
  </r>
  <r>
    <n v="2757"/>
    <s v="510-79-0415"/>
    <s v="B"/>
    <s v="Member"/>
    <s v="Female"/>
    <s v="Sports and travel"/>
    <n v="23.08"/>
    <n v="6"/>
    <n v="6.9240000000000004"/>
    <n v="145.404"/>
    <d v="2019-01-24T00:00:00"/>
    <d v="1899-12-30T19:20:00"/>
    <s v="Ewallet"/>
    <n v="138.47999999999999"/>
    <n v="4.7619047620000003"/>
    <n v="6.9240000000000004"/>
    <n v="4.9000000000000004"/>
    <n v="138.47999999999999"/>
    <n v="164590"/>
  </r>
  <r>
    <n v="1975"/>
    <s v="241-96-5076"/>
    <s v="B"/>
    <s v="Member"/>
    <s v="Female"/>
    <s v="Home and lifestyle"/>
    <n v="49.1"/>
    <n v="2"/>
    <n v="4.91"/>
    <n v="103.11"/>
    <d v="2019-01-08T00:00:00"/>
    <d v="1899-12-30T12:58:00"/>
    <s v="Credit card"/>
    <n v="98.2"/>
    <n v="4.7619047620000003"/>
    <n v="4.91"/>
    <n v="6.4"/>
    <n v="98.2"/>
    <n v="164587"/>
  </r>
  <r>
    <n v="2588"/>
    <s v="767-97-4650"/>
    <s v="B"/>
    <s v="Member"/>
    <s v="Female"/>
    <s v="Sports and travel"/>
    <n v="64.83"/>
    <n v="2"/>
    <n v="6.4829999999999997"/>
    <n v="136.143"/>
    <d v="2019-01-08T00:00:00"/>
    <d v="1899-12-30T11:59:00"/>
    <s v="Credit card"/>
    <n v="129.66"/>
    <n v="4.7619047620000003"/>
    <n v="6.4829999999999997"/>
    <n v="8"/>
    <n v="129.66"/>
    <n v="164509"/>
  </r>
  <r>
    <n v="2003"/>
    <s v="648-83-1321"/>
    <s v="A"/>
    <s v="Member"/>
    <s v="Male"/>
    <s v="Home and lifestyle"/>
    <n v="63.56"/>
    <n v="10"/>
    <n v="31.78"/>
    <n v="667.38"/>
    <d v="2019-01-16T00:00:00"/>
    <d v="1899-12-30T17:59:00"/>
    <s v="Cash"/>
    <n v="635.6"/>
    <n v="4.7619047620000003"/>
    <n v="31.78"/>
    <n v="4.3"/>
    <n v="635.6"/>
    <n v="164504"/>
  </r>
  <r>
    <n v="1197"/>
    <s v="173-57-2300"/>
    <s v="C"/>
    <s v="Member"/>
    <s v="Male"/>
    <s v="Sports and travel"/>
    <n v="72.88"/>
    <n v="2"/>
    <n v="7.2880000000000003"/>
    <n v="153.048"/>
    <d v="2019-03-13T00:00:00"/>
    <d v="1899-12-30T12:51:00"/>
    <s v="Cash"/>
    <n v="145.76"/>
    <n v="4.7619047620000003"/>
    <n v="7.2880000000000003"/>
    <n v="6.1"/>
    <n v="145.76"/>
    <n v="164497"/>
  </r>
  <r>
    <n v="2941"/>
    <s v="305-03-2383"/>
    <s v="A"/>
    <s v="Normal"/>
    <s v="Female"/>
    <s v="Food and beverages"/>
    <n v="67.099999999999994"/>
    <n v="3"/>
    <n v="10.065"/>
    <n v="211.36500000000001"/>
    <d v="2019-02-15T00:00:00"/>
    <d v="1899-12-30T10:36:00"/>
    <s v="Cash"/>
    <n v="201.3"/>
    <n v="4.7619047620000003"/>
    <n v="10.065"/>
    <n v="7.5"/>
    <n v="201.3"/>
    <n v="164474"/>
  </r>
  <r>
    <n v="1974"/>
    <s v="394-55-6384"/>
    <s v="C"/>
    <s v="Member"/>
    <s v="Female"/>
    <s v="Sports and travel"/>
    <n v="70.19"/>
    <n v="9"/>
    <n v="31.5855"/>
    <n v="663.29549999999995"/>
    <d v="2019-01-25T00:00:00"/>
    <d v="1899-12-30T13:38:00"/>
    <s v="Cash"/>
    <n v="631.71"/>
    <n v="4.7619047620000003"/>
    <n v="31.5855"/>
    <n v="6.7"/>
    <n v="631.70999999999992"/>
    <n v="164449"/>
  </r>
  <r>
    <n v="1557"/>
    <s v="266-20-6657"/>
    <s v="C"/>
    <s v="Member"/>
    <s v="Male"/>
    <s v="Food and beverages"/>
    <n v="55.04"/>
    <n v="7"/>
    <n v="19.263999999999999"/>
    <n v="404.54399999999998"/>
    <d v="2019-03-12T00:00:00"/>
    <d v="1899-12-30T19:39:00"/>
    <s v="Ewallet"/>
    <n v="385.28"/>
    <n v="4.7619047620000003"/>
    <n v="19.263999999999999"/>
    <n v="5.2"/>
    <n v="385.28"/>
    <n v="164413"/>
  </r>
  <r>
    <n v="1487"/>
    <s v="689-05-1884"/>
    <s v="A"/>
    <s v="Member"/>
    <s v="Male"/>
    <s v="Health and beauty"/>
    <n v="48.63"/>
    <n v="10"/>
    <n v="24.315000000000001"/>
    <n v="510.61500000000001"/>
    <d v="2019-03-04T00:00:00"/>
    <d v="1899-12-30T12:44:00"/>
    <s v="Cash"/>
    <n v="486.3"/>
    <n v="4.7619047620000003"/>
    <n v="24.315000000000001"/>
    <n v="8.8000000000000007"/>
    <n v="486.3"/>
    <n v="164355"/>
  </r>
  <r>
    <n v="1308"/>
    <s v="196-01-2849"/>
    <s v="C"/>
    <s v="Member"/>
    <s v="Female"/>
    <s v="Fashion accessories"/>
    <n v="73.38"/>
    <n v="7"/>
    <n v="25.683"/>
    <n v="539.34299999999996"/>
    <d v="2019-02-10T00:00:00"/>
    <d v="1899-12-30T13:56:00"/>
    <s v="Cash"/>
    <n v="513.66"/>
    <n v="4.7619047620000003"/>
    <n v="25.683"/>
    <n v="9.5"/>
    <n v="513.66"/>
    <n v="164325"/>
  </r>
  <r>
    <n v="2828"/>
    <s v="372-62-5264"/>
    <s v="C"/>
    <s v="Normal"/>
    <s v="Female"/>
    <s v="Food and beverages"/>
    <n v="52.6"/>
    <n v="9"/>
    <n v="23.67"/>
    <n v="497.07"/>
    <d v="2019-01-16T00:00:00"/>
    <d v="1899-12-30T14:42:00"/>
    <s v="Cash"/>
    <n v="473.4"/>
    <n v="4.7619047620000003"/>
    <n v="23.67"/>
    <n v="7.6"/>
    <n v="473.4"/>
    <n v="164260"/>
  </r>
  <r>
    <n v="2252"/>
    <s v="800-09-8606"/>
    <s v="A"/>
    <s v="Member"/>
    <s v="Female"/>
    <s v="Home and lifestyle"/>
    <n v="87.37"/>
    <n v="5"/>
    <n v="21.842500000000001"/>
    <n v="458.6925"/>
    <d v="2019-01-29T00:00:00"/>
    <d v="1899-12-30T19:45:00"/>
    <s v="Cash"/>
    <n v="436.85"/>
    <n v="4.7619047620000003"/>
    <n v="21.842500000000001"/>
    <n v="6.6"/>
    <n v="436.85"/>
    <n v="164191"/>
  </r>
  <r>
    <n v="2048"/>
    <s v="182-52-7000"/>
    <s v="A"/>
    <s v="Member"/>
    <s v="Female"/>
    <s v="Sports and travel"/>
    <n v="27.04"/>
    <n v="4"/>
    <n v="5.4080000000000004"/>
    <n v="113.568"/>
    <d v="2019-01-01T00:00:00"/>
    <d v="1899-12-30T20:26:00"/>
    <s v="Ewallet"/>
    <n v="108.16"/>
    <n v="4.7619047620000003"/>
    <n v="5.4080000000000004"/>
    <n v="6.9"/>
    <n v="108.16"/>
    <n v="164176"/>
  </r>
  <r>
    <n v="2617"/>
    <s v="826-58-8051"/>
    <s v="B"/>
    <s v="Normal"/>
    <s v="Male"/>
    <s v="Home and lifestyle"/>
    <n v="62.19"/>
    <n v="4"/>
    <n v="12.438000000000001"/>
    <n v="261.19799999999998"/>
    <d v="2019-01-06T00:00:00"/>
    <d v="1899-12-30T19:46:00"/>
    <s v="Ewallet"/>
    <n v="248.76"/>
    <n v="4.7619047620000003"/>
    <n v="12.438000000000001"/>
    <n v="4.3"/>
    <n v="248.76"/>
    <n v="164140"/>
  </r>
  <r>
    <n v="1721"/>
    <s v="868-06-0466"/>
    <s v="A"/>
    <s v="Member"/>
    <s v="Male"/>
    <s v="Electronic accessories"/>
    <n v="69.58"/>
    <n v="9"/>
    <n v="31.311"/>
    <n v="657.53099999999995"/>
    <d v="2019-02-19T00:00:00"/>
    <d v="1899-12-30T19:38:00"/>
    <s v="Credit card"/>
    <n v="626.22"/>
    <n v="4.7619047620000003"/>
    <n v="31.311"/>
    <n v="7.8"/>
    <n v="626.21999999999991"/>
    <n v="164108"/>
  </r>
  <r>
    <n v="1295"/>
    <s v="751-41-9720"/>
    <s v="C"/>
    <s v="Normal"/>
    <s v="Male"/>
    <s v="Home and lifestyle"/>
    <n v="97.5"/>
    <n v="10"/>
    <n v="48.75"/>
    <n v="1023.75"/>
    <d v="2019-01-12T00:00:00"/>
    <d v="1899-12-30T16:18:00"/>
    <s v="Ewallet"/>
    <n v="975"/>
    <n v="4.7619047620000003"/>
    <n v="48.75"/>
    <n v="8"/>
    <n v="975"/>
    <n v="164100"/>
  </r>
  <r>
    <n v="1877"/>
    <s v="626-43-7888"/>
    <s v="C"/>
    <s v="Normal"/>
    <s v="Female"/>
    <s v="Fashion accessories"/>
    <n v="60.41"/>
    <n v="8"/>
    <n v="24.164000000000001"/>
    <n v="507.44400000000002"/>
    <d v="2019-02-07T00:00:00"/>
    <d v="1899-12-30T12:23:00"/>
    <s v="Ewallet"/>
    <n v="483.28"/>
    <n v="4.7619047620000003"/>
    <n v="24.164000000000001"/>
    <n v="9.6"/>
    <n v="483.28000000000003"/>
    <n v="164090"/>
  </r>
  <r>
    <n v="2463"/>
    <s v="176-64-7711"/>
    <s v="B"/>
    <s v="Normal"/>
    <s v="Male"/>
    <s v="Food and beverages"/>
    <n v="32.32"/>
    <n v="3"/>
    <n v="4.8479999999999999"/>
    <n v="101.80800000000001"/>
    <d v="2019-03-27T00:00:00"/>
    <d v="1899-12-30T19:11:00"/>
    <s v="Credit card"/>
    <n v="96.96"/>
    <n v="4.7619047620000003"/>
    <n v="4.8479999999999999"/>
    <n v="4.3"/>
    <n v="96.960000000000008"/>
    <n v="164014"/>
  </r>
  <r>
    <n v="3202"/>
    <s v="191-29-0321"/>
    <s v="B"/>
    <s v="Member"/>
    <s v="Female"/>
    <s v="Fashion accessories"/>
    <n v="19.77"/>
    <n v="10"/>
    <n v="9.8849999999999998"/>
    <n v="207.58500000000001"/>
    <d v="2019-02-27T00:00:00"/>
    <d v="1899-12-30T18:57:00"/>
    <s v="Credit card"/>
    <n v="197.7"/>
    <n v="4.7619047620000003"/>
    <n v="9.8849999999999998"/>
    <n v="5"/>
    <n v="197.70000000000002"/>
    <n v="164014"/>
  </r>
  <r>
    <n v="2110"/>
    <s v="729-06-2010"/>
    <s v="B"/>
    <s v="Member"/>
    <s v="Male"/>
    <s v="Health and beauty"/>
    <n v="80.47"/>
    <n v="9"/>
    <n v="36.211500000000001"/>
    <n v="760.44150000000002"/>
    <d v="2019-01-06T00:00:00"/>
    <d v="1899-12-30T11:18:00"/>
    <s v="Cash"/>
    <n v="724.23"/>
    <n v="4.7619047620000003"/>
    <n v="36.211500000000001"/>
    <n v="9.1999999999999993"/>
    <n v="724.23"/>
    <n v="163998"/>
  </r>
  <r>
    <n v="3215"/>
    <s v="640-48-5028"/>
    <s v="B"/>
    <s v="Member"/>
    <s v="Female"/>
    <s v="Home and lifestyle"/>
    <n v="88.39"/>
    <n v="9"/>
    <n v="39.775500000000001"/>
    <n v="835.28549999999996"/>
    <d v="2019-03-02T00:00:00"/>
    <d v="1899-12-30T12:40:00"/>
    <s v="Cash"/>
    <n v="795.51"/>
    <n v="4.7619047620000003"/>
    <n v="39.775500000000001"/>
    <n v="6.3"/>
    <n v="795.51"/>
    <n v="163979"/>
  </r>
  <r>
    <n v="2542"/>
    <s v="186-79-9562"/>
    <s v="B"/>
    <s v="Normal"/>
    <s v="Male"/>
    <s v="Health and beauty"/>
    <n v="71.77"/>
    <n v="7"/>
    <n v="25.119499999999999"/>
    <n v="527.5095"/>
    <d v="2019-03-29T00:00:00"/>
    <d v="1899-12-30T14:06:00"/>
    <s v="Cash"/>
    <n v="502.39"/>
    <n v="4.7619047620000003"/>
    <n v="25.119499999999999"/>
    <n v="8.9"/>
    <n v="502.39"/>
    <n v="163972"/>
  </r>
  <r>
    <n v="2798"/>
    <s v="834-45-5519"/>
    <s v="B"/>
    <s v="Normal"/>
    <s v="Female"/>
    <s v="Electronic accessories"/>
    <n v="43"/>
    <n v="4"/>
    <n v="8.6"/>
    <n v="180.6"/>
    <d v="2019-01-31T00:00:00"/>
    <d v="1899-12-30T20:48:00"/>
    <s v="Ewallet"/>
    <n v="172"/>
    <n v="4.7619047620000003"/>
    <n v="8.6"/>
    <n v="7.6"/>
    <n v="172"/>
    <n v="163967"/>
  </r>
  <r>
    <n v="2528"/>
    <s v="162-65-8559"/>
    <s v="C"/>
    <s v="Member"/>
    <s v="Male"/>
    <s v="Food and beverages"/>
    <n v="68.98"/>
    <n v="1"/>
    <n v="3.4489999999999998"/>
    <n v="72.429000000000002"/>
    <d v="2019-01-21T00:00:00"/>
    <d v="1899-12-30T20:13:00"/>
    <s v="Cash"/>
    <n v="68.98"/>
    <n v="4.7619047620000003"/>
    <n v="3.4489999999999998"/>
    <n v="4.8"/>
    <n v="68.98"/>
    <n v="163943"/>
  </r>
  <r>
    <n v="2371"/>
    <s v="760-27-5490"/>
    <s v="C"/>
    <s v="Normal"/>
    <s v="Male"/>
    <s v="Fashion accessories"/>
    <n v="15.62"/>
    <n v="8"/>
    <n v="6.2480000000000002"/>
    <n v="131.208"/>
    <d v="2019-01-20T00:00:00"/>
    <d v="1899-12-30T20:37:00"/>
    <s v="Ewallet"/>
    <n v="124.96"/>
    <n v="4.7619047620000003"/>
    <n v="6.2480000000000002"/>
    <n v="9.1"/>
    <n v="124.96"/>
    <n v="163915"/>
  </r>
  <r>
    <n v="1212"/>
    <s v="445-30-9252"/>
    <s v="A"/>
    <s v="Normal"/>
    <s v="Male"/>
    <s v="Sports and travel"/>
    <n v="25.7"/>
    <n v="3"/>
    <n v="3.855"/>
    <n v="80.954999999999998"/>
    <d v="2019-01-17T00:00:00"/>
    <d v="1899-12-30T17:59:00"/>
    <s v="Ewallet"/>
    <n v="77.099999999999994"/>
    <n v="4.7619047620000003"/>
    <n v="3.855"/>
    <n v="6.1"/>
    <n v="77.099999999999994"/>
    <n v="163887"/>
  </r>
  <r>
    <n v="1736"/>
    <s v="786-94-2700"/>
    <s v="A"/>
    <s v="Member"/>
    <s v="Male"/>
    <s v="Food and beverages"/>
    <n v="80.62"/>
    <n v="6"/>
    <n v="24.186"/>
    <n v="507.90600000000001"/>
    <d v="2019-02-28T00:00:00"/>
    <d v="1899-12-30T20:18:00"/>
    <s v="Cash"/>
    <n v="483.72"/>
    <n v="4.7619047620000003"/>
    <n v="24.186"/>
    <n v="9.1"/>
    <n v="483.72"/>
    <n v="163855"/>
  </r>
  <r>
    <n v="1266"/>
    <s v="728-88-7867"/>
    <s v="C"/>
    <s v="Member"/>
    <s v="Female"/>
    <s v="Home and lifestyle"/>
    <n v="75.53"/>
    <n v="4"/>
    <n v="15.106"/>
    <n v="317.226"/>
    <d v="2019-03-19T00:00:00"/>
    <d v="1899-12-30T15:52:00"/>
    <s v="Ewallet"/>
    <n v="302.12"/>
    <n v="4.7619047620000003"/>
    <n v="15.106"/>
    <n v="8.3000000000000007"/>
    <n v="302.12"/>
    <n v="163841"/>
  </r>
  <r>
    <n v="2176"/>
    <s v="183-21-3799"/>
    <s v="C"/>
    <s v="Normal"/>
    <s v="Female"/>
    <s v="Electronic accessories"/>
    <n v="77.63"/>
    <n v="9"/>
    <n v="34.933500000000002"/>
    <n v="733.60350000000005"/>
    <d v="2019-02-19T00:00:00"/>
    <d v="1899-12-30T15:14:00"/>
    <s v="Ewallet"/>
    <n v="698.67"/>
    <n v="4.7619047620000003"/>
    <n v="34.933500000000002"/>
    <n v="7.2"/>
    <n v="698.67000000000007"/>
    <n v="163841"/>
  </r>
  <r>
    <n v="2374"/>
    <s v="268-20-3585"/>
    <s v="C"/>
    <s v="Normal"/>
    <s v="Female"/>
    <s v="Health and beauty"/>
    <n v="13.85"/>
    <n v="9"/>
    <n v="6.2324999999999999"/>
    <n v="130.88249999999999"/>
    <d v="2019-02-04T00:00:00"/>
    <d v="1899-12-30T12:50:00"/>
    <s v="Ewallet"/>
    <n v="124.65"/>
    <n v="4.7619047620000003"/>
    <n v="6.2324999999999999"/>
    <n v="6"/>
    <n v="124.64999999999999"/>
    <n v="163841"/>
  </r>
  <r>
    <n v="1357"/>
    <s v="735-32-9839"/>
    <s v="C"/>
    <s v="Member"/>
    <s v="Male"/>
    <s v="Fashion accessories"/>
    <n v="98.7"/>
    <n v="8"/>
    <n v="39.479999999999997"/>
    <n v="829.08"/>
    <d v="2019-01-31T00:00:00"/>
    <d v="1899-12-30T10:36:00"/>
    <s v="Ewallet"/>
    <n v="789.6"/>
    <n v="4.7619047620000003"/>
    <n v="39.479999999999997"/>
    <n v="8.5"/>
    <n v="789.6"/>
    <n v="163810"/>
  </r>
  <r>
    <n v="2398"/>
    <s v="258-92-7466"/>
    <s v="A"/>
    <s v="Normal"/>
    <s v="Female"/>
    <s v="Health and beauty"/>
    <n v="35.68"/>
    <n v="5"/>
    <n v="8.92"/>
    <n v="187.32"/>
    <d v="2019-02-06T00:00:00"/>
    <d v="1899-12-30T18:33:00"/>
    <s v="Credit card"/>
    <n v="178.4"/>
    <n v="4.7619047620000003"/>
    <n v="8.92"/>
    <n v="6.6"/>
    <n v="178.4"/>
    <n v="163810"/>
  </r>
  <r>
    <n v="3194"/>
    <s v="857-16-3520"/>
    <s v="A"/>
    <s v="Member"/>
    <s v="Female"/>
    <s v="Fashion accessories"/>
    <n v="71.459999999999994"/>
    <n v="7"/>
    <n v="25.010999999999999"/>
    <n v="525.23099999999999"/>
    <d v="2019-03-28T00:00:00"/>
    <d v="1899-12-30T16:06:00"/>
    <s v="Ewallet"/>
    <n v="500.22"/>
    <n v="4.7619047620000003"/>
    <n v="25.010999999999999"/>
    <n v="4.5"/>
    <n v="500.21999999999997"/>
    <n v="163777"/>
  </r>
  <r>
    <n v="1190"/>
    <s v="482-17-1179"/>
    <s v="A"/>
    <s v="Member"/>
    <s v="Male"/>
    <s v="Electronic accessories"/>
    <n v="11.94"/>
    <n v="3"/>
    <n v="1.7909999999999999"/>
    <n v="37.610999999999997"/>
    <d v="2019-01-19T00:00:00"/>
    <d v="1899-12-30T12:47:00"/>
    <s v="Credit card"/>
    <n v="35.82"/>
    <n v="4.7619047620000003"/>
    <n v="1.7909999999999999"/>
    <n v="8.1"/>
    <n v="35.82"/>
    <n v="163693"/>
  </r>
  <r>
    <n v="1964"/>
    <s v="788-21-5741"/>
    <s v="A"/>
    <s v="Normal"/>
    <s v="Male"/>
    <s v="Fashion accessories"/>
    <n v="45.38"/>
    <n v="3"/>
    <n v="6.8070000000000004"/>
    <n v="142.947"/>
    <d v="2019-02-17T00:00:00"/>
    <d v="1899-12-30T13:34:00"/>
    <s v="Credit card"/>
    <n v="136.13999999999999"/>
    <n v="4.7619047620000003"/>
    <n v="6.8070000000000004"/>
    <n v="7.2"/>
    <n v="136.14000000000001"/>
    <n v="163693"/>
  </r>
  <r>
    <n v="2981"/>
    <s v="821-14-9046"/>
    <s v="B"/>
    <s v="Member"/>
    <s v="Female"/>
    <s v="Fashion accessories"/>
    <n v="17.48"/>
    <n v="6"/>
    <n v="5.2439999999999998"/>
    <n v="110.124"/>
    <d v="2019-01-18T00:00:00"/>
    <d v="1899-12-30T15:04:00"/>
    <s v="Credit card"/>
    <n v="104.88"/>
    <n v="4.7619047620000003"/>
    <n v="5.2439999999999998"/>
    <n v="6.1"/>
    <n v="104.88"/>
    <n v="163684"/>
  </r>
  <r>
    <n v="1730"/>
    <s v="418-05-0656"/>
    <s v="B"/>
    <s v="Normal"/>
    <s v="Female"/>
    <s v="Fashion accessories"/>
    <n v="25.56"/>
    <n v="7"/>
    <n v="8.9459999999999997"/>
    <n v="187.86600000000001"/>
    <d v="2019-02-02T00:00:00"/>
    <d v="1899-12-30T20:42:00"/>
    <s v="Cash"/>
    <n v="178.92"/>
    <n v="4.7619047620000003"/>
    <n v="8.9459999999999997"/>
    <n v="7.1"/>
    <n v="178.92000000000002"/>
    <n v="163564"/>
  </r>
  <r>
    <n v="3116"/>
    <s v="678-79-0726"/>
    <s v="C"/>
    <s v="Member"/>
    <s v="Female"/>
    <s v="Sports and travel"/>
    <n v="90.63"/>
    <n v="9"/>
    <n v="40.783499999999997"/>
    <n v="856.45349999999996"/>
    <d v="2019-01-18T00:00:00"/>
    <d v="1899-12-30T15:28:00"/>
    <s v="Cash"/>
    <n v="815.67"/>
    <n v="4.7619047620000003"/>
    <n v="40.783499999999997"/>
    <n v="5.0999999999999996"/>
    <n v="815.67"/>
    <n v="163516"/>
  </r>
  <r>
    <n v="2773"/>
    <s v="776-68-1096"/>
    <s v="B"/>
    <s v="Normal"/>
    <s v="Male"/>
    <s v="Home and lifestyle"/>
    <n v="44.12"/>
    <n v="3"/>
    <n v="6.6180000000000003"/>
    <n v="138.97800000000001"/>
    <d v="2019-03-18T00:00:00"/>
    <d v="1899-12-30T13:45:00"/>
    <s v="Credit card"/>
    <n v="132.36000000000001"/>
    <n v="4.7619047620000003"/>
    <n v="6.6180000000000003"/>
    <n v="7.9"/>
    <n v="132.36000000000001"/>
    <n v="163404"/>
  </r>
  <r>
    <n v="1371"/>
    <s v="592-46-1692"/>
    <s v="C"/>
    <s v="Member"/>
    <s v="Female"/>
    <s v="Food and beverages"/>
    <n v="36.770000000000003"/>
    <n v="7"/>
    <n v="12.8695"/>
    <n v="270.2595"/>
    <d v="2019-01-11T00:00:00"/>
    <d v="1899-12-30T20:10:00"/>
    <s v="Cash"/>
    <n v="257.39"/>
    <n v="4.7619047620000003"/>
    <n v="12.8695"/>
    <n v="7.4"/>
    <n v="257.39"/>
    <n v="163381"/>
  </r>
  <r>
    <n v="1623"/>
    <s v="434-35-9162"/>
    <s v="B"/>
    <s v="Member"/>
    <s v="Male"/>
    <s v="Food and beverages"/>
    <n v="23.34"/>
    <n v="4"/>
    <n v="4.6680000000000001"/>
    <n v="98.028000000000006"/>
    <d v="2019-02-04T00:00:00"/>
    <d v="1899-12-30T18:53:00"/>
    <s v="Ewallet"/>
    <n v="93.36"/>
    <n v="4.7619047620000003"/>
    <n v="4.6680000000000001"/>
    <n v="7.4"/>
    <n v="93.36"/>
    <n v="163381"/>
  </r>
  <r>
    <n v="1243"/>
    <s v="149-14-0304"/>
    <s v="C"/>
    <s v="Member"/>
    <s v="Female"/>
    <s v="Health and beauty"/>
    <n v="28.5"/>
    <n v="8"/>
    <n v="11.4"/>
    <n v="239.4"/>
    <d v="2019-02-06T00:00:00"/>
    <d v="1899-12-30T14:24:00"/>
    <s v="Cash"/>
    <n v="228"/>
    <n v="4.7619047620000003"/>
    <n v="11.4"/>
    <n v="6.6"/>
    <n v="228"/>
    <n v="163342"/>
  </r>
  <r>
    <n v="2725"/>
    <s v="442-44-6497"/>
    <s v="C"/>
    <s v="Member"/>
    <s v="Male"/>
    <s v="Home and lifestyle"/>
    <n v="55.57"/>
    <n v="3"/>
    <n v="8.3354999999999997"/>
    <n v="175.0455"/>
    <d v="2019-01-08T00:00:00"/>
    <d v="1899-12-30T11:42:00"/>
    <s v="Credit card"/>
    <n v="166.71"/>
    <n v="4.7619047620000003"/>
    <n v="8.3354999999999997"/>
    <n v="5.9"/>
    <n v="166.71"/>
    <n v="163342"/>
  </r>
  <r>
    <n v="2125"/>
    <s v="174-64-0215"/>
    <s v="B"/>
    <s v="Normal"/>
    <s v="Male"/>
    <s v="Sports and travel"/>
    <n v="69.739999999999995"/>
    <n v="10"/>
    <n v="34.869999999999997"/>
    <n v="732.27"/>
    <d v="2019-03-05T00:00:00"/>
    <d v="1899-12-30T17:49:00"/>
    <s v="Credit card"/>
    <n v="697.4"/>
    <n v="4.7619047620000003"/>
    <n v="34.869999999999997"/>
    <n v="8.9"/>
    <n v="697.4"/>
    <n v="163285"/>
  </r>
  <r>
    <n v="2641"/>
    <s v="210-74-9613"/>
    <s v="C"/>
    <s v="Normal"/>
    <s v="Male"/>
    <s v="Fashion accessories"/>
    <n v="97.26"/>
    <n v="4"/>
    <n v="19.452000000000002"/>
    <n v="408.49200000000002"/>
    <d v="2019-03-16T00:00:00"/>
    <d v="1899-12-30T15:33:00"/>
    <s v="Ewallet"/>
    <n v="389.04"/>
    <n v="4.7619047620000003"/>
    <n v="19.452000000000002"/>
    <n v="6.8"/>
    <n v="389.04"/>
    <n v="163246"/>
  </r>
  <r>
    <n v="2921"/>
    <s v="299-29-0180"/>
    <s v="B"/>
    <s v="Member"/>
    <s v="Female"/>
    <s v="Home and lifestyle"/>
    <n v="52.18"/>
    <n v="7"/>
    <n v="18.263000000000002"/>
    <n v="383.52300000000002"/>
    <d v="2019-03-09T00:00:00"/>
    <d v="1899-12-30T10:54:00"/>
    <s v="Cash"/>
    <n v="365.26"/>
    <n v="4.7619047620000003"/>
    <n v="18.263000000000002"/>
    <n v="9.3000000000000007"/>
    <n v="365.26000000000005"/>
    <n v="163211"/>
  </r>
  <r>
    <n v="2788"/>
    <s v="247-11-2470"/>
    <s v="A"/>
    <s v="Member"/>
    <s v="Female"/>
    <s v="Fashion accessories"/>
    <n v="22.32"/>
    <n v="4"/>
    <n v="4.4640000000000004"/>
    <n v="93.744"/>
    <d v="2019-03-01T00:00:00"/>
    <d v="1899-12-30T16:23:00"/>
    <s v="Credit card"/>
    <n v="89.28"/>
    <n v="4.7619047620000003"/>
    <n v="4.4640000000000004"/>
    <n v="4.4000000000000004"/>
    <n v="89.28"/>
    <n v="163207"/>
  </r>
  <r>
    <n v="2481"/>
    <s v="635-28-5728"/>
    <s v="A"/>
    <s v="Normal"/>
    <s v="Male"/>
    <s v="Health and beauty"/>
    <n v="56"/>
    <n v="3"/>
    <n v="8.4"/>
    <n v="176.4"/>
    <d v="2019-02-28T00:00:00"/>
    <d v="1899-12-30T19:33:00"/>
    <s v="Ewallet"/>
    <n v="168"/>
    <n v="4.7619047620000003"/>
    <n v="8.4"/>
    <n v="4.8"/>
    <n v="168"/>
    <n v="163206"/>
  </r>
  <r>
    <n v="2784"/>
    <s v="756-49-0168"/>
    <s v="A"/>
    <s v="Member"/>
    <s v="Male"/>
    <s v="Fashion accessories"/>
    <n v="19.7"/>
    <n v="1"/>
    <n v="0.98499999999999999"/>
    <n v="20.684999999999999"/>
    <d v="2019-02-08T00:00:00"/>
    <d v="1899-12-30T11:39:00"/>
    <s v="Ewallet"/>
    <n v="19.7"/>
    <n v="4.7619047620000003"/>
    <n v="0.98499999999999999"/>
    <n v="9.5"/>
    <n v="19.7"/>
    <n v="163159"/>
  </r>
  <r>
    <n v="1621"/>
    <s v="438-23-1242"/>
    <s v="B"/>
    <s v="Normal"/>
    <s v="Male"/>
    <s v="Electronic accessories"/>
    <n v="75.88"/>
    <n v="7"/>
    <n v="26.558"/>
    <n v="557.71799999999996"/>
    <d v="2019-01-24T00:00:00"/>
    <d v="1899-12-30T10:38:00"/>
    <s v="Ewallet"/>
    <n v="531.16"/>
    <n v="4.7619047620000003"/>
    <n v="26.558"/>
    <n v="8.9"/>
    <n v="531.16"/>
    <n v="163120"/>
  </r>
  <r>
    <n v="1012"/>
    <s v="238-45-6950"/>
    <s v="B"/>
    <s v="Member"/>
    <s v="Male"/>
    <s v="Food and beverages"/>
    <n v="53.72"/>
    <n v="1"/>
    <n v="2.6859999999999999"/>
    <n v="56.405999999999999"/>
    <d v="2019-03-01T00:00:00"/>
    <d v="1899-12-30T20:03:00"/>
    <s v="Ewallet"/>
    <n v="53.72"/>
    <n v="4.7619047620000003"/>
    <n v="2.6859999999999999"/>
    <n v="6.4"/>
    <n v="53.72"/>
    <n v="163033"/>
  </r>
  <r>
    <n v="1121"/>
    <s v="607-65-2441"/>
    <s v="C"/>
    <s v="Member"/>
    <s v="Male"/>
    <s v="Health and beauty"/>
    <n v="81.95"/>
    <n v="10"/>
    <n v="40.975000000000001"/>
    <n v="860.47500000000002"/>
    <d v="2019-03-10T00:00:00"/>
    <d v="1899-12-30T12:39:00"/>
    <s v="Credit card"/>
    <n v="819.5"/>
    <n v="4.7619047620000003"/>
    <n v="40.975000000000001"/>
    <n v="6"/>
    <n v="819.5"/>
    <n v="162998"/>
  </r>
  <r>
    <n v="3129"/>
    <s v="386-27-7606"/>
    <s v="C"/>
    <s v="Member"/>
    <s v="Female"/>
    <s v="Home and lifestyle"/>
    <n v="81.2"/>
    <n v="7"/>
    <n v="28.42"/>
    <n v="596.82000000000005"/>
    <d v="2019-03-23T00:00:00"/>
    <d v="1899-12-30T15:59:00"/>
    <s v="Credit card"/>
    <n v="568.4"/>
    <n v="4.7619047620000003"/>
    <n v="28.42"/>
    <n v="8.1"/>
    <n v="568.40000000000009"/>
    <n v="162994"/>
  </r>
  <r>
    <n v="1125"/>
    <s v="137-63-5492"/>
    <s v="C"/>
    <s v="Normal"/>
    <s v="Male"/>
    <s v="Electronic accessories"/>
    <n v="58.76"/>
    <n v="10"/>
    <n v="29.38"/>
    <n v="616.98"/>
    <d v="2019-01-29T00:00:00"/>
    <d v="1899-12-30T14:26:00"/>
    <s v="Ewallet"/>
    <n v="587.6"/>
    <n v="4.7619047620000003"/>
    <n v="29.38"/>
    <n v="9"/>
    <n v="587.6"/>
    <n v="162981"/>
  </r>
  <r>
    <n v="2237"/>
    <s v="197-77-7132"/>
    <s v="B"/>
    <s v="Member"/>
    <s v="Male"/>
    <s v="Electronic accessories"/>
    <n v="91.56"/>
    <n v="8"/>
    <n v="36.624000000000002"/>
    <n v="769.10400000000004"/>
    <d v="2019-01-12T00:00:00"/>
    <d v="1899-12-30T18:22:00"/>
    <s v="Ewallet"/>
    <n v="732.48"/>
    <n v="4.7619047620000003"/>
    <n v="36.624000000000002"/>
    <n v="6"/>
    <n v="732.48"/>
    <n v="162972"/>
  </r>
  <r>
    <n v="2813"/>
    <s v="805-86-0265"/>
    <s v="A"/>
    <s v="Normal"/>
    <s v="Male"/>
    <s v="Home and lifestyle"/>
    <n v="93.96"/>
    <n v="9"/>
    <n v="42.281999999999996"/>
    <n v="887.92200000000003"/>
    <d v="2019-03-20T00:00:00"/>
    <d v="1899-12-30T11:32:00"/>
    <s v="Cash"/>
    <n v="845.64"/>
    <n v="4.7619047620000003"/>
    <n v="42.281999999999996"/>
    <n v="9.8000000000000007"/>
    <n v="845.64"/>
    <n v="162972"/>
  </r>
  <r>
    <n v="2735"/>
    <s v="733-29-1227"/>
    <s v="C"/>
    <s v="Normal"/>
    <s v="Male"/>
    <s v="Home and lifestyle"/>
    <n v="55.61"/>
    <n v="7"/>
    <n v="19.4635"/>
    <n v="408.73349999999999"/>
    <d v="2019-03-23T00:00:00"/>
    <d v="1899-12-30T12:41:00"/>
    <s v="Cash"/>
    <n v="389.27"/>
    <n v="4.7619047620000003"/>
    <n v="19.4635"/>
    <n v="8.5"/>
    <n v="389.27"/>
    <n v="162905"/>
  </r>
  <r>
    <n v="1720"/>
    <s v="451-73-2711"/>
    <s v="C"/>
    <s v="Normal"/>
    <s v="Male"/>
    <s v="Food and beverages"/>
    <n v="84.83"/>
    <n v="1"/>
    <n v="4.2415000000000003"/>
    <n v="89.0715"/>
    <d v="2019-01-14T00:00:00"/>
    <d v="1899-12-30T15:20:00"/>
    <s v="Ewallet"/>
    <n v="84.83"/>
    <n v="4.7619047620000003"/>
    <n v="4.2415000000000003"/>
    <n v="8.8000000000000007"/>
    <n v="84.83"/>
    <n v="162882"/>
  </r>
  <r>
    <n v="3214"/>
    <s v="373-14-0504"/>
    <s v="A"/>
    <s v="Member"/>
    <s v="Female"/>
    <s v="Sports and travel"/>
    <n v="71.63"/>
    <n v="2"/>
    <n v="7.1630000000000003"/>
    <n v="150.423"/>
    <d v="2019-02-12T00:00:00"/>
    <d v="1899-12-30T14:33:00"/>
    <s v="Ewallet"/>
    <n v="143.26"/>
    <n v="4.7619047620000003"/>
    <n v="7.1630000000000003"/>
    <n v="8.8000000000000007"/>
    <n v="143.26"/>
    <n v="162868"/>
  </r>
  <r>
    <n v="1625"/>
    <s v="546-80-2899"/>
    <s v="A"/>
    <s v="Member"/>
    <s v="Male"/>
    <s v="Home and lifestyle"/>
    <n v="37.69"/>
    <n v="2"/>
    <n v="3.7690000000000001"/>
    <n v="79.149000000000001"/>
    <d v="2019-02-20T00:00:00"/>
    <d v="1899-12-30T15:29:00"/>
    <s v="Ewallet"/>
    <n v="75.38"/>
    <n v="4.7619047620000003"/>
    <n v="3.7690000000000001"/>
    <n v="9.5"/>
    <n v="75.38"/>
    <n v="162859"/>
  </r>
  <r>
    <n v="1771"/>
    <s v="345-68-9016"/>
    <s v="C"/>
    <s v="Member"/>
    <s v="Female"/>
    <s v="Sports and travel"/>
    <n v="31.67"/>
    <n v="8"/>
    <n v="12.667999999999999"/>
    <n v="266.02800000000002"/>
    <d v="2019-01-02T00:00:00"/>
    <d v="1899-12-30T16:19:00"/>
    <s v="Credit card"/>
    <n v="253.36"/>
    <n v="4.7619047620000003"/>
    <n v="12.667999999999999"/>
    <n v="5.6"/>
    <n v="253.36"/>
    <n v="162847"/>
  </r>
  <r>
    <n v="2041"/>
    <s v="390-17-5806"/>
    <s v="C"/>
    <s v="Member"/>
    <s v="Female"/>
    <s v="Food and beverages"/>
    <n v="38.42"/>
    <n v="1"/>
    <n v="1.921"/>
    <n v="40.341000000000001"/>
    <d v="2019-02-02T00:00:00"/>
    <d v="1899-12-30T16:33:00"/>
    <s v="Cash"/>
    <n v="38.42"/>
    <n v="4.7619047620000003"/>
    <n v="1.921"/>
    <n v="8.6"/>
    <n v="38.42"/>
    <n v="162845"/>
  </r>
  <r>
    <n v="2322"/>
    <s v="457-13-1708"/>
    <s v="B"/>
    <s v="Member"/>
    <s v="Male"/>
    <s v="Fashion accessories"/>
    <n v="65.23"/>
    <n v="10"/>
    <n v="32.615000000000002"/>
    <n v="684.91499999999996"/>
    <d v="2019-01-08T00:00:00"/>
    <d v="1899-12-30T19:07:00"/>
    <s v="Credit card"/>
    <n v="652.29999999999995"/>
    <n v="4.7619047620000003"/>
    <n v="32.615000000000002"/>
    <n v="5.2"/>
    <n v="652.29999999999995"/>
    <n v="162845"/>
  </r>
  <r>
    <n v="1896"/>
    <s v="664-14-2882"/>
    <s v="C"/>
    <s v="Member"/>
    <s v="Female"/>
    <s v="Home and lifestyle"/>
    <n v="10.53"/>
    <n v="5"/>
    <n v="2.6324999999999998"/>
    <n v="55.282499999999999"/>
    <d v="2019-01-30T00:00:00"/>
    <d v="1899-12-30T14:43:00"/>
    <s v="Credit card"/>
    <n v="52.65"/>
    <n v="4.7619047620000003"/>
    <n v="2.6324999999999998"/>
    <n v="5.8"/>
    <n v="52.65"/>
    <n v="162820"/>
  </r>
  <r>
    <n v="2880"/>
    <s v="487-79-6868"/>
    <s v="B"/>
    <s v="Member"/>
    <s v="Female"/>
    <s v="Home and lifestyle"/>
    <n v="12.29"/>
    <n v="9"/>
    <n v="5.5305"/>
    <n v="116.1405"/>
    <d v="2019-03-26T00:00:00"/>
    <d v="1899-12-30T19:28:00"/>
    <s v="Credit card"/>
    <n v="110.61"/>
    <n v="4.7619047620000003"/>
    <n v="5.5305"/>
    <n v="8"/>
    <n v="110.61"/>
    <n v="162820"/>
  </r>
  <r>
    <n v="1585"/>
    <s v="314-23-4520"/>
    <s v="C"/>
    <s v="Member"/>
    <s v="Male"/>
    <s v="Health and beauty"/>
    <n v="81.23"/>
    <n v="7"/>
    <n v="28.430499999999999"/>
    <n v="597.04049999999995"/>
    <d v="2019-01-15T00:00:00"/>
    <d v="1899-12-30T20:44:00"/>
    <s v="Cash"/>
    <n v="568.61"/>
    <n v="4.7619047620000003"/>
    <n v="28.430499999999999"/>
    <n v="9"/>
    <n v="568.6099999999999"/>
    <n v="162807"/>
  </r>
  <r>
    <n v="2457"/>
    <s v="210-30-7976"/>
    <s v="B"/>
    <s v="Member"/>
    <s v="Female"/>
    <s v="Fashion accessories"/>
    <n v="22.32"/>
    <n v="4"/>
    <n v="4.4640000000000004"/>
    <n v="93.744"/>
    <d v="2019-03-14T00:00:00"/>
    <d v="1899-12-30T11:16:00"/>
    <s v="Ewallet"/>
    <n v="89.28"/>
    <n v="4.7619047620000003"/>
    <n v="4.4640000000000004"/>
    <n v="4.0999999999999996"/>
    <n v="89.28"/>
    <n v="162807"/>
  </r>
  <r>
    <n v="2858"/>
    <s v="585-86-8361"/>
    <s v="A"/>
    <s v="Normal"/>
    <s v="Female"/>
    <s v="Food and beverages"/>
    <n v="27.28"/>
    <n v="5"/>
    <n v="6.82"/>
    <n v="143.22"/>
    <d v="2019-02-03T00:00:00"/>
    <d v="1899-12-30T10:31:00"/>
    <s v="Credit card"/>
    <n v="136.4"/>
    <n v="4.7619047620000003"/>
    <n v="6.82"/>
    <n v="8.6"/>
    <n v="136.4"/>
    <n v="162772"/>
  </r>
  <r>
    <n v="1222"/>
    <s v="807-14-7833"/>
    <s v="A"/>
    <s v="Member"/>
    <s v="Female"/>
    <s v="Electronic accessories"/>
    <n v="17.420000000000002"/>
    <n v="10"/>
    <n v="8.7100000000000009"/>
    <n v="182.91"/>
    <d v="2019-02-22T00:00:00"/>
    <d v="1899-12-30T12:30:00"/>
    <s v="Ewallet"/>
    <n v="174.2"/>
    <n v="4.7619047620000003"/>
    <n v="8.7100000000000009"/>
    <n v="7"/>
    <n v="174.2"/>
    <n v="162745"/>
  </r>
  <r>
    <n v="2146"/>
    <s v="775-72-1988"/>
    <s v="B"/>
    <s v="Normal"/>
    <s v="Male"/>
    <s v="Home and lifestyle"/>
    <n v="73.28"/>
    <n v="5"/>
    <n v="18.32"/>
    <n v="384.72"/>
    <d v="2019-01-24T00:00:00"/>
    <d v="1899-12-30T15:05:00"/>
    <s v="Ewallet"/>
    <n v="366.4"/>
    <n v="4.7619047620000003"/>
    <n v="18.32"/>
    <n v="8.4"/>
    <n v="366.40000000000003"/>
    <n v="162710"/>
  </r>
  <r>
    <n v="2904"/>
    <s v="288-38-3758"/>
    <s v="C"/>
    <s v="Member"/>
    <s v="Female"/>
    <s v="Fashion accessories"/>
    <n v="84.87"/>
    <n v="3"/>
    <n v="12.730499999999999"/>
    <n v="267.34050000000002"/>
    <d v="2019-01-25T00:00:00"/>
    <d v="1899-12-30T18:30:00"/>
    <s v="Ewallet"/>
    <n v="254.61"/>
    <n v="4.7619047620000003"/>
    <n v="12.730499999999999"/>
    <n v="7.4"/>
    <n v="254.61"/>
    <n v="162694"/>
  </r>
  <r>
    <n v="2632"/>
    <s v="652-43-6591"/>
    <s v="A"/>
    <s v="Normal"/>
    <s v="Female"/>
    <s v="Fashion accessories"/>
    <n v="97.29"/>
    <n v="8"/>
    <n v="38.915999999999997"/>
    <n v="817.23599999999999"/>
    <d v="2019-03-09T00:00:00"/>
    <d v="1899-12-30T13:18:00"/>
    <s v="Credit card"/>
    <n v="778.32"/>
    <n v="4.7619047620000003"/>
    <n v="38.915999999999997"/>
    <n v="6.2"/>
    <n v="778.31999999999994"/>
    <n v="162670"/>
  </r>
  <r>
    <n v="3106"/>
    <s v="785-96-0615"/>
    <s v="B"/>
    <s v="Member"/>
    <s v="Female"/>
    <s v="Electronic accessories"/>
    <n v="35.74"/>
    <n v="8"/>
    <n v="14.295999999999999"/>
    <n v="300.21600000000001"/>
    <d v="2019-02-17T00:00:00"/>
    <d v="1899-12-30T15:28:00"/>
    <s v="Ewallet"/>
    <n v="285.92"/>
    <n v="4.7619047620000003"/>
    <n v="14.295999999999999"/>
    <n v="4.9000000000000004"/>
    <n v="285.92"/>
    <n v="162637"/>
  </r>
  <r>
    <n v="2795"/>
    <s v="406-46-7107"/>
    <s v="A"/>
    <s v="Normal"/>
    <s v="Female"/>
    <s v="Home and lifestyle"/>
    <n v="96.52"/>
    <n v="6"/>
    <n v="28.956"/>
    <n v="608.07600000000002"/>
    <d v="2019-01-11T00:00:00"/>
    <d v="1899-12-30T11:52:00"/>
    <s v="Cash"/>
    <n v="579.12"/>
    <n v="4.7619047620000003"/>
    <n v="28.956"/>
    <n v="4.5"/>
    <n v="579.12"/>
    <n v="162568"/>
  </r>
  <r>
    <n v="1155"/>
    <s v="250-17-5703"/>
    <s v="A"/>
    <s v="Member"/>
    <s v="Male"/>
    <s v="Food and beverages"/>
    <n v="18.850000000000001"/>
    <n v="10"/>
    <n v="9.4250000000000007"/>
    <n v="197.92500000000001"/>
    <d v="2019-02-27T00:00:00"/>
    <d v="1899-12-30T18:24:00"/>
    <s v="Ewallet"/>
    <n v="188.5"/>
    <n v="4.7619047620000003"/>
    <n v="9.4250000000000007"/>
    <n v="5.6"/>
    <n v="188.5"/>
    <n v="162551"/>
  </r>
  <r>
    <n v="2771"/>
    <s v="156-95-3964"/>
    <s v="A"/>
    <s v="Normal"/>
    <s v="Female"/>
    <s v="Food and beverages"/>
    <n v="55.39"/>
    <n v="4"/>
    <n v="11.077999999999999"/>
    <n v="232.63800000000001"/>
    <d v="2019-03-25T00:00:00"/>
    <d v="1899-12-30T15:19:00"/>
    <s v="Ewallet"/>
    <n v="221.56"/>
    <n v="4.7619047620000003"/>
    <n v="11.077999999999999"/>
    <n v="8"/>
    <n v="221.56"/>
    <n v="162535"/>
  </r>
  <r>
    <n v="1006"/>
    <s v="842-40-8179"/>
    <s v="B"/>
    <s v="Member"/>
    <s v="Female"/>
    <s v="Food and beverages"/>
    <n v="77.2"/>
    <n v="10"/>
    <n v="38.6"/>
    <n v="810.6"/>
    <d v="2019-02-11T00:00:00"/>
    <d v="1899-12-30T10:38:00"/>
    <s v="Credit card"/>
    <n v="772"/>
    <n v="4.7619047620000003"/>
    <n v="38.6"/>
    <n v="5.6"/>
    <n v="772"/>
    <n v="162513"/>
  </r>
  <r>
    <n v="1459"/>
    <s v="525-09-8450"/>
    <s v="B"/>
    <s v="Normal"/>
    <s v="Male"/>
    <s v="Electronic accessories"/>
    <n v="72.13"/>
    <n v="10"/>
    <n v="36.064999999999998"/>
    <n v="757.36500000000001"/>
    <d v="2019-01-31T00:00:00"/>
    <d v="1899-12-30T15:12:00"/>
    <s v="Credit card"/>
    <n v="721.3"/>
    <n v="4.7619047620000003"/>
    <n v="36.064999999999998"/>
    <n v="4.2"/>
    <n v="721.3"/>
    <n v="162503"/>
  </r>
  <r>
    <n v="1375"/>
    <s v="410-67-1709"/>
    <s v="A"/>
    <s v="Member"/>
    <s v="Female"/>
    <s v="Fashion accessories"/>
    <n v="63.88"/>
    <n v="8"/>
    <n v="25.552"/>
    <n v="536.59199999999998"/>
    <d v="2019-01-20T00:00:00"/>
    <d v="1899-12-30T17:48:00"/>
    <s v="Ewallet"/>
    <n v="511.04"/>
    <n v="4.7619047620000003"/>
    <n v="25.552"/>
    <n v="9.9"/>
    <n v="511.03999999999996"/>
    <n v="162499"/>
  </r>
  <r>
    <n v="1547"/>
    <s v="587-73-4862"/>
    <s v="A"/>
    <s v="Member"/>
    <s v="Female"/>
    <s v="Health and beauty"/>
    <n v="10.69"/>
    <n v="5"/>
    <n v="2.6724999999999999"/>
    <n v="56.122500000000002"/>
    <d v="2019-03-26T00:00:00"/>
    <d v="1899-12-30T11:07:00"/>
    <s v="Ewallet"/>
    <n v="53.45"/>
    <n v="4.7619047620000003"/>
    <n v="2.6724999999999999"/>
    <n v="7.6"/>
    <n v="53.45"/>
    <n v="162466"/>
  </r>
  <r>
    <n v="1615"/>
    <s v="787-87-2010"/>
    <s v="A"/>
    <s v="Member"/>
    <s v="Male"/>
    <s v="Health and beauty"/>
    <n v="55.5"/>
    <n v="4"/>
    <n v="11.1"/>
    <n v="233.1"/>
    <d v="2019-01-20T00:00:00"/>
    <d v="1899-12-30T15:48:00"/>
    <s v="Credit card"/>
    <n v="222"/>
    <n v="4.7619047620000003"/>
    <n v="11.1"/>
    <n v="6.6"/>
    <n v="222"/>
    <n v="162466"/>
  </r>
  <r>
    <n v="1852"/>
    <s v="593-14-4239"/>
    <s v="B"/>
    <s v="Normal"/>
    <s v="Female"/>
    <s v="Home and lifestyle"/>
    <n v="95.46"/>
    <n v="8"/>
    <n v="38.183999999999997"/>
    <n v="801.86400000000003"/>
    <d v="2019-03-05T00:00:00"/>
    <d v="1899-12-30T19:40:00"/>
    <s v="Ewallet"/>
    <n v="763.68"/>
    <n v="4.7619047620000003"/>
    <n v="38.183999999999997"/>
    <n v="4.7"/>
    <n v="763.68000000000006"/>
    <n v="162450"/>
  </r>
  <r>
    <n v="2670"/>
    <s v="801-88-0346"/>
    <s v="C"/>
    <s v="Normal"/>
    <s v="Female"/>
    <s v="Fashion accessories"/>
    <n v="76.06"/>
    <n v="3"/>
    <n v="11.409000000000001"/>
    <n v="239.589"/>
    <d v="2019-01-05T00:00:00"/>
    <d v="1899-12-30T20:30:00"/>
    <s v="Credit card"/>
    <n v="228.18"/>
    <n v="4.7619047620000003"/>
    <n v="11.409000000000001"/>
    <n v="9.8000000000000007"/>
    <n v="228.18"/>
    <n v="162335"/>
  </r>
  <r>
    <n v="2174"/>
    <s v="388-76-2555"/>
    <s v="B"/>
    <s v="Normal"/>
    <s v="Male"/>
    <s v="Sports and travel"/>
    <n v="13.69"/>
    <n v="6"/>
    <n v="4.1070000000000002"/>
    <n v="86.247"/>
    <d v="2019-02-13T00:00:00"/>
    <d v="1899-12-30T13:59:00"/>
    <s v="Cash"/>
    <n v="82.14"/>
    <n v="4.7619047620000003"/>
    <n v="4.1070000000000002"/>
    <n v="6.3"/>
    <n v="82.14"/>
    <n v="162307"/>
  </r>
  <r>
    <n v="1737"/>
    <s v="711-31-1234"/>
    <s v="B"/>
    <s v="Normal"/>
    <s v="Female"/>
    <s v="Electronic accessories"/>
    <n v="95.64"/>
    <n v="4"/>
    <n v="19.128"/>
    <n v="401.68799999999999"/>
    <d v="2019-03-16T00:00:00"/>
    <d v="1899-12-30T18:51:00"/>
    <s v="Cash"/>
    <n v="382.56"/>
    <n v="4.7619047620000003"/>
    <n v="19.128"/>
    <n v="7.9"/>
    <n v="382.56"/>
    <n v="162220"/>
  </r>
  <r>
    <n v="1320"/>
    <s v="886-54-6089"/>
    <s v="A"/>
    <s v="Normal"/>
    <s v="Female"/>
    <s v="Home and lifestyle"/>
    <n v="11.43"/>
    <n v="6"/>
    <n v="3.4289999999999998"/>
    <n v="72.009"/>
    <d v="2019-01-15T00:00:00"/>
    <d v="1899-12-30T17:24:00"/>
    <s v="Cash"/>
    <n v="68.58"/>
    <n v="4.7619047620000003"/>
    <n v="3.4289999999999998"/>
    <n v="7.7"/>
    <n v="68.58"/>
    <n v="162204"/>
  </r>
  <r>
    <n v="1310"/>
    <s v="707-32-7409"/>
    <s v="B"/>
    <s v="Member"/>
    <s v="Female"/>
    <s v="Sports and travel"/>
    <n v="95.54"/>
    <n v="4"/>
    <n v="19.108000000000001"/>
    <n v="401.26799999999997"/>
    <d v="2019-02-26T00:00:00"/>
    <d v="1899-12-30T11:58:00"/>
    <s v="Ewallet"/>
    <n v="382.16"/>
    <n v="4.7619047620000003"/>
    <n v="19.108000000000001"/>
    <n v="4.5"/>
    <n v="382.15999999999997"/>
    <n v="162187"/>
  </r>
  <r>
    <n v="1345"/>
    <s v="759-98-4285"/>
    <s v="C"/>
    <s v="Member"/>
    <s v="Female"/>
    <s v="Health and beauty"/>
    <n v="85.87"/>
    <n v="7"/>
    <n v="30.054500000000001"/>
    <n v="631.14449999999999"/>
    <d v="2019-02-27T00:00:00"/>
    <d v="1899-12-30T19:01:00"/>
    <s v="Credit card"/>
    <n v="601.09"/>
    <n v="4.7619047620000003"/>
    <n v="30.054500000000001"/>
    <n v="8"/>
    <n v="601.09"/>
    <n v="162187"/>
  </r>
  <r>
    <n v="2337"/>
    <s v="201-63-8275"/>
    <s v="C"/>
    <s v="Member"/>
    <s v="Female"/>
    <s v="Sports and travel"/>
    <n v="67.989999999999995"/>
    <n v="7"/>
    <n v="23.796500000000002"/>
    <n v="499.72649999999999"/>
    <d v="2019-02-17T00:00:00"/>
    <d v="1899-12-30T16:50:00"/>
    <s v="Ewallet"/>
    <n v="475.93"/>
    <n v="4.7619047620000003"/>
    <n v="23.796500000000002"/>
    <n v="5.7"/>
    <n v="475.93"/>
    <n v="162159"/>
  </r>
  <r>
    <n v="2328"/>
    <s v="471-06-8611"/>
    <s v="C"/>
    <s v="Normal"/>
    <s v="Female"/>
    <s v="Food and beverages"/>
    <n v="52.42"/>
    <n v="1"/>
    <n v="2.621"/>
    <n v="55.040999999999997"/>
    <d v="2019-02-06T00:00:00"/>
    <d v="1899-12-30T10:22:00"/>
    <s v="Credit card"/>
    <n v="52.42"/>
    <n v="4.7619047620000003"/>
    <n v="2.621"/>
    <n v="6.3"/>
    <n v="52.419999999999995"/>
    <n v="162061"/>
  </r>
  <r>
    <n v="1750"/>
    <s v="200-16-5952"/>
    <s v="C"/>
    <s v="Member"/>
    <s v="Male"/>
    <s v="Food and beverages"/>
    <n v="65.650000000000006"/>
    <n v="2"/>
    <n v="6.5650000000000004"/>
    <n v="137.86500000000001"/>
    <d v="2019-01-17T00:00:00"/>
    <d v="1899-12-30T16:46:00"/>
    <s v="Cash"/>
    <n v="131.30000000000001"/>
    <n v="4.7619047620000003"/>
    <n v="6.5650000000000004"/>
    <n v="6"/>
    <n v="131.30000000000001"/>
    <n v="162058"/>
  </r>
  <r>
    <n v="1462"/>
    <s v="120-54-2248"/>
    <s v="B"/>
    <s v="Normal"/>
    <s v="Female"/>
    <s v="Food and beverages"/>
    <n v="28.86"/>
    <n v="5"/>
    <n v="7.2149999999999999"/>
    <n v="151.51499999999999"/>
    <d v="2019-01-22T00:00:00"/>
    <d v="1899-12-30T18:08:00"/>
    <s v="Credit card"/>
    <n v="144.30000000000001"/>
    <n v="4.7619047620000003"/>
    <n v="7.2149999999999999"/>
    <n v="8"/>
    <n v="144.29999999999998"/>
    <n v="162010"/>
  </r>
  <r>
    <n v="2168"/>
    <s v="102-77-2261"/>
    <s v="C"/>
    <s v="Member"/>
    <s v="Male"/>
    <s v="Health and beauty"/>
    <n v="65.31"/>
    <n v="7"/>
    <n v="22.858499999999999"/>
    <n v="480.02850000000001"/>
    <d v="2019-03-05T00:00:00"/>
    <d v="1899-12-30T18:02:00"/>
    <s v="Credit card"/>
    <n v="457.17"/>
    <n v="4.7619047620000003"/>
    <n v="22.858499999999999"/>
    <n v="4.2"/>
    <n v="457.17"/>
    <n v="162000"/>
  </r>
  <r>
    <n v="1559"/>
    <s v="875-31-8302"/>
    <s v="B"/>
    <s v="Normal"/>
    <s v="Male"/>
    <s v="Sports and travel"/>
    <n v="93.38"/>
    <n v="1"/>
    <n v="4.6689999999999996"/>
    <n v="98.049000000000007"/>
    <d v="2019-01-03T00:00:00"/>
    <d v="1899-12-30T13:07:00"/>
    <s v="Cash"/>
    <n v="93.38"/>
    <n v="4.7619047620000003"/>
    <n v="4.6689999999999996"/>
    <n v="9.6"/>
    <n v="93.38000000000001"/>
    <n v="161996"/>
  </r>
  <r>
    <n v="1676"/>
    <s v="102-06-2002"/>
    <s v="C"/>
    <s v="Member"/>
    <s v="Male"/>
    <s v="Sports and travel"/>
    <n v="25.25"/>
    <n v="5"/>
    <n v="6.3125"/>
    <n v="132.5625"/>
    <d v="2019-03-20T00:00:00"/>
    <d v="1899-12-30T17:52:00"/>
    <s v="Cash"/>
    <n v="126.25"/>
    <n v="4.7619047620000003"/>
    <n v="6.3125"/>
    <n v="6.1"/>
    <n v="126.25"/>
    <n v="161923"/>
  </r>
  <r>
    <n v="2905"/>
    <s v="457-94-0464"/>
    <s v="B"/>
    <s v="Member"/>
    <s v="Male"/>
    <s v="Electronic accessories"/>
    <n v="87.87"/>
    <n v="9"/>
    <n v="39.541499999999999"/>
    <n v="830.37149999999997"/>
    <d v="2019-01-31T00:00:00"/>
    <d v="1899-12-30T20:32:00"/>
    <s v="Ewallet"/>
    <n v="790.83"/>
    <n v="4.7619047620000003"/>
    <n v="39.541499999999999"/>
    <n v="5.6"/>
    <n v="790.82999999999993"/>
    <n v="161917"/>
  </r>
  <r>
    <n v="1259"/>
    <s v="629-42-4133"/>
    <s v="C"/>
    <s v="Normal"/>
    <s v="Male"/>
    <s v="Health and beauty"/>
    <n v="21.8"/>
    <n v="8"/>
    <n v="8.7200000000000006"/>
    <n v="183.12"/>
    <d v="2019-02-19T00:00:00"/>
    <d v="1899-12-30T19:24:00"/>
    <s v="Cash"/>
    <n v="174.4"/>
    <n v="4.7619047620000003"/>
    <n v="8.7200000000000006"/>
    <n v="8.3000000000000007"/>
    <n v="174.4"/>
    <n v="161905"/>
  </r>
  <r>
    <n v="1781"/>
    <s v="534-53-3526"/>
    <s v="A"/>
    <s v="Normal"/>
    <s v="Female"/>
    <s v="Sports and travel"/>
    <n v="94.76"/>
    <n v="4"/>
    <n v="18.952000000000002"/>
    <n v="397.99200000000002"/>
    <d v="2019-02-11T00:00:00"/>
    <d v="1899-12-30T16:06:00"/>
    <s v="Ewallet"/>
    <n v="379.04"/>
    <n v="4.7619047620000003"/>
    <n v="18.952000000000002"/>
    <n v="7.8"/>
    <n v="379.04"/>
    <n v="161872"/>
  </r>
  <r>
    <n v="1512"/>
    <s v="307-04-2070"/>
    <s v="A"/>
    <s v="Member"/>
    <s v="Female"/>
    <s v="Fashion accessories"/>
    <n v="30.62"/>
    <n v="1"/>
    <n v="1.5309999999999999"/>
    <n v="32.151000000000003"/>
    <d v="2019-02-05T00:00:00"/>
    <d v="1899-12-30T14:14:00"/>
    <s v="Credit card"/>
    <n v="30.62"/>
    <n v="4.7619047620000003"/>
    <n v="1.5309999999999999"/>
    <n v="4.0999999999999996"/>
    <n v="30.620000000000005"/>
    <n v="161839"/>
  </r>
  <r>
    <n v="2076"/>
    <s v="468-99-7231"/>
    <s v="C"/>
    <s v="Normal"/>
    <s v="Female"/>
    <s v="Home and lifestyle"/>
    <n v="44.01"/>
    <n v="8"/>
    <n v="17.603999999999999"/>
    <n v="369.68400000000003"/>
    <d v="2019-03-03T00:00:00"/>
    <d v="1899-12-30T17:36:00"/>
    <s v="Cash"/>
    <n v="352.08"/>
    <n v="4.7619047620000003"/>
    <n v="17.603999999999999"/>
    <n v="8.8000000000000007"/>
    <n v="352.08000000000004"/>
    <n v="161825"/>
  </r>
  <r>
    <n v="2837"/>
    <s v="516-77-6464"/>
    <s v="C"/>
    <s v="Member"/>
    <s v="Female"/>
    <s v="Health and beauty"/>
    <n v="10.16"/>
    <n v="5"/>
    <n v="2.54"/>
    <n v="53.34"/>
    <d v="2019-02-24T00:00:00"/>
    <d v="1899-12-30T13:08:00"/>
    <s v="Ewallet"/>
    <n v="50.8"/>
    <n v="4.7619047620000003"/>
    <n v="2.54"/>
    <n v="4.0999999999999996"/>
    <n v="50.800000000000004"/>
    <n v="161825"/>
  </r>
  <r>
    <n v="1058"/>
    <s v="404-91-5964"/>
    <s v="A"/>
    <s v="Normal"/>
    <s v="Male"/>
    <s v="Electronic accessories"/>
    <n v="74.58"/>
    <n v="7"/>
    <n v="26.103000000000002"/>
    <n v="548.16300000000001"/>
    <d v="2019-02-04T00:00:00"/>
    <d v="1899-12-30T16:09:00"/>
    <s v="Credit card"/>
    <n v="522.05999999999995"/>
    <n v="4.7619047620000003"/>
    <n v="26.103000000000002"/>
    <n v="9"/>
    <n v="522.06000000000006"/>
    <n v="161823"/>
  </r>
  <r>
    <n v="2929"/>
    <s v="886-77-9084"/>
    <s v="C"/>
    <s v="Normal"/>
    <s v="Male"/>
    <s v="Electronic accessories"/>
    <n v="71.89"/>
    <n v="8"/>
    <n v="28.756"/>
    <n v="603.87599999999998"/>
    <d v="2019-02-19T00:00:00"/>
    <d v="1899-12-30T11:33:00"/>
    <s v="Ewallet"/>
    <n v="575.12"/>
    <n v="4.7619047620000003"/>
    <n v="28.756"/>
    <n v="5.5"/>
    <n v="575.12"/>
    <n v="161798"/>
  </r>
  <r>
    <n v="1571"/>
    <s v="790-38-4466"/>
    <s v="C"/>
    <s v="Normal"/>
    <s v="Female"/>
    <s v="Health and beauty"/>
    <n v="10.99"/>
    <n v="5"/>
    <n v="2.7475000000000001"/>
    <n v="57.697499999999998"/>
    <d v="2019-01-23T00:00:00"/>
    <d v="1899-12-30T10:18:00"/>
    <s v="Credit card"/>
    <n v="54.95"/>
    <n v="4.7619047620000003"/>
    <n v="2.7475000000000001"/>
    <n v="9.3000000000000007"/>
    <n v="54.949999999999996"/>
    <n v="161794"/>
  </r>
  <r>
    <n v="2666"/>
    <s v="704-10-4056"/>
    <s v="C"/>
    <s v="Member"/>
    <s v="Male"/>
    <s v="Health and beauty"/>
    <n v="60.47"/>
    <n v="3"/>
    <n v="9.0704999999999991"/>
    <n v="190.48050000000001"/>
    <d v="2019-01-14T00:00:00"/>
    <d v="1899-12-30T10:55:00"/>
    <s v="Credit card"/>
    <n v="181.41"/>
    <n v="4.7619047620000003"/>
    <n v="9.0704999999999991"/>
    <n v="5.6"/>
    <n v="181.41"/>
    <n v="161787"/>
  </r>
  <r>
    <n v="3213"/>
    <s v="497-37-6538"/>
    <s v="A"/>
    <s v="Normal"/>
    <s v="Male"/>
    <s v="Sports and travel"/>
    <n v="58.91"/>
    <n v="7"/>
    <n v="20.618500000000001"/>
    <n v="432.98849999999999"/>
    <d v="2019-01-17T00:00:00"/>
    <d v="1899-12-30T15:15:00"/>
    <s v="Ewallet"/>
    <n v="412.37"/>
    <n v="4.7619047620000003"/>
    <n v="20.618500000000001"/>
    <n v="9.6999999999999993"/>
    <n v="412.37"/>
    <n v="161757"/>
  </r>
  <r>
    <n v="2868"/>
    <s v="651-96-5970"/>
    <s v="A"/>
    <s v="Normal"/>
    <s v="Male"/>
    <s v="Fashion accessories"/>
    <n v="46.41"/>
    <n v="1"/>
    <n v="2.3205"/>
    <n v="48.730499999999999"/>
    <d v="2019-03-03T00:00:00"/>
    <d v="1899-12-30T20:06:00"/>
    <s v="Credit card"/>
    <n v="46.41"/>
    <n v="4.7619047620000003"/>
    <n v="2.3205"/>
    <n v="4"/>
    <n v="46.41"/>
    <n v="161671"/>
  </r>
  <r>
    <n v="1827"/>
    <s v="400-80-4065"/>
    <s v="C"/>
    <s v="Member"/>
    <s v="Male"/>
    <s v="Health and beauty"/>
    <n v="68.55"/>
    <n v="4"/>
    <n v="13.71"/>
    <n v="287.91000000000003"/>
    <d v="2019-02-15T00:00:00"/>
    <d v="1899-12-30T20:21:00"/>
    <s v="Credit card"/>
    <n v="274.2"/>
    <n v="4.7619047620000003"/>
    <n v="13.71"/>
    <n v="9.1999999999999993"/>
    <n v="274.20000000000005"/>
    <n v="161618"/>
  </r>
  <r>
    <n v="2197"/>
    <s v="744-16-7898"/>
    <s v="B"/>
    <s v="Normal"/>
    <s v="Female"/>
    <s v="Home and lifestyle"/>
    <n v="97.37"/>
    <n v="10"/>
    <n v="48.685000000000002"/>
    <n v="1022.385"/>
    <d v="2019-01-15T00:00:00"/>
    <d v="1899-12-30T13:48:00"/>
    <s v="Credit card"/>
    <n v="973.7"/>
    <n v="4.7619047620000003"/>
    <n v="48.685000000000002"/>
    <n v="4.9000000000000004"/>
    <n v="973.7"/>
    <n v="161559"/>
  </r>
  <r>
    <n v="2563"/>
    <s v="263-12-5321"/>
    <s v="A"/>
    <s v="Member"/>
    <s v="Male"/>
    <s v="Electronic accessories"/>
    <n v="92.6"/>
    <n v="7"/>
    <n v="32.409999999999997"/>
    <n v="680.61"/>
    <d v="2019-02-27T00:00:00"/>
    <d v="1899-12-30T12:52:00"/>
    <s v="Credit card"/>
    <n v="648.20000000000005"/>
    <n v="4.7619047620000003"/>
    <n v="32.409999999999997"/>
    <n v="9.3000000000000007"/>
    <n v="648.20000000000005"/>
    <n v="161482"/>
  </r>
  <r>
    <n v="1587"/>
    <s v="702-72-0487"/>
    <s v="A"/>
    <s v="Normal"/>
    <s v="Female"/>
    <s v="Electronic accessories"/>
    <n v="46.61"/>
    <n v="2"/>
    <n v="4.6609999999999996"/>
    <n v="97.881"/>
    <d v="2019-02-26T00:00:00"/>
    <d v="1899-12-30T12:28:00"/>
    <s v="Credit card"/>
    <n v="93.22"/>
    <n v="4.7619047620000003"/>
    <n v="4.6609999999999996"/>
    <n v="6.6"/>
    <n v="93.22"/>
    <n v="161467"/>
  </r>
  <r>
    <n v="1454"/>
    <s v="605-83-1050"/>
    <s v="B"/>
    <s v="Normal"/>
    <s v="Male"/>
    <s v="Fashion accessories"/>
    <n v="27.18"/>
    <n v="2"/>
    <n v="2.718"/>
    <n v="57.078000000000003"/>
    <d v="2019-03-15T00:00:00"/>
    <d v="1899-12-30T16:26:00"/>
    <s v="Ewallet"/>
    <n v="54.36"/>
    <n v="4.7619047620000003"/>
    <n v="2.718"/>
    <n v="4.3"/>
    <n v="54.36"/>
    <n v="161456"/>
  </r>
  <r>
    <n v="3014"/>
    <s v="443-60-9639"/>
    <s v="C"/>
    <s v="Member"/>
    <s v="Female"/>
    <s v="Home and lifestyle"/>
    <n v="60.87"/>
    <n v="1"/>
    <n v="3.0434999999999999"/>
    <n v="63.913499999999999"/>
    <d v="2019-01-24T00:00:00"/>
    <d v="1899-12-30T13:24:00"/>
    <s v="Cash"/>
    <n v="60.87"/>
    <n v="4.7619047620000003"/>
    <n v="3.0434999999999999"/>
    <n v="5.5"/>
    <n v="60.87"/>
    <n v="161416"/>
  </r>
  <r>
    <n v="1855"/>
    <s v="864-24-7918"/>
    <s v="A"/>
    <s v="Member"/>
    <s v="Female"/>
    <s v="Sports and travel"/>
    <n v="24.49"/>
    <n v="10"/>
    <n v="12.244999999999999"/>
    <n v="257.14499999999998"/>
    <d v="2019-02-22T00:00:00"/>
    <d v="1899-12-30T15:15:00"/>
    <s v="Cash"/>
    <n v="244.9"/>
    <n v="4.7619047620000003"/>
    <n v="12.244999999999999"/>
    <n v="8.1"/>
    <n v="244.89999999999998"/>
    <n v="161346"/>
  </r>
  <r>
    <n v="1122"/>
    <s v="359-94-5395"/>
    <s v="B"/>
    <s v="Normal"/>
    <s v="Male"/>
    <s v="Health and beauty"/>
    <n v="92.78"/>
    <n v="1"/>
    <n v="4.6390000000000002"/>
    <n v="97.418999999999997"/>
    <d v="2019-03-15T00:00:00"/>
    <d v="1899-12-30T10:50:00"/>
    <s v="Credit card"/>
    <n v="92.78"/>
    <n v="4.7619047620000003"/>
    <n v="4.6390000000000002"/>
    <n v="9.8000000000000007"/>
    <n v="92.78"/>
    <n v="161331"/>
  </r>
  <r>
    <n v="1413"/>
    <s v="401-09-4232"/>
    <s v="C"/>
    <s v="Member"/>
    <s v="Male"/>
    <s v="Home and lifestyle"/>
    <n v="86.69"/>
    <n v="5"/>
    <n v="21.672499999999999"/>
    <n v="455.1225"/>
    <d v="2019-02-11T00:00:00"/>
    <d v="1899-12-30T18:38:00"/>
    <s v="Ewallet"/>
    <n v="433.45"/>
    <n v="4.7619047620000003"/>
    <n v="21.672499999999999"/>
    <n v="9.4"/>
    <n v="433.45"/>
    <n v="161314"/>
  </r>
  <r>
    <n v="1176"/>
    <s v="751-15-6198"/>
    <s v="B"/>
    <s v="Normal"/>
    <s v="Male"/>
    <s v="Sports and travel"/>
    <n v="23.01"/>
    <n v="6"/>
    <n v="6.9029999999999996"/>
    <n v="144.96299999999999"/>
    <d v="2019-01-12T00:00:00"/>
    <d v="1899-12-30T16:45:00"/>
    <s v="Ewallet"/>
    <n v="138.06"/>
    <n v="4.7619047620000003"/>
    <n v="6.9029999999999996"/>
    <n v="7.9"/>
    <n v="138.06"/>
    <n v="161286"/>
  </r>
  <r>
    <n v="3095"/>
    <s v="324-41-6833"/>
    <s v="C"/>
    <s v="Member"/>
    <s v="Female"/>
    <s v="Electronic accessories"/>
    <n v="30.2"/>
    <n v="8"/>
    <n v="12.08"/>
    <n v="253.68"/>
    <d v="2019-03-03T00:00:00"/>
    <d v="1899-12-30T19:30:00"/>
    <s v="Ewallet"/>
    <n v="241.6"/>
    <n v="4.7619047620000003"/>
    <n v="12.08"/>
    <n v="5.0999999999999996"/>
    <n v="241.6"/>
    <n v="161286"/>
  </r>
  <r>
    <n v="2207"/>
    <s v="474-33-8305"/>
    <s v="C"/>
    <s v="Member"/>
    <s v="Male"/>
    <s v="Fashion accessories"/>
    <n v="67.39"/>
    <n v="7"/>
    <n v="23.586500000000001"/>
    <n v="495.31650000000002"/>
    <d v="2019-03-23T00:00:00"/>
    <d v="1899-12-30T13:23:00"/>
    <s v="Ewallet"/>
    <n v="471.73"/>
    <n v="4.7619047620000003"/>
    <n v="23.586500000000001"/>
    <n v="6.9"/>
    <n v="471.73"/>
    <n v="161284"/>
  </r>
  <r>
    <n v="1638"/>
    <s v="759-29-9521"/>
    <s v="A"/>
    <s v="Member"/>
    <s v="Female"/>
    <s v="Fashion accessories"/>
    <n v="48.96"/>
    <n v="9"/>
    <n v="22.032"/>
    <n v="462.67200000000003"/>
    <d v="2019-03-04T00:00:00"/>
    <d v="1899-12-30T11:27:00"/>
    <s v="Cash"/>
    <n v="440.64"/>
    <n v="4.7619047620000003"/>
    <n v="22.032"/>
    <n v="8"/>
    <n v="440.64000000000004"/>
    <n v="161278"/>
  </r>
  <r>
    <n v="1493"/>
    <s v="831-81-6575"/>
    <s v="B"/>
    <s v="Member"/>
    <s v="Female"/>
    <s v="Electronic accessories"/>
    <n v="75.59"/>
    <n v="9"/>
    <n v="34.015500000000003"/>
    <n v="714.32550000000003"/>
    <d v="2019-02-23T00:00:00"/>
    <d v="1899-12-30T11:12:00"/>
    <s v="Cash"/>
    <n v="680.31"/>
    <n v="4.7619047620000003"/>
    <n v="34.015500000000003"/>
    <n v="8"/>
    <n v="680.31000000000006"/>
    <n v="161250"/>
  </r>
  <r>
    <n v="3201"/>
    <s v="220-68-6701"/>
    <s v="A"/>
    <s v="Normal"/>
    <s v="Female"/>
    <s v="Home and lifestyle"/>
    <n v="77.47"/>
    <n v="4"/>
    <n v="15.494"/>
    <n v="325.37400000000002"/>
    <d v="2019-03-17T00:00:00"/>
    <d v="1899-12-30T16:36:00"/>
    <s v="Cash"/>
    <n v="309.88"/>
    <n v="4.7619047620000003"/>
    <n v="15.494"/>
    <n v="4.2"/>
    <n v="309.88"/>
    <n v="161223"/>
  </r>
  <r>
    <n v="1672"/>
    <s v="618-34-8551"/>
    <s v="A"/>
    <s v="Normal"/>
    <s v="Female"/>
    <s v="Sports and travel"/>
    <n v="93.18"/>
    <n v="2"/>
    <n v="9.3179999999999996"/>
    <n v="195.678"/>
    <d v="2019-01-16T00:00:00"/>
    <d v="1899-12-30T18:41:00"/>
    <s v="Credit card"/>
    <n v="186.36"/>
    <n v="4.7619047620000003"/>
    <n v="9.3179999999999996"/>
    <n v="8.5"/>
    <n v="186.35999999999999"/>
    <n v="161209"/>
  </r>
  <r>
    <n v="2021"/>
    <s v="257-60-7754"/>
    <s v="A"/>
    <s v="Normal"/>
    <s v="Female"/>
    <s v="Electronic accessories"/>
    <n v="50.23"/>
    <n v="4"/>
    <n v="10.045999999999999"/>
    <n v="210.96600000000001"/>
    <d v="2019-01-08T00:00:00"/>
    <d v="1899-12-30T17:12:00"/>
    <s v="Cash"/>
    <n v="200.92"/>
    <n v="4.7619047620000003"/>
    <n v="10.045999999999999"/>
    <n v="9"/>
    <n v="200.92000000000002"/>
    <n v="161180"/>
  </r>
  <r>
    <n v="1231"/>
    <s v="559-61-5987"/>
    <s v="B"/>
    <s v="Normal"/>
    <s v="Female"/>
    <s v="Health and beauty"/>
    <n v="17.75"/>
    <n v="1"/>
    <n v="0.88749999999999996"/>
    <n v="18.637499999999999"/>
    <d v="2019-01-14T00:00:00"/>
    <d v="1899-12-30T10:38:00"/>
    <s v="Cash"/>
    <n v="17.75"/>
    <n v="4.7619047620000003"/>
    <n v="0.88749999999999996"/>
    <n v="8.6"/>
    <n v="17.75"/>
    <n v="161074"/>
  </r>
  <r>
    <n v="2675"/>
    <s v="189-55-2313"/>
    <s v="C"/>
    <s v="Normal"/>
    <s v="Female"/>
    <s v="Fashion accessories"/>
    <n v="62.18"/>
    <n v="10"/>
    <n v="31.09"/>
    <n v="652.89"/>
    <d v="2019-01-31T00:00:00"/>
    <d v="1899-12-30T10:33:00"/>
    <s v="Ewallet"/>
    <n v="621.79999999999995"/>
    <n v="4.7619047620000003"/>
    <n v="31.09"/>
    <n v="6"/>
    <n v="621.79999999999995"/>
    <n v="161064"/>
  </r>
  <r>
    <n v="3174"/>
    <s v="565-91-4567"/>
    <s v="B"/>
    <s v="Normal"/>
    <s v="Male"/>
    <s v="Health and beauty"/>
    <n v="10.75"/>
    <n v="8"/>
    <n v="4.3"/>
    <n v="90.3"/>
    <d v="2019-03-15T00:00:00"/>
    <d v="1899-12-30T14:38:00"/>
    <s v="Ewallet"/>
    <n v="86"/>
    <n v="4.7619047620000003"/>
    <n v="4.3"/>
    <n v="6.2"/>
    <n v="86"/>
    <n v="161014"/>
  </r>
  <r>
    <n v="1144"/>
    <s v="380-60-5336"/>
    <s v="A"/>
    <s v="Normal"/>
    <s v="Female"/>
    <s v="Electronic accessories"/>
    <n v="40.26"/>
    <n v="10"/>
    <n v="20.13"/>
    <n v="422.73"/>
    <d v="2019-02-24T00:00:00"/>
    <d v="1899-12-30T18:06:00"/>
    <s v="Credit card"/>
    <n v="402.6"/>
    <n v="4.7619047620000003"/>
    <n v="20.13"/>
    <n v="5"/>
    <n v="402.6"/>
    <n v="161010"/>
  </r>
  <r>
    <n v="3140"/>
    <s v="815-04-6282"/>
    <s v="C"/>
    <s v="Member"/>
    <s v="Female"/>
    <s v="Sports and travel"/>
    <n v="64.97"/>
    <n v="5"/>
    <n v="16.2425"/>
    <n v="341.09249999999997"/>
    <d v="2019-02-08T00:00:00"/>
    <d v="1899-12-30T12:52:00"/>
    <s v="Credit card"/>
    <n v="324.85000000000002"/>
    <n v="4.7619047620000003"/>
    <n v="16.2425"/>
    <n v="6.5"/>
    <n v="324.84999999999997"/>
    <n v="160934"/>
  </r>
  <r>
    <n v="3010"/>
    <s v="674-56-6360"/>
    <s v="A"/>
    <s v="Normal"/>
    <s v="Male"/>
    <s v="Electronic accessories"/>
    <n v="95.15"/>
    <n v="1"/>
    <n v="4.7575000000000003"/>
    <n v="99.907499999999999"/>
    <d v="2019-03-22T00:00:00"/>
    <d v="1899-12-30T14:00:00"/>
    <s v="Cash"/>
    <n v="95.15"/>
    <n v="4.7619047620000003"/>
    <n v="4.7575000000000003"/>
    <n v="6"/>
    <n v="95.15"/>
    <n v="160905"/>
  </r>
  <r>
    <n v="3128"/>
    <s v="778-34-2523"/>
    <s v="A"/>
    <s v="Member"/>
    <s v="Female"/>
    <s v="Electronic accessories"/>
    <n v="48.62"/>
    <n v="8"/>
    <n v="19.448"/>
    <n v="408.40800000000002"/>
    <d v="2019-01-24T00:00:00"/>
    <d v="1899-12-30T10:57:00"/>
    <s v="Cash"/>
    <n v="388.96"/>
    <n v="4.7619047620000003"/>
    <n v="19.448"/>
    <n v="5"/>
    <n v="388.96000000000004"/>
    <n v="160896"/>
  </r>
  <r>
    <n v="2285"/>
    <s v="499-27-7781"/>
    <s v="B"/>
    <s v="Normal"/>
    <s v="Female"/>
    <s v="Food and beverages"/>
    <n v="53.21"/>
    <n v="8"/>
    <n v="21.283999999999999"/>
    <n v="446.964"/>
    <d v="2019-03-14T00:00:00"/>
    <d v="1899-12-30T16:45:00"/>
    <s v="Ewallet"/>
    <n v="425.68"/>
    <n v="4.7619047620000003"/>
    <n v="21.283999999999999"/>
    <n v="5"/>
    <n v="425.68"/>
    <n v="160894"/>
  </r>
  <r>
    <n v="2763"/>
    <s v="477-59-2456"/>
    <s v="C"/>
    <s v="Normal"/>
    <s v="Female"/>
    <s v="Fashion accessories"/>
    <n v="45.44"/>
    <n v="7"/>
    <n v="15.904"/>
    <n v="333.98399999999998"/>
    <d v="2019-01-23T00:00:00"/>
    <d v="1899-12-30T11:15:00"/>
    <s v="Cash"/>
    <n v="318.08"/>
    <n v="4.7619047620000003"/>
    <n v="15.904"/>
    <n v="9.1999999999999993"/>
    <n v="318.08"/>
    <n v="160839"/>
  </r>
  <r>
    <n v="1263"/>
    <s v="832-51-6761"/>
    <s v="A"/>
    <s v="Normal"/>
    <s v="Male"/>
    <s v="Food and beverages"/>
    <n v="33.880000000000003"/>
    <n v="8"/>
    <n v="13.552"/>
    <n v="284.59199999999998"/>
    <d v="2019-01-19T00:00:00"/>
    <d v="1899-12-30T20:29:00"/>
    <s v="Ewallet"/>
    <n v="271.04000000000002"/>
    <n v="4.7619047620000003"/>
    <n v="13.552"/>
    <n v="9.6"/>
    <n v="271.03999999999996"/>
    <n v="160714"/>
  </r>
  <r>
    <n v="3012"/>
    <s v="869-11-3082"/>
    <s v="B"/>
    <s v="Member"/>
    <s v="Male"/>
    <s v="Health and beauty"/>
    <n v="96.16"/>
    <n v="4"/>
    <n v="19.231999999999999"/>
    <n v="403.87200000000001"/>
    <d v="2019-01-27T00:00:00"/>
    <d v="1899-12-30T20:03:00"/>
    <s v="Credit card"/>
    <n v="384.64"/>
    <n v="4.7619047620000003"/>
    <n v="19.231999999999999"/>
    <n v="8.4"/>
    <n v="384.64"/>
    <n v="160689"/>
  </r>
  <r>
    <n v="3212"/>
    <s v="190-59-3964"/>
    <s v="B"/>
    <s v="Member"/>
    <s v="Male"/>
    <s v="Food and beverages"/>
    <n v="47.16"/>
    <n v="5"/>
    <n v="11.79"/>
    <n v="247.59"/>
    <d v="2019-02-03T00:00:00"/>
    <d v="1899-12-30T14:35:00"/>
    <s v="Credit card"/>
    <n v="235.8"/>
    <n v="4.7619047620000003"/>
    <n v="11.79"/>
    <n v="6"/>
    <n v="235.8"/>
    <n v="160646"/>
  </r>
  <r>
    <n v="1068"/>
    <s v="366-43-6862"/>
    <s v="B"/>
    <s v="Normal"/>
    <s v="Male"/>
    <s v="Electronic accessories"/>
    <n v="52.89"/>
    <n v="4"/>
    <n v="10.577999999999999"/>
    <n v="222.13800000000001"/>
    <d v="2019-03-25T00:00:00"/>
    <d v="1899-12-30T16:32:00"/>
    <s v="Ewallet"/>
    <n v="211.56"/>
    <n v="4.7619047620000003"/>
    <n v="10.577999999999999"/>
    <n v="6.7"/>
    <n v="211.56"/>
    <n v="160631"/>
  </r>
  <r>
    <n v="1444"/>
    <s v="186-43-8965"/>
    <s v="A"/>
    <s v="Member"/>
    <s v="Female"/>
    <s v="Home and lifestyle"/>
    <n v="47.68"/>
    <n v="2"/>
    <n v="4.7679999999999998"/>
    <n v="100.128"/>
    <d v="2019-02-24T00:00:00"/>
    <d v="1899-12-30T10:10:00"/>
    <s v="Credit card"/>
    <n v="95.36"/>
    <n v="4.7619047620000003"/>
    <n v="4.7679999999999998"/>
    <n v="4.0999999999999996"/>
    <n v="95.36"/>
    <n v="160597"/>
  </r>
  <r>
    <n v="2466"/>
    <s v="784-21-9238"/>
    <s v="C"/>
    <s v="Member"/>
    <s v="Male"/>
    <s v="Sports and travel"/>
    <n v="10.17"/>
    <n v="1"/>
    <n v="0.50849999999999995"/>
    <n v="10.6785"/>
    <d v="2019-02-07T00:00:00"/>
    <d v="1899-12-30T14:15:00"/>
    <s v="Cash"/>
    <n v="10.17"/>
    <n v="4.7619047620000003"/>
    <n v="0.50849999999999995"/>
    <n v="5.9"/>
    <n v="10.17"/>
    <n v="160585"/>
  </r>
  <r>
    <n v="1920"/>
    <s v="276-75-6884"/>
    <s v="A"/>
    <s v="Normal"/>
    <s v="Female"/>
    <s v="Health and beauty"/>
    <n v="68.709999999999994"/>
    <n v="3"/>
    <n v="10.3065"/>
    <n v="216.4365"/>
    <d v="2019-03-04T00:00:00"/>
    <d v="1899-12-30T10:05:00"/>
    <s v="Cash"/>
    <n v="206.13"/>
    <n v="4.7619047620000003"/>
    <n v="10.3065"/>
    <n v="8.6999999999999993"/>
    <n v="206.13"/>
    <n v="160554"/>
  </r>
  <r>
    <n v="2376"/>
    <s v="109-86-4363"/>
    <s v="B"/>
    <s v="Member"/>
    <s v="Female"/>
    <s v="Sports and travel"/>
    <n v="60.08"/>
    <n v="7"/>
    <n v="21.027999999999999"/>
    <n v="441.58800000000002"/>
    <d v="2019-02-14T00:00:00"/>
    <d v="1899-12-30T11:36:00"/>
    <s v="Credit card"/>
    <n v="420.56"/>
    <n v="4.7619047620000003"/>
    <n v="21.027999999999999"/>
    <n v="4.5"/>
    <n v="420.56"/>
    <n v="160544"/>
  </r>
  <r>
    <n v="2412"/>
    <s v="569-76-2760"/>
    <s v="A"/>
    <s v="Member"/>
    <s v="Female"/>
    <s v="Sports and travel"/>
    <n v="22.01"/>
    <n v="4"/>
    <n v="4.4020000000000001"/>
    <n v="92.441999999999993"/>
    <d v="2019-01-29T00:00:00"/>
    <d v="1899-12-30T18:15:00"/>
    <s v="Credit card"/>
    <n v="88.04"/>
    <n v="4.7619047620000003"/>
    <n v="4.4020000000000001"/>
    <n v="6.6"/>
    <n v="88.039999999999992"/>
    <n v="160544"/>
  </r>
  <r>
    <n v="1536"/>
    <s v="222-42-0244"/>
    <s v="B"/>
    <s v="Member"/>
    <s v="Female"/>
    <s v="Health and beauty"/>
    <n v="72.11"/>
    <n v="9"/>
    <n v="32.4495"/>
    <n v="681.43949999999995"/>
    <d v="2019-01-28T00:00:00"/>
    <d v="1899-12-30T13:53:00"/>
    <s v="Credit card"/>
    <n v="648.99"/>
    <n v="4.7619047620000003"/>
    <n v="32.4495"/>
    <n v="7.7"/>
    <n v="648.99"/>
    <n v="160504"/>
  </r>
  <r>
    <n v="2881"/>
    <s v="760-53-9233"/>
    <s v="A"/>
    <s v="Member"/>
    <s v="Male"/>
    <s v="Fashion accessories"/>
    <n v="41.28"/>
    <n v="3"/>
    <n v="6.1920000000000002"/>
    <n v="130.03200000000001"/>
    <d v="2019-03-26T00:00:00"/>
    <d v="1899-12-30T18:37:00"/>
    <s v="Credit card"/>
    <n v="123.84"/>
    <n v="4.7619047620000003"/>
    <n v="6.1920000000000002"/>
    <n v="8.5"/>
    <n v="123.84"/>
    <n v="160491"/>
  </r>
  <r>
    <n v="2555"/>
    <s v="538-22-0304"/>
    <s v="C"/>
    <s v="Normal"/>
    <s v="Male"/>
    <s v="Electronic accessories"/>
    <n v="64.95"/>
    <n v="10"/>
    <n v="32.475000000000001"/>
    <n v="681.97500000000002"/>
    <d v="2019-03-24T00:00:00"/>
    <d v="1899-12-30T18:27:00"/>
    <s v="Cash"/>
    <n v="649.5"/>
    <n v="4.7619047620000003"/>
    <n v="32.475000000000001"/>
    <n v="5.2"/>
    <n v="649.5"/>
    <n v="160482"/>
  </r>
  <r>
    <n v="1836"/>
    <s v="416-17-9926"/>
    <s v="A"/>
    <s v="Member"/>
    <s v="Female"/>
    <s v="Electronic accessories"/>
    <n v="74.22"/>
    <n v="10"/>
    <n v="37.11"/>
    <n v="779.31"/>
    <d v="2019-01-01T00:00:00"/>
    <d v="1899-12-30T14:42:00"/>
    <s v="Credit card"/>
    <n v="742.2"/>
    <n v="4.7619047620000003"/>
    <n v="37.11"/>
    <n v="4.3"/>
    <n v="742.19999999999993"/>
    <n v="160474"/>
  </r>
  <r>
    <n v="2456"/>
    <s v="237-44-6163"/>
    <s v="A"/>
    <s v="Normal"/>
    <s v="Male"/>
    <s v="Electronic accessories"/>
    <n v="10.56"/>
    <n v="8"/>
    <n v="4.2240000000000002"/>
    <n v="88.703999999999994"/>
    <d v="2019-01-24T00:00:00"/>
    <d v="1899-12-30T17:43:00"/>
    <s v="Cash"/>
    <n v="84.48"/>
    <n v="4.7619047620000003"/>
    <n v="4.2240000000000002"/>
    <n v="7.6"/>
    <n v="84.47999999999999"/>
    <n v="160474"/>
  </r>
  <r>
    <n v="2584"/>
    <s v="636-17-0325"/>
    <s v="B"/>
    <s v="Normal"/>
    <s v="Male"/>
    <s v="Health and beauty"/>
    <n v="62.57"/>
    <n v="4"/>
    <n v="12.513999999999999"/>
    <n v="262.79399999999998"/>
    <d v="2019-02-25T00:00:00"/>
    <d v="1899-12-30T18:37:00"/>
    <s v="Cash"/>
    <n v="250.28"/>
    <n v="4.7619047620000003"/>
    <n v="12.513999999999999"/>
    <n v="9.5"/>
    <n v="250.27999999999997"/>
    <n v="160432"/>
  </r>
  <r>
    <n v="2691"/>
    <s v="343-75-9322"/>
    <s v="B"/>
    <s v="Member"/>
    <s v="Female"/>
    <s v="Sports and travel"/>
    <n v="11.85"/>
    <n v="8"/>
    <n v="4.74"/>
    <n v="99.54"/>
    <d v="2019-01-09T00:00:00"/>
    <d v="1899-12-30T16:34:00"/>
    <s v="Cash"/>
    <n v="94.8"/>
    <n v="4.7619047620000003"/>
    <n v="4.74"/>
    <n v="4.0999999999999996"/>
    <n v="94.800000000000011"/>
    <n v="160230"/>
  </r>
  <r>
    <n v="2840"/>
    <s v="528-14-9470"/>
    <s v="A"/>
    <s v="Member"/>
    <s v="Male"/>
    <s v="Health and beauty"/>
    <n v="91.3"/>
    <n v="1"/>
    <n v="4.5650000000000004"/>
    <n v="95.864999999999995"/>
    <d v="2019-02-14T00:00:00"/>
    <d v="1899-12-30T14:42:00"/>
    <s v="Ewallet"/>
    <n v="91.3"/>
    <n v="4.7619047620000003"/>
    <n v="4.5650000000000004"/>
    <n v="9.1999999999999993"/>
    <n v="91.3"/>
    <n v="160208"/>
  </r>
  <r>
    <n v="2848"/>
    <s v="427-45-9297"/>
    <s v="B"/>
    <s v="Member"/>
    <s v="Female"/>
    <s v="Home and lifestyle"/>
    <n v="40.729999999999997"/>
    <n v="7"/>
    <n v="14.2555"/>
    <n v="299.3655"/>
    <d v="2019-03-12T00:00:00"/>
    <d v="1899-12-30T11:01:00"/>
    <s v="Ewallet"/>
    <n v="285.11"/>
    <n v="4.7619047620000003"/>
    <n v="14.2555"/>
    <n v="5.4"/>
    <n v="285.11"/>
    <n v="160200"/>
  </r>
  <r>
    <n v="1147"/>
    <s v="807-34-3742"/>
    <s v="A"/>
    <s v="Normal"/>
    <s v="Male"/>
    <s v="Fashion accessories"/>
    <n v="52.38"/>
    <n v="1"/>
    <n v="2.6190000000000002"/>
    <n v="54.999000000000002"/>
    <d v="2019-03-26T00:00:00"/>
    <d v="1899-12-30T19:44:00"/>
    <s v="Cash"/>
    <n v="52.38"/>
    <n v="4.7619047620000003"/>
    <n v="2.6190000000000002"/>
    <n v="5.8"/>
    <n v="52.38"/>
    <n v="160199"/>
  </r>
  <r>
    <n v="1778"/>
    <s v="288-62-1085"/>
    <s v="A"/>
    <s v="Member"/>
    <s v="Male"/>
    <s v="Fashion accessories"/>
    <n v="38.54"/>
    <n v="5"/>
    <n v="9.6349999999999998"/>
    <n v="202.33500000000001"/>
    <d v="2019-01-09T00:00:00"/>
    <d v="1899-12-30T13:34:00"/>
    <s v="Ewallet"/>
    <n v="192.7"/>
    <n v="4.7619047620000003"/>
    <n v="9.6349999999999998"/>
    <n v="5.6"/>
    <n v="192.70000000000002"/>
    <n v="160161"/>
  </r>
  <r>
    <n v="1495"/>
    <s v="670-71-7306"/>
    <s v="B"/>
    <s v="Normal"/>
    <s v="Male"/>
    <s v="Sports and travel"/>
    <n v="44.63"/>
    <n v="6"/>
    <n v="13.388999999999999"/>
    <n v="281.16899999999998"/>
    <d v="2019-01-02T00:00:00"/>
    <d v="1899-12-30T20:08:00"/>
    <s v="Credit card"/>
    <n v="267.77999999999997"/>
    <n v="4.7619047620000003"/>
    <n v="13.388999999999999"/>
    <n v="5.0999999999999996"/>
    <n v="267.77999999999997"/>
    <n v="160152"/>
  </r>
  <r>
    <n v="1471"/>
    <s v="660-29-7083"/>
    <s v="C"/>
    <s v="Normal"/>
    <s v="Male"/>
    <s v="Electronic accessories"/>
    <n v="55.87"/>
    <n v="10"/>
    <n v="27.934999999999999"/>
    <n v="586.63499999999999"/>
    <d v="2019-01-15T00:00:00"/>
    <d v="1899-12-30T15:01:00"/>
    <s v="Cash"/>
    <n v="558.70000000000005"/>
    <n v="4.7619047620000003"/>
    <n v="27.934999999999999"/>
    <n v="5.8"/>
    <n v="558.70000000000005"/>
    <n v="160093"/>
  </r>
  <r>
    <n v="2276"/>
    <s v="271-77-8740"/>
    <s v="C"/>
    <s v="Member"/>
    <s v="Female"/>
    <s v="Sports and travel"/>
    <n v="29.22"/>
    <n v="6"/>
    <n v="8.766"/>
    <n v="184.08600000000001"/>
    <d v="2019-01-01T00:00:00"/>
    <d v="1899-12-30T11:40:00"/>
    <s v="Ewallet"/>
    <n v="175.32"/>
    <n v="4.7619047620000003"/>
    <n v="8.766"/>
    <n v="5"/>
    <n v="175.32000000000002"/>
    <n v="160033"/>
  </r>
  <r>
    <n v="1338"/>
    <s v="497-36-0989"/>
    <s v="A"/>
    <s v="Normal"/>
    <s v="Male"/>
    <s v="Fashion accessories"/>
    <n v="51.94"/>
    <n v="3"/>
    <n v="7.7910000000000004"/>
    <n v="163.61099999999999"/>
    <d v="2019-02-15T00:00:00"/>
    <d v="1899-12-30T15:21:00"/>
    <s v="Cash"/>
    <n v="155.82"/>
    <n v="4.7619047620000003"/>
    <n v="7.7910000000000004"/>
    <n v="7.9"/>
    <n v="155.82"/>
    <n v="160000"/>
  </r>
  <r>
    <n v="1578"/>
    <s v="291-59-1384"/>
    <s v="B"/>
    <s v="Normal"/>
    <s v="Male"/>
    <s v="Electronic accessories"/>
    <n v="60.3"/>
    <n v="1"/>
    <n v="3.0150000000000001"/>
    <n v="63.314999999999998"/>
    <d v="2019-02-28T00:00:00"/>
    <d v="1899-12-30T17:38:00"/>
    <s v="Cash"/>
    <n v="60.3"/>
    <n v="4.7619047620000003"/>
    <n v="3.0150000000000001"/>
    <n v="6"/>
    <n v="60.3"/>
    <n v="159973"/>
  </r>
  <r>
    <n v="2053"/>
    <s v="860-73-6466"/>
    <s v="A"/>
    <s v="Member"/>
    <s v="Female"/>
    <s v="Sports and travel"/>
    <n v="39.47"/>
    <n v="2"/>
    <n v="3.9470000000000001"/>
    <n v="82.887"/>
    <d v="2019-03-02T00:00:00"/>
    <d v="1899-12-30T16:16:00"/>
    <s v="Credit card"/>
    <n v="78.94"/>
    <n v="4.7619047620000003"/>
    <n v="3.9470000000000001"/>
    <n v="5"/>
    <n v="78.94"/>
    <n v="159925"/>
  </r>
  <r>
    <n v="2453"/>
    <s v="549-23-9016"/>
    <s v="C"/>
    <s v="Member"/>
    <s v="Female"/>
    <s v="Food and beverages"/>
    <n v="14.87"/>
    <n v="2"/>
    <n v="1.4870000000000001"/>
    <n v="31.227"/>
    <d v="2019-02-13T00:00:00"/>
    <d v="1899-12-30T18:15:00"/>
    <s v="Credit card"/>
    <n v="29.74"/>
    <n v="4.7619047620000003"/>
    <n v="1.4870000000000001"/>
    <n v="8.9"/>
    <n v="29.740000000000002"/>
    <n v="159892"/>
  </r>
  <r>
    <n v="2289"/>
    <s v="896-34-0956"/>
    <s v="A"/>
    <s v="Normal"/>
    <s v="Male"/>
    <s v="Fashion accessories"/>
    <n v="21.32"/>
    <n v="1"/>
    <n v="1.0660000000000001"/>
    <n v="22.385999999999999"/>
    <d v="2019-01-26T00:00:00"/>
    <d v="1899-12-30T12:43:00"/>
    <s v="Cash"/>
    <n v="21.32"/>
    <n v="4.7619047620000003"/>
    <n v="1.0660000000000001"/>
    <n v="5.9"/>
    <n v="21.32"/>
    <n v="159868"/>
  </r>
  <r>
    <n v="2611"/>
    <s v="804-38-3935"/>
    <s v="A"/>
    <s v="Member"/>
    <s v="Male"/>
    <s v="Electronic accessories"/>
    <n v="93.78"/>
    <n v="3"/>
    <n v="14.067"/>
    <n v="295.40699999999998"/>
    <d v="2019-01-30T00:00:00"/>
    <d v="1899-12-30T11:32:00"/>
    <s v="Credit card"/>
    <n v="281.33999999999997"/>
    <n v="4.7619047620000003"/>
    <n v="14.067"/>
    <n v="5.9"/>
    <n v="281.33999999999997"/>
    <n v="159821"/>
  </r>
  <r>
    <n v="1135"/>
    <s v="585-90-0249"/>
    <s v="A"/>
    <s v="Member"/>
    <s v="Male"/>
    <s v="Electronic accessories"/>
    <n v="73.260000000000005"/>
    <n v="1"/>
    <n v="3.6629999999999998"/>
    <n v="76.923000000000002"/>
    <d v="2019-01-27T00:00:00"/>
    <d v="1899-12-30T18:08:00"/>
    <s v="Ewallet"/>
    <n v="73.260000000000005"/>
    <n v="4.7619047620000003"/>
    <n v="3.6629999999999998"/>
    <n v="9.6999999999999993"/>
    <n v="73.260000000000005"/>
    <n v="159809"/>
  </r>
  <r>
    <n v="1937"/>
    <s v="862-29-5914"/>
    <s v="C"/>
    <s v="Normal"/>
    <s v="Female"/>
    <s v="Sports and travel"/>
    <n v="22.38"/>
    <n v="1"/>
    <n v="1.119"/>
    <n v="23.498999999999999"/>
    <d v="2019-01-30T00:00:00"/>
    <d v="1899-12-30T17:08:00"/>
    <s v="Credit card"/>
    <n v="22.38"/>
    <n v="4.7619047620000003"/>
    <n v="1.119"/>
    <n v="8.6"/>
    <n v="22.38"/>
    <n v="159754"/>
  </r>
  <r>
    <n v="3127"/>
    <s v="845-94-6841"/>
    <s v="C"/>
    <s v="Member"/>
    <s v="Female"/>
    <s v="Food and beverages"/>
    <n v="72.88"/>
    <n v="9"/>
    <n v="32.795999999999999"/>
    <n v="688.71600000000001"/>
    <d v="2019-01-08T00:00:00"/>
    <d v="1899-12-30T19:38:00"/>
    <s v="Cash"/>
    <n v="655.92"/>
    <n v="4.7619047620000003"/>
    <n v="32.795999999999999"/>
    <n v="4"/>
    <n v="655.92"/>
    <n v="159686"/>
  </r>
  <r>
    <n v="1789"/>
    <s v="125-45-2293"/>
    <s v="A"/>
    <s v="Normal"/>
    <s v="Female"/>
    <s v="Fashion accessories"/>
    <n v="99.1"/>
    <n v="6"/>
    <n v="29.73"/>
    <n v="624.33000000000004"/>
    <d v="2019-01-19T00:00:00"/>
    <d v="1899-12-30T13:11:00"/>
    <s v="Cash"/>
    <n v="594.6"/>
    <n v="4.7619047620000003"/>
    <n v="29.73"/>
    <n v="4.2"/>
    <n v="594.6"/>
    <n v="159666"/>
  </r>
  <r>
    <n v="2344"/>
    <s v="843-73-4724"/>
    <s v="A"/>
    <s v="Normal"/>
    <s v="Male"/>
    <s v="Fashion accessories"/>
    <n v="74.099999999999994"/>
    <n v="1"/>
    <n v="3.7050000000000001"/>
    <n v="77.805000000000007"/>
    <d v="2019-01-25T00:00:00"/>
    <d v="1899-12-30T11:05:00"/>
    <s v="Cash"/>
    <n v="74.099999999999994"/>
    <n v="4.7619047620000003"/>
    <n v="3.7050000000000001"/>
    <n v="9.1999999999999993"/>
    <n v="74.100000000000009"/>
    <n v="159601"/>
  </r>
  <r>
    <n v="2143"/>
    <s v="409-33-9708"/>
    <s v="A"/>
    <s v="Normal"/>
    <s v="Female"/>
    <s v="Fashion accessories"/>
    <n v="98.48"/>
    <n v="2"/>
    <n v="9.8480000000000008"/>
    <n v="206.80799999999999"/>
    <d v="2019-02-19T00:00:00"/>
    <d v="1899-12-30T10:12:00"/>
    <s v="Ewallet"/>
    <n v="196.96"/>
    <n v="4.7619047620000003"/>
    <n v="9.8480000000000008"/>
    <n v="9.1999999999999993"/>
    <n v="196.95999999999998"/>
    <n v="159594"/>
  </r>
  <r>
    <n v="3211"/>
    <s v="658-66-3967"/>
    <s v="C"/>
    <s v="Normal"/>
    <s v="Male"/>
    <s v="Health and beauty"/>
    <n v="53.19"/>
    <n v="7"/>
    <n v="18.616499999999998"/>
    <n v="390.94650000000001"/>
    <d v="2019-01-14T00:00:00"/>
    <d v="1899-12-30T15:42:00"/>
    <s v="Ewallet"/>
    <n v="372.33"/>
    <n v="4.7619047620000003"/>
    <n v="18.616499999999998"/>
    <n v="5"/>
    <n v="372.33000000000004"/>
    <n v="159535"/>
  </r>
  <r>
    <n v="2737"/>
    <s v="866-70-2814"/>
    <s v="B"/>
    <s v="Normal"/>
    <s v="Female"/>
    <s v="Electronic accessories"/>
    <n v="52.79"/>
    <n v="10"/>
    <n v="26.395"/>
    <n v="554.29499999999996"/>
    <d v="2019-02-25T00:00:00"/>
    <d v="1899-12-30T11:58:00"/>
    <s v="Ewallet"/>
    <n v="527.9"/>
    <n v="4.7619047620000003"/>
    <n v="26.395"/>
    <n v="10"/>
    <n v="527.9"/>
    <n v="159481"/>
  </r>
  <r>
    <n v="3033"/>
    <s v="160-22-2687"/>
    <s v="A"/>
    <s v="Member"/>
    <s v="Female"/>
    <s v="Health and beauty"/>
    <n v="95.95"/>
    <n v="5"/>
    <n v="23.987500000000001"/>
    <n v="503.73750000000001"/>
    <d v="2019-01-23T00:00:00"/>
    <d v="1899-12-30T14:21:00"/>
    <s v="Ewallet"/>
    <n v="479.75"/>
    <n v="4.7619047620000003"/>
    <n v="23.987500000000001"/>
    <n v="8.8000000000000007"/>
    <n v="479.75"/>
    <n v="159462"/>
  </r>
  <r>
    <n v="1479"/>
    <s v="895-03-6665"/>
    <s v="B"/>
    <s v="Normal"/>
    <s v="Female"/>
    <s v="Fashion accessories"/>
    <n v="36.51"/>
    <n v="9"/>
    <n v="16.429500000000001"/>
    <n v="345.01949999999999"/>
    <d v="2019-02-16T00:00:00"/>
    <d v="1899-12-30T10:52:00"/>
    <s v="Cash"/>
    <n v="328.59"/>
    <n v="4.7619047620000003"/>
    <n v="16.429500000000001"/>
    <n v="4.2"/>
    <n v="328.59"/>
    <n v="159432"/>
  </r>
  <r>
    <n v="1996"/>
    <s v="770-42-8960"/>
    <s v="B"/>
    <s v="Normal"/>
    <s v="Male"/>
    <s v="Food and beverages"/>
    <n v="21.12"/>
    <n v="8"/>
    <n v="8.4480000000000004"/>
    <n v="177.40799999999999"/>
    <d v="2019-01-01T00:00:00"/>
    <d v="1899-12-30T19:31:00"/>
    <s v="Cash"/>
    <n v="168.96"/>
    <n v="4.7619047620000003"/>
    <n v="8.4480000000000004"/>
    <n v="6.3"/>
    <n v="168.95999999999998"/>
    <n v="159412"/>
  </r>
  <r>
    <n v="2777"/>
    <s v="748-45-2862"/>
    <s v="A"/>
    <s v="Member"/>
    <s v="Female"/>
    <s v="Home and lifestyle"/>
    <n v="28.31"/>
    <n v="4"/>
    <n v="5.6619999999999999"/>
    <n v="118.902"/>
    <d v="2019-03-07T00:00:00"/>
    <d v="1899-12-30T18:35:00"/>
    <s v="Cash"/>
    <n v="113.24"/>
    <n v="4.7619047620000003"/>
    <n v="5.6619999999999999"/>
    <n v="8.1999999999999993"/>
    <n v="113.24"/>
    <n v="159385"/>
  </r>
  <r>
    <n v="1013"/>
    <s v="234-36-2483"/>
    <s v="B"/>
    <s v="Normal"/>
    <s v="Male"/>
    <s v="Health and beauty"/>
    <n v="57.59"/>
    <n v="6"/>
    <n v="17.277000000000001"/>
    <n v="362.81700000000001"/>
    <d v="2019-02-15T00:00:00"/>
    <d v="1899-12-30T13:51:00"/>
    <s v="Cash"/>
    <n v="345.54"/>
    <n v="4.7619047620000003"/>
    <n v="17.277000000000001"/>
    <n v="5.0999999999999996"/>
    <n v="345.54"/>
    <n v="159354"/>
  </r>
  <r>
    <n v="1140"/>
    <s v="316-66-3011"/>
    <s v="A"/>
    <s v="Member"/>
    <s v="Female"/>
    <s v="Food and beverages"/>
    <n v="47.63"/>
    <n v="9"/>
    <n v="21.433499999999999"/>
    <n v="450.1035"/>
    <d v="2019-01-23T00:00:00"/>
    <d v="1899-12-30T12:35:00"/>
    <s v="Cash"/>
    <n v="428.67"/>
    <n v="4.7619047620000003"/>
    <n v="21.433499999999999"/>
    <n v="5"/>
    <n v="428.67"/>
    <n v="159354"/>
  </r>
  <r>
    <n v="1652"/>
    <s v="848-95-6252"/>
    <s v="C"/>
    <s v="Member"/>
    <s v="Female"/>
    <s v="Home and lifestyle"/>
    <n v="86.27"/>
    <n v="1"/>
    <n v="4.3135000000000003"/>
    <n v="90.583500000000001"/>
    <d v="2019-02-20T00:00:00"/>
    <d v="1899-12-30T13:24:00"/>
    <s v="Ewallet"/>
    <n v="86.27"/>
    <n v="4.7619047620000003"/>
    <n v="4.3135000000000003"/>
    <n v="7"/>
    <n v="86.27"/>
    <n v="159304"/>
  </r>
  <r>
    <n v="1327"/>
    <s v="840-76-5966"/>
    <s v="A"/>
    <s v="Member"/>
    <s v="Male"/>
    <s v="Sports and travel"/>
    <n v="12.76"/>
    <n v="2"/>
    <n v="1.276"/>
    <n v="26.795999999999999"/>
    <d v="2019-01-08T00:00:00"/>
    <d v="1899-12-30T18:06:00"/>
    <s v="Ewallet"/>
    <n v="25.52"/>
    <n v="4.7619047620000003"/>
    <n v="1.276"/>
    <n v="7.8"/>
    <n v="25.52"/>
    <n v="159292"/>
  </r>
  <r>
    <n v="2874"/>
    <s v="152-03-4217"/>
    <s v="B"/>
    <s v="Normal"/>
    <s v="Female"/>
    <s v="Home and lifestyle"/>
    <n v="11.28"/>
    <n v="9"/>
    <n v="5.0759999999999996"/>
    <n v="106.596"/>
    <d v="2019-03-17T00:00:00"/>
    <d v="1899-12-30T11:55:00"/>
    <s v="Credit card"/>
    <n v="101.52"/>
    <n v="4.7619047620000003"/>
    <n v="5.0759999999999996"/>
    <n v="4.3"/>
    <n v="101.52000000000001"/>
    <n v="159292"/>
  </r>
  <r>
    <n v="1653"/>
    <s v="533-66-5566"/>
    <s v="B"/>
    <s v="Normal"/>
    <s v="Female"/>
    <s v="Home and lifestyle"/>
    <n v="51.07"/>
    <n v="7"/>
    <n v="17.874500000000001"/>
    <n v="375.36450000000002"/>
    <d v="2019-01-12T00:00:00"/>
    <d v="1899-12-30T11:42:00"/>
    <s v="Cash"/>
    <n v="357.49"/>
    <n v="4.7619047620000003"/>
    <n v="17.874500000000001"/>
    <n v="7"/>
    <n v="357.49"/>
    <n v="159247"/>
  </r>
  <r>
    <n v="2515"/>
    <s v="124-31-1458"/>
    <s v="A"/>
    <s v="Member"/>
    <s v="Female"/>
    <s v="Electronic accessories"/>
    <n v="79.59"/>
    <n v="3"/>
    <n v="11.938499999999999"/>
    <n v="250.70849999999999"/>
    <d v="2019-01-08T00:00:00"/>
    <d v="1899-12-30T14:30:00"/>
    <s v="Cash"/>
    <n v="238.77"/>
    <n v="4.7619047620000003"/>
    <n v="11.938499999999999"/>
    <n v="6.6"/>
    <n v="238.76999999999998"/>
    <n v="159235"/>
  </r>
  <r>
    <n v="2180"/>
    <s v="176-78-1170"/>
    <s v="C"/>
    <s v="Member"/>
    <s v="Male"/>
    <s v="Health and beauty"/>
    <n v="33.81"/>
    <n v="3"/>
    <n v="5.0715000000000003"/>
    <n v="106.50149999999999"/>
    <d v="2019-01-26T00:00:00"/>
    <d v="1899-12-30T15:11:00"/>
    <s v="Ewallet"/>
    <n v="101.43"/>
    <n v="4.7619047620000003"/>
    <n v="5.0715000000000003"/>
    <n v="7.3"/>
    <n v="101.42999999999999"/>
    <n v="159184"/>
  </r>
  <r>
    <n v="1702"/>
    <s v="361-59-0574"/>
    <s v="B"/>
    <s v="Member"/>
    <s v="Male"/>
    <s v="Sports and travel"/>
    <n v="90.53"/>
    <n v="8"/>
    <n v="36.212000000000003"/>
    <n v="760.452"/>
    <d v="2019-03-15T00:00:00"/>
    <d v="1899-12-30T14:48:00"/>
    <s v="Credit card"/>
    <n v="724.24"/>
    <n v="4.7619047620000003"/>
    <n v="36.212000000000003"/>
    <n v="6.5"/>
    <n v="724.24"/>
    <n v="159111"/>
  </r>
  <r>
    <n v="2222"/>
    <s v="101-81-4070"/>
    <s v="C"/>
    <s v="Member"/>
    <s v="Female"/>
    <s v="Health and beauty"/>
    <n v="62.82"/>
    <n v="2"/>
    <n v="6.282"/>
    <n v="131.922"/>
    <d v="2019-01-17T00:00:00"/>
    <d v="1899-12-30T12:36:00"/>
    <s v="Ewallet"/>
    <n v="125.64"/>
    <n v="4.7619047620000003"/>
    <n v="6.282"/>
    <n v="4.9000000000000004"/>
    <n v="125.64"/>
    <n v="159062"/>
  </r>
  <r>
    <n v="2294"/>
    <s v="631-34-1880"/>
    <s v="C"/>
    <s v="Member"/>
    <s v="Male"/>
    <s v="Food and beverages"/>
    <n v="24.31"/>
    <n v="3"/>
    <n v="3.6465000000000001"/>
    <n v="76.576499999999996"/>
    <d v="2019-01-08T00:00:00"/>
    <d v="1899-12-30T19:09:00"/>
    <s v="Credit card"/>
    <n v="72.930000000000007"/>
    <n v="4.7619047620000003"/>
    <n v="3.6465000000000001"/>
    <n v="4.3"/>
    <n v="72.929999999999993"/>
    <n v="159060"/>
  </r>
  <r>
    <n v="1954"/>
    <s v="852-82-2749"/>
    <s v="A"/>
    <s v="Normal"/>
    <s v="Male"/>
    <s v="Sports and travel"/>
    <n v="64.59"/>
    <n v="4"/>
    <n v="12.917999999999999"/>
    <n v="271.27800000000002"/>
    <d v="2019-01-06T00:00:00"/>
    <d v="1899-12-30T13:35:00"/>
    <s v="Ewallet"/>
    <n v="258.36"/>
    <n v="4.7619047620000003"/>
    <n v="12.917999999999999"/>
    <n v="9.3000000000000007"/>
    <n v="258.36"/>
    <n v="159052"/>
  </r>
  <r>
    <n v="1939"/>
    <s v="873-14-6353"/>
    <s v="A"/>
    <s v="Member"/>
    <s v="Male"/>
    <s v="Food and beverages"/>
    <n v="24.82"/>
    <n v="7"/>
    <n v="8.6869999999999994"/>
    <n v="182.42699999999999"/>
    <d v="2019-02-16T00:00:00"/>
    <d v="1899-12-30T10:33:00"/>
    <s v="Credit card"/>
    <n v="173.74"/>
    <n v="4.7619047620000003"/>
    <n v="8.6869999999999994"/>
    <n v="7.1"/>
    <n v="173.73999999999998"/>
    <n v="159041"/>
  </r>
  <r>
    <n v="1885"/>
    <s v="584-66-4073"/>
    <s v="C"/>
    <s v="Normal"/>
    <s v="Male"/>
    <s v="Fashion accessories"/>
    <n v="56.5"/>
    <n v="1"/>
    <n v="2.8250000000000002"/>
    <n v="59.325000000000003"/>
    <d v="2019-03-13T00:00:00"/>
    <d v="1899-12-30T15:45:00"/>
    <s v="Ewallet"/>
    <n v="56.5"/>
    <n v="4.7619047620000003"/>
    <n v="2.8250000000000002"/>
    <n v="9.6"/>
    <n v="56.5"/>
    <n v="158917"/>
  </r>
  <r>
    <n v="1288"/>
    <s v="544-55-9589"/>
    <s v="B"/>
    <s v="Member"/>
    <s v="Female"/>
    <s v="Electronic accessories"/>
    <n v="21.43"/>
    <n v="10"/>
    <n v="10.715"/>
    <n v="225.01499999999999"/>
    <d v="2019-01-28T00:00:00"/>
    <d v="1899-12-30T11:51:00"/>
    <s v="Cash"/>
    <n v="214.3"/>
    <n v="4.7619047620000003"/>
    <n v="10.715"/>
    <n v="6.2"/>
    <n v="214.29999999999998"/>
    <n v="158821"/>
  </r>
  <r>
    <n v="1699"/>
    <s v="166-19-2553"/>
    <s v="A"/>
    <s v="Member"/>
    <s v="Male"/>
    <s v="Sports and travel"/>
    <n v="89.06"/>
    <n v="6"/>
    <n v="26.718"/>
    <n v="561.07799999999997"/>
    <d v="2019-01-18T00:00:00"/>
    <d v="1899-12-30T17:26:00"/>
    <s v="Cash"/>
    <n v="534.36"/>
    <n v="4.7619047620000003"/>
    <n v="26.718"/>
    <n v="9.9"/>
    <n v="534.36"/>
    <n v="158710"/>
  </r>
  <r>
    <n v="3103"/>
    <s v="737-88-5876"/>
    <s v="A"/>
    <s v="Member"/>
    <s v="Male"/>
    <s v="Home and lifestyle"/>
    <n v="23.29"/>
    <n v="4"/>
    <n v="4.6580000000000004"/>
    <n v="97.817999999999998"/>
    <d v="2019-03-19T00:00:00"/>
    <d v="1899-12-30T11:52:00"/>
    <s v="Credit card"/>
    <n v="93.16"/>
    <n v="4.7619047620000003"/>
    <n v="4.6580000000000004"/>
    <n v="5.9"/>
    <n v="93.16"/>
    <n v="158692"/>
  </r>
  <r>
    <n v="2623"/>
    <s v="154-87-7367"/>
    <s v="C"/>
    <s v="Normal"/>
    <s v="Male"/>
    <s v="Home and lifestyle"/>
    <n v="65.260000000000005"/>
    <n v="8"/>
    <n v="26.103999999999999"/>
    <n v="548.18399999999997"/>
    <d v="2019-03-15T00:00:00"/>
    <d v="1899-12-30T14:04:00"/>
    <s v="Ewallet"/>
    <n v="522.08000000000004"/>
    <n v="4.7619047620000003"/>
    <n v="26.103999999999999"/>
    <n v="6.3"/>
    <n v="522.07999999999993"/>
    <n v="158684"/>
  </r>
  <r>
    <n v="2681"/>
    <s v="885-56-0389"/>
    <s v="C"/>
    <s v="Member"/>
    <s v="Male"/>
    <s v="Fashion accessories"/>
    <n v="52.35"/>
    <n v="1"/>
    <n v="2.6175000000000002"/>
    <n v="54.967500000000001"/>
    <d v="2019-02-12T00:00:00"/>
    <d v="1899-12-30T17:49:00"/>
    <s v="Cash"/>
    <n v="52.35"/>
    <n v="4.7619047620000003"/>
    <n v="2.6175000000000002"/>
    <n v="4"/>
    <n v="52.35"/>
    <n v="158656"/>
  </r>
  <r>
    <n v="2958"/>
    <s v="608-05-3804"/>
    <s v="B"/>
    <s v="Member"/>
    <s v="Male"/>
    <s v="Electronic accessories"/>
    <n v="39.75"/>
    <n v="1"/>
    <n v="1.9875"/>
    <n v="41.737499999999997"/>
    <d v="2019-02-25T00:00:00"/>
    <d v="1899-12-30T20:19:00"/>
    <s v="Cash"/>
    <n v="39.75"/>
    <n v="4.7619047620000003"/>
    <n v="1.9875"/>
    <n v="6.1"/>
    <n v="39.75"/>
    <n v="158646"/>
  </r>
  <r>
    <n v="3075"/>
    <s v="448-61-3783"/>
    <s v="A"/>
    <s v="Normal"/>
    <s v="Female"/>
    <s v="Electronic accessories"/>
    <n v="90.02"/>
    <n v="8"/>
    <n v="36.008000000000003"/>
    <n v="756.16800000000001"/>
    <d v="2019-03-21T00:00:00"/>
    <d v="1899-12-30T16:08:00"/>
    <s v="Credit card"/>
    <n v="720.16"/>
    <n v="4.7619047620000003"/>
    <n v="36.008000000000003"/>
    <n v="4.5"/>
    <n v="720.16"/>
    <n v="158646"/>
  </r>
  <r>
    <n v="1022"/>
    <s v="761-49-0439"/>
    <s v="B"/>
    <s v="Member"/>
    <s v="Female"/>
    <s v="Electronic accessories"/>
    <n v="12.1"/>
    <n v="8"/>
    <n v="4.84"/>
    <n v="101.64"/>
    <d v="2019-01-19T00:00:00"/>
    <d v="1899-12-30T10:17:00"/>
    <s v="Ewallet"/>
    <n v="96.8"/>
    <n v="4.7619047620000003"/>
    <n v="4.84"/>
    <n v="8.6"/>
    <n v="96.8"/>
    <n v="158607"/>
  </r>
  <r>
    <n v="2501"/>
    <s v="490-95-0021"/>
    <s v="B"/>
    <s v="Member"/>
    <s v="Female"/>
    <s v="Food and beverages"/>
    <n v="33.21"/>
    <n v="10"/>
    <n v="16.605"/>
    <n v="348.70499999999998"/>
    <d v="2019-01-08T00:00:00"/>
    <d v="1899-12-30T14:25:00"/>
    <s v="Ewallet"/>
    <n v="332.1"/>
    <n v="4.7619047620000003"/>
    <n v="16.605"/>
    <n v="6"/>
    <n v="332.09999999999997"/>
    <n v="158597"/>
  </r>
  <r>
    <n v="2791"/>
    <s v="115-38-7388"/>
    <s v="C"/>
    <s v="Member"/>
    <s v="Female"/>
    <s v="Fashion accessories"/>
    <n v="10.18"/>
    <n v="8"/>
    <n v="4.0720000000000001"/>
    <n v="85.512"/>
    <d v="2019-03-30T00:00:00"/>
    <d v="1899-12-30T12:51:00"/>
    <s v="Credit card"/>
    <n v="81.44"/>
    <n v="4.7619047620000003"/>
    <n v="4.0720000000000001"/>
    <n v="9.5"/>
    <n v="81.44"/>
    <n v="158582"/>
  </r>
  <r>
    <n v="2340"/>
    <s v="311-13-6971"/>
    <s v="B"/>
    <s v="Member"/>
    <s v="Male"/>
    <s v="Sports and travel"/>
    <n v="31.99"/>
    <n v="10"/>
    <n v="15.994999999999999"/>
    <n v="335.89499999999998"/>
    <d v="2019-02-20T00:00:00"/>
    <d v="1899-12-30T15:18:00"/>
    <s v="Credit card"/>
    <n v="319.89999999999998"/>
    <n v="4.7619047620000003"/>
    <n v="15.994999999999999"/>
    <n v="9.9"/>
    <n v="319.89999999999998"/>
    <n v="158554"/>
  </r>
  <r>
    <n v="3193"/>
    <s v="291-55-6563"/>
    <s v="A"/>
    <s v="Member"/>
    <s v="Female"/>
    <s v="Home and lifestyle"/>
    <n v="34.42"/>
    <n v="6"/>
    <n v="10.326000000000001"/>
    <n v="216.846"/>
    <d v="2019-03-30T00:00:00"/>
    <d v="1899-12-30T12:45:00"/>
    <s v="Ewallet"/>
    <n v="206.52"/>
    <n v="4.7619047620000003"/>
    <n v="10.326000000000001"/>
    <n v="7.5"/>
    <n v="206.52"/>
    <n v="158554"/>
  </r>
  <r>
    <n v="1738"/>
    <s v="548-48-3156"/>
    <s v="A"/>
    <s v="Member"/>
    <s v="Female"/>
    <s v="Food and beverages"/>
    <n v="83.34"/>
    <n v="2"/>
    <n v="8.3339999999999996"/>
    <n v="175.01400000000001"/>
    <d v="2019-03-19T00:00:00"/>
    <d v="1899-12-30T13:37:00"/>
    <s v="Cash"/>
    <n v="166.68"/>
    <n v="4.7619047620000003"/>
    <n v="8.3339999999999996"/>
    <n v="7.6"/>
    <n v="166.68"/>
    <n v="158512"/>
  </r>
  <r>
    <n v="2622"/>
    <s v="460-93-5834"/>
    <s v="A"/>
    <s v="Normal"/>
    <s v="Male"/>
    <s v="Sports and travel"/>
    <n v="45.58"/>
    <n v="7"/>
    <n v="15.952999999999999"/>
    <n v="335.01299999999998"/>
    <d v="2019-01-13T00:00:00"/>
    <d v="1899-12-30T10:03:00"/>
    <s v="Cash"/>
    <n v="319.06"/>
    <n v="4.7619047620000003"/>
    <n v="15.952999999999999"/>
    <n v="5"/>
    <n v="319.06"/>
    <n v="158494"/>
  </r>
  <r>
    <n v="3126"/>
    <s v="325-89-4209"/>
    <s v="A"/>
    <s v="Member"/>
    <s v="Male"/>
    <s v="Food and beverages"/>
    <n v="87.9"/>
    <n v="1"/>
    <n v="4.3949999999999996"/>
    <n v="92.295000000000002"/>
    <d v="2019-02-05T00:00:00"/>
    <d v="1899-12-30T19:42:00"/>
    <s v="Ewallet"/>
    <n v="87.9"/>
    <n v="4.7619047620000003"/>
    <n v="4.3949999999999996"/>
    <n v="6.7"/>
    <n v="87.9"/>
    <n v="158482"/>
  </r>
  <r>
    <n v="3210"/>
    <s v="884-80-6021"/>
    <s v="A"/>
    <s v="Member"/>
    <s v="Female"/>
    <s v="Electronic accessories"/>
    <n v="73.47"/>
    <n v="10"/>
    <n v="36.734999999999999"/>
    <n v="771.43499999999995"/>
    <d v="2019-03-23T00:00:00"/>
    <d v="1899-12-30T13:14:00"/>
    <s v="Ewallet"/>
    <n v="734.7"/>
    <n v="4.7619047620000003"/>
    <n v="36.734999999999999"/>
    <n v="9.5"/>
    <n v="734.69999999999993"/>
    <n v="158424"/>
  </r>
  <r>
    <n v="2173"/>
    <s v="137-74-8729"/>
    <s v="C"/>
    <s v="Normal"/>
    <s v="Female"/>
    <s v="Fashion accessories"/>
    <n v="12.19"/>
    <n v="8"/>
    <n v="4.8760000000000003"/>
    <n v="102.396"/>
    <d v="2019-03-13T00:00:00"/>
    <d v="1899-12-30T12:47:00"/>
    <s v="Ewallet"/>
    <n v="97.52"/>
    <n v="4.7619047620000003"/>
    <n v="4.8760000000000003"/>
    <n v="6.8"/>
    <n v="97.52"/>
    <n v="158401"/>
  </r>
  <r>
    <n v="1694"/>
    <s v="880-46-5796"/>
    <s v="A"/>
    <s v="Member"/>
    <s v="Male"/>
    <s v="Sports and travel"/>
    <n v="76.92"/>
    <n v="10"/>
    <n v="38.46"/>
    <n v="807.66"/>
    <d v="2019-03-17T00:00:00"/>
    <d v="1899-12-30T19:53:00"/>
    <s v="Ewallet"/>
    <n v="769.2"/>
    <n v="4.7619047620000003"/>
    <n v="38.46"/>
    <n v="5.6"/>
    <n v="769.19999999999993"/>
    <n v="158398"/>
  </r>
  <r>
    <n v="2663"/>
    <s v="389-70-2397"/>
    <s v="C"/>
    <s v="Normal"/>
    <s v="Female"/>
    <s v="Health and beauty"/>
    <n v="83.66"/>
    <n v="5"/>
    <n v="20.914999999999999"/>
    <n v="439.21499999999997"/>
    <d v="2019-02-21T00:00:00"/>
    <d v="1899-12-30T10:26:00"/>
    <s v="Cash"/>
    <n v="418.3"/>
    <n v="4.7619047620000003"/>
    <n v="20.914999999999999"/>
    <n v="7.2"/>
    <n v="418.29999999999995"/>
    <n v="158350"/>
  </r>
  <r>
    <n v="1644"/>
    <s v="114-35-5271"/>
    <s v="B"/>
    <s v="Normal"/>
    <s v="Female"/>
    <s v="Electronic accessories"/>
    <n v="57.91"/>
    <n v="8"/>
    <n v="23.164000000000001"/>
    <n v="486.44400000000002"/>
    <d v="2019-02-07T00:00:00"/>
    <d v="1899-12-30T15:06:00"/>
    <s v="Cash"/>
    <n v="463.28"/>
    <n v="4.7619047620000003"/>
    <n v="23.164000000000001"/>
    <n v="8.1"/>
    <n v="463.28000000000003"/>
    <n v="158330"/>
  </r>
  <r>
    <n v="1733"/>
    <s v="607-76-6216"/>
    <s v="C"/>
    <s v="Member"/>
    <s v="Female"/>
    <s v="Fashion accessories"/>
    <n v="92.49"/>
    <n v="5"/>
    <n v="23.122499999999999"/>
    <n v="485.57249999999999"/>
    <d v="2019-03-02T00:00:00"/>
    <d v="1899-12-30T16:35:00"/>
    <s v="Credit card"/>
    <n v="462.45"/>
    <n v="4.7619047620000003"/>
    <n v="23.122499999999999"/>
    <n v="8.6"/>
    <n v="462.45"/>
    <n v="158330"/>
  </r>
  <r>
    <n v="1477"/>
    <s v="715-20-1673"/>
    <s v="B"/>
    <s v="Normal"/>
    <s v="Male"/>
    <s v="Electronic accessories"/>
    <n v="28.38"/>
    <n v="5"/>
    <n v="7.0949999999999998"/>
    <n v="148.995"/>
    <d v="2019-03-06T00:00:00"/>
    <d v="1899-12-30T20:57:00"/>
    <s v="Cash"/>
    <n v="141.9"/>
    <n v="4.7619047620000003"/>
    <n v="7.0949999999999998"/>
    <n v="9.4"/>
    <n v="141.9"/>
    <n v="158308"/>
  </r>
  <r>
    <n v="1005"/>
    <s v="811-35-1094"/>
    <s v="B"/>
    <s v="Member"/>
    <s v="Male"/>
    <s v="Electronic accessories"/>
    <n v="50.45"/>
    <n v="6"/>
    <n v="15.135"/>
    <n v="317.83499999999998"/>
    <d v="2019-02-06T00:00:00"/>
    <d v="1899-12-30T15:16:00"/>
    <s v="Credit card"/>
    <n v="302.7"/>
    <n v="4.7619047620000003"/>
    <n v="15.135"/>
    <n v="8.9"/>
    <n v="302.7"/>
    <n v="158293"/>
  </r>
  <r>
    <n v="3079"/>
    <s v="699-88-1972"/>
    <s v="B"/>
    <s v="Normal"/>
    <s v="Male"/>
    <s v="Health and beauty"/>
    <n v="99.16"/>
    <n v="8"/>
    <n v="39.664000000000001"/>
    <n v="832.94399999999996"/>
    <d v="2019-01-28T00:00:00"/>
    <d v="1899-12-30T17:47:00"/>
    <s v="Credit card"/>
    <n v="793.28"/>
    <n v="4.7619047620000003"/>
    <n v="39.664000000000001"/>
    <n v="4.2"/>
    <n v="793.28"/>
    <n v="158275"/>
  </r>
  <r>
    <n v="2831"/>
    <s v="781-84-8059"/>
    <s v="C"/>
    <s v="Normal"/>
    <s v="Male"/>
    <s v="Fashion accessories"/>
    <n v="60.74"/>
    <n v="7"/>
    <n v="21.259"/>
    <n v="446.43900000000002"/>
    <d v="2019-01-18T00:00:00"/>
    <d v="1899-12-30T16:23:00"/>
    <s v="Ewallet"/>
    <n v="425.18"/>
    <n v="4.7619047620000003"/>
    <n v="21.259"/>
    <n v="5"/>
    <n v="425.18"/>
    <n v="158217"/>
  </r>
  <r>
    <n v="1001"/>
    <s v="409-49-6995"/>
    <s v="C"/>
    <s v="Member"/>
    <s v="Female"/>
    <s v="Food and beverages"/>
    <n v="47.27"/>
    <n v="6"/>
    <n v="14.180999999999999"/>
    <n v="297.80099999999999"/>
    <d v="2019-02-05T00:00:00"/>
    <d v="1899-12-30T10:17:00"/>
    <s v="Cash"/>
    <n v="283.62"/>
    <n v="4.7619047620000003"/>
    <n v="14.180999999999999"/>
    <n v="8.8000000000000007"/>
    <n v="283.62"/>
    <n v="158138"/>
  </r>
  <r>
    <n v="2964"/>
    <s v="725-54-0677"/>
    <s v="C"/>
    <s v="Member"/>
    <s v="Male"/>
    <s v="Health and beauty"/>
    <n v="85.6"/>
    <n v="7"/>
    <n v="29.96"/>
    <n v="629.16"/>
    <d v="2019-03-02T00:00:00"/>
    <d v="1899-12-30T13:50:00"/>
    <s v="Cash"/>
    <n v="599.20000000000005"/>
    <n v="4.7619047620000003"/>
    <n v="29.96"/>
    <n v="5.3"/>
    <n v="599.19999999999993"/>
    <n v="158116"/>
  </r>
  <r>
    <n v="2182"/>
    <s v="146-09-5432"/>
    <s v="A"/>
    <s v="Member"/>
    <s v="Male"/>
    <s v="Food and beverages"/>
    <n v="35.04"/>
    <n v="9"/>
    <n v="15.768000000000001"/>
    <n v="331.12799999999999"/>
    <d v="2019-02-09T00:00:00"/>
    <d v="1899-12-30T19:17:00"/>
    <s v="Ewallet"/>
    <n v="315.36"/>
    <n v="4.7619047620000003"/>
    <n v="15.768000000000001"/>
    <n v="4.5999999999999996"/>
    <n v="315.36"/>
    <n v="158113"/>
  </r>
  <r>
    <n v="2719"/>
    <s v="377-79-7592"/>
    <s v="C"/>
    <s v="Member"/>
    <s v="Female"/>
    <s v="Electronic accessories"/>
    <n v="44.84"/>
    <n v="9"/>
    <n v="20.178000000000001"/>
    <n v="423.738"/>
    <d v="2019-01-14T00:00:00"/>
    <d v="1899-12-30T14:00:00"/>
    <s v="Credit card"/>
    <n v="403.56"/>
    <n v="4.7619047620000003"/>
    <n v="20.178000000000001"/>
    <n v="7.5"/>
    <n v="403.56"/>
    <n v="158086"/>
  </r>
  <r>
    <n v="3188"/>
    <s v="509-10-0516"/>
    <s v="B"/>
    <s v="Normal"/>
    <s v="Male"/>
    <s v="Home and lifestyle"/>
    <n v="45.97"/>
    <n v="4"/>
    <n v="9.1940000000000008"/>
    <n v="193.07400000000001"/>
    <d v="2019-02-09T00:00:00"/>
    <d v="1899-12-30T12:02:00"/>
    <s v="Ewallet"/>
    <n v="183.88"/>
    <n v="4.7619047620000003"/>
    <n v="9.1940000000000008"/>
    <n v="5.0999999999999996"/>
    <n v="183.88000000000002"/>
    <n v="158025"/>
  </r>
  <r>
    <n v="3195"/>
    <s v="595-94-9924"/>
    <s v="A"/>
    <s v="Member"/>
    <s v="Female"/>
    <s v="Health and beauty"/>
    <n v="27.73"/>
    <n v="5"/>
    <n v="6.9325000000000001"/>
    <n v="145.58250000000001"/>
    <d v="2019-03-26T00:00:00"/>
    <d v="1899-12-30T20:21:00"/>
    <s v="Credit card"/>
    <n v="138.65"/>
    <n v="4.7619047620000003"/>
    <n v="6.9325000000000001"/>
    <n v="4.2"/>
    <n v="138.65"/>
    <n v="157967"/>
  </r>
  <r>
    <n v="1434"/>
    <s v="865-41-9075"/>
    <s v="A"/>
    <s v="Normal"/>
    <s v="Male"/>
    <s v="Food and beverages"/>
    <n v="11.53"/>
    <n v="7"/>
    <n v="4.0354999999999999"/>
    <n v="84.745500000000007"/>
    <d v="2019-01-28T00:00:00"/>
    <d v="1899-12-30T17:35:00"/>
    <s v="Cash"/>
    <n v="80.709999999999994"/>
    <n v="4.7619047620000003"/>
    <n v="4.0354999999999999"/>
    <n v="8.1"/>
    <n v="80.710000000000008"/>
    <n v="157959"/>
  </r>
  <r>
    <n v="2437"/>
    <s v="545-07-8534"/>
    <s v="C"/>
    <s v="Normal"/>
    <s v="Female"/>
    <s v="Health and beauty"/>
    <n v="58.32"/>
    <n v="2"/>
    <n v="5.8319999999999999"/>
    <n v="122.47199999999999"/>
    <d v="2019-02-14T00:00:00"/>
    <d v="1899-12-30T12:42:00"/>
    <s v="Ewallet"/>
    <n v="116.64"/>
    <n v="4.7619047620000003"/>
    <n v="5.8319999999999999"/>
    <n v="6"/>
    <n v="116.64"/>
    <n v="157957"/>
  </r>
  <r>
    <n v="1516"/>
    <s v="118-62-1812"/>
    <s v="C"/>
    <s v="Member"/>
    <s v="Female"/>
    <s v="Home and lifestyle"/>
    <n v="78.38"/>
    <n v="4"/>
    <n v="15.676"/>
    <n v="329.19600000000003"/>
    <d v="2019-03-24T00:00:00"/>
    <d v="1899-12-30T17:56:00"/>
    <s v="Cash"/>
    <n v="313.52"/>
    <n v="4.7619047620000003"/>
    <n v="15.676"/>
    <n v="7.9"/>
    <n v="313.52000000000004"/>
    <n v="157954"/>
  </r>
  <r>
    <n v="1927"/>
    <s v="450-42-3339"/>
    <s v="C"/>
    <s v="Normal"/>
    <s v="Male"/>
    <s v="Health and beauty"/>
    <n v="84.61"/>
    <n v="10"/>
    <n v="42.305"/>
    <n v="888.40499999999997"/>
    <d v="2019-02-09T00:00:00"/>
    <d v="1899-12-30T18:58:00"/>
    <s v="Credit card"/>
    <n v="846.1"/>
    <n v="4.7619047620000003"/>
    <n v="42.305"/>
    <n v="8.8000000000000007"/>
    <n v="846.1"/>
    <n v="157937"/>
  </r>
  <r>
    <n v="1286"/>
    <s v="851-98-3555"/>
    <s v="B"/>
    <s v="Normal"/>
    <s v="Female"/>
    <s v="Health and beauty"/>
    <n v="82.88"/>
    <n v="5"/>
    <n v="20.72"/>
    <n v="435.12"/>
    <d v="2019-03-24T00:00:00"/>
    <d v="1899-12-30T14:08:00"/>
    <s v="Credit card"/>
    <n v="414.4"/>
    <n v="4.7619047620000003"/>
    <n v="20.72"/>
    <n v="6.6"/>
    <n v="414.4"/>
    <n v="157912"/>
  </r>
  <r>
    <n v="1846"/>
    <s v="186-71-5196"/>
    <s v="A"/>
    <s v="Member"/>
    <s v="Female"/>
    <s v="Food and beverages"/>
    <n v="79.540000000000006"/>
    <n v="2"/>
    <n v="7.9539999999999997"/>
    <n v="167.03399999999999"/>
    <d v="2019-03-27T00:00:00"/>
    <d v="1899-12-30T16:30:00"/>
    <s v="Ewallet"/>
    <n v="159.08000000000001"/>
    <n v="4.7619047620000003"/>
    <n v="7.9539999999999997"/>
    <n v="6.2"/>
    <n v="159.07999999999998"/>
    <n v="157906"/>
  </r>
  <r>
    <n v="2469"/>
    <s v="624-01-8356"/>
    <s v="B"/>
    <s v="Normal"/>
    <s v="Female"/>
    <s v="Home and lifestyle"/>
    <n v="49.01"/>
    <n v="10"/>
    <n v="24.504999999999999"/>
    <n v="514.60500000000002"/>
    <d v="2019-01-27T00:00:00"/>
    <d v="1899-12-30T10:44:00"/>
    <s v="Credit card"/>
    <n v="490.1"/>
    <n v="4.7619047620000003"/>
    <n v="24.504999999999999"/>
    <n v="4.2"/>
    <n v="490.1"/>
    <n v="157867"/>
  </r>
  <r>
    <n v="2278"/>
    <s v="313-66-9943"/>
    <s v="B"/>
    <s v="Member"/>
    <s v="Female"/>
    <s v="Food and beverages"/>
    <n v="29.15"/>
    <n v="3"/>
    <n v="4.3724999999999996"/>
    <n v="91.822500000000005"/>
    <d v="2019-03-27T00:00:00"/>
    <d v="1899-12-30T20:29:00"/>
    <s v="Credit card"/>
    <n v="87.45"/>
    <n v="4.7619047620000003"/>
    <n v="4.3724999999999996"/>
    <n v="7.3"/>
    <n v="87.45"/>
    <n v="157811"/>
  </r>
  <r>
    <n v="2129"/>
    <s v="151-27-8496"/>
    <s v="C"/>
    <s v="Normal"/>
    <s v="Female"/>
    <s v="Electronic accessories"/>
    <n v="56.13"/>
    <n v="4"/>
    <n v="11.226000000000001"/>
    <n v="235.74600000000001"/>
    <d v="2019-01-19T00:00:00"/>
    <d v="1899-12-30T11:43:00"/>
    <s v="Ewallet"/>
    <n v="224.52"/>
    <n v="4.7619047620000003"/>
    <n v="11.226000000000001"/>
    <n v="8.6"/>
    <n v="224.52"/>
    <n v="157744"/>
  </r>
  <r>
    <n v="3169"/>
    <s v="453-33-6436"/>
    <s v="A"/>
    <s v="Normal"/>
    <s v="Female"/>
    <s v="Home and lifestyle"/>
    <n v="93.12"/>
    <n v="8"/>
    <n v="37.247999999999998"/>
    <n v="782.20799999999997"/>
    <d v="2019-02-07T00:00:00"/>
    <d v="1899-12-30T10:09:00"/>
    <s v="Cash"/>
    <n v="744.96"/>
    <n v="4.7619047620000003"/>
    <n v="37.247999999999998"/>
    <n v="6.8"/>
    <n v="744.95999999999992"/>
    <n v="157731"/>
  </r>
  <r>
    <n v="2823"/>
    <s v="522-57-8364"/>
    <s v="A"/>
    <s v="Member"/>
    <s v="Male"/>
    <s v="Fashion accessories"/>
    <n v="51.34"/>
    <n v="8"/>
    <n v="20.536000000000001"/>
    <n v="431.25599999999997"/>
    <d v="2019-01-31T00:00:00"/>
    <d v="1899-12-30T10:00:00"/>
    <s v="Ewallet"/>
    <n v="410.72"/>
    <n v="4.7619047620000003"/>
    <n v="20.536000000000001"/>
    <n v="7.6"/>
    <n v="410.71999999999997"/>
    <n v="157705"/>
  </r>
  <r>
    <n v="3192"/>
    <s v="459-45-2396"/>
    <s v="A"/>
    <s v="Member"/>
    <s v="Female"/>
    <s v="Food and beverages"/>
    <n v="99.6"/>
    <n v="3"/>
    <n v="14.94"/>
    <n v="313.74"/>
    <d v="2019-02-25T00:00:00"/>
    <d v="1899-12-30T18:45:00"/>
    <s v="Cash"/>
    <n v="298.8"/>
    <n v="4.7619047620000003"/>
    <n v="14.94"/>
    <n v="5.8"/>
    <n v="298.8"/>
    <n v="157642"/>
  </r>
  <r>
    <n v="2391"/>
    <s v="717-96-4189"/>
    <s v="C"/>
    <s v="Normal"/>
    <s v="Female"/>
    <s v="Electronic accessories"/>
    <n v="35.49"/>
    <n v="6"/>
    <n v="10.647"/>
    <n v="223.58699999999999"/>
    <d v="2019-02-02T00:00:00"/>
    <d v="1899-12-30T12:40:00"/>
    <s v="Cash"/>
    <n v="212.94"/>
    <n v="4.7619047620000003"/>
    <n v="10.647"/>
    <n v="4.0999999999999996"/>
    <n v="212.94"/>
    <n v="157537"/>
  </r>
  <r>
    <n v="2526"/>
    <s v="722-13-2115"/>
    <s v="C"/>
    <s v="Member"/>
    <s v="Male"/>
    <s v="Sports and travel"/>
    <n v="42.85"/>
    <n v="1"/>
    <n v="2.1425000000000001"/>
    <n v="44.9925"/>
    <d v="2019-03-14T00:00:00"/>
    <d v="1899-12-30T15:36:00"/>
    <s v="Credit card"/>
    <n v="42.85"/>
    <n v="4.7619047620000003"/>
    <n v="2.1425000000000001"/>
    <n v="9.3000000000000007"/>
    <n v="42.85"/>
    <n v="157530"/>
  </r>
  <r>
    <n v="2131"/>
    <s v="749-81-8133"/>
    <s v="A"/>
    <s v="Normal"/>
    <s v="Female"/>
    <s v="Fashion accessories"/>
    <n v="94.67"/>
    <n v="4"/>
    <n v="18.934000000000001"/>
    <n v="397.61399999999998"/>
    <d v="2019-03-11T00:00:00"/>
    <d v="1899-12-30T12:04:00"/>
    <s v="Cash"/>
    <n v="378.68"/>
    <n v="4.7619047620000003"/>
    <n v="18.934000000000001"/>
    <n v="6.8"/>
    <n v="378.67999999999995"/>
    <n v="157513"/>
  </r>
  <r>
    <n v="2358"/>
    <s v="777-67-2495"/>
    <s v="B"/>
    <s v="Normal"/>
    <s v="Male"/>
    <s v="Home and lifestyle"/>
    <n v="68.97"/>
    <n v="3"/>
    <n v="10.345499999999999"/>
    <n v="217.25550000000001"/>
    <d v="2019-02-22T00:00:00"/>
    <d v="1899-12-30T11:26:00"/>
    <s v="Ewallet"/>
    <n v="206.91"/>
    <n v="4.7619047620000003"/>
    <n v="10.345499999999999"/>
    <n v="8.6999999999999993"/>
    <n v="206.91000000000003"/>
    <n v="157420"/>
  </r>
  <r>
    <n v="2350"/>
    <s v="636-98-3364"/>
    <s v="B"/>
    <s v="Member"/>
    <s v="Female"/>
    <s v="Electronic accessories"/>
    <n v="26.26"/>
    <n v="3"/>
    <n v="3.9390000000000001"/>
    <n v="82.718999999999994"/>
    <d v="2019-03-02T00:00:00"/>
    <d v="1899-12-30T12:36:00"/>
    <s v="Ewallet"/>
    <n v="78.78"/>
    <n v="4.7619047620000003"/>
    <n v="3.9390000000000001"/>
    <n v="6.3"/>
    <n v="78.78"/>
    <n v="157338"/>
  </r>
  <r>
    <n v="2814"/>
    <s v="246-55-6923"/>
    <s v="C"/>
    <s v="Member"/>
    <s v="Female"/>
    <s v="Home and lifestyle"/>
    <n v="35.79"/>
    <n v="9"/>
    <n v="16.105499999999999"/>
    <n v="338.21550000000002"/>
    <d v="2019-03-10T00:00:00"/>
    <d v="1899-12-30T15:06:00"/>
    <s v="Credit card"/>
    <n v="322.11"/>
    <n v="4.7619047620000003"/>
    <n v="16.105499999999999"/>
    <n v="5.0999999999999996"/>
    <n v="322.11"/>
    <n v="157333"/>
  </r>
  <r>
    <n v="3209"/>
    <s v="181-82-6255"/>
    <s v="B"/>
    <s v="Normal"/>
    <s v="Female"/>
    <s v="Home and lifestyle"/>
    <n v="16.37"/>
    <n v="6"/>
    <n v="4.9109999999999996"/>
    <n v="103.131"/>
    <d v="2019-02-08T00:00:00"/>
    <d v="1899-12-30T10:58:00"/>
    <s v="Cash"/>
    <n v="98.22"/>
    <n v="4.7619047620000003"/>
    <n v="4.9109999999999996"/>
    <n v="7"/>
    <n v="98.22"/>
    <n v="157313"/>
  </r>
  <r>
    <n v="2140"/>
    <s v="838-02-1821"/>
    <s v="C"/>
    <s v="Member"/>
    <s v="Female"/>
    <s v="Home and lifestyle"/>
    <n v="12.73"/>
    <n v="2"/>
    <n v="1.2729999999999999"/>
    <n v="26.733000000000001"/>
    <d v="2019-02-22T00:00:00"/>
    <d v="1899-12-30T12:10:00"/>
    <s v="Credit card"/>
    <n v="25.46"/>
    <n v="4.7619047620000003"/>
    <n v="1.2729999999999999"/>
    <n v="5.2"/>
    <n v="25.46"/>
    <n v="157304"/>
  </r>
  <r>
    <n v="1104"/>
    <s v="887-42-0517"/>
    <s v="C"/>
    <s v="Normal"/>
    <s v="Female"/>
    <s v="Sports and travel"/>
    <n v="83.14"/>
    <n v="7"/>
    <n v="29.099"/>
    <n v="611.07899999999995"/>
    <d v="2019-01-10T00:00:00"/>
    <d v="1899-12-30T10:31:00"/>
    <s v="Credit card"/>
    <n v="581.98"/>
    <n v="4.7619047620000003"/>
    <n v="29.099"/>
    <n v="6.6"/>
    <n v="581.9799999999999"/>
    <n v="157288"/>
  </r>
  <r>
    <n v="1522"/>
    <s v="457-12-0244"/>
    <s v="C"/>
    <s v="Member"/>
    <s v="Female"/>
    <s v="Sports and travel"/>
    <n v="35.22"/>
    <n v="6"/>
    <n v="10.566000000000001"/>
    <n v="221.886"/>
    <d v="2019-03-14T00:00:00"/>
    <d v="1899-12-30T13:49:00"/>
    <s v="Ewallet"/>
    <n v="211.32"/>
    <n v="4.7619047620000003"/>
    <n v="10.566000000000001"/>
    <n v="6.5"/>
    <n v="211.32"/>
    <n v="157247"/>
  </r>
  <r>
    <n v="2075"/>
    <s v="226-34-0034"/>
    <s v="B"/>
    <s v="Normal"/>
    <s v="Female"/>
    <s v="Electronic accessories"/>
    <n v="13.78"/>
    <n v="4"/>
    <n v="2.7559999999999998"/>
    <n v="57.875999999999998"/>
    <d v="2019-01-10T00:00:00"/>
    <d v="1899-12-30T11:10:00"/>
    <s v="Ewallet"/>
    <n v="55.12"/>
    <n v="4.7619047620000003"/>
    <n v="2.7559999999999998"/>
    <n v="9"/>
    <n v="55.12"/>
    <n v="157236"/>
  </r>
  <r>
    <n v="2254"/>
    <s v="321-49-7382"/>
    <s v="B"/>
    <s v="Member"/>
    <s v="Male"/>
    <s v="Sports and travel"/>
    <n v="88.31"/>
    <n v="1"/>
    <n v="4.4154999999999998"/>
    <n v="92.725499999999997"/>
    <d v="2019-02-15T00:00:00"/>
    <d v="1899-12-30T17:38:00"/>
    <s v="Credit card"/>
    <n v="88.31"/>
    <n v="4.7619047620000003"/>
    <n v="4.4154999999999998"/>
    <n v="5.2"/>
    <n v="88.31"/>
    <n v="157183"/>
  </r>
  <r>
    <n v="2624"/>
    <s v="397-25-8725"/>
    <s v="A"/>
    <s v="Member"/>
    <s v="Female"/>
    <s v="Health and beauty"/>
    <n v="39.619999999999997"/>
    <n v="9"/>
    <n v="17.829000000000001"/>
    <n v="374.40899999999999"/>
    <d v="2019-01-13T00:00:00"/>
    <d v="1899-12-30T17:54:00"/>
    <s v="Credit card"/>
    <n v="356.58"/>
    <n v="4.7619047620000003"/>
    <n v="17.829000000000001"/>
    <n v="6.8"/>
    <n v="356.58"/>
    <n v="157136"/>
  </r>
  <r>
    <n v="2482"/>
    <s v="431-66-2305"/>
    <s v="B"/>
    <s v="Normal"/>
    <s v="Female"/>
    <s v="Electronic accessories"/>
    <n v="88.25"/>
    <n v="9"/>
    <n v="39.712499999999999"/>
    <n v="833.96249999999998"/>
    <d v="2019-02-15T00:00:00"/>
    <d v="1899-12-30T20:51:00"/>
    <s v="Credit card"/>
    <n v="794.25"/>
    <n v="4.7619047620000003"/>
    <n v="39.712499999999999"/>
    <n v="7.6"/>
    <n v="794.25"/>
    <n v="157136"/>
  </r>
  <r>
    <n v="2961"/>
    <s v="825-94-5922"/>
    <s v="B"/>
    <s v="Normal"/>
    <s v="Male"/>
    <s v="Sports and travel"/>
    <n v="25.31"/>
    <n v="2"/>
    <n v="2.5310000000000001"/>
    <n v="53.151000000000003"/>
    <d v="2019-03-02T00:00:00"/>
    <d v="1899-12-30T19:26:00"/>
    <s v="Ewallet"/>
    <n v="50.62"/>
    <n v="4.7619047620000003"/>
    <n v="2.5310000000000001"/>
    <n v="7.2"/>
    <n v="50.620000000000005"/>
    <n v="157113"/>
  </r>
  <r>
    <n v="2890"/>
    <s v="641-62-7288"/>
    <s v="B"/>
    <s v="Normal"/>
    <s v="Male"/>
    <s v="Home and lifestyle"/>
    <n v="99.92"/>
    <n v="6"/>
    <n v="29.975999999999999"/>
    <n v="629.49599999999998"/>
    <d v="2019-03-24T00:00:00"/>
    <d v="1899-12-30T13:33:00"/>
    <s v="Ewallet"/>
    <n v="599.52"/>
    <n v="4.7619047620000003"/>
    <n v="29.975999999999999"/>
    <n v="7.1"/>
    <n v="599.52"/>
    <n v="157107"/>
  </r>
  <r>
    <n v="1884"/>
    <s v="756-93-1854"/>
    <s v="C"/>
    <s v="Member"/>
    <s v="Female"/>
    <s v="Fashion accessories"/>
    <n v="83.35"/>
    <n v="2"/>
    <n v="8.3350000000000009"/>
    <n v="175.035"/>
    <d v="2019-02-02T00:00:00"/>
    <d v="1899-12-30T14:05:00"/>
    <s v="Credit card"/>
    <n v="166.7"/>
    <n v="4.7619047620000003"/>
    <n v="8.3350000000000009"/>
    <n v="9.5"/>
    <n v="166.7"/>
    <n v="157100"/>
  </r>
  <r>
    <n v="2593"/>
    <s v="243-55-8457"/>
    <s v="A"/>
    <s v="Normal"/>
    <s v="Female"/>
    <s v="Food and beverages"/>
    <n v="74.44"/>
    <n v="10"/>
    <n v="37.22"/>
    <n v="781.62"/>
    <d v="2019-02-27T00:00:00"/>
    <d v="1899-12-30T11:40:00"/>
    <s v="Ewallet"/>
    <n v="744.4"/>
    <n v="4.7619047620000003"/>
    <n v="37.22"/>
    <n v="5.0999999999999996"/>
    <n v="744.4"/>
    <n v="157100"/>
  </r>
  <r>
    <n v="1803"/>
    <s v="458-10-8612"/>
    <s v="C"/>
    <s v="Normal"/>
    <s v="Male"/>
    <s v="Health and beauty"/>
    <n v="64.08"/>
    <n v="7"/>
    <n v="22.428000000000001"/>
    <n v="470.988"/>
    <d v="2019-01-20T00:00:00"/>
    <d v="1899-12-30T12:27:00"/>
    <s v="Ewallet"/>
    <n v="448.56"/>
    <n v="4.7619047620000003"/>
    <n v="22.428000000000001"/>
    <n v="7.6"/>
    <n v="448.56"/>
    <n v="157091"/>
  </r>
  <r>
    <n v="2267"/>
    <s v="501-61-1753"/>
    <s v="B"/>
    <s v="Normal"/>
    <s v="Female"/>
    <s v="Home and lifestyle"/>
    <n v="63.15"/>
    <n v="6"/>
    <n v="18.945"/>
    <n v="397.84500000000003"/>
    <d v="2019-01-03T00:00:00"/>
    <d v="1899-12-30T20:24:00"/>
    <s v="Ewallet"/>
    <n v="378.9"/>
    <n v="4.7619047620000003"/>
    <n v="18.945"/>
    <n v="9.8000000000000007"/>
    <n v="378.90000000000003"/>
    <n v="157091"/>
  </r>
  <r>
    <n v="2455"/>
    <s v="235-06-8510"/>
    <s v="C"/>
    <s v="Member"/>
    <s v="Male"/>
    <s v="Home and lifestyle"/>
    <n v="85.72"/>
    <n v="3"/>
    <n v="12.858000000000001"/>
    <n v="270.01799999999997"/>
    <d v="2019-01-24T00:00:00"/>
    <d v="1899-12-30T20:59:00"/>
    <s v="Ewallet"/>
    <n v="257.16000000000003"/>
    <n v="4.7619047620000003"/>
    <n v="12.858000000000001"/>
    <n v="5.0999999999999996"/>
    <n v="257.15999999999997"/>
    <n v="157072"/>
  </r>
  <r>
    <n v="2506"/>
    <s v="361-85-2571"/>
    <s v="A"/>
    <s v="Normal"/>
    <s v="Female"/>
    <s v="Sports and travel"/>
    <n v="89.48"/>
    <n v="5"/>
    <n v="22.37"/>
    <n v="469.77"/>
    <d v="2019-03-30T00:00:00"/>
    <d v="1899-12-30T10:18:00"/>
    <s v="Cash"/>
    <n v="447.4"/>
    <n v="4.7619047620000003"/>
    <n v="22.37"/>
    <n v="7.4"/>
    <n v="447.4"/>
    <n v="157036"/>
  </r>
  <r>
    <n v="3203"/>
    <s v="131-70-8179"/>
    <s v="A"/>
    <s v="Member"/>
    <s v="Female"/>
    <s v="Health and beauty"/>
    <n v="92.09"/>
    <n v="3"/>
    <n v="13.813499999999999"/>
    <n v="290.08350000000002"/>
    <d v="2019-02-17T00:00:00"/>
    <d v="1899-12-30T16:27:00"/>
    <s v="Cash"/>
    <n v="276.27"/>
    <n v="4.7619047620000003"/>
    <n v="13.813499999999999"/>
    <n v="4.2"/>
    <n v="276.27000000000004"/>
    <n v="156981"/>
  </r>
  <r>
    <n v="1709"/>
    <s v="500-02-2261"/>
    <s v="C"/>
    <s v="Normal"/>
    <s v="Female"/>
    <s v="Food and beverages"/>
    <n v="57.29"/>
    <n v="6"/>
    <n v="17.187000000000001"/>
    <n v="360.92700000000002"/>
    <d v="2019-03-21T00:00:00"/>
    <d v="1899-12-30T17:04:00"/>
    <s v="Ewallet"/>
    <n v="343.74"/>
    <n v="4.7619047620000003"/>
    <n v="17.187000000000001"/>
    <n v="5.9"/>
    <n v="343.74"/>
    <n v="156962"/>
  </r>
  <r>
    <n v="1958"/>
    <s v="720-72-2436"/>
    <s v="A"/>
    <s v="Normal"/>
    <s v="Male"/>
    <s v="Food and beverages"/>
    <n v="66.52"/>
    <n v="4"/>
    <n v="13.304"/>
    <n v="279.38400000000001"/>
    <d v="2019-03-02T00:00:00"/>
    <d v="1899-12-30T18:14:00"/>
    <s v="Ewallet"/>
    <n v="266.08"/>
    <n v="4.7619047620000003"/>
    <n v="13.304"/>
    <n v="6.9"/>
    <n v="266.08000000000004"/>
    <n v="156962"/>
  </r>
  <r>
    <n v="2926"/>
    <s v="702-83-5291"/>
    <s v="C"/>
    <s v="Member"/>
    <s v="Male"/>
    <s v="Fashion accessories"/>
    <n v="99.82"/>
    <n v="9"/>
    <n v="44.918999999999997"/>
    <n v="943.29899999999998"/>
    <d v="2019-03-27T00:00:00"/>
    <d v="1899-12-30T10:43:00"/>
    <s v="Cash"/>
    <n v="898.38"/>
    <n v="4.7619047620000003"/>
    <n v="44.918999999999997"/>
    <n v="6.6"/>
    <n v="898.38"/>
    <n v="156939"/>
  </r>
  <r>
    <n v="1456"/>
    <s v="809-69-9497"/>
    <s v="A"/>
    <s v="Normal"/>
    <s v="Female"/>
    <s v="Home and lifestyle"/>
    <n v="45.68"/>
    <n v="10"/>
    <n v="22.84"/>
    <n v="479.64"/>
    <d v="2019-01-19T00:00:00"/>
    <d v="1899-12-30T19:30:00"/>
    <s v="Ewallet"/>
    <n v="456.8"/>
    <n v="4.7619047620000003"/>
    <n v="22.84"/>
    <n v="5.7"/>
    <n v="456.8"/>
    <n v="156937"/>
  </r>
  <r>
    <n v="1787"/>
    <s v="449-16-6770"/>
    <s v="A"/>
    <s v="Normal"/>
    <s v="Male"/>
    <s v="Health and beauty"/>
    <n v="50.79"/>
    <n v="5"/>
    <n v="12.6975"/>
    <n v="266.64749999999998"/>
    <d v="2019-02-19T00:00:00"/>
    <d v="1899-12-30T14:53:00"/>
    <s v="Credit card"/>
    <n v="253.95"/>
    <n v="4.7619047620000003"/>
    <n v="12.6975"/>
    <n v="5.3"/>
    <n v="253.95"/>
    <n v="156850"/>
  </r>
  <r>
    <n v="1435"/>
    <s v="333-23-2632"/>
    <s v="A"/>
    <s v="Member"/>
    <s v="Male"/>
    <s v="Health and beauty"/>
    <n v="10.08"/>
    <n v="7"/>
    <n v="3.528"/>
    <n v="74.087999999999994"/>
    <d v="2019-03-28T00:00:00"/>
    <d v="1899-12-30T20:14:00"/>
    <s v="Cash"/>
    <n v="70.56"/>
    <n v="4.7619047620000003"/>
    <n v="3.528"/>
    <n v="4.2"/>
    <n v="70.559999999999988"/>
    <n v="156796"/>
  </r>
  <r>
    <n v="3054"/>
    <s v="489-82-1237"/>
    <s v="A"/>
    <s v="Normal"/>
    <s v="Female"/>
    <s v="Electronic accessories"/>
    <n v="93.88"/>
    <n v="7"/>
    <n v="32.857999999999997"/>
    <n v="690.01800000000003"/>
    <d v="2019-01-05T00:00:00"/>
    <d v="1899-12-30T11:51:00"/>
    <s v="Credit card"/>
    <n v="657.16"/>
    <n v="4.7619047620000003"/>
    <n v="32.857999999999997"/>
    <n v="7.3"/>
    <n v="657.16000000000008"/>
    <n v="156796"/>
  </r>
  <r>
    <n v="2080"/>
    <s v="859-97-6048"/>
    <s v="C"/>
    <s v="Member"/>
    <s v="Male"/>
    <s v="Electronic accessories"/>
    <n v="84.25"/>
    <n v="2"/>
    <n v="8.4250000000000007"/>
    <n v="176.92500000000001"/>
    <d v="2019-03-26T00:00:00"/>
    <d v="1899-12-30T14:13:00"/>
    <s v="Credit card"/>
    <n v="168.5"/>
    <n v="4.7619047620000003"/>
    <n v="8.4250000000000007"/>
    <n v="5.3"/>
    <n v="168.5"/>
    <n v="156775"/>
  </r>
  <r>
    <n v="2195"/>
    <s v="676-10-2200"/>
    <s v="B"/>
    <s v="Member"/>
    <s v="Male"/>
    <s v="Fashion accessories"/>
    <n v="53.78"/>
    <n v="1"/>
    <n v="2.6890000000000001"/>
    <n v="56.469000000000001"/>
    <d v="2019-02-03T00:00:00"/>
    <d v="1899-12-30T20:13:00"/>
    <s v="Ewallet"/>
    <n v="53.78"/>
    <n v="4.7619047620000003"/>
    <n v="2.6890000000000001"/>
    <n v="4.7"/>
    <n v="53.78"/>
    <n v="156721"/>
  </r>
  <r>
    <n v="2138"/>
    <s v="373-88-1424"/>
    <s v="C"/>
    <s v="Member"/>
    <s v="Male"/>
    <s v="Home and lifestyle"/>
    <n v="35.81"/>
    <n v="5"/>
    <n v="8.9525000000000006"/>
    <n v="188.0025"/>
    <d v="2019-02-06T00:00:00"/>
    <d v="1899-12-30T18:44:00"/>
    <s v="Ewallet"/>
    <n v="179.05"/>
    <n v="4.7619047620000003"/>
    <n v="8.9525000000000006"/>
    <n v="7.9"/>
    <n v="179.05"/>
    <n v="156715"/>
  </r>
  <r>
    <n v="1820"/>
    <s v="365-16-4334"/>
    <s v="B"/>
    <s v="Normal"/>
    <s v="Female"/>
    <s v="Food and beverages"/>
    <n v="26.43"/>
    <n v="8"/>
    <n v="10.571999999999999"/>
    <n v="222.012"/>
    <d v="2019-02-24T00:00:00"/>
    <d v="1899-12-30T14:26:00"/>
    <s v="Ewallet"/>
    <n v="211.44"/>
    <n v="4.7619047620000003"/>
    <n v="10.571999999999999"/>
    <n v="8.9"/>
    <n v="211.44"/>
    <n v="156628"/>
  </r>
  <r>
    <n v="1813"/>
    <s v="503-21-4385"/>
    <s v="B"/>
    <s v="Member"/>
    <s v="Male"/>
    <s v="Health and beauty"/>
    <n v="39.909999999999997"/>
    <n v="3"/>
    <n v="5.9865000000000004"/>
    <n v="125.7165"/>
    <d v="2019-02-21T00:00:00"/>
    <d v="1899-12-30T12:40:00"/>
    <s v="Ewallet"/>
    <n v="119.73"/>
    <n v="4.7619047620000003"/>
    <n v="5.9865000000000004"/>
    <n v="9.3000000000000007"/>
    <n v="119.72999999999999"/>
    <n v="156575"/>
  </r>
  <r>
    <n v="2972"/>
    <s v="305-89-2768"/>
    <s v="B"/>
    <s v="Member"/>
    <s v="Female"/>
    <s v="Home and lifestyle"/>
    <n v="21.9"/>
    <n v="3"/>
    <n v="3.2850000000000001"/>
    <n v="68.984999999999999"/>
    <d v="2019-01-09T00:00:00"/>
    <d v="1899-12-30T18:43:00"/>
    <s v="Ewallet"/>
    <n v="65.7"/>
    <n v="4.7619047620000003"/>
    <n v="3.2850000000000001"/>
    <n v="4.7"/>
    <n v="65.7"/>
    <n v="156559"/>
  </r>
  <r>
    <n v="2625"/>
    <s v="574-80-1489"/>
    <s v="B"/>
    <s v="Member"/>
    <s v="Female"/>
    <s v="Food and beverages"/>
    <n v="62.85"/>
    <n v="4"/>
    <n v="12.57"/>
    <n v="263.97000000000003"/>
    <d v="2019-02-25T00:00:00"/>
    <d v="1899-12-30T13:22:00"/>
    <s v="Ewallet"/>
    <n v="251.4"/>
    <n v="4.7619047620000003"/>
    <n v="12.57"/>
    <n v="8.6999999999999993"/>
    <n v="251.40000000000003"/>
    <n v="156551"/>
  </r>
  <r>
    <n v="2934"/>
    <s v="784-08-0310"/>
    <s v="C"/>
    <s v="Member"/>
    <s v="Female"/>
    <s v="Food and beverages"/>
    <n v="21.04"/>
    <n v="4"/>
    <n v="4.2080000000000002"/>
    <n v="88.367999999999995"/>
    <d v="2019-01-13T00:00:00"/>
    <d v="1899-12-30T13:58:00"/>
    <s v="Cash"/>
    <n v="84.16"/>
    <n v="4.7619047620000003"/>
    <n v="4.2080000000000002"/>
    <n v="7.6"/>
    <n v="84.16"/>
    <n v="156551"/>
  </r>
  <r>
    <n v="2662"/>
    <s v="200-40-6154"/>
    <s v="B"/>
    <s v="Member"/>
    <s v="Male"/>
    <s v="Home and lifestyle"/>
    <n v="65.91"/>
    <n v="6"/>
    <n v="19.773"/>
    <n v="415.233"/>
    <d v="2019-02-09T00:00:00"/>
    <d v="1899-12-30T11:45:00"/>
    <s v="Cash"/>
    <n v="395.46"/>
    <n v="4.7619047620000003"/>
    <n v="19.773"/>
    <n v="5.7"/>
    <n v="395.46"/>
    <n v="156534"/>
  </r>
  <r>
    <n v="2618"/>
    <s v="846-10-0341"/>
    <s v="A"/>
    <s v="Normal"/>
    <s v="Female"/>
    <s v="Fashion accessories"/>
    <n v="42.57"/>
    <n v="7"/>
    <n v="14.8995"/>
    <n v="312.8895"/>
    <d v="2019-01-06T00:00:00"/>
    <d v="1899-12-30T11:51:00"/>
    <s v="Cash"/>
    <n v="297.99"/>
    <n v="4.7619047620000003"/>
    <n v="14.8995"/>
    <n v="6.8"/>
    <n v="297.99"/>
    <n v="156386"/>
  </r>
  <r>
    <n v="1983"/>
    <s v="577-34-7579"/>
    <s v="C"/>
    <s v="Member"/>
    <s v="Male"/>
    <s v="Food and beverages"/>
    <n v="50.49"/>
    <n v="9"/>
    <n v="22.720500000000001"/>
    <n v="477.13049999999998"/>
    <d v="2019-01-10T00:00:00"/>
    <d v="1899-12-30T17:16:00"/>
    <s v="Cash"/>
    <n v="454.41"/>
    <n v="4.7619047620000003"/>
    <n v="22.720500000000001"/>
    <n v="5.4"/>
    <n v="454.40999999999997"/>
    <n v="156337"/>
  </r>
  <r>
    <n v="2006"/>
    <s v="430-02-3888"/>
    <s v="B"/>
    <s v="Normal"/>
    <s v="Male"/>
    <s v="Electronic accessories"/>
    <n v="46.02"/>
    <n v="6"/>
    <n v="13.805999999999999"/>
    <n v="289.92599999999999"/>
    <d v="2019-02-07T00:00:00"/>
    <d v="1899-12-30T15:55:00"/>
    <s v="Cash"/>
    <n v="276.12"/>
    <n v="4.7619047620000003"/>
    <n v="13.805999999999999"/>
    <n v="7.1"/>
    <n v="276.12"/>
    <n v="156320"/>
  </r>
  <r>
    <n v="1642"/>
    <s v="867-47-1948"/>
    <s v="C"/>
    <s v="Normal"/>
    <s v="Female"/>
    <s v="Home and lifestyle"/>
    <n v="15.8"/>
    <n v="10"/>
    <n v="7.9"/>
    <n v="165.9"/>
    <d v="2019-01-09T00:00:00"/>
    <d v="1899-12-30T12:07:00"/>
    <s v="Cash"/>
    <n v="158"/>
    <n v="4.7619047620000003"/>
    <n v="7.9"/>
    <n v="7.8"/>
    <n v="158"/>
    <n v="156253"/>
  </r>
  <r>
    <n v="2356"/>
    <s v="384-59-6655"/>
    <s v="A"/>
    <s v="Member"/>
    <s v="Female"/>
    <s v="Food and beverages"/>
    <n v="98.66"/>
    <n v="9"/>
    <n v="44.396999999999998"/>
    <n v="932.33699999999999"/>
    <d v="2019-02-19T00:00:00"/>
    <d v="1899-12-30T15:07:00"/>
    <s v="Cash"/>
    <n v="887.94"/>
    <n v="4.7619047620000003"/>
    <n v="44.396999999999998"/>
    <n v="8.4"/>
    <n v="887.93999999999994"/>
    <n v="156243"/>
  </r>
  <r>
    <n v="2354"/>
    <s v="256-58-3609"/>
    <s v="C"/>
    <s v="Member"/>
    <s v="Male"/>
    <s v="Fashion accessories"/>
    <n v="91.98"/>
    <n v="1"/>
    <n v="4.5990000000000002"/>
    <n v="96.578999999999994"/>
    <d v="2019-03-18T00:00:00"/>
    <d v="1899-12-30T15:29:00"/>
    <s v="Cash"/>
    <n v="91.98"/>
    <n v="4.7619047620000003"/>
    <n v="4.5990000000000002"/>
    <n v="9.8000000000000007"/>
    <n v="91.97999999999999"/>
    <n v="156242"/>
  </r>
  <r>
    <n v="1425"/>
    <s v="324-92-3863"/>
    <s v="A"/>
    <s v="Member"/>
    <s v="Male"/>
    <s v="Electronic accessories"/>
    <n v="20.89"/>
    <n v="2"/>
    <n v="2.089"/>
    <n v="43.869"/>
    <d v="2019-02-05T00:00:00"/>
    <d v="1899-12-30T18:45:00"/>
    <s v="Cash"/>
    <n v="41.78"/>
    <n v="4.7619047620000003"/>
    <n v="2.089"/>
    <n v="9.8000000000000007"/>
    <n v="41.78"/>
    <n v="156223"/>
  </r>
  <r>
    <n v="3208"/>
    <s v="593-08-5916"/>
    <s v="A"/>
    <s v="Normal"/>
    <s v="Female"/>
    <s v="Fashion accessories"/>
    <n v="15.5"/>
    <n v="1"/>
    <n v="0.77500000000000002"/>
    <n v="16.274999999999999"/>
    <d v="2019-03-19T00:00:00"/>
    <d v="1899-12-30T15:23:00"/>
    <s v="Credit card"/>
    <n v="15.5"/>
    <n v="4.7619047620000003"/>
    <n v="0.77500000000000002"/>
    <n v="7.4"/>
    <n v="15.499999999999998"/>
    <n v="156202"/>
  </r>
  <r>
    <n v="1620"/>
    <s v="364-34-2972"/>
    <s v="C"/>
    <s v="Member"/>
    <s v="Male"/>
    <s v="Electronic accessories"/>
    <n v="96.82"/>
    <n v="3"/>
    <n v="14.523"/>
    <n v="304.983"/>
    <d v="2019-03-30T00:00:00"/>
    <d v="1899-12-30T20:37:00"/>
    <s v="Cash"/>
    <n v="290.45999999999998"/>
    <n v="4.7619047620000003"/>
    <n v="14.523"/>
    <n v="6.7"/>
    <n v="290.45999999999998"/>
    <n v="156181"/>
  </r>
  <r>
    <n v="1112"/>
    <s v="794-42-3736"/>
    <s v="B"/>
    <s v="Normal"/>
    <s v="Male"/>
    <s v="Food and beverages"/>
    <n v="33.33"/>
    <n v="2"/>
    <n v="3.3330000000000002"/>
    <n v="69.992999999999995"/>
    <d v="2019-01-26T00:00:00"/>
    <d v="1899-12-30T14:41:00"/>
    <s v="Credit card"/>
    <n v="66.66"/>
    <n v="4.7619047620000003"/>
    <n v="3.3330000000000002"/>
    <n v="6.4"/>
    <n v="66.66"/>
    <n v="156129"/>
  </r>
  <r>
    <n v="2121"/>
    <s v="172-42-8274"/>
    <s v="B"/>
    <s v="Normal"/>
    <s v="Female"/>
    <s v="Electronic accessories"/>
    <n v="38.270000000000003"/>
    <n v="2"/>
    <n v="3.827"/>
    <n v="80.367000000000004"/>
    <d v="2019-03-02T00:00:00"/>
    <d v="1899-12-30T18:18:00"/>
    <s v="Credit card"/>
    <n v="76.540000000000006"/>
    <n v="4.7619047620000003"/>
    <n v="3.827"/>
    <n v="5.8"/>
    <n v="76.540000000000006"/>
    <n v="156129"/>
  </r>
  <r>
    <n v="1922"/>
    <s v="558-60-5016"/>
    <s v="A"/>
    <s v="Normal"/>
    <s v="Female"/>
    <s v="Home and lifestyle"/>
    <n v="33.299999999999997"/>
    <n v="9"/>
    <n v="14.984999999999999"/>
    <n v="314.685"/>
    <d v="2019-03-04T00:00:00"/>
    <d v="1899-12-30T15:27:00"/>
    <s v="Ewallet"/>
    <n v="299.7"/>
    <n v="4.7619047620000003"/>
    <n v="14.984999999999999"/>
    <n v="7.2"/>
    <n v="299.7"/>
    <n v="156067"/>
  </r>
  <r>
    <n v="1074"/>
    <s v="195-06-0432"/>
    <s v="A"/>
    <s v="Member"/>
    <s v="Male"/>
    <s v="Home and lifestyle"/>
    <n v="81.010000000000005"/>
    <n v="3"/>
    <n v="12.1515"/>
    <n v="255.1815"/>
    <d v="2019-01-13T00:00:00"/>
    <d v="1899-12-30T12:55:00"/>
    <s v="Credit card"/>
    <n v="243.03"/>
    <n v="4.7619047620000003"/>
    <n v="12.1515"/>
    <n v="9.3000000000000007"/>
    <n v="243.03"/>
    <n v="156046"/>
  </r>
  <r>
    <n v="2251"/>
    <s v="605-03-2706"/>
    <s v="A"/>
    <s v="Normal"/>
    <s v="Female"/>
    <s v="Health and beauty"/>
    <n v="15.8"/>
    <n v="3"/>
    <n v="2.37"/>
    <n v="49.77"/>
    <d v="2019-03-25T00:00:00"/>
    <d v="1899-12-30T18:02:00"/>
    <s v="Cash"/>
    <n v="47.4"/>
    <n v="4.7619047620000003"/>
    <n v="2.37"/>
    <n v="9.5"/>
    <n v="47.400000000000006"/>
    <n v="155956"/>
  </r>
  <r>
    <n v="1055"/>
    <s v="214-30-2776"/>
    <s v="B"/>
    <s v="Member"/>
    <s v="Female"/>
    <s v="Electronic accessories"/>
    <n v="34.49"/>
    <n v="5"/>
    <n v="8.6225000000000005"/>
    <n v="181.07249999999999"/>
    <d v="2019-03-11T00:00:00"/>
    <d v="1899-12-30T19:44:00"/>
    <s v="Credit card"/>
    <n v="172.45"/>
    <n v="4.7619047620000003"/>
    <n v="8.6225000000000005"/>
    <n v="9"/>
    <n v="172.45"/>
    <n v="155954"/>
  </r>
  <r>
    <n v="1282"/>
    <s v="746-04-1077"/>
    <s v="B"/>
    <s v="Member"/>
    <s v="Female"/>
    <s v="Food and beverages"/>
    <n v="84.63"/>
    <n v="10"/>
    <n v="42.314999999999998"/>
    <n v="888.61500000000001"/>
    <d v="2019-01-01T00:00:00"/>
    <d v="1899-12-30T11:36:00"/>
    <s v="Credit card"/>
    <n v="846.3"/>
    <n v="4.7619047620000003"/>
    <n v="42.314999999999998"/>
    <n v="9"/>
    <n v="846.3"/>
    <n v="155951"/>
  </r>
  <r>
    <n v="3008"/>
    <s v="448-34-8700"/>
    <s v="B"/>
    <s v="Member"/>
    <s v="Male"/>
    <s v="Home and lifestyle"/>
    <n v="36.909999999999997"/>
    <n v="7"/>
    <n v="12.9185"/>
    <n v="271.2885"/>
    <d v="2019-02-10T00:00:00"/>
    <d v="1899-12-30T13:51:00"/>
    <s v="Ewallet"/>
    <n v="258.37"/>
    <n v="4.7619047620000003"/>
    <n v="12.9185"/>
    <n v="6.7"/>
    <n v="258.37"/>
    <n v="155914"/>
  </r>
  <r>
    <n v="1461"/>
    <s v="452-04-8808"/>
    <s v="B"/>
    <s v="Normal"/>
    <s v="Male"/>
    <s v="Electronic accessories"/>
    <n v="87.08"/>
    <n v="7"/>
    <n v="30.478000000000002"/>
    <n v="640.03800000000001"/>
    <d v="2019-01-26T00:00:00"/>
    <d v="1899-12-30T15:17:00"/>
    <s v="Cash"/>
    <n v="609.55999999999995"/>
    <n v="4.7619047620000003"/>
    <n v="30.478000000000002"/>
    <n v="5.5"/>
    <n v="609.56000000000006"/>
    <n v="155842"/>
  </r>
  <r>
    <n v="3026"/>
    <s v="531-56-4728"/>
    <s v="A"/>
    <s v="Normal"/>
    <s v="Male"/>
    <s v="Home and lifestyle"/>
    <n v="80.08"/>
    <n v="3"/>
    <n v="12.012"/>
    <n v="252.25200000000001"/>
    <d v="2019-02-11T00:00:00"/>
    <d v="1899-12-30T15:29:00"/>
    <s v="Cash"/>
    <n v="240.24"/>
    <n v="4.7619047620000003"/>
    <n v="12.012"/>
    <n v="5.4"/>
    <n v="240.24"/>
    <n v="155801"/>
  </r>
  <r>
    <n v="2715"/>
    <s v="744-82-9138"/>
    <s v="C"/>
    <s v="Normal"/>
    <s v="Male"/>
    <s v="Fashion accessories"/>
    <n v="86.13"/>
    <n v="2"/>
    <n v="8.6129999999999995"/>
    <n v="180.87299999999999"/>
    <d v="2019-02-07T00:00:00"/>
    <d v="1899-12-30T17:59:00"/>
    <s v="Cash"/>
    <n v="172.26"/>
    <n v="4.7619047620000003"/>
    <n v="8.6129999999999995"/>
    <n v="8.1999999999999993"/>
    <n v="172.26"/>
    <n v="155761"/>
  </r>
  <r>
    <n v="2492"/>
    <s v="883-69-1285"/>
    <s v="B"/>
    <s v="Member"/>
    <s v="Male"/>
    <s v="Fashion accessories"/>
    <n v="49.92"/>
    <n v="2"/>
    <n v="4.992"/>
    <n v="104.83199999999999"/>
    <d v="2019-03-06T00:00:00"/>
    <d v="1899-12-30T11:55:00"/>
    <s v="Credit card"/>
    <n v="99.84"/>
    <n v="4.7619047620000003"/>
    <n v="4.992"/>
    <n v="7"/>
    <n v="99.839999999999989"/>
    <n v="155759"/>
  </r>
  <r>
    <n v="1433"/>
    <s v="221-25-5073"/>
    <s v="A"/>
    <s v="Normal"/>
    <s v="Female"/>
    <s v="Food and beverages"/>
    <n v="74.66"/>
    <n v="4"/>
    <n v="14.932"/>
    <n v="313.572"/>
    <d v="2019-03-04T00:00:00"/>
    <d v="1899-12-30T10:39:00"/>
    <s v="Cash"/>
    <n v="298.64"/>
    <n v="4.7619047620000003"/>
    <n v="14.932"/>
    <n v="8.5"/>
    <n v="298.64"/>
    <n v="155707"/>
  </r>
  <r>
    <n v="2945"/>
    <s v="518-71-6847"/>
    <s v="B"/>
    <s v="Member"/>
    <s v="Male"/>
    <s v="Food and beverages"/>
    <n v="26.6"/>
    <n v="6"/>
    <n v="7.98"/>
    <n v="167.58"/>
    <d v="2019-02-26T00:00:00"/>
    <d v="1899-12-30T15:10:00"/>
    <s v="Ewallet"/>
    <n v="159.6"/>
    <n v="4.7619047620000003"/>
    <n v="7.98"/>
    <n v="4.9000000000000004"/>
    <n v="159.60000000000002"/>
    <n v="155686"/>
  </r>
  <r>
    <n v="1007"/>
    <s v="156-20-0370"/>
    <s v="B"/>
    <s v="Normal"/>
    <s v="Female"/>
    <s v="Electronic accessories"/>
    <n v="25.45"/>
    <n v="1"/>
    <n v="1.2725"/>
    <n v="26.7225"/>
    <d v="2019-03-10T00:00:00"/>
    <d v="1899-12-30T18:10:00"/>
    <s v="Credit card"/>
    <n v="25.45"/>
    <n v="4.7619047620000003"/>
    <n v="1.2725"/>
    <n v="5.0999999999999996"/>
    <n v="25.45"/>
    <n v="155635"/>
  </r>
  <r>
    <n v="1478"/>
    <s v="151-33-7434"/>
    <s v="B"/>
    <s v="Normal"/>
    <s v="Female"/>
    <s v="Food and beverages"/>
    <n v="67.77"/>
    <n v="1"/>
    <n v="3.3885000000000001"/>
    <n v="71.158500000000004"/>
    <d v="2019-02-04T00:00:00"/>
    <d v="1899-12-30T20:43:00"/>
    <s v="Credit card"/>
    <n v="67.77"/>
    <n v="4.7619047620000003"/>
    <n v="3.3885000000000001"/>
    <n v="6.5"/>
    <n v="67.77000000000001"/>
    <n v="155614"/>
  </r>
  <r>
    <n v="3165"/>
    <s v="728-47-9078"/>
    <s v="C"/>
    <s v="Member"/>
    <s v="Male"/>
    <s v="Food and beverages"/>
    <n v="59.59"/>
    <n v="4"/>
    <n v="11.917999999999999"/>
    <n v="250.27799999999999"/>
    <d v="2019-01-19T00:00:00"/>
    <d v="1899-12-30T12:46:00"/>
    <s v="Cash"/>
    <n v="238.36"/>
    <n v="4.7619047620000003"/>
    <n v="11.917999999999999"/>
    <n v="9.8000000000000007"/>
    <n v="238.35999999999999"/>
    <n v="155593"/>
  </r>
  <r>
    <n v="1480"/>
    <s v="809-46-1866"/>
    <s v="A"/>
    <s v="Normal"/>
    <s v="Male"/>
    <s v="Health and beauty"/>
    <n v="58.15"/>
    <n v="4"/>
    <n v="11.63"/>
    <n v="244.23"/>
    <d v="2019-01-23T00:00:00"/>
    <d v="1899-12-30T17:44:00"/>
    <s v="Cash"/>
    <n v="232.6"/>
    <n v="4.7619047620000003"/>
    <n v="11.63"/>
    <n v="8.4"/>
    <n v="232.6"/>
    <n v="155563"/>
  </r>
  <r>
    <n v="1388"/>
    <s v="139-32-4183"/>
    <s v="A"/>
    <s v="Member"/>
    <s v="Female"/>
    <s v="Sports and travel"/>
    <n v="97.48"/>
    <n v="9"/>
    <n v="43.866"/>
    <n v="921.18600000000004"/>
    <d v="2019-03-14T00:00:00"/>
    <d v="1899-12-30T14:19:00"/>
    <s v="Ewallet"/>
    <n v="877.32"/>
    <n v="4.7619047620000003"/>
    <n v="43.866"/>
    <n v="7.4"/>
    <n v="877.32"/>
    <n v="155521"/>
  </r>
  <r>
    <n v="2544"/>
    <s v="148-41-7930"/>
    <s v="C"/>
    <s v="Normal"/>
    <s v="Male"/>
    <s v="Health and beauty"/>
    <n v="99.96"/>
    <n v="7"/>
    <n v="34.985999999999997"/>
    <n v="734.70600000000002"/>
    <d v="2019-01-23T00:00:00"/>
    <d v="1899-12-30T10:33:00"/>
    <s v="Cash"/>
    <n v="699.72"/>
    <n v="4.7619047620000003"/>
    <n v="34.985999999999997"/>
    <n v="6.1"/>
    <n v="699.72"/>
    <n v="155517"/>
  </r>
  <r>
    <n v="2591"/>
    <s v="189-40-5216"/>
    <s v="C"/>
    <s v="Normal"/>
    <s v="Male"/>
    <s v="Electronic accessories"/>
    <n v="96.37"/>
    <n v="7"/>
    <n v="33.729500000000002"/>
    <n v="708.31949999999995"/>
    <d v="2019-01-09T00:00:00"/>
    <d v="1899-12-30T11:40:00"/>
    <s v="Cash"/>
    <n v="674.59"/>
    <n v="4.7619047620000003"/>
    <n v="33.729500000000002"/>
    <n v="6"/>
    <n v="674.58999999999992"/>
    <n v="155434"/>
  </r>
  <r>
    <n v="2694"/>
    <s v="374-38-5555"/>
    <s v="B"/>
    <s v="Normal"/>
    <s v="Female"/>
    <s v="Fashion accessories"/>
    <n v="63.71"/>
    <n v="5"/>
    <n v="15.9275"/>
    <n v="334.47750000000002"/>
    <d v="2019-02-07T00:00:00"/>
    <d v="1899-12-30T19:30:00"/>
    <s v="Ewallet"/>
    <n v="318.55"/>
    <n v="4.7619047620000003"/>
    <n v="15.9275"/>
    <n v="8.5"/>
    <n v="318.55"/>
    <n v="155424"/>
  </r>
  <r>
    <n v="1811"/>
    <s v="764-44-8999"/>
    <s v="B"/>
    <s v="Normal"/>
    <s v="Female"/>
    <s v="Health and beauty"/>
    <n v="14.76"/>
    <n v="2"/>
    <n v="1.476"/>
    <n v="30.995999999999999"/>
    <d v="2019-02-18T00:00:00"/>
    <d v="1899-12-30T14:42:00"/>
    <s v="Ewallet"/>
    <n v="29.52"/>
    <n v="4.7619047620000003"/>
    <n v="1.476"/>
    <n v="4.3"/>
    <n v="29.52"/>
    <n v="155412"/>
  </r>
  <r>
    <n v="1148"/>
    <s v="552-44-5977"/>
    <s v="B"/>
    <s v="Member"/>
    <s v="Male"/>
    <s v="Health and beauty"/>
    <n v="62"/>
    <n v="8"/>
    <n v="24.8"/>
    <n v="520.79999999999995"/>
    <d v="2019-01-03T00:00:00"/>
    <d v="1899-12-30T19:08:00"/>
    <s v="Credit card"/>
    <n v="496"/>
    <n v="4.7619047620000003"/>
    <n v="24.8"/>
    <n v="6.2"/>
    <n v="495.99999999999994"/>
    <n v="155375"/>
  </r>
  <r>
    <n v="1838"/>
    <s v="267-62-7380"/>
    <s v="C"/>
    <s v="Member"/>
    <s v="Male"/>
    <s v="Electronic accessories"/>
    <n v="82.34"/>
    <n v="10"/>
    <n v="41.17"/>
    <n v="864.57"/>
    <d v="2019-03-29T00:00:00"/>
    <d v="1899-12-30T19:12:00"/>
    <s v="Ewallet"/>
    <n v="823.4"/>
    <n v="4.7619047620000003"/>
    <n v="41.17"/>
    <n v="4.3"/>
    <n v="823.40000000000009"/>
    <n v="155357"/>
  </r>
  <r>
    <n v="1828"/>
    <s v="430-53-4718"/>
    <s v="B"/>
    <s v="Member"/>
    <s v="Male"/>
    <s v="Health and beauty"/>
    <n v="75.37"/>
    <n v="8"/>
    <n v="30.148"/>
    <n v="633.10799999999995"/>
    <d v="2019-01-28T00:00:00"/>
    <d v="1899-12-30T15:46:00"/>
    <s v="Credit card"/>
    <n v="602.96"/>
    <n v="4.7619047620000003"/>
    <n v="30.148"/>
    <n v="8.4"/>
    <n v="602.95999999999992"/>
    <n v="155284"/>
  </r>
  <r>
    <n v="1630"/>
    <s v="886-18-2897"/>
    <s v="A"/>
    <s v="Normal"/>
    <s v="Female"/>
    <s v="Food and beverages"/>
    <n v="56.56"/>
    <n v="5"/>
    <n v="14.14"/>
    <n v="296.94"/>
    <d v="2019-03-22T00:00:00"/>
    <d v="1899-12-30T19:06:00"/>
    <s v="Credit card"/>
    <n v="282.8"/>
    <n v="4.7619047620000003"/>
    <n v="14.14"/>
    <n v="4.5"/>
    <n v="282.8"/>
    <n v="155282"/>
  </r>
  <r>
    <n v="1788"/>
    <s v="602-16-6955"/>
    <s v="B"/>
    <s v="Normal"/>
    <s v="Female"/>
    <s v="Sports and travel"/>
    <n v="76.599999999999994"/>
    <n v="10"/>
    <n v="38.299999999999997"/>
    <n v="804.3"/>
    <d v="2019-01-24T00:00:00"/>
    <d v="1899-12-30T18:10:00"/>
    <s v="Ewallet"/>
    <n v="766"/>
    <n v="4.7619047620000003"/>
    <n v="38.299999999999997"/>
    <n v="6"/>
    <n v="766"/>
    <n v="155267"/>
  </r>
  <r>
    <n v="1876"/>
    <s v="745-74-0715"/>
    <s v="A"/>
    <s v="Normal"/>
    <s v="Male"/>
    <s v="Electronic accessories"/>
    <n v="58.03"/>
    <n v="2"/>
    <n v="5.8029999999999999"/>
    <n v="121.863"/>
    <d v="2019-03-10T00:00:00"/>
    <d v="1899-12-30T20:46:00"/>
    <s v="Ewallet"/>
    <n v="116.06"/>
    <n v="4.7619047620000003"/>
    <n v="5.8029999999999999"/>
    <n v="8.8000000000000007"/>
    <n v="116.06"/>
    <n v="155260"/>
  </r>
  <r>
    <n v="1692"/>
    <s v="690-01-6631"/>
    <s v="B"/>
    <s v="Normal"/>
    <s v="Male"/>
    <s v="Fashion accessories"/>
    <n v="17.489999999999998"/>
    <n v="10"/>
    <n v="8.7449999999999992"/>
    <n v="183.64500000000001"/>
    <d v="2019-02-22T00:00:00"/>
    <d v="1899-12-30T18:35:00"/>
    <s v="Ewallet"/>
    <n v="174.9"/>
    <n v="4.7619047620000003"/>
    <n v="8.7449999999999992"/>
    <n v="6.6"/>
    <n v="174.9"/>
    <n v="155250"/>
  </r>
  <r>
    <n v="2217"/>
    <s v="652-49-6720"/>
    <s v="C"/>
    <s v="Member"/>
    <s v="Female"/>
    <s v="Electronic accessories"/>
    <n v="60.95"/>
    <n v="1"/>
    <n v="3.0474999999999999"/>
    <n v="63.997500000000002"/>
    <d v="2019-02-18T00:00:00"/>
    <d v="1899-12-30T11:40:00"/>
    <s v="Ewallet"/>
    <n v="60.95"/>
    <n v="4.7619047620000003"/>
    <n v="3.0474999999999999"/>
    <n v="5.9"/>
    <n v="60.95"/>
    <n v="155249"/>
  </r>
  <r>
    <n v="1919"/>
    <s v="233-67-5758"/>
    <s v="C"/>
    <s v="Normal"/>
    <s v="Male"/>
    <s v="Health and beauty"/>
    <n v="40.35"/>
    <n v="1"/>
    <n v="2.0175000000000001"/>
    <n v="42.3675"/>
    <d v="2019-01-29T00:00:00"/>
    <d v="1899-12-30T13:46:00"/>
    <s v="Ewallet"/>
    <n v="40.35"/>
    <n v="4.7619047620000003"/>
    <n v="2.0175000000000001"/>
    <n v="6.2"/>
    <n v="40.35"/>
    <n v="155239"/>
  </r>
  <r>
    <n v="1326"/>
    <s v="303-96-2227"/>
    <s v="B"/>
    <s v="Normal"/>
    <s v="Female"/>
    <s v="Home and lifestyle"/>
    <n v="97.38"/>
    <n v="10"/>
    <n v="48.69"/>
    <n v="1022.49"/>
    <d v="2019-03-02T00:00:00"/>
    <d v="1899-12-30T17:16:00"/>
    <s v="Ewallet"/>
    <n v="973.8"/>
    <n v="4.7619047620000003"/>
    <n v="48.69"/>
    <n v="4.4000000000000004"/>
    <n v="973.8"/>
    <n v="155212"/>
  </r>
  <r>
    <n v="2901"/>
    <s v="727-02-1313"/>
    <s v="A"/>
    <s v="Member"/>
    <s v="Male"/>
    <s v="Food and beverages"/>
    <n v="31.84"/>
    <n v="1"/>
    <n v="1.5920000000000001"/>
    <n v="33.432000000000002"/>
    <d v="2019-02-09T00:00:00"/>
    <d v="1899-12-30T13:22:00"/>
    <s v="Cash"/>
    <n v="31.84"/>
    <n v="4.7619047620000003"/>
    <n v="1.5920000000000001"/>
    <n v="7.7"/>
    <n v="31.840000000000003"/>
    <n v="155212"/>
  </r>
  <r>
    <n v="2236"/>
    <s v="347-56-2442"/>
    <s v="A"/>
    <s v="Normal"/>
    <s v="Male"/>
    <s v="Home and lifestyle"/>
    <n v="65.819999999999993"/>
    <n v="1"/>
    <n v="3.2909999999999999"/>
    <n v="69.111000000000004"/>
    <d v="2019-02-22T00:00:00"/>
    <d v="1899-12-30T15:33:00"/>
    <s v="Cash"/>
    <n v="65.819999999999993"/>
    <n v="4.7619047620000003"/>
    <n v="3.2909999999999999"/>
    <n v="4.0999999999999996"/>
    <n v="65.820000000000007"/>
    <n v="155158"/>
  </r>
  <r>
    <n v="2678"/>
    <s v="849-09-3807"/>
    <s v="A"/>
    <s v="Member"/>
    <s v="Female"/>
    <s v="Fashion accessories"/>
    <n v="88.34"/>
    <n v="7"/>
    <n v="30.919"/>
    <n v="649.29899999999998"/>
    <d v="2019-02-18T00:00:00"/>
    <d v="1899-12-30T13:28:00"/>
    <s v="Cash"/>
    <n v="618.38"/>
    <n v="4.7619047620000003"/>
    <n v="30.919"/>
    <n v="6.6"/>
    <n v="618.38"/>
    <n v="155012"/>
  </r>
  <r>
    <m/>
    <m/>
    <m/>
    <m/>
    <m/>
    <m/>
    <m/>
    <m/>
    <m/>
    <m/>
    <m/>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6">
  <r>
    <n v="548.97149999999999"/>
    <x v="0"/>
    <d v="1899-12-30T13:08:00"/>
  </r>
  <r>
    <n v="80.22"/>
    <x v="1"/>
    <d v="1899-12-30T10:29:00"/>
  </r>
  <r>
    <n v="340.52550000000002"/>
    <x v="2"/>
    <d v="1899-12-30T13:23:00"/>
  </r>
  <r>
    <n v="634.37850000000003"/>
    <x v="3"/>
    <d v="1899-12-30T10:37:00"/>
  </r>
  <r>
    <n v="627.61649999999997"/>
    <x v="4"/>
    <d v="1899-12-30T18:30:00"/>
  </r>
  <r>
    <n v="433.69200000000001"/>
    <x v="5"/>
    <d v="1899-12-30T14:36:00"/>
  </r>
  <r>
    <n v="772.38"/>
    <x v="6"/>
    <d v="1899-12-30T11:38:00"/>
  </r>
  <r>
    <n v="76.146000000000001"/>
    <x v="7"/>
    <d v="1899-12-30T17:15:00"/>
  </r>
  <r>
    <n v="172.74600000000001"/>
    <x v="8"/>
    <d v="1899-12-30T13:27:00"/>
  </r>
  <r>
    <n v="60.816000000000003"/>
    <x v="9"/>
    <d v="1899-12-30T18:07:00"/>
  </r>
  <r>
    <n v="107.142"/>
    <x v="10"/>
    <d v="1899-12-30T17:03:00"/>
  </r>
  <r>
    <n v="246.48750000000001"/>
    <x v="11"/>
    <d v="1899-12-30T10:25:00"/>
  </r>
  <r>
    <n v="453.495"/>
    <x v="12"/>
    <d v="1899-12-30T16:48:00"/>
  </r>
  <r>
    <n v="749.49"/>
    <x v="13"/>
    <d v="1899-12-30T19:21:00"/>
  </r>
  <r>
    <n v="590.43600000000004"/>
    <x v="14"/>
    <d v="1899-12-30T16:19:00"/>
  </r>
  <r>
    <n v="506.63549999999998"/>
    <x v="15"/>
    <d v="1899-12-30T11:03:00"/>
  </r>
  <r>
    <n v="457.44299999999998"/>
    <x v="16"/>
    <d v="1899-12-30T10:39:00"/>
  </r>
  <r>
    <n v="172.2105"/>
    <x v="17"/>
    <d v="1899-12-30T18:00:00"/>
  </r>
  <r>
    <n v="84.63"/>
    <x v="15"/>
    <d v="1899-12-30T15:30:00"/>
  </r>
  <r>
    <n v="451.71"/>
    <x v="5"/>
    <d v="1899-12-30T11:24:00"/>
  </r>
  <r>
    <n v="277.137"/>
    <x v="18"/>
    <d v="1899-12-30T10:40:00"/>
  </r>
  <r>
    <n v="69.72"/>
    <x v="19"/>
    <d v="1899-12-30T12:20:00"/>
  </r>
  <r>
    <n v="181.44"/>
    <x v="20"/>
    <d v="1899-12-30T11:15:00"/>
  </r>
  <r>
    <n v="279.18450000000001"/>
    <x v="21"/>
    <d v="1899-12-30T17:36:00"/>
  </r>
  <r>
    <n v="441.75599999999997"/>
    <x v="22"/>
    <d v="1899-12-30T19:20:00"/>
  </r>
  <r>
    <n v="35.195999999999998"/>
    <x v="3"/>
    <d v="1899-12-30T15:31:00"/>
  </r>
  <r>
    <n v="184.107"/>
    <x v="23"/>
    <d v="1899-12-30T12:17:00"/>
  </r>
  <r>
    <n v="463.89"/>
    <x v="24"/>
    <d v="1899-12-30T19:48:00"/>
  </r>
  <r>
    <n v="235.2105"/>
    <x v="19"/>
    <d v="1899-12-30T15:36:00"/>
  </r>
  <r>
    <n v="494.1825"/>
    <x v="5"/>
    <d v="1899-12-30T19:39:00"/>
  </r>
  <r>
    <n v="737.76149999999996"/>
    <x v="25"/>
    <d v="1899-12-30T12:43:00"/>
  </r>
  <r>
    <n v="703.75199999999995"/>
    <x v="7"/>
    <d v="1899-12-30T14:49:00"/>
  </r>
  <r>
    <n v="202.81800000000001"/>
    <x v="19"/>
    <d v="1899-12-30T10:12:00"/>
  </r>
  <r>
    <n v="417.56400000000002"/>
    <x v="9"/>
    <d v="1899-12-30T10:42:00"/>
  </r>
  <r>
    <n v="71.525999999999996"/>
    <x v="26"/>
    <d v="1899-12-30T12:28:00"/>
  </r>
  <r>
    <n v="328.755"/>
    <x v="23"/>
    <d v="1899-12-30T19:15:00"/>
  </r>
  <r>
    <n v="575.31600000000003"/>
    <x v="14"/>
    <d v="1899-12-30T17:17:00"/>
  </r>
  <r>
    <n v="461.32799999999997"/>
    <x v="27"/>
    <d v="1899-12-30T13:24:00"/>
  </r>
  <r>
    <n v="253.00800000000001"/>
    <x v="2"/>
    <d v="1899-12-30T13:01:00"/>
  </r>
  <r>
    <n v="91.055999999999997"/>
    <x v="28"/>
    <d v="1899-12-30T18:45:00"/>
  </r>
  <r>
    <n v="117.831"/>
    <x v="29"/>
    <d v="1899-12-30T10:11:00"/>
  </r>
  <r>
    <n v="435.45600000000002"/>
    <x v="3"/>
    <d v="1899-12-30T13:03:00"/>
  </r>
  <r>
    <n v="829.08"/>
    <x v="30"/>
    <d v="1899-12-30T20:39:00"/>
  </r>
  <r>
    <n v="32.277000000000001"/>
    <x v="31"/>
    <d v="1899-12-30T19:47:00"/>
  </r>
  <r>
    <n v="394.63200000000001"/>
    <x v="10"/>
    <d v="1899-12-30T18:00:00"/>
  </r>
  <r>
    <n v="535.72050000000002"/>
    <x v="32"/>
    <d v="1899-12-30T17:24:00"/>
  </r>
  <r>
    <n v="189.09450000000001"/>
    <x v="9"/>
    <d v="1899-12-30T15:47:00"/>
  </r>
  <r>
    <n v="119.259"/>
    <x v="33"/>
    <d v="1899-12-30T12:45:00"/>
  </r>
  <r>
    <n v="867.61500000000001"/>
    <x v="34"/>
    <d v="1899-12-30T17:08:00"/>
  </r>
  <r>
    <n v="671.79"/>
    <x v="35"/>
    <d v="1899-12-30T10:19:00"/>
  </r>
  <r>
    <n v="234.0975"/>
    <x v="33"/>
    <d v="1899-12-30T15:10:00"/>
  </r>
  <r>
    <n v="75.054000000000002"/>
    <x v="22"/>
    <d v="1899-12-30T14:42:00"/>
  </r>
  <r>
    <n v="16.201499999999999"/>
    <x v="24"/>
    <d v="1899-12-30T15:46:00"/>
  </r>
  <r>
    <n v="33.936"/>
    <x v="36"/>
    <d v="1899-12-30T11:49:00"/>
  </r>
  <r>
    <n v="722.23199999999997"/>
    <x v="37"/>
    <d v="1899-12-30T19:01:00"/>
  </r>
  <r>
    <n v="93.114000000000004"/>
    <x v="38"/>
    <d v="1899-12-30T11:26:00"/>
  </r>
  <r>
    <n v="752.64"/>
    <x v="12"/>
    <d v="1899-12-30T11:28:00"/>
  </r>
  <r>
    <n v="759.67499999999995"/>
    <x v="39"/>
    <d v="1899-12-30T15:55:00"/>
  </r>
  <r>
    <n v="192.84299999999999"/>
    <x v="40"/>
    <d v="1899-12-30T20:36:00"/>
  </r>
  <r>
    <n v="77.930999999999997"/>
    <x v="41"/>
    <d v="1899-12-30T17:47:00"/>
  </r>
  <r>
    <n v="351.09899999999999"/>
    <x v="6"/>
    <d v="1899-12-30T10:55:00"/>
  </r>
  <r>
    <n v="520.41150000000005"/>
    <x v="35"/>
    <d v="1899-12-30T13:40:00"/>
  </r>
  <r>
    <n v="166.005"/>
    <x v="42"/>
    <d v="1899-12-30T12:27:00"/>
  </r>
  <r>
    <n v="318.108"/>
    <x v="43"/>
    <d v="1899-12-30T14:35:00"/>
  </r>
  <r>
    <n v="166.63499999999999"/>
    <x v="44"/>
    <d v="1899-12-30T16:40:00"/>
  </r>
  <r>
    <n v="70.287000000000006"/>
    <x v="33"/>
    <d v="1899-12-30T15:43:00"/>
  </r>
  <r>
    <n v="614.94299999999998"/>
    <x v="26"/>
    <d v="1899-12-30T15:01:00"/>
  </r>
  <r>
    <n v="827.08500000000004"/>
    <x v="45"/>
    <d v="1899-12-30T10:04:00"/>
  </r>
  <r>
    <n v="19.246500000000001"/>
    <x v="29"/>
    <d v="1899-12-30T18:50:00"/>
  </r>
  <r>
    <n v="939.54"/>
    <x v="46"/>
    <d v="1899-12-30T12:46:00"/>
  </r>
  <r>
    <n v="652.26"/>
    <x v="47"/>
    <d v="1899-12-30T16:19:00"/>
  </r>
  <r>
    <n v="152.83799999999999"/>
    <x v="18"/>
    <d v="1899-12-30T18:17:00"/>
  </r>
  <r>
    <n v="478.233"/>
    <x v="10"/>
    <d v="1899-12-30T18:21:00"/>
  </r>
  <r>
    <n v="705.63149999999996"/>
    <x v="48"/>
    <d v="1899-12-30T10:55:00"/>
  </r>
  <r>
    <n v="437.32499999999999"/>
    <x v="49"/>
    <d v="1899-12-30T17:04:00"/>
  </r>
  <r>
    <n v="463.428"/>
    <x v="50"/>
    <d v="1899-12-30T14:20:00"/>
  </r>
  <r>
    <n v="189.09450000000001"/>
    <x v="51"/>
    <d v="1899-12-30T15:48:00"/>
  </r>
  <r>
    <n v="822.255"/>
    <x v="18"/>
    <d v="1899-12-30T16:24:00"/>
  </r>
  <r>
    <n v="106.995"/>
    <x v="48"/>
    <d v="1899-12-30T18:56:00"/>
  </r>
  <r>
    <n v="624.89700000000005"/>
    <x v="17"/>
    <d v="1899-12-30T14:42:00"/>
  </r>
  <r>
    <n v="304.54199999999997"/>
    <x v="52"/>
    <d v="1899-12-30T19:56:00"/>
  </r>
  <r>
    <n v="161.69999999999999"/>
    <x v="53"/>
    <d v="1899-12-30T18:37:00"/>
  </r>
  <r>
    <n v="337.512"/>
    <x v="54"/>
    <d v="1899-12-30T18:45:00"/>
  </r>
  <r>
    <n v="256.77749999999997"/>
    <x v="10"/>
    <d v="1899-12-30T10:17:00"/>
  </r>
  <r>
    <n v="610.49099999999999"/>
    <x v="18"/>
    <d v="1899-12-30T14:31:00"/>
  </r>
  <r>
    <n v="401.73"/>
    <x v="4"/>
    <d v="1899-12-30T10:23:00"/>
  </r>
  <r>
    <n v="362.94299999999998"/>
    <x v="38"/>
    <d v="1899-12-30T20:35:00"/>
  </r>
  <r>
    <n v="44.593499999999999"/>
    <x v="55"/>
    <d v="1899-12-30T16:57:00"/>
  </r>
  <r>
    <n v="485.03699999999998"/>
    <x v="32"/>
    <d v="1899-12-30T17:55:00"/>
  </r>
  <r>
    <n v="198.99600000000001"/>
    <x v="53"/>
    <d v="1899-12-30T10:25:00"/>
  </r>
  <r>
    <n v="471.03"/>
    <x v="52"/>
    <d v="1899-12-30T19:54:00"/>
  </r>
  <r>
    <n v="161.553"/>
    <x v="7"/>
    <d v="1899-12-30T16:42:00"/>
  </r>
  <r>
    <n v="608.202"/>
    <x v="40"/>
    <d v="1899-12-30T12:09:00"/>
  </r>
  <r>
    <n v="94.237499999999997"/>
    <x v="9"/>
    <d v="1899-12-30T20:05:00"/>
  </r>
  <r>
    <n v="102.018"/>
    <x v="1"/>
    <d v="1899-12-30T20:38:00"/>
  </r>
  <r>
    <n v="922.63499999999999"/>
    <x v="13"/>
    <d v="1899-12-30T10:25:00"/>
  </r>
  <r>
    <n v="78.435000000000002"/>
    <x v="56"/>
    <d v="1899-12-30T13:11:00"/>
  </r>
  <r>
    <n v="166.16249999999999"/>
    <x v="27"/>
    <d v="1899-12-30T10:16:00"/>
  </r>
  <r>
    <n v="521.01"/>
    <x v="18"/>
    <d v="1899-12-30T18:14:00"/>
  </r>
  <r>
    <n v="51.145499999999998"/>
    <x v="57"/>
    <d v="1899-12-30T19:20:00"/>
  </r>
  <r>
    <n v="742.29750000000001"/>
    <x v="58"/>
    <d v="1899-12-30T13:22:00"/>
  </r>
  <r>
    <n v="218.01150000000001"/>
    <x v="59"/>
    <d v="1899-12-30T11:27:00"/>
  </r>
  <r>
    <n v="367.03800000000001"/>
    <x v="60"/>
    <d v="1899-12-30T16:44:00"/>
  </r>
  <r>
    <n v="223.07249999999999"/>
    <x v="34"/>
    <d v="1899-12-30T18:19:00"/>
  </r>
  <r>
    <n v="931.03499999999997"/>
    <x v="51"/>
    <d v="1899-12-30T14:50:00"/>
  </r>
  <r>
    <n v="172.494"/>
    <x v="0"/>
    <d v="1899-12-30T20:54:00"/>
  </r>
  <r>
    <n v="391.41899999999998"/>
    <x v="22"/>
    <d v="1899-12-30T20:19:00"/>
  </r>
  <r>
    <n v="321.11099999999999"/>
    <x v="61"/>
    <d v="1899-12-30T10:43:00"/>
  </r>
  <r>
    <n v="860.68499999999995"/>
    <x v="2"/>
    <d v="1899-12-30T14:30:00"/>
  </r>
  <r>
    <n v="34.628999999999998"/>
    <x v="62"/>
    <d v="1899-12-30T11:32:00"/>
  </r>
  <r>
    <n v="309.36149999999998"/>
    <x v="62"/>
    <d v="1899-12-30T10:41:00"/>
  </r>
  <r>
    <n v="535.37400000000002"/>
    <x v="41"/>
    <d v="1899-12-30T12:44:00"/>
  </r>
  <r>
    <n v="548.76149999999996"/>
    <x v="63"/>
    <d v="1899-12-30T20:07:00"/>
  </r>
  <r>
    <n v="763.46550000000002"/>
    <x v="59"/>
    <d v="1899-12-30T20:31:00"/>
  </r>
  <r>
    <n v="85.113"/>
    <x v="21"/>
    <d v="1899-12-30T13:01:00"/>
  </r>
  <r>
    <n v="115.185"/>
    <x v="18"/>
    <d v="1899-12-30T12:29:00"/>
  </r>
  <r>
    <n v="53.927999999999997"/>
    <x v="64"/>
    <d v="1899-12-30T15:26:00"/>
  </r>
  <r>
    <n v="115.08"/>
    <x v="29"/>
    <d v="1899-12-30T20:48:00"/>
  </r>
  <r>
    <n v="112.224"/>
    <x v="39"/>
    <d v="1899-12-30T20:38:00"/>
  </r>
  <r>
    <n v="836.30399999999997"/>
    <x v="43"/>
    <d v="1899-12-30T17:03:00"/>
  </r>
  <r>
    <n v="419.83199999999999"/>
    <x v="51"/>
    <d v="1899-12-30T12:02:00"/>
  </r>
  <r>
    <n v="944.62199999999996"/>
    <x v="10"/>
    <d v="1899-12-30T17:26:00"/>
  </r>
  <r>
    <n v="536.84400000000005"/>
    <x v="44"/>
    <d v="1899-12-30T19:52:00"/>
  </r>
  <r>
    <n v="474.34800000000001"/>
    <x v="10"/>
    <d v="1899-12-30T14:57:00"/>
  </r>
  <r>
    <n v="688.62149999999997"/>
    <x v="23"/>
    <d v="1899-12-30T18:44:00"/>
  </r>
  <r>
    <n v="169.3125"/>
    <x v="65"/>
    <d v="1899-12-30T13:26:00"/>
  </r>
  <r>
    <n v="299.8485"/>
    <x v="66"/>
    <d v="1899-12-30T16:17:00"/>
  </r>
  <r>
    <n v="575.73599999999999"/>
    <x v="66"/>
    <d v="1899-12-30T15:57:00"/>
  </r>
  <r>
    <n v="853.14599999999996"/>
    <x v="3"/>
    <d v="1899-12-30T11:15:00"/>
  </r>
  <r>
    <n v="291.20699999999999"/>
    <x v="24"/>
    <d v="1899-12-30T13:18:00"/>
  </r>
  <r>
    <n v="580.41899999999998"/>
    <x v="42"/>
    <d v="1899-12-30T20:34:00"/>
  </r>
  <r>
    <n v="146.328"/>
    <x v="33"/>
    <d v="1899-12-30T18:36:00"/>
  </r>
  <r>
    <n v="550.93499999999995"/>
    <x v="20"/>
    <d v="1899-12-30T14:40:00"/>
  </r>
  <r>
    <n v="512.19000000000005"/>
    <x v="1"/>
    <d v="1899-12-30T16:43:00"/>
  </r>
  <r>
    <n v="284.19299999999998"/>
    <x v="67"/>
    <d v="1899-12-30T19:39:00"/>
  </r>
  <r>
    <n v="138.1275"/>
    <x v="68"/>
    <d v="1899-12-30T20:59:00"/>
  </r>
  <r>
    <n v="216.846"/>
    <x v="67"/>
    <d v="1899-12-30T15:39:00"/>
  </r>
  <r>
    <n v="545.05499999999995"/>
    <x v="69"/>
    <d v="1899-12-30T12:21:00"/>
  </r>
  <r>
    <n v="942.9"/>
    <x v="53"/>
    <d v="1899-12-30T13:00:00"/>
  </r>
  <r>
    <n v="950.25"/>
    <x v="24"/>
    <d v="1899-12-30T13:48:00"/>
  </r>
  <r>
    <n v="720.3"/>
    <x v="62"/>
    <d v="1899-12-30T19:57:00"/>
  </r>
  <r>
    <n v="31.930499999999999"/>
    <x v="70"/>
    <d v="1899-12-30T10:36:00"/>
  </r>
  <r>
    <n v="491.08499999999998"/>
    <x v="17"/>
    <d v="1899-12-30T16:37:00"/>
  </r>
  <r>
    <n v="291.43799999999999"/>
    <x v="1"/>
    <d v="1899-12-30T17:11:00"/>
  </r>
  <r>
    <n v="316.47000000000003"/>
    <x v="33"/>
    <d v="1899-12-30T12:28:00"/>
  </r>
  <r>
    <n v="277.78800000000001"/>
    <x v="34"/>
    <d v="1899-12-30T12:46:00"/>
  </r>
  <r>
    <n v="603.62400000000002"/>
    <x v="42"/>
    <d v="1899-12-30T15:07:00"/>
  </r>
  <r>
    <n v="272.66399999999999"/>
    <x v="38"/>
    <d v="1899-12-30T13:48:00"/>
  </r>
  <r>
    <n v="384.46800000000002"/>
    <x v="27"/>
    <d v="1899-12-30T19:20:00"/>
  </r>
  <r>
    <n v="254.01599999999999"/>
    <x v="15"/>
    <d v="1899-12-30T16:07:00"/>
  </r>
  <r>
    <n v="786.61800000000005"/>
    <x v="71"/>
    <d v="1899-12-30T11:56:00"/>
  </r>
  <r>
    <n v="103.824"/>
    <x v="12"/>
    <d v="1899-12-30T18:23:00"/>
  </r>
  <r>
    <n v="680.14800000000002"/>
    <x v="25"/>
    <d v="1899-12-30T13:05:00"/>
  </r>
  <r>
    <n v="484.52249999999998"/>
    <x v="8"/>
    <d v="1899-12-30T15:55:00"/>
  </r>
  <r>
    <n v="75.778499999999994"/>
    <x v="72"/>
    <d v="1899-12-30T19:40:00"/>
  </r>
  <r>
    <n v="263.97000000000003"/>
    <x v="36"/>
    <d v="1899-12-30T13:58:00"/>
  </r>
  <r>
    <n v="918.72900000000004"/>
    <x v="73"/>
    <d v="1899-12-30T14:43:00"/>
  </r>
  <r>
    <n v="588.35699999999997"/>
    <x v="38"/>
    <d v="1899-12-30T19:18:00"/>
  </r>
  <r>
    <n v="362.71199999999999"/>
    <x v="63"/>
    <d v="1899-12-30T19:39:00"/>
  </r>
  <r>
    <n v="66.874499999999998"/>
    <x v="5"/>
    <d v="1899-12-30T16:21:00"/>
  </r>
  <r>
    <n v="336.55650000000003"/>
    <x v="44"/>
    <d v="1899-12-30T19:44:00"/>
  </r>
  <r>
    <n v="160.44"/>
    <x v="74"/>
    <d v="1899-12-30T19:42:00"/>
  </r>
  <r>
    <n v="418.95"/>
    <x v="8"/>
    <d v="1899-12-30T15:24:00"/>
  </r>
  <r>
    <n v="357.58800000000002"/>
    <x v="5"/>
    <d v="1899-12-30T14:12:00"/>
  </r>
  <r>
    <n v="1003.59"/>
    <x v="64"/>
    <d v="1899-12-30T13:32:00"/>
  </r>
  <r>
    <n v="1039.29"/>
    <x v="3"/>
    <d v="1899-12-30T16:20:00"/>
  </r>
  <r>
    <n v="323.06400000000002"/>
    <x v="63"/>
    <d v="1899-12-30T16:31:00"/>
  </r>
  <r>
    <n v="510.97199999999998"/>
    <x v="59"/>
    <d v="1899-12-30T15:10:00"/>
  </r>
  <r>
    <n v="367.55250000000001"/>
    <x v="75"/>
    <d v="1899-12-30T11:36:00"/>
  </r>
  <r>
    <n v="420.26249999999999"/>
    <x v="52"/>
    <d v="1899-12-30T12:45:00"/>
  </r>
  <r>
    <n v="175.14"/>
    <x v="2"/>
    <d v="1899-12-30T19:17:00"/>
  </r>
  <r>
    <n v="333.20699999999999"/>
    <x v="63"/>
    <d v="1899-12-30T17:34:00"/>
  </r>
  <r>
    <n v="166.23599999999999"/>
    <x v="68"/>
    <d v="1899-12-30T12:04:00"/>
  </r>
  <r>
    <n v="319.78800000000001"/>
    <x v="76"/>
    <d v="1899-12-30T16:21:00"/>
  </r>
  <r>
    <n v="186.22800000000001"/>
    <x v="2"/>
    <d v="1899-12-30T17:01:00"/>
  </r>
  <r>
    <n v="165.4485"/>
    <x v="77"/>
    <d v="1899-12-30T10:50:00"/>
  </r>
  <r>
    <n v="465.44400000000002"/>
    <x v="27"/>
    <d v="1899-12-30T19:16:00"/>
  </r>
  <r>
    <n v="273.42"/>
    <x v="25"/>
    <d v="1899-12-30T16:47:00"/>
  </r>
  <r>
    <n v="472.31099999999998"/>
    <x v="56"/>
    <d v="1899-12-30T10:00:00"/>
  </r>
  <r>
    <n v="323.14800000000002"/>
    <x v="53"/>
    <d v="1899-12-30T11:51:00"/>
  </r>
  <r>
    <n v="162.75"/>
    <x v="27"/>
    <d v="1899-12-30T10:55:00"/>
  </r>
  <r>
    <n v="288.20400000000001"/>
    <x v="24"/>
    <d v="1899-12-30T15:00:00"/>
  </r>
  <r>
    <n v="90.698999999999998"/>
    <x v="30"/>
    <d v="1899-12-30T11:19:00"/>
  </r>
  <r>
    <n v="56.951999999999998"/>
    <x v="18"/>
    <d v="1899-12-30T19:46:00"/>
  </r>
  <r>
    <n v="793.71600000000001"/>
    <x v="2"/>
    <d v="1899-12-30T19:00:00"/>
  </r>
  <r>
    <n v="195.17400000000001"/>
    <x v="3"/>
    <d v="1899-12-30T10:53:00"/>
  </r>
  <r>
    <n v="77.773499999999999"/>
    <x v="33"/>
    <d v="1899-12-30T12:50:00"/>
  </r>
  <r>
    <n v="293.202"/>
    <x v="25"/>
    <d v="1899-12-30T20:50:00"/>
  </r>
  <r>
    <n v="242.67599999999999"/>
    <x v="47"/>
    <d v="1899-12-30T10:39:00"/>
  </r>
  <r>
    <n v="154.392"/>
    <x v="14"/>
    <d v="1899-12-30T13:41:00"/>
  </r>
  <r>
    <n v="829.71"/>
    <x v="31"/>
    <d v="1899-12-30T19:08:00"/>
  </r>
  <r>
    <n v="107.31"/>
    <x v="52"/>
    <d v="1899-12-30T20:23:00"/>
  </r>
  <r>
    <n v="171.72749999999999"/>
    <x v="34"/>
    <d v="1899-12-30T11:30:00"/>
  </r>
  <r>
    <n v="78.004499999999993"/>
    <x v="49"/>
    <d v="1899-12-30T19:30:00"/>
  </r>
  <r>
    <n v="91.77"/>
    <x v="57"/>
    <d v="1899-12-30T18:03:00"/>
  </r>
  <r>
    <n v="26.554500000000001"/>
    <x v="27"/>
    <d v="1899-12-30T10:13:00"/>
  </r>
  <r>
    <n v="174.3"/>
    <x v="40"/>
    <d v="1899-12-30T19:58:00"/>
  </r>
  <r>
    <n v="374.79750000000001"/>
    <x v="20"/>
    <d v="1899-12-30T19:57:00"/>
  </r>
  <r>
    <n v="120.645"/>
    <x v="71"/>
    <d v="1899-12-30T10:01:00"/>
  </r>
  <r>
    <n v="241.458"/>
    <x v="19"/>
    <d v="1899-12-30T11:57:00"/>
  </r>
  <r>
    <n v="451.36349999999999"/>
    <x v="78"/>
    <d v="1899-12-30T10:02:00"/>
  </r>
  <r>
    <n v="271.95"/>
    <x v="9"/>
    <d v="1899-12-30T14:51:00"/>
  </r>
  <r>
    <n v="93.292500000000004"/>
    <x v="41"/>
    <d v="1899-12-30T12:42:00"/>
  </r>
  <r>
    <n v="217.6335"/>
    <x v="75"/>
    <d v="1899-12-30T12:02:00"/>
  </r>
  <r>
    <n v="629.84249999999997"/>
    <x v="72"/>
    <d v="1899-12-30T18:19:00"/>
  </r>
  <r>
    <n v="299.565"/>
    <x v="79"/>
    <d v="1899-12-30T17:38:00"/>
  </r>
  <r>
    <n v="95.665499999999994"/>
    <x v="60"/>
    <d v="1899-12-30T13:41:00"/>
  </r>
  <r>
    <n v="942.44849999999997"/>
    <x v="21"/>
    <d v="1899-12-30T19:42:00"/>
  </r>
  <r>
    <n v="247.87350000000001"/>
    <x v="24"/>
    <d v="1899-12-30T20:24:00"/>
  </r>
  <r>
    <n v="881.30700000000002"/>
    <x v="64"/>
    <d v="1899-12-30T18:08:00"/>
  </r>
  <r>
    <n v="484.89"/>
    <x v="80"/>
    <d v="1899-12-30T19:17:00"/>
  </r>
  <r>
    <n v="146.22300000000001"/>
    <x v="72"/>
    <d v="1899-12-30T13:24:00"/>
  </r>
  <r>
    <n v="217.6335"/>
    <x v="15"/>
    <d v="1899-12-30T15:53:00"/>
  </r>
  <r>
    <n v="19.193999999999999"/>
    <x v="22"/>
    <d v="1899-12-30T15:05:00"/>
  </r>
  <r>
    <n v="130.04249999999999"/>
    <x v="61"/>
    <d v="1899-12-30T18:27:00"/>
  </r>
  <r>
    <n v="298.11599999999999"/>
    <x v="81"/>
    <d v="1899-12-30T16:55:00"/>
  </r>
  <r>
    <n v="796.90800000000002"/>
    <x v="11"/>
    <d v="1899-12-30T12:58:00"/>
  </r>
  <r>
    <n v="180.62100000000001"/>
    <x v="23"/>
    <d v="1899-12-30T18:59:00"/>
  </r>
  <r>
    <n v="285.70499999999998"/>
    <x v="82"/>
    <d v="1899-12-30T13:44:00"/>
  </r>
  <r>
    <n v="456.28800000000001"/>
    <x v="42"/>
    <d v="1899-12-30T13:46:00"/>
  </r>
  <r>
    <n v="62.002499999999998"/>
    <x v="20"/>
    <d v="1899-12-30T18:06:00"/>
  </r>
  <r>
    <n v="13.167"/>
    <x v="81"/>
    <d v="1899-12-30T12:38:00"/>
  </r>
  <r>
    <n v="90.825000000000003"/>
    <x v="80"/>
    <d v="1899-12-30T15:56:00"/>
  </r>
  <r>
    <n v="183.036"/>
    <x v="83"/>
    <d v="1899-12-30T14:29:00"/>
  </r>
  <r>
    <n v="655.54650000000004"/>
    <x v="52"/>
    <d v="1899-12-30T19:14:00"/>
  </r>
  <r>
    <n v="155.65199999999999"/>
    <x v="82"/>
    <d v="1899-12-30T16:24:00"/>
  </r>
  <r>
    <n v="571.41"/>
    <x v="84"/>
    <d v="1899-12-30T10:52:00"/>
  </r>
  <r>
    <n v="532.72799999999995"/>
    <x v="15"/>
    <d v="1899-12-30T12:55:00"/>
  </r>
  <r>
    <n v="170.87700000000001"/>
    <x v="52"/>
    <d v="1899-12-30T19:28:00"/>
  </r>
  <r>
    <n v="33.358499999999999"/>
    <x v="40"/>
    <d v="1899-12-30T13:52:00"/>
  </r>
  <r>
    <n v="794.65049999999997"/>
    <x v="47"/>
    <d v="1899-12-30T10:54:00"/>
  </r>
  <r>
    <n v="310.04399999999998"/>
    <x v="81"/>
    <d v="1899-12-30T18:31:00"/>
  </r>
  <r>
    <n v="545.37"/>
    <x v="10"/>
    <d v="1899-12-30T18:24:00"/>
  </r>
  <r>
    <n v="195.59399999999999"/>
    <x v="39"/>
    <d v="1899-12-30T18:09:00"/>
  </r>
  <r>
    <n v="91.402500000000003"/>
    <x v="25"/>
    <d v="1899-12-30T15:16:00"/>
  </r>
  <r>
    <n v="232.155"/>
    <x v="18"/>
    <d v="1899-12-30T17:07:00"/>
  </r>
  <r>
    <n v="69.405000000000001"/>
    <x v="21"/>
    <d v="1899-12-30T19:26:00"/>
  </r>
  <r>
    <n v="94.174499999999995"/>
    <x v="83"/>
    <d v="1899-12-30T11:20:00"/>
  </r>
  <r>
    <n v="235.68299999999999"/>
    <x v="83"/>
    <d v="1899-12-30T16:49:00"/>
  </r>
  <r>
    <n v="125.517"/>
    <x v="15"/>
    <d v="1899-12-30T12:01:00"/>
  </r>
  <r>
    <n v="195.72"/>
    <x v="37"/>
    <d v="1899-12-30T18:37:00"/>
  </r>
  <r>
    <n v="263.13"/>
    <x v="0"/>
    <d v="1899-12-30T11:25:00"/>
  </r>
  <r>
    <n v="788.50800000000004"/>
    <x v="29"/>
    <d v="1899-12-30T18:42:00"/>
  </r>
  <r>
    <n v="399.75599999999997"/>
    <x v="16"/>
    <d v="1899-12-30T14:47:00"/>
  </r>
  <r>
    <n v="256.41000000000003"/>
    <x v="56"/>
    <d v="1899-12-30T19:43:00"/>
  </r>
  <r>
    <n v="94.185000000000002"/>
    <x v="53"/>
    <d v="1899-12-30T14:04:00"/>
  </r>
  <r>
    <n v="326.42399999999998"/>
    <x v="26"/>
    <d v="1899-12-30T16:11:00"/>
  </r>
  <r>
    <n v="536.99099999999999"/>
    <x v="78"/>
    <d v="1899-12-30T19:06:00"/>
  </r>
  <r>
    <n v="439.89749999999998"/>
    <x v="29"/>
    <d v="1899-12-30T15:34:00"/>
  </r>
  <r>
    <n v="369.495"/>
    <x v="85"/>
    <d v="1899-12-30T19:06:00"/>
  </r>
  <r>
    <n v="30.219000000000001"/>
    <x v="21"/>
    <d v="1899-12-30T19:44:00"/>
  </r>
  <r>
    <n v="99.75"/>
    <x v="31"/>
    <d v="1899-12-30T11:22:00"/>
  </r>
  <r>
    <n v="494.76"/>
    <x v="46"/>
    <d v="1899-12-30T11:23:00"/>
  </r>
  <r>
    <n v="137.00399999999999"/>
    <x v="71"/>
    <d v="1899-12-30T14:12:00"/>
  </r>
  <r>
    <n v="69.667500000000004"/>
    <x v="82"/>
    <d v="1899-12-30T10:46:00"/>
  </r>
  <r>
    <n v="163.233"/>
    <x v="62"/>
    <d v="1899-12-30T10:16:00"/>
  </r>
  <r>
    <n v="135.44999999999999"/>
    <x v="77"/>
    <d v="1899-12-30T12:38:00"/>
  </r>
  <r>
    <n v="276.94799999999998"/>
    <x v="12"/>
    <d v="1899-12-30T13:05:00"/>
  </r>
  <r>
    <n v="709.31700000000001"/>
    <x v="34"/>
    <d v="1899-12-30T13:25:00"/>
  </r>
  <r>
    <n v="69.09"/>
    <x v="36"/>
    <d v="1899-12-30T14:53:00"/>
  </r>
  <r>
    <n v="160.86000000000001"/>
    <x v="44"/>
    <d v="1899-12-30T19:22:00"/>
  </r>
  <r>
    <n v="233.52"/>
    <x v="56"/>
    <d v="1899-12-30T11:00:00"/>
  </r>
  <r>
    <n v="57.172499999999999"/>
    <x v="84"/>
    <d v="1899-12-30T19:24:00"/>
  </r>
  <r>
    <n v="723.24"/>
    <x v="40"/>
    <d v="1899-12-30T12:43:00"/>
  </r>
  <r>
    <n v="148.97399999999999"/>
    <x v="86"/>
    <d v="1899-12-30T17:22:00"/>
  </r>
  <r>
    <n v="783.3"/>
    <x v="66"/>
    <d v="1899-12-30T20:55:00"/>
  </r>
  <r>
    <n v="297.108"/>
    <x v="0"/>
    <d v="1899-12-30T16:05:00"/>
  </r>
  <r>
    <n v="373.17"/>
    <x v="72"/>
    <d v="1899-12-30T13:34:00"/>
  </r>
  <r>
    <n v="354.00749999999999"/>
    <x v="42"/>
    <d v="1899-12-30T18:13:00"/>
  </r>
  <r>
    <n v="44.351999999999997"/>
    <x v="75"/>
    <d v="1899-12-30T19:17:00"/>
  </r>
  <r>
    <n v="203.553"/>
    <x v="26"/>
    <d v="1899-12-30T11:44:00"/>
  </r>
  <r>
    <n v="25.263000000000002"/>
    <x v="65"/>
    <d v="1899-12-30T15:51:00"/>
  </r>
  <r>
    <n v="628.173"/>
    <x v="84"/>
    <d v="1899-12-30T16:52:00"/>
  </r>
  <r>
    <n v="352.5795"/>
    <x v="26"/>
    <d v="1899-12-30T20:52:00"/>
  </r>
  <r>
    <n v="229.11"/>
    <x v="26"/>
    <d v="1899-12-30T17:36:00"/>
  </r>
  <r>
    <n v="400.76400000000001"/>
    <x v="29"/>
    <d v="1899-12-30T13:23:00"/>
  </r>
  <r>
    <n v="745.39499999999998"/>
    <x v="80"/>
    <d v="1899-12-30T16:28:00"/>
  </r>
  <r>
    <n v="462.21"/>
    <x v="80"/>
    <d v="1899-12-30T19:57:00"/>
  </r>
  <r>
    <n v="587.66399999999999"/>
    <x v="41"/>
    <d v="1899-12-30T17:01:00"/>
  </r>
  <r>
    <n v="38.85"/>
    <x v="42"/>
    <d v="1899-12-30T13:29:00"/>
  </r>
  <r>
    <n v="16.106999999999999"/>
    <x v="46"/>
    <d v="1899-12-30T11:09:00"/>
  </r>
  <r>
    <n v="628.92899999999997"/>
    <x v="30"/>
    <d v="1899-12-30T15:02:00"/>
  </r>
  <r>
    <n v="200.214"/>
    <x v="40"/>
    <d v="1899-12-30T14:21:00"/>
  </r>
  <r>
    <n v="350.07"/>
    <x v="8"/>
    <d v="1899-12-30T18:01:00"/>
  </r>
  <r>
    <n v="78.602999999999994"/>
    <x v="61"/>
    <d v="1899-12-30T14:49:00"/>
  </r>
  <r>
    <n v="224.4375"/>
    <x v="82"/>
    <d v="1899-12-30T12:02:00"/>
  </r>
  <r>
    <n v="356.54849999999999"/>
    <x v="24"/>
    <d v="1899-12-30T13:30:00"/>
  </r>
  <r>
    <n v="697.36800000000005"/>
    <x v="35"/>
    <d v="1899-12-30T14:38:00"/>
  </r>
  <r>
    <n v="423.15"/>
    <x v="45"/>
    <d v="1899-12-30T17:37:00"/>
  </r>
  <r>
    <n v="204.69749999999999"/>
    <x v="86"/>
    <d v="1899-12-30T17:20:00"/>
  </r>
  <r>
    <n v="65.603999999999999"/>
    <x v="67"/>
    <d v="1899-12-30T20:29:00"/>
  </r>
  <r>
    <n v="76.355999999999995"/>
    <x v="17"/>
    <d v="1899-12-30T10:00:00"/>
  </r>
  <r>
    <n v="190.155"/>
    <x v="44"/>
    <d v="1899-12-30T11:46:00"/>
  </r>
  <r>
    <n v="272.58"/>
    <x v="2"/>
    <d v="1899-12-30T13:42:00"/>
  </r>
  <r>
    <n v="121.128"/>
    <x v="13"/>
    <d v="1899-12-30T14:44:00"/>
  </r>
  <r>
    <n v="493.79399999999998"/>
    <x v="7"/>
    <d v="1899-12-30T14:16:00"/>
  </r>
  <r>
    <n v="252.042"/>
    <x v="24"/>
    <d v="1899-12-30T15:54:00"/>
  </r>
  <r>
    <n v="93.040499999999994"/>
    <x v="63"/>
    <d v="1899-12-30T10:21:00"/>
  </r>
  <r>
    <n v="209.62200000000001"/>
    <x v="55"/>
    <d v="1899-12-30T18:09:00"/>
  </r>
  <r>
    <n v="40.960500000000003"/>
    <x v="40"/>
    <d v="1899-12-30T16:46:00"/>
  </r>
  <r>
    <n v="51.040500000000002"/>
    <x v="5"/>
    <d v="1899-12-30T15:31:00"/>
  </r>
  <r>
    <n v="214.99799999999999"/>
    <x v="79"/>
    <d v="1899-12-30T17:15:00"/>
  </r>
  <r>
    <n v="125.664"/>
    <x v="54"/>
    <d v="1899-12-30T12:29:00"/>
  </r>
  <r>
    <n v="530.66999999999996"/>
    <x v="57"/>
    <d v="1899-12-30T20:14:00"/>
  </r>
  <r>
    <n v="295.69049999999999"/>
    <x v="73"/>
    <d v="1899-12-30T13:22:00"/>
  </r>
  <r>
    <n v="745.83600000000001"/>
    <x v="20"/>
    <d v="1899-12-30T17:09:00"/>
  </r>
  <r>
    <n v="83.412000000000006"/>
    <x v="76"/>
    <d v="1899-12-30T10:40:00"/>
  </r>
  <r>
    <n v="172.011"/>
    <x v="18"/>
    <d v="1899-12-30T17:43:00"/>
  </r>
  <r>
    <n v="503.55900000000003"/>
    <x v="82"/>
    <d v="1899-12-30T14:04:00"/>
  </r>
  <r>
    <n v="145.59299999999999"/>
    <x v="62"/>
    <d v="1899-12-30T19:05:00"/>
  </r>
  <r>
    <n v="74.707499999999996"/>
    <x v="59"/>
    <d v="1899-12-30T10:08:00"/>
  </r>
  <r>
    <n v="146.94749999999999"/>
    <x v="36"/>
    <d v="1899-12-30T13:12:00"/>
  </r>
  <r>
    <n v="208.67699999999999"/>
    <x v="43"/>
    <d v="1899-12-30T17:29:00"/>
  </r>
  <r>
    <n v="66.402000000000001"/>
    <x v="56"/>
    <d v="1899-12-30T10:25:00"/>
  </r>
  <r>
    <n v="392.64749999999998"/>
    <x v="7"/>
    <d v="1899-12-30T11:34:00"/>
  </r>
  <r>
    <n v="218.0745"/>
    <x v="15"/>
    <d v="1899-12-30T18:58:00"/>
  </r>
  <r>
    <n v="185.09399999999999"/>
    <x v="67"/>
    <d v="1899-12-30T16:28:00"/>
  </r>
  <r>
    <n v="216.6885"/>
    <x v="84"/>
    <d v="1899-12-30T20:26:00"/>
  </r>
  <r>
    <n v="41.390999999999998"/>
    <x v="68"/>
    <d v="1899-12-30T15:08:00"/>
  </r>
  <r>
    <n v="96.138000000000005"/>
    <x v="41"/>
    <d v="1899-12-30T18:03:00"/>
  </r>
  <r>
    <n v="324.29250000000002"/>
    <x v="1"/>
    <d v="1899-12-30T13:21:00"/>
  </r>
  <r>
    <n v="135.57599999999999"/>
    <x v="28"/>
    <d v="1899-12-30T12:48:00"/>
  </r>
  <r>
    <n v="410.50799999999998"/>
    <x v="40"/>
    <d v="1899-12-30T19:53:00"/>
  </r>
  <r>
    <n v="523.84500000000003"/>
    <x v="10"/>
    <d v="1899-12-30T19:09:00"/>
  </r>
  <r>
    <n v="395.892"/>
    <x v="40"/>
    <d v="1899-12-30T16:30:00"/>
  </r>
  <r>
    <n v="214.74600000000001"/>
    <x v="24"/>
    <d v="1899-12-30T10:11:00"/>
  </r>
  <r>
    <n v="152.71199999999999"/>
    <x v="4"/>
    <d v="1899-12-30T13:07:00"/>
  </r>
  <r>
    <n v="208.089"/>
    <x v="12"/>
    <d v="1899-12-30T18:48:00"/>
  </r>
  <r>
    <n v="103.63500000000001"/>
    <x v="20"/>
    <d v="1899-12-30T17:27:00"/>
  </r>
  <r>
    <n v="404.35500000000002"/>
    <x v="35"/>
    <d v="1899-12-30T15:59:00"/>
  </r>
  <r>
    <n v="49.308"/>
    <x v="86"/>
    <d v="1899-12-30T11:21:00"/>
  </r>
  <r>
    <n v="77.174999999999997"/>
    <x v="61"/>
    <d v="1899-12-30T13:48:00"/>
  </r>
  <r>
    <n v="149.36250000000001"/>
    <x v="76"/>
    <d v="1899-12-30T10:17:00"/>
  </r>
  <r>
    <n v="721.98"/>
    <x v="34"/>
    <d v="1899-12-30T15:49:00"/>
  </r>
  <r>
    <n v="365.08499999999998"/>
    <x v="6"/>
    <d v="1899-12-30T13:02:00"/>
  </r>
  <r>
    <n v="150.0975"/>
    <x v="60"/>
    <d v="1899-12-30T12:58:00"/>
  </r>
  <r>
    <n v="404.649"/>
    <x v="62"/>
    <d v="1899-12-30T15:26:00"/>
  </r>
  <r>
    <n v="151.48349999999999"/>
    <x v="33"/>
    <d v="1899-12-30T18:23:00"/>
  </r>
  <r>
    <n v="411.37950000000001"/>
    <x v="18"/>
    <d v="1899-12-30T19:06:00"/>
  </r>
  <r>
    <n v="565.21500000000003"/>
    <x v="41"/>
    <d v="1899-12-30T20:21:00"/>
  </r>
  <r>
    <n v="509.40750000000003"/>
    <x v="74"/>
    <d v="1899-12-30T16:24:00"/>
  </r>
  <r>
    <n v="140.64750000000001"/>
    <x v="43"/>
    <d v="1899-12-30T15:04:00"/>
  </r>
  <r>
    <n v="736.43849999999998"/>
    <x v="32"/>
    <d v="1899-12-30T16:10:00"/>
  </r>
  <r>
    <n v="75.547499999999999"/>
    <x v="87"/>
    <d v="1899-12-30T12:14:00"/>
  </r>
  <r>
    <n v="749.7"/>
    <x v="39"/>
    <d v="1899-12-30T10:13:00"/>
  </r>
  <r>
    <n v="191.24700000000001"/>
    <x v="60"/>
    <d v="1899-12-30T17:38:00"/>
  </r>
  <r>
    <n v="141.75"/>
    <x v="32"/>
    <d v="1899-12-30T11:06:00"/>
  </r>
  <r>
    <n v="1042.6500000000001"/>
    <x v="41"/>
    <d v="1899-12-30T14:53:00"/>
  </r>
  <r>
    <n v="379.92149999999998"/>
    <x v="52"/>
    <d v="1899-12-30T18:22:00"/>
  </r>
  <r>
    <n v="402.26549999999997"/>
    <x v="86"/>
    <d v="1899-12-30T19:02:00"/>
  </r>
  <r>
    <n v="255.15"/>
    <x v="21"/>
    <d v="1899-12-30T14:16:00"/>
  </r>
  <r>
    <n v="31.751999999999999"/>
    <x v="30"/>
    <d v="1899-12-30T15:44:00"/>
  </r>
  <r>
    <n v="374.38799999999998"/>
    <x v="26"/>
    <d v="1899-12-30T12:20:00"/>
  </r>
  <r>
    <n v="394.27499999999998"/>
    <x v="1"/>
    <d v="1899-12-30T20:01:00"/>
  </r>
  <r>
    <n v="1002.12"/>
    <x v="50"/>
    <d v="1899-12-30T13:45:00"/>
  </r>
  <r>
    <n v="86.625"/>
    <x v="58"/>
    <d v="1899-12-30T15:40:00"/>
  </r>
  <r>
    <n v="78.718500000000006"/>
    <x v="31"/>
    <d v="1899-12-30T16:58:00"/>
  </r>
  <r>
    <n v="680.06399999999996"/>
    <x v="20"/>
    <d v="1899-12-30T11:12:00"/>
  </r>
  <r>
    <n v="793.548"/>
    <x v="32"/>
    <d v="1899-12-30T15:12:00"/>
  </r>
  <r>
    <n v="209.559"/>
    <x v="36"/>
    <d v="1899-12-30T20:37:00"/>
  </r>
  <r>
    <n v="461.286"/>
    <x v="17"/>
    <d v="1899-12-30T17:44:00"/>
  </r>
  <r>
    <n v="173.208"/>
    <x v="88"/>
    <d v="1899-12-30T16:23:00"/>
  </r>
  <r>
    <n v="343.05599999999998"/>
    <x v="46"/>
    <d v="1899-12-30T12:12:00"/>
  </r>
  <r>
    <n v="484.97399999999999"/>
    <x v="86"/>
    <d v="1899-12-30T19:33:00"/>
  </r>
  <r>
    <n v="276.94799999999998"/>
    <x v="61"/>
    <d v="1899-12-30T10:29:00"/>
  </r>
  <r>
    <n v="150.78"/>
    <x v="65"/>
    <d v="1899-12-30T14:28:00"/>
  </r>
  <r>
    <n v="203.17500000000001"/>
    <x v="42"/>
    <d v="1899-12-30T12:46:00"/>
  </r>
  <r>
    <n v="193.011"/>
    <x v="29"/>
    <d v="1899-12-30T19:40:00"/>
  </r>
  <r>
    <n v="128.01599999999999"/>
    <x v="24"/>
    <d v="1899-12-30T19:39:00"/>
  </r>
  <r>
    <n v="441.69299999999998"/>
    <x v="86"/>
    <d v="1899-12-30T17:54:00"/>
  </r>
  <r>
    <n v="265.10399999999998"/>
    <x v="71"/>
    <d v="1899-12-30T12:25:00"/>
  </r>
  <r>
    <n v="352.22250000000003"/>
    <x v="75"/>
    <d v="1899-12-30T16:47:00"/>
  </r>
  <r>
    <n v="507.67500000000001"/>
    <x v="78"/>
    <d v="1899-12-30T12:52:00"/>
  </r>
  <r>
    <n v="334.34100000000001"/>
    <x v="0"/>
    <d v="1899-12-30T19:50:00"/>
  </r>
  <r>
    <n v="701.85149999999999"/>
    <x v="70"/>
    <d v="1899-12-30T18:17:00"/>
  </r>
  <r>
    <n v="407.31599999999997"/>
    <x v="9"/>
    <d v="1899-12-30T17:20:00"/>
  </r>
  <r>
    <n v="99.33"/>
    <x v="74"/>
    <d v="1899-12-30T13:32:00"/>
  </r>
  <r>
    <n v="345.786"/>
    <x v="83"/>
    <d v="1899-12-30T10:37:00"/>
  </r>
  <r>
    <n v="55.881"/>
    <x v="34"/>
    <d v="1899-12-30T14:35:00"/>
  </r>
  <r>
    <n v="523.37249999999995"/>
    <x v="78"/>
    <d v="1899-12-30T12:09:00"/>
  </r>
  <r>
    <n v="314.53800000000001"/>
    <x v="58"/>
    <d v="1899-12-30T15:32:00"/>
  </r>
  <r>
    <n v="214.935"/>
    <x v="46"/>
    <d v="1899-12-30T13:58:00"/>
  </r>
  <r>
    <n v="79.611000000000004"/>
    <x v="82"/>
    <d v="1899-12-30T13:19:00"/>
  </r>
  <r>
    <n v="294.65100000000001"/>
    <x v="15"/>
    <d v="1899-12-30T13:37:00"/>
  </r>
  <r>
    <n v="339.36"/>
    <x v="8"/>
    <d v="1899-12-30T16:49:00"/>
  </r>
  <r>
    <n v="510.9615"/>
    <x v="65"/>
    <d v="1899-12-30T14:55:00"/>
  </r>
  <r>
    <n v="133.917"/>
    <x v="23"/>
    <d v="1899-12-30T14:04:00"/>
  </r>
  <r>
    <n v="253.512"/>
    <x v="41"/>
    <d v="1899-12-30T12:31:00"/>
  </r>
  <r>
    <n v="398.47500000000002"/>
    <x v="52"/>
    <d v="1899-12-30T14:51:00"/>
  </r>
  <r>
    <n v="80.661000000000001"/>
    <x v="77"/>
    <d v="1899-12-30T18:27:00"/>
  </r>
  <r>
    <n v="548.73"/>
    <x v="10"/>
    <d v="1899-12-30T12:45:00"/>
  </r>
  <r>
    <n v="83.727000000000004"/>
    <x v="42"/>
    <d v="1899-12-30T10:36:00"/>
  </r>
  <r>
    <n v="406.875"/>
    <x v="45"/>
    <d v="1899-12-30T20:36:00"/>
  </r>
  <r>
    <n v="284.91750000000002"/>
    <x v="44"/>
    <d v="1899-12-30T14:16:00"/>
  </r>
  <r>
    <n v="128.4255"/>
    <x v="19"/>
    <d v="1899-12-30T10:26:00"/>
  </r>
  <r>
    <n v="258.678"/>
    <x v="18"/>
    <d v="1899-12-30T13:30:00"/>
  </r>
  <r>
    <n v="181.81800000000001"/>
    <x v="30"/>
    <d v="1899-12-30T16:28:00"/>
  </r>
  <r>
    <n v="248.40899999999999"/>
    <x v="4"/>
    <d v="1899-12-30T20:18:00"/>
  </r>
  <r>
    <n v="194.124"/>
    <x v="40"/>
    <d v="1899-12-30T20:04:00"/>
  </r>
  <r>
    <n v="14.679"/>
    <x v="87"/>
    <d v="1899-12-30T13:38:00"/>
  </r>
  <r>
    <n v="208.6875"/>
    <x v="70"/>
    <d v="1899-12-30T10:43:00"/>
  </r>
  <r>
    <n v="718.75649999999996"/>
    <x v="69"/>
    <d v="1899-12-30T17:30:00"/>
  </r>
  <r>
    <n v="282.49200000000002"/>
    <x v="63"/>
    <d v="1899-12-30T15:28:00"/>
  </r>
  <r>
    <n v="72.397499999999994"/>
    <x v="83"/>
    <d v="1899-12-30T19:07:00"/>
  </r>
  <r>
    <n v="288.58199999999999"/>
    <x v="72"/>
    <d v="1899-12-30T19:01:00"/>
  </r>
  <r>
    <n v="237.42599999999999"/>
    <x v="30"/>
    <d v="1899-12-30T19:48:00"/>
  </r>
  <r>
    <n v="125.05500000000001"/>
    <x v="25"/>
    <d v="1899-12-30T19:24:00"/>
  </r>
  <r>
    <n v="359.20499999999998"/>
    <x v="55"/>
    <d v="1899-12-30T13:00:00"/>
  </r>
  <r>
    <n v="45.927"/>
    <x v="24"/>
    <d v="1899-12-30T14:29:00"/>
  </r>
  <r>
    <n v="110.0925"/>
    <x v="72"/>
    <d v="1899-12-30T13:21:00"/>
  </r>
  <r>
    <n v="81.396000000000001"/>
    <x v="23"/>
    <d v="1899-12-30T18:55:00"/>
  </r>
  <r>
    <n v="427.81200000000001"/>
    <x v="22"/>
    <d v="1899-12-30T19:36:00"/>
  </r>
  <r>
    <n v="100.91549999999999"/>
    <x v="24"/>
    <d v="1899-12-30T16:28:00"/>
  </r>
  <r>
    <n v="190.596"/>
    <x v="66"/>
    <d v="1899-12-30T13:48:00"/>
  </r>
  <r>
    <n v="85.585499999999996"/>
    <x v="48"/>
    <d v="1899-12-30T10:57:00"/>
  </r>
  <r>
    <n v="120.16200000000001"/>
    <x v="51"/>
    <d v="1899-12-30T17:13:00"/>
  </r>
  <r>
    <n v="185.36699999999999"/>
    <x v="87"/>
    <d v="1899-12-30T10:23:00"/>
  </r>
  <r>
    <n v="121.59"/>
    <x v="60"/>
    <d v="1899-12-30T13:57:00"/>
  </r>
  <r>
    <n v="264.75749999999999"/>
    <x v="53"/>
    <d v="1899-12-30T13:29:00"/>
  </r>
  <r>
    <n v="1020.705"/>
    <x v="3"/>
    <d v="1899-12-30T13:00:00"/>
  </r>
  <r>
    <n v="213.52799999999999"/>
    <x v="34"/>
    <d v="1899-12-30T19:42:00"/>
  </r>
  <r>
    <n v="17.094000000000001"/>
    <x v="10"/>
    <d v="1899-12-30T15:36:00"/>
  </r>
  <r>
    <n v="383.7645"/>
    <x v="55"/>
    <d v="1899-12-30T13:40:00"/>
  </r>
  <r>
    <n v="390.79950000000002"/>
    <x v="17"/>
    <d v="1899-12-30T18:01:00"/>
  </r>
  <r>
    <n v="65.740499999999997"/>
    <x v="80"/>
    <d v="1899-12-30T13:53:00"/>
  </r>
  <r>
    <n v="353.16750000000002"/>
    <x v="32"/>
    <d v="1899-12-30T17:27:00"/>
  </r>
  <r>
    <n v="951.82500000000005"/>
    <x v="1"/>
    <d v="1899-12-30T10:53:00"/>
  </r>
  <r>
    <n v="145.06800000000001"/>
    <x v="82"/>
    <d v="1899-12-30T19:48:00"/>
  </r>
  <r>
    <n v="90.867000000000004"/>
    <x v="1"/>
    <d v="1899-12-30T16:53:00"/>
  </r>
  <r>
    <n v="147.798"/>
    <x v="49"/>
    <d v="1899-12-30T19:14:00"/>
  </r>
  <r>
    <n v="702.21900000000005"/>
    <x v="10"/>
    <d v="1899-12-30T14:36:00"/>
  </r>
  <r>
    <n v="49.811999999999998"/>
    <x v="70"/>
    <d v="1899-12-30T18:19:00"/>
  </r>
  <r>
    <n v="937.81799999999998"/>
    <x v="34"/>
    <d v="1899-12-30T19:09:00"/>
  </r>
  <r>
    <n v="348.30599999999998"/>
    <x v="39"/>
    <d v="1899-12-30T16:51:00"/>
  </r>
  <r>
    <n v="214.137"/>
    <x v="1"/>
    <d v="1899-12-30T15:37:00"/>
  </r>
  <r>
    <n v="71.567999999999998"/>
    <x v="1"/>
    <d v="1899-12-30T20:15:00"/>
  </r>
  <r>
    <n v="343.22399999999999"/>
    <x v="12"/>
    <d v="1899-12-30T14:38:00"/>
  </r>
  <r>
    <n v="91.56"/>
    <x v="14"/>
    <d v="1899-12-30T19:25:00"/>
  </r>
  <r>
    <n v="742.81200000000001"/>
    <x v="22"/>
    <d v="1899-12-30T19:35:00"/>
  </r>
  <r>
    <n v="843.03449999999998"/>
    <x v="14"/>
    <d v="1899-12-30T15:42:00"/>
  </r>
  <r>
    <n v="13.419"/>
    <x v="66"/>
    <d v="1899-12-30T14:11:00"/>
  </r>
  <r>
    <n v="140.38499999999999"/>
    <x v="14"/>
    <d v="1899-12-30T10:43:00"/>
  </r>
  <r>
    <n v="20.107500000000002"/>
    <x v="25"/>
    <d v="1899-12-30T17:58:00"/>
  </r>
  <r>
    <n v="290.43"/>
    <x v="43"/>
    <d v="1899-12-30T11:26:00"/>
  </r>
  <r>
    <n v="144.08099999999999"/>
    <x v="23"/>
    <d v="1899-12-30T17:38:00"/>
  </r>
  <r>
    <n v="28.423500000000001"/>
    <x v="51"/>
    <d v="1899-12-30T20:07:00"/>
  </r>
  <r>
    <n v="41.076000000000001"/>
    <x v="57"/>
    <d v="1899-12-30T11:02:00"/>
  </r>
  <r>
    <n v="470.673"/>
    <x v="16"/>
    <d v="1899-12-30T19:07:00"/>
  </r>
  <r>
    <n v="138.66300000000001"/>
    <x v="55"/>
    <d v="1899-12-30T18:50:00"/>
  </r>
  <r>
    <n v="333.95249999999999"/>
    <x v="31"/>
    <d v="1899-12-30T12:43:00"/>
  </r>
  <r>
    <n v="26.25"/>
    <x v="2"/>
    <d v="1899-12-30T15:09:00"/>
  </r>
  <r>
    <n v="87.233999999999995"/>
    <x v="82"/>
    <d v="1899-12-30T13:47:00"/>
  </r>
  <r>
    <n v="731.43"/>
    <x v="41"/>
    <d v="1899-12-30T14:15:00"/>
  </r>
  <r>
    <n v="833.59500000000003"/>
    <x v="12"/>
    <d v="1899-12-30T20:24:00"/>
  </r>
  <r>
    <n v="488.98500000000001"/>
    <x v="65"/>
    <d v="1899-12-30T13:58:00"/>
  </r>
  <r>
    <n v="37.6845"/>
    <x v="54"/>
    <d v="1899-12-30T16:52:00"/>
  </r>
  <r>
    <n v="212.73"/>
    <x v="35"/>
    <d v="1899-12-30T15:19:00"/>
  </r>
  <r>
    <n v="767.02499999999998"/>
    <x v="2"/>
    <d v="1899-12-30T12:25:00"/>
  </r>
  <r>
    <n v="310.58999999999997"/>
    <x v="35"/>
    <d v="1899-12-30T10:02:00"/>
  </r>
  <r>
    <n v="23.751000000000001"/>
    <x v="85"/>
    <d v="1899-12-30T18:58:00"/>
  </r>
  <r>
    <n v="269.53500000000003"/>
    <x v="60"/>
    <d v="1899-12-30T15:31:00"/>
  </r>
  <r>
    <n v="572.77499999999998"/>
    <x v="21"/>
    <d v="1899-12-30T11:22:00"/>
  </r>
  <r>
    <n v="273.05250000000001"/>
    <x v="3"/>
    <d v="1899-12-30T13:12:00"/>
  </r>
  <r>
    <n v="233.226"/>
    <x v="22"/>
    <d v="1899-12-30T18:33:00"/>
  </r>
  <r>
    <n v="22.658999999999999"/>
    <x v="56"/>
    <d v="1899-12-30T10:02:00"/>
  </r>
  <r>
    <n v="103.782"/>
    <x v="41"/>
    <d v="1899-12-30T11:21:00"/>
  </r>
  <r>
    <n v="527.75099999999998"/>
    <x v="53"/>
    <d v="1899-12-30T12:10:00"/>
  </r>
  <r>
    <n v="168.21"/>
    <x v="24"/>
    <d v="1899-12-30T11:40:00"/>
  </r>
  <r>
    <n v="452.86500000000001"/>
    <x v="29"/>
    <d v="1899-12-30T18:31:00"/>
  </r>
  <r>
    <n v="609.58799999999997"/>
    <x v="73"/>
    <d v="1899-12-30T17:58:00"/>
  </r>
  <r>
    <n v="338.31"/>
    <x v="73"/>
    <d v="1899-12-30T17:04:00"/>
  </r>
  <r>
    <n v="205.31700000000001"/>
    <x v="5"/>
    <d v="1899-12-30T20:35:00"/>
  </r>
  <r>
    <n v="174.61500000000001"/>
    <x v="79"/>
    <d v="1899-12-30T16:10:00"/>
  </r>
  <r>
    <n v="353.09399999999999"/>
    <x v="36"/>
    <d v="1899-12-30T16:54:00"/>
  </r>
  <r>
    <n v="360.88499999999999"/>
    <x v="31"/>
    <d v="1899-12-30T10:11:00"/>
  </r>
  <r>
    <n v="40.53"/>
    <x v="71"/>
    <d v="1899-12-30T11:26:00"/>
  </r>
  <r>
    <n v="554.14800000000002"/>
    <x v="29"/>
    <d v="1899-12-30T20:29:00"/>
  </r>
  <r>
    <n v="344.4"/>
    <x v="41"/>
    <d v="1899-12-30T12:12:00"/>
  </r>
  <r>
    <n v="194.98500000000001"/>
    <x v="66"/>
    <d v="1899-12-30T13:05:00"/>
  </r>
  <r>
    <n v="633.99"/>
    <x v="11"/>
    <d v="1899-12-30T16:19:00"/>
  </r>
  <r>
    <n v="388.29"/>
    <x v="16"/>
    <d v="1899-12-30T19:48:00"/>
  </r>
  <r>
    <n v="207.858"/>
    <x v="76"/>
    <d v="1899-12-30T15:25:00"/>
  </r>
  <r>
    <n v="431.44499999999999"/>
    <x v="37"/>
    <d v="1899-12-30T14:42:00"/>
  </r>
  <r>
    <n v="156.03"/>
    <x v="27"/>
    <d v="1899-12-30T18:59:00"/>
  </r>
  <r>
    <n v="24.108000000000001"/>
    <x v="74"/>
    <d v="1899-12-30T20:47:00"/>
  </r>
  <r>
    <n v="734.07600000000002"/>
    <x v="87"/>
    <d v="1899-12-30T13:21:00"/>
  </r>
  <r>
    <n v="72.87"/>
    <x v="44"/>
    <d v="1899-12-30T19:48:00"/>
  </r>
  <r>
    <n v="206.43"/>
    <x v="19"/>
    <d v="1899-12-30T18:20:00"/>
  </r>
  <r>
    <n v="212.68799999999999"/>
    <x v="18"/>
    <d v="1899-12-30T20:24:00"/>
  </r>
  <r>
    <n v="127.26"/>
    <x v="18"/>
    <d v="1899-12-30T13:44:00"/>
  </r>
  <r>
    <n v="209.76900000000001"/>
    <x v="84"/>
    <d v="1899-12-30T11:48:00"/>
  </r>
  <r>
    <n v="637.72799999999995"/>
    <x v="80"/>
    <d v="1899-12-30T14:14:00"/>
  </r>
  <r>
    <n v="132.762"/>
    <x v="16"/>
    <d v="1899-12-30T15:51:00"/>
  </r>
  <r>
    <n v="568.51199999999994"/>
    <x v="65"/>
    <d v="1899-12-30T11:17:00"/>
  </r>
  <r>
    <n v="103.0365"/>
    <x v="17"/>
    <d v="1899-12-30T17:36:00"/>
  </r>
  <r>
    <n v="432.76799999999997"/>
    <x v="29"/>
    <d v="1899-12-30T15:47:00"/>
  </r>
  <r>
    <n v="77.668499999999995"/>
    <x v="35"/>
    <d v="1899-12-30T15:53:00"/>
  </r>
  <r>
    <n v="33.494999999999997"/>
    <x v="0"/>
    <d v="1899-12-30T12:40:00"/>
  </r>
  <r>
    <n v="145.74"/>
    <x v="65"/>
    <d v="1899-12-30T19:48:00"/>
  </r>
  <r>
    <n v="195.95099999999999"/>
    <x v="4"/>
    <d v="1899-12-30T17:53:00"/>
  </r>
  <r>
    <n v="92.872500000000002"/>
    <x v="5"/>
    <d v="1899-12-30T16:36:00"/>
  </r>
  <r>
    <n v="203.11199999999999"/>
    <x v="25"/>
    <d v="1899-12-30T20:54:00"/>
  </r>
  <r>
    <n v="152.77500000000001"/>
    <x v="66"/>
    <d v="1899-12-30T12:50:00"/>
  </r>
  <r>
    <n v="529.51499999999999"/>
    <x v="71"/>
    <d v="1899-12-30T10:48:00"/>
  </r>
  <r>
    <n v="321.77249999999998"/>
    <x v="13"/>
    <d v="1899-12-30T14:28:00"/>
  </r>
  <r>
    <n v="100.485"/>
    <x v="56"/>
    <d v="1899-12-30T17:15:00"/>
  </r>
  <r>
    <n v="666.93899999999996"/>
    <x v="64"/>
    <d v="1899-12-30T18:03:00"/>
  </r>
  <r>
    <n v="225.2775"/>
    <x v="0"/>
    <d v="1899-12-30T17:29:00"/>
  </r>
  <r>
    <n v="398.95800000000003"/>
    <x v="65"/>
    <d v="1899-12-30T18:05:00"/>
  </r>
  <r>
    <n v="731.6925"/>
    <x v="86"/>
    <d v="1899-12-30T12:07:00"/>
  </r>
  <r>
    <n v="429.16649999999998"/>
    <x v="54"/>
    <d v="1899-12-30T19:49:00"/>
  </r>
  <r>
    <n v="54.043500000000002"/>
    <x v="79"/>
    <d v="1899-12-30T15:52:00"/>
  </r>
  <r>
    <n v="288.01499999999999"/>
    <x v="13"/>
    <d v="1899-12-30T16:48:00"/>
  </r>
  <r>
    <n v="206.79750000000001"/>
    <x v="48"/>
    <d v="1899-12-30T20:46:00"/>
  </r>
  <r>
    <n v="72.933000000000007"/>
    <x v="58"/>
    <d v="1899-12-30T18:14:00"/>
  </r>
  <r>
    <n v="377.58"/>
    <x v="28"/>
    <d v="1899-12-30T15:05:00"/>
  </r>
  <r>
    <n v="143.98650000000001"/>
    <x v="57"/>
    <d v="1899-12-30T10:34:00"/>
  </r>
  <r>
    <n v="523.971"/>
    <x v="80"/>
    <d v="1899-12-30T11:23:00"/>
  </r>
  <r>
    <n v="235.87200000000001"/>
    <x v="9"/>
    <d v="1899-12-30T13:55:00"/>
  </r>
  <r>
    <n v="132.02699999999999"/>
    <x v="16"/>
    <d v="1899-12-30T11:43:00"/>
  </r>
  <r>
    <n v="514.77300000000002"/>
    <x v="65"/>
    <d v="1899-12-30T14:36:00"/>
  </r>
  <r>
    <n v="479.90249999999997"/>
    <x v="5"/>
    <d v="1899-12-30T16:03:00"/>
  </r>
  <r>
    <n v="164.68199999999999"/>
    <x v="64"/>
    <d v="1899-12-30T20:03:00"/>
  </r>
  <r>
    <n v="125.706"/>
    <x v="49"/>
    <d v="1899-12-30T14:55:00"/>
  </r>
  <r>
    <n v="570.78"/>
    <x v="12"/>
    <d v="1899-12-30T11:28:00"/>
  </r>
  <r>
    <n v="926.95050000000003"/>
    <x v="20"/>
    <d v="1899-12-30T19:41:00"/>
  </r>
  <r>
    <n v="160.209"/>
    <x v="11"/>
    <d v="1899-12-30T19:01:00"/>
  </r>
  <r>
    <n v="728.11199999999997"/>
    <x v="45"/>
    <d v="1899-12-30T18:04:00"/>
  </r>
  <r>
    <n v="240.97499999999999"/>
    <x v="9"/>
    <d v="1899-12-30T19:20:00"/>
  </r>
  <r>
    <n v="154.12950000000001"/>
    <x v="57"/>
    <d v="1899-12-30T10:31:00"/>
  </r>
  <r>
    <n v="148.68"/>
    <x v="15"/>
    <d v="1899-12-30T13:28:00"/>
  </r>
  <r>
    <n v="122.5245"/>
    <x v="12"/>
    <d v="1899-12-30T11:36:00"/>
  </r>
  <r>
    <n v="77.658000000000001"/>
    <x v="0"/>
    <d v="1899-12-30T11:32:00"/>
  </r>
  <r>
    <n v="102.837"/>
    <x v="36"/>
    <d v="1899-12-30T11:44:00"/>
  </r>
  <r>
    <n v="306.81"/>
    <x v="5"/>
    <d v="1899-12-30T17:16:00"/>
  </r>
  <r>
    <n v="551.12400000000002"/>
    <x v="59"/>
    <d v="1899-12-30T18:43:00"/>
  </r>
  <r>
    <n v="96.641999999999996"/>
    <x v="48"/>
    <d v="1899-12-30T11:00:00"/>
  </r>
  <r>
    <n v="79.674000000000007"/>
    <x v="75"/>
    <d v="1899-12-30T10:30:00"/>
  </r>
  <r>
    <n v="84.756"/>
    <x v="77"/>
    <d v="1899-12-30T12:14:00"/>
  </r>
  <r>
    <n v="118.251"/>
    <x v="25"/>
    <d v="1899-12-30T16:43:00"/>
  </r>
  <r>
    <n v="74.760000000000005"/>
    <x v="0"/>
    <d v="1899-12-30T20:40:00"/>
  </r>
  <r>
    <n v="163.00200000000001"/>
    <x v="34"/>
    <d v="1899-12-30T13:40:00"/>
  </r>
  <r>
    <n v="308.91000000000003"/>
    <x v="51"/>
    <d v="1899-12-30T16:23:00"/>
  </r>
  <r>
    <n v="575.97749999999996"/>
    <x v="26"/>
    <d v="1899-12-30T12:08:00"/>
  </r>
  <r>
    <n v="270.58499999999998"/>
    <x v="52"/>
    <d v="1899-12-30T17:45:00"/>
  </r>
  <r>
    <n v="416.178"/>
    <x v="53"/>
    <d v="1899-12-30T10:28:00"/>
  </r>
  <r>
    <n v="180.40049999999999"/>
    <x v="56"/>
    <d v="1899-12-30T20:31:00"/>
  </r>
  <r>
    <n v="513.22950000000003"/>
    <x v="70"/>
    <d v="1899-12-30T10:49:00"/>
  </r>
  <r>
    <n v="550.36800000000005"/>
    <x v="62"/>
    <d v="1899-12-30T12:34:00"/>
  </r>
  <r>
    <n v="139.923"/>
    <x v="36"/>
    <d v="1899-12-30T10:23:00"/>
  </r>
  <r>
    <n v="142.00200000000001"/>
    <x v="4"/>
    <d v="1899-12-30T18:51:00"/>
  </r>
  <r>
    <n v="118.062"/>
    <x v="39"/>
    <d v="1899-12-30T13:45:00"/>
  </r>
  <r>
    <n v="151.28399999999999"/>
    <x v="87"/>
    <d v="1899-12-30T19:38:00"/>
  </r>
  <r>
    <n v="1034.46"/>
    <x v="74"/>
    <d v="1899-12-30T20:23:00"/>
  </r>
  <r>
    <n v="262.45800000000003"/>
    <x v="55"/>
    <d v="1899-12-30T15:24:00"/>
  </r>
  <r>
    <n v="228.12299999999999"/>
    <x v="13"/>
    <d v="1899-12-30T16:54:00"/>
  </r>
  <r>
    <n v="203.93100000000001"/>
    <x v="86"/>
    <d v="1899-12-30T12:32:00"/>
  </r>
  <r>
    <n v="936.6"/>
    <x v="47"/>
    <d v="1899-12-30T15:42:00"/>
  </r>
  <r>
    <n v="356.32799999999997"/>
    <x v="74"/>
    <d v="1899-12-30T13:58:00"/>
  </r>
  <r>
    <n v="469.41300000000001"/>
    <x v="80"/>
    <d v="1899-12-30T15:08:00"/>
  </r>
  <r>
    <n v="208.42500000000001"/>
    <x v="80"/>
    <d v="1899-12-30T13:02:00"/>
  </r>
  <r>
    <n v="852.70500000000004"/>
    <x v="28"/>
    <d v="1899-12-30T13:01:00"/>
  </r>
  <r>
    <n v="517.96500000000003"/>
    <x v="35"/>
    <d v="1899-12-30T16:40:00"/>
  </r>
  <r>
    <n v="621.24300000000005"/>
    <x v="16"/>
    <d v="1899-12-30T13:55:00"/>
  </r>
  <r>
    <n v="586.971"/>
    <x v="7"/>
    <d v="1899-12-30T10:33:00"/>
  </r>
  <r>
    <n v="543.75300000000004"/>
    <x v="21"/>
    <d v="1899-12-30T16:42:00"/>
  </r>
  <r>
    <n v="430.71"/>
    <x v="5"/>
    <d v="1899-12-30T17:16:00"/>
  </r>
  <r>
    <n v="280.03500000000003"/>
    <x v="71"/>
    <d v="1899-12-30T11:48:00"/>
  </r>
  <r>
    <n v="74.455500000000001"/>
    <x v="23"/>
    <d v="1899-12-30T19:35:00"/>
  </r>
  <r>
    <n v="152.01900000000001"/>
    <x v="49"/>
    <d v="1899-12-30T19:55:00"/>
  </r>
  <r>
    <n v="451.02749999999997"/>
    <x v="22"/>
    <d v="1899-12-30T14:33:00"/>
  </r>
  <r>
    <n v="597.62850000000003"/>
    <x v="58"/>
    <d v="1899-12-30T19:49:00"/>
  </r>
  <r>
    <n v="253.26"/>
    <x v="8"/>
    <d v="1899-12-30T18:43:00"/>
  </r>
  <r>
    <n v="133.434"/>
    <x v="78"/>
    <d v="1899-12-30T14:43:00"/>
  </r>
  <r>
    <n v="269.93400000000003"/>
    <x v="57"/>
    <d v="1899-12-30T13:54:00"/>
  </r>
  <r>
    <n v="145.971"/>
    <x v="58"/>
    <d v="1899-12-30T12:15:00"/>
  </r>
  <r>
    <n v="85.742999999999995"/>
    <x v="26"/>
    <d v="1899-12-30T12:37:00"/>
  </r>
  <r>
    <n v="326.25599999999997"/>
    <x v="59"/>
    <d v="1899-12-30T19:54:00"/>
  </r>
  <r>
    <n v="195.25800000000001"/>
    <x v="77"/>
    <d v="1899-12-30T15:06:00"/>
  </r>
  <r>
    <n v="75.936000000000007"/>
    <x v="78"/>
    <d v="1899-12-30T18:03:00"/>
  </r>
  <r>
    <n v="198.63900000000001"/>
    <x v="63"/>
    <d v="1899-12-30T15:58:00"/>
  </r>
  <r>
    <n v="217.18199999999999"/>
    <x v="10"/>
    <d v="1899-12-30T13:53:00"/>
  </r>
  <r>
    <n v="164.87100000000001"/>
    <x v="38"/>
    <d v="1899-12-30T14:03:00"/>
  </r>
  <r>
    <n v="226.065"/>
    <x v="87"/>
    <d v="1899-12-30T16:38:00"/>
  </r>
  <r>
    <n v="625.90499999999997"/>
    <x v="86"/>
    <d v="1899-12-30T11:07:00"/>
  </r>
  <r>
    <n v="76.754999999999995"/>
    <x v="30"/>
    <d v="1899-12-30T12:23:00"/>
  </r>
  <r>
    <n v="293.13900000000001"/>
    <x v="2"/>
    <d v="1899-12-30T10:54:00"/>
  </r>
  <r>
    <n v="178.16399999999999"/>
    <x v="65"/>
    <d v="1899-12-30T17:38:00"/>
  </r>
  <r>
    <n v="47.859000000000002"/>
    <x v="12"/>
    <d v="1899-12-30T14:13:00"/>
  </r>
  <r>
    <n v="236.88"/>
    <x v="62"/>
    <d v="1899-12-30T11:51:00"/>
  </r>
  <r>
    <n v="304.92"/>
    <x v="19"/>
    <d v="1899-12-30T13:05:00"/>
  </r>
  <r>
    <n v="46.683"/>
    <x v="58"/>
    <d v="1899-12-30T11:30:00"/>
  </r>
  <r>
    <n v="164.43"/>
    <x v="41"/>
    <d v="1899-12-30T13:30:00"/>
  </r>
  <r>
    <n v="440.93700000000001"/>
    <x v="20"/>
    <d v="1899-12-30T19:11:00"/>
  </r>
  <r>
    <n v="193.46250000000001"/>
    <x v="52"/>
    <d v="1899-12-30T18:53:00"/>
  </r>
  <r>
    <n v="147.672"/>
    <x v="61"/>
    <d v="1899-12-30T14:22:00"/>
  </r>
  <r>
    <n v="87.233999999999995"/>
    <x v="53"/>
    <d v="1899-12-30T17:16:00"/>
  </r>
  <r>
    <n v="68.239500000000007"/>
    <x v="52"/>
    <d v="1899-12-30T10:06:00"/>
  </r>
  <r>
    <n v="814.38"/>
    <x v="86"/>
    <d v="1899-12-30T20:35:00"/>
  </r>
  <r>
    <n v="343.41300000000001"/>
    <x v="85"/>
    <d v="1899-12-30T13:54:00"/>
  </r>
  <r>
    <n v="381.39150000000001"/>
    <x v="66"/>
    <d v="1899-12-30T20:08:00"/>
  </r>
  <r>
    <n v="133.35"/>
    <x v="3"/>
    <d v="1899-12-30T15:26:00"/>
  </r>
  <r>
    <n v="394.32749999999999"/>
    <x v="33"/>
    <d v="1899-12-30T12:56:00"/>
  </r>
  <r>
    <n v="209.11799999999999"/>
    <x v="60"/>
    <d v="1899-12-30T19:16:00"/>
  </r>
  <r>
    <n v="32.140500000000003"/>
    <x v="53"/>
    <d v="1899-12-30T12:20:00"/>
  </r>
  <r>
    <n v="121.569"/>
    <x v="28"/>
    <d v="1899-12-30T10:37:00"/>
  </r>
  <r>
    <n v="30.408000000000001"/>
    <x v="12"/>
    <d v="1899-12-30T10:18:00"/>
  </r>
  <r>
    <n v="935.26649999999995"/>
    <x v="10"/>
    <d v="1899-12-30T11:23:00"/>
  </r>
  <r>
    <n v="293.64299999999997"/>
    <x v="45"/>
    <d v="1899-12-30T11:45:00"/>
  </r>
  <r>
    <n v="84.976500000000001"/>
    <x v="63"/>
    <d v="1899-12-30T16:08:00"/>
  </r>
  <r>
    <n v="708.22500000000002"/>
    <x v="35"/>
    <d v="1899-12-30T11:25:00"/>
  </r>
  <r>
    <n v="365.904"/>
    <x v="80"/>
    <d v="1899-12-30T12:24:00"/>
  </r>
  <r>
    <n v="457.38"/>
    <x v="49"/>
    <d v="1899-12-30T19:51:00"/>
  </r>
  <r>
    <n v="461.52749999999997"/>
    <x v="86"/>
    <d v="1899-12-30T18:10:00"/>
  </r>
  <r>
    <n v="620.73900000000003"/>
    <x v="53"/>
    <d v="1899-12-30T11:22:00"/>
  </r>
  <r>
    <n v="273.798"/>
    <x v="12"/>
    <d v="1899-12-30T17:55:00"/>
  </r>
  <r>
    <n v="225.792"/>
    <x v="60"/>
    <d v="1899-12-30T15:30:00"/>
  </r>
  <r>
    <n v="96.1905"/>
    <x v="80"/>
    <d v="1899-12-30T19:44:00"/>
  </r>
  <r>
    <n v="695.23649999999998"/>
    <x v="28"/>
    <d v="1899-12-30T15:27:00"/>
  </r>
  <r>
    <n v="874.125"/>
    <x v="51"/>
    <d v="1899-12-30T11:25:00"/>
  </r>
  <r>
    <n v="95.917500000000004"/>
    <x v="69"/>
    <d v="1899-12-30T15:42:00"/>
  </r>
  <r>
    <n v="165.648"/>
    <x v="52"/>
    <d v="1899-12-30T16:04:00"/>
  </r>
  <r>
    <n v="127.827"/>
    <x v="10"/>
    <d v="1899-12-30T12:37:00"/>
  </r>
  <r>
    <n v="867.09"/>
    <x v="86"/>
    <d v="1899-12-30T14:41:00"/>
  </r>
  <r>
    <n v="167.89500000000001"/>
    <x v="24"/>
    <d v="1899-12-30T14:19:00"/>
  </r>
  <r>
    <n v="12.6945"/>
    <x v="52"/>
    <d v="1899-12-30T18:19:00"/>
  </r>
  <r>
    <n v="673.995"/>
    <x v="63"/>
    <d v="1899-12-30T14:08:00"/>
  </r>
  <r>
    <n v="246.6765"/>
    <x v="18"/>
    <d v="1899-12-30T16:38:00"/>
  </r>
  <r>
    <n v="175.917"/>
    <x v="14"/>
    <d v="1899-12-30T10:54:00"/>
  </r>
  <r>
    <n v="314.05500000000001"/>
    <x v="79"/>
    <d v="1899-12-30T11:29:00"/>
  </r>
  <r>
    <n v="251.7165"/>
    <x v="80"/>
    <d v="1899-12-30T19:28:00"/>
  </r>
  <r>
    <n v="697.93499999999995"/>
    <x v="14"/>
    <d v="1899-12-30T15:01:00"/>
  </r>
  <r>
    <n v="212.7825"/>
    <x v="2"/>
    <d v="1899-12-30T20:31:00"/>
  </r>
  <r>
    <n v="48.51"/>
    <x v="34"/>
    <d v="1899-12-30T12:16:00"/>
  </r>
  <r>
    <n v="92.557500000000005"/>
    <x v="1"/>
    <d v="1899-12-30T15:27:00"/>
  </r>
  <r>
    <n v="165.12299999999999"/>
    <x v="32"/>
    <d v="1899-12-30T17:36:00"/>
  </r>
  <r>
    <n v="311.18849999999998"/>
    <x v="54"/>
    <d v="1899-12-30T20:00:00"/>
  </r>
  <r>
    <n v="743.82"/>
    <x v="34"/>
    <d v="1899-12-30T15:29:00"/>
  </r>
  <r>
    <n v="116.907"/>
    <x v="38"/>
    <d v="1899-12-30T15:08:00"/>
  </r>
  <r>
    <n v="609.16800000000001"/>
    <x v="73"/>
    <d v="1899-12-30T19:26:00"/>
  </r>
  <r>
    <n v="63.262500000000003"/>
    <x v="69"/>
    <d v="1899-12-30T15:53:00"/>
  </r>
  <r>
    <n v="182.952"/>
    <x v="68"/>
    <d v="1899-12-30T18:43:00"/>
  </r>
  <r>
    <n v="442.32299999999998"/>
    <x v="73"/>
    <d v="1899-12-30T14:58:00"/>
  </r>
  <r>
    <n v="35.311500000000002"/>
    <x v="80"/>
    <d v="1899-12-30T19:55:00"/>
  </r>
  <r>
    <n v="32.529000000000003"/>
    <x v="64"/>
    <d v="1899-12-30T15:10:00"/>
  </r>
  <r>
    <n v="259.77"/>
    <x v="6"/>
    <d v="1899-12-30T16:44:00"/>
  </r>
  <r>
    <n v="397.21499999999997"/>
    <x v="14"/>
    <d v="1899-12-30T18:22:00"/>
  </r>
  <r>
    <n v="351.60300000000001"/>
    <x v="48"/>
    <d v="1899-12-30T11:52:00"/>
  </r>
  <r>
    <n v="764.19"/>
    <x v="35"/>
    <d v="1899-12-30T17:24:00"/>
  </r>
  <r>
    <n v="352.67399999999998"/>
    <x v="42"/>
    <d v="1899-12-30T15:31:00"/>
  </r>
  <r>
    <n v="252.756"/>
    <x v="69"/>
    <d v="1899-12-30T18:04:00"/>
  </r>
  <r>
    <n v="49.423499999999997"/>
    <x v="86"/>
    <d v="1899-12-30T14:13:00"/>
  </r>
  <r>
    <n v="104.67449999999999"/>
    <x v="32"/>
    <d v="1899-12-30T10:23:00"/>
  </r>
  <r>
    <n v="277.67250000000001"/>
    <x v="68"/>
    <d v="1899-12-30T10:11:00"/>
  </r>
  <r>
    <n v="146.63249999999999"/>
    <x v="71"/>
    <d v="1899-12-30T15:48:00"/>
  </r>
  <r>
    <n v="58.222499999999997"/>
    <x v="84"/>
    <d v="1899-12-30T17:46:00"/>
  </r>
  <r>
    <n v="135.35550000000001"/>
    <x v="35"/>
    <d v="1899-12-30T11:46:00"/>
  </r>
  <r>
    <n v="125.979"/>
    <x v="64"/>
    <d v="1899-12-30T12:07:00"/>
  </r>
  <r>
    <n v="370.125"/>
    <x v="61"/>
    <d v="1899-12-30T18:14:00"/>
  </r>
  <r>
    <n v="914.55"/>
    <x v="11"/>
    <d v="1899-12-30T14:45:00"/>
  </r>
  <r>
    <n v="207.48"/>
    <x v="81"/>
    <d v="1899-12-30T11:39:00"/>
  </r>
  <r>
    <n v="204.24600000000001"/>
    <x v="87"/>
    <d v="1899-12-30T15:44:00"/>
  </r>
  <r>
    <n v="181.881"/>
    <x v="8"/>
    <d v="1899-12-30T13:06:00"/>
  </r>
  <r>
    <n v="75.474000000000004"/>
    <x v="54"/>
    <d v="1899-12-30T20:43:00"/>
  </r>
  <r>
    <n v="300.57299999999998"/>
    <x v="69"/>
    <d v="1899-12-30T14:19:00"/>
  </r>
  <r>
    <n v="85.302000000000007"/>
    <x v="28"/>
    <d v="1899-12-30T10:01:00"/>
  </r>
  <r>
    <n v="588.41999999999996"/>
    <x v="78"/>
    <d v="1899-12-30T19:30:00"/>
  </r>
  <r>
    <n v="196.14"/>
    <x v="73"/>
    <d v="1899-12-30T16:34:00"/>
  </r>
  <r>
    <n v="231.2415"/>
    <x v="21"/>
    <d v="1899-12-30T13:10:00"/>
  </r>
  <r>
    <n v="282.57600000000002"/>
    <x v="41"/>
    <d v="1899-12-30T17:10:00"/>
  </r>
  <r>
    <n v="477.54"/>
    <x v="58"/>
    <d v="1899-12-30T10:22:00"/>
  </r>
  <r>
    <n v="175.917"/>
    <x v="6"/>
    <d v="1899-12-30T19:57:00"/>
  </r>
  <r>
    <n v="470.988"/>
    <x v="88"/>
    <d v="1899-12-30T19:29:00"/>
  </r>
  <r>
    <n v="308.57400000000001"/>
    <x v="54"/>
    <d v="1899-12-30T18:30:00"/>
  </r>
  <r>
    <n v="618.97500000000002"/>
    <x v="12"/>
    <d v="1899-12-30T14:27:00"/>
  </r>
  <r>
    <n v="305.55"/>
    <x v="83"/>
    <d v="1899-12-30T13:57:00"/>
  </r>
  <r>
    <n v="41.454000000000001"/>
    <x v="11"/>
    <d v="1899-12-30T19:43:00"/>
  </r>
  <r>
    <n v="36.5505"/>
    <x v="78"/>
    <d v="1899-12-30T10:11:00"/>
  </r>
  <r>
    <n v="310.71600000000001"/>
    <x v="50"/>
    <d v="1899-12-30T13:46:00"/>
  </r>
  <r>
    <n v="45.107999999999997"/>
    <x v="32"/>
    <d v="1899-12-30T12:22:00"/>
  </r>
  <r>
    <n v="145.404"/>
    <x v="45"/>
    <d v="1899-12-30T19:20:00"/>
  </r>
  <r>
    <n v="103.11"/>
    <x v="66"/>
    <d v="1899-12-30T12:58:00"/>
  </r>
  <r>
    <n v="136.143"/>
    <x v="66"/>
    <d v="1899-12-30T11:59:00"/>
  </r>
  <r>
    <n v="667.38"/>
    <x v="64"/>
    <d v="1899-12-30T17:59:00"/>
  </r>
  <r>
    <n v="153.048"/>
    <x v="44"/>
    <d v="1899-12-30T12:51:00"/>
  </r>
  <r>
    <n v="211.36500000000001"/>
    <x v="41"/>
    <d v="1899-12-30T10:36:00"/>
  </r>
  <r>
    <n v="663.29549999999995"/>
    <x v="24"/>
    <d v="1899-12-30T13:38:00"/>
  </r>
  <r>
    <n v="404.54399999999998"/>
    <x v="40"/>
    <d v="1899-12-30T19:39:00"/>
  </r>
  <r>
    <n v="510.61500000000001"/>
    <x v="30"/>
    <d v="1899-12-30T12:44:00"/>
  </r>
  <r>
    <n v="539.34299999999996"/>
    <x v="33"/>
    <d v="1899-12-30T13:56:00"/>
  </r>
  <r>
    <n v="497.07"/>
    <x v="64"/>
    <d v="1899-12-30T14:42:00"/>
  </r>
  <r>
    <n v="458.6925"/>
    <x v="71"/>
    <d v="1899-12-30T19:45:00"/>
  </r>
  <r>
    <n v="113.568"/>
    <x v="16"/>
    <d v="1899-12-30T20:26:00"/>
  </r>
  <r>
    <n v="261.19799999999998"/>
    <x v="46"/>
    <d v="1899-12-30T19:46:00"/>
  </r>
  <r>
    <n v="657.53099999999995"/>
    <x v="88"/>
    <d v="1899-12-30T19:38:00"/>
  </r>
  <r>
    <n v="1023.75"/>
    <x v="51"/>
    <d v="1899-12-30T16:18:00"/>
  </r>
  <r>
    <n v="507.44400000000002"/>
    <x v="12"/>
    <d v="1899-12-30T12:23:00"/>
  </r>
  <r>
    <n v="101.80800000000001"/>
    <x v="38"/>
    <d v="1899-12-30T19:11:00"/>
  </r>
  <r>
    <n v="207.58500000000001"/>
    <x v="32"/>
    <d v="1899-12-30T18:57:00"/>
  </r>
  <r>
    <n v="760.44150000000002"/>
    <x v="46"/>
    <d v="1899-12-30T11:18:00"/>
  </r>
  <r>
    <n v="835.28549999999996"/>
    <x v="21"/>
    <d v="1899-12-30T12:40:00"/>
  </r>
  <r>
    <n v="527.5095"/>
    <x v="13"/>
    <d v="1899-12-30T14:06:00"/>
  </r>
  <r>
    <n v="180.6"/>
    <x v="82"/>
    <d v="1899-12-30T20:48:00"/>
  </r>
  <r>
    <n v="72.429000000000002"/>
    <x v="17"/>
    <d v="1899-12-30T20:13:00"/>
  </r>
  <r>
    <n v="131.208"/>
    <x v="39"/>
    <d v="1899-12-30T20:37:00"/>
  </r>
  <r>
    <n v="80.954999999999998"/>
    <x v="28"/>
    <d v="1899-12-30T17:59:00"/>
  </r>
  <r>
    <n v="507.90600000000001"/>
    <x v="37"/>
    <d v="1899-12-30T20:18:00"/>
  </r>
  <r>
    <n v="317.226"/>
    <x v="34"/>
    <d v="1899-12-30T15:52:00"/>
  </r>
  <r>
    <n v="733.60350000000005"/>
    <x v="88"/>
    <d v="1899-12-30T15:14:00"/>
  </r>
  <r>
    <n v="130.88249999999999"/>
    <x v="87"/>
    <d v="1899-12-30T12:50:00"/>
  </r>
  <r>
    <n v="829.08"/>
    <x v="82"/>
    <d v="1899-12-30T10:36:00"/>
  </r>
  <r>
    <n v="187.32"/>
    <x v="9"/>
    <d v="1899-12-30T18:33:00"/>
  </r>
  <r>
    <n v="525.23099999999999"/>
    <x v="60"/>
    <d v="1899-12-30T16:06:00"/>
  </r>
  <r>
    <n v="37.610999999999997"/>
    <x v="63"/>
    <d v="1899-12-30T12:47:00"/>
  </r>
  <r>
    <n v="142.947"/>
    <x v="20"/>
    <d v="1899-12-30T13:34:00"/>
  </r>
  <r>
    <n v="110.124"/>
    <x v="68"/>
    <d v="1899-12-30T15:04:00"/>
  </r>
  <r>
    <n v="187.86600000000001"/>
    <x v="29"/>
    <d v="1899-12-30T20:42:00"/>
  </r>
  <r>
    <n v="856.45349999999996"/>
    <x v="68"/>
    <d v="1899-12-30T15:28:00"/>
  </r>
  <r>
    <n v="138.97800000000001"/>
    <x v="79"/>
    <d v="1899-12-30T13:45:00"/>
  </r>
  <r>
    <n v="270.2595"/>
    <x v="83"/>
    <d v="1899-12-30T20:10:00"/>
  </r>
  <r>
    <n v="98.028000000000006"/>
    <x v="87"/>
    <d v="1899-12-30T18:53:00"/>
  </r>
  <r>
    <n v="239.4"/>
    <x v="9"/>
    <d v="1899-12-30T14:24:00"/>
  </r>
  <r>
    <n v="175.0455"/>
    <x v="66"/>
    <d v="1899-12-30T11:42:00"/>
  </r>
  <r>
    <n v="732.27"/>
    <x v="18"/>
    <d v="1899-12-30T17:49:00"/>
  </r>
  <r>
    <n v="408.49200000000002"/>
    <x v="31"/>
    <d v="1899-12-30T15:33:00"/>
  </r>
  <r>
    <n v="383.52300000000002"/>
    <x v="10"/>
    <d v="1899-12-30T10:54:00"/>
  </r>
  <r>
    <n v="93.744"/>
    <x v="58"/>
    <d v="1899-12-30T16:23:00"/>
  </r>
  <r>
    <n v="176.4"/>
    <x v="37"/>
    <d v="1899-12-30T19:33:00"/>
  </r>
  <r>
    <n v="20.684999999999999"/>
    <x v="3"/>
    <d v="1899-12-30T11:39:00"/>
  </r>
  <r>
    <n v="557.71799999999996"/>
    <x v="45"/>
    <d v="1899-12-30T10:38:00"/>
  </r>
  <r>
    <n v="56.405999999999999"/>
    <x v="58"/>
    <d v="1899-12-30T20:03:00"/>
  </r>
  <r>
    <n v="860.47500000000002"/>
    <x v="23"/>
    <d v="1899-12-30T12:39:00"/>
  </r>
  <r>
    <n v="596.82000000000005"/>
    <x v="27"/>
    <d v="1899-12-30T15:59:00"/>
  </r>
  <r>
    <n v="616.98"/>
    <x v="71"/>
    <d v="1899-12-30T14:26:00"/>
  </r>
  <r>
    <n v="769.10400000000004"/>
    <x v="51"/>
    <d v="1899-12-30T18:22:00"/>
  </r>
  <r>
    <n v="887.92200000000003"/>
    <x v="80"/>
    <d v="1899-12-30T11:32:00"/>
  </r>
  <r>
    <n v="408.73349999999999"/>
    <x v="27"/>
    <d v="1899-12-30T12:41:00"/>
  </r>
  <r>
    <n v="89.0715"/>
    <x v="78"/>
    <d v="1899-12-30T15:20:00"/>
  </r>
  <r>
    <n v="150.423"/>
    <x v="11"/>
    <d v="1899-12-30T14:33:00"/>
  </r>
  <r>
    <n v="79.149000000000001"/>
    <x v="8"/>
    <d v="1899-12-30T15:29:00"/>
  </r>
  <r>
    <n v="266.02800000000002"/>
    <x v="55"/>
    <d v="1899-12-30T16:19:00"/>
  </r>
  <r>
    <n v="40.341000000000001"/>
    <x v="29"/>
    <d v="1899-12-30T16:33:00"/>
  </r>
  <r>
    <n v="684.91499999999996"/>
    <x v="66"/>
    <d v="1899-12-30T19:07:00"/>
  </r>
  <r>
    <n v="55.282499999999999"/>
    <x v="74"/>
    <d v="1899-12-30T14:43:00"/>
  </r>
  <r>
    <n v="116.1405"/>
    <x v="57"/>
    <d v="1899-12-30T19:28:00"/>
  </r>
  <r>
    <n v="597.04049999999995"/>
    <x v="14"/>
    <d v="1899-12-30T20:44:00"/>
  </r>
  <r>
    <n v="93.744"/>
    <x v="86"/>
    <d v="1899-12-30T11:16:00"/>
  </r>
  <r>
    <n v="143.22"/>
    <x v="35"/>
    <d v="1899-12-30T10:31:00"/>
  </r>
  <r>
    <n v="182.91"/>
    <x v="70"/>
    <d v="1899-12-30T12:30:00"/>
  </r>
  <r>
    <n v="384.72"/>
    <x v="45"/>
    <d v="1899-12-30T15:05:00"/>
  </r>
  <r>
    <n v="267.34050000000002"/>
    <x v="24"/>
    <d v="1899-12-30T18:30:00"/>
  </r>
  <r>
    <n v="817.23599999999999"/>
    <x v="10"/>
    <d v="1899-12-30T13:18:00"/>
  </r>
  <r>
    <n v="300.21600000000001"/>
    <x v="20"/>
    <d v="1899-12-30T15:28:00"/>
  </r>
  <r>
    <n v="608.07600000000002"/>
    <x v="83"/>
    <d v="1899-12-30T11:52:00"/>
  </r>
  <r>
    <n v="197.92500000000001"/>
    <x v="32"/>
    <d v="1899-12-30T18:24:00"/>
  </r>
  <r>
    <n v="232.63800000000001"/>
    <x v="4"/>
    <d v="1899-12-30T15:19:00"/>
  </r>
  <r>
    <n v="810.6"/>
    <x v="47"/>
    <d v="1899-12-30T10:38:00"/>
  </r>
  <r>
    <n v="757.36500000000001"/>
    <x v="82"/>
    <d v="1899-12-30T15:12:00"/>
  </r>
  <r>
    <n v="536.59199999999998"/>
    <x v="39"/>
    <d v="1899-12-30T17:48:00"/>
  </r>
  <r>
    <n v="56.122500000000002"/>
    <x v="57"/>
    <d v="1899-12-30T11:07:00"/>
  </r>
  <r>
    <n v="233.1"/>
    <x v="39"/>
    <d v="1899-12-30T15:48:00"/>
  </r>
  <r>
    <n v="801.86400000000003"/>
    <x v="18"/>
    <d v="1899-12-30T19:40:00"/>
  </r>
  <r>
    <n v="239.589"/>
    <x v="0"/>
    <d v="1899-12-30T20:30:00"/>
  </r>
  <r>
    <n v="86.247"/>
    <x v="77"/>
    <d v="1899-12-30T13:59:00"/>
  </r>
  <r>
    <n v="401.68799999999999"/>
    <x v="31"/>
    <d v="1899-12-30T18:51:00"/>
  </r>
  <r>
    <n v="72.009"/>
    <x v="14"/>
    <d v="1899-12-30T17:24:00"/>
  </r>
  <r>
    <n v="401.26799999999997"/>
    <x v="84"/>
    <d v="1899-12-30T11:58:00"/>
  </r>
  <r>
    <n v="631.14449999999999"/>
    <x v="32"/>
    <d v="1899-12-30T19:01:00"/>
  </r>
  <r>
    <n v="499.72649999999999"/>
    <x v="20"/>
    <d v="1899-12-30T16:50:00"/>
  </r>
  <r>
    <n v="55.040999999999997"/>
    <x v="9"/>
    <d v="1899-12-30T10:22:00"/>
  </r>
  <r>
    <n v="137.86500000000001"/>
    <x v="28"/>
    <d v="1899-12-30T16:46:00"/>
  </r>
  <r>
    <n v="151.51499999999999"/>
    <x v="48"/>
    <d v="1899-12-30T18:08:00"/>
  </r>
  <r>
    <n v="480.02850000000001"/>
    <x v="18"/>
    <d v="1899-12-30T18:02:00"/>
  </r>
  <r>
    <n v="98.049000000000007"/>
    <x v="75"/>
    <d v="1899-12-30T13:07:00"/>
  </r>
  <r>
    <n v="132.5625"/>
    <x v="80"/>
    <d v="1899-12-30T17:52:00"/>
  </r>
  <r>
    <n v="830.37149999999997"/>
    <x v="82"/>
    <d v="1899-12-30T20:32:00"/>
  </r>
  <r>
    <n v="183.12"/>
    <x v="88"/>
    <d v="1899-12-30T19:24:00"/>
  </r>
  <r>
    <n v="397.99200000000002"/>
    <x v="47"/>
    <d v="1899-12-30T16:06:00"/>
  </r>
  <r>
    <n v="32.151000000000003"/>
    <x v="62"/>
    <d v="1899-12-30T14:14:00"/>
  </r>
  <r>
    <n v="369.68400000000003"/>
    <x v="2"/>
    <d v="1899-12-30T17:36:00"/>
  </r>
  <r>
    <n v="53.34"/>
    <x v="6"/>
    <d v="1899-12-30T13:08:00"/>
  </r>
  <r>
    <n v="548.16300000000001"/>
    <x v="87"/>
    <d v="1899-12-30T16:09:00"/>
  </r>
  <r>
    <n v="603.87599999999998"/>
    <x v="88"/>
    <d v="1899-12-30T11:33:00"/>
  </r>
  <r>
    <n v="57.697499999999998"/>
    <x v="53"/>
    <d v="1899-12-30T10:18:00"/>
  </r>
  <r>
    <n v="190.48050000000001"/>
    <x v="78"/>
    <d v="1899-12-30T10:55:00"/>
  </r>
  <r>
    <n v="432.98849999999999"/>
    <x v="28"/>
    <d v="1899-12-30T15:15:00"/>
  </r>
  <r>
    <n v="48.730499999999999"/>
    <x v="2"/>
    <d v="1899-12-30T20:06:00"/>
  </r>
  <r>
    <n v="287.91000000000003"/>
    <x v="41"/>
    <d v="1899-12-30T20:21:00"/>
  </r>
  <r>
    <n v="1022.385"/>
    <x v="14"/>
    <d v="1899-12-30T13:48:00"/>
  </r>
  <r>
    <n v="680.61"/>
    <x v="32"/>
    <d v="1899-12-30T12:52:00"/>
  </r>
  <r>
    <n v="97.881"/>
    <x v="84"/>
    <d v="1899-12-30T12:28:00"/>
  </r>
  <r>
    <n v="57.078000000000003"/>
    <x v="19"/>
    <d v="1899-12-30T16:26:00"/>
  </r>
  <r>
    <n v="63.913499999999999"/>
    <x v="45"/>
    <d v="1899-12-30T13:24:00"/>
  </r>
  <r>
    <n v="257.14499999999998"/>
    <x v="70"/>
    <d v="1899-12-30T15:15:00"/>
  </r>
  <r>
    <n v="97.418999999999997"/>
    <x v="19"/>
    <d v="1899-12-30T10:50:00"/>
  </r>
  <r>
    <n v="455.1225"/>
    <x v="47"/>
    <d v="1899-12-30T18:38:00"/>
  </r>
  <r>
    <n v="144.96299999999999"/>
    <x v="51"/>
    <d v="1899-12-30T16:45:00"/>
  </r>
  <r>
    <n v="253.68"/>
    <x v="2"/>
    <d v="1899-12-30T19:30:00"/>
  </r>
  <r>
    <n v="495.31650000000002"/>
    <x v="27"/>
    <d v="1899-12-30T13:23:00"/>
  </r>
  <r>
    <n v="462.67200000000003"/>
    <x v="30"/>
    <d v="1899-12-30T11:27:00"/>
  </r>
  <r>
    <n v="714.32550000000003"/>
    <x v="54"/>
    <d v="1899-12-30T11:12:00"/>
  </r>
  <r>
    <n v="325.37400000000002"/>
    <x v="85"/>
    <d v="1899-12-30T16:36:00"/>
  </r>
  <r>
    <n v="195.678"/>
    <x v="64"/>
    <d v="1899-12-30T18:41:00"/>
  </r>
  <r>
    <n v="210.96600000000001"/>
    <x v="66"/>
    <d v="1899-12-30T17:12:00"/>
  </r>
  <r>
    <n v="18.637499999999999"/>
    <x v="78"/>
    <d v="1899-12-30T10:38:00"/>
  </r>
  <r>
    <n v="652.89"/>
    <x v="82"/>
    <d v="1899-12-30T10:33:00"/>
  </r>
  <r>
    <n v="90.3"/>
    <x v="19"/>
    <d v="1899-12-30T14:38:00"/>
  </r>
  <r>
    <n v="422.73"/>
    <x v="6"/>
    <d v="1899-12-30T18:06:00"/>
  </r>
  <r>
    <n v="341.09249999999997"/>
    <x v="3"/>
    <d v="1899-12-30T12:52:00"/>
  </r>
  <r>
    <n v="99.907499999999999"/>
    <x v="22"/>
    <d v="1899-12-30T14:00:00"/>
  </r>
  <r>
    <n v="408.40800000000002"/>
    <x v="45"/>
    <d v="1899-12-30T10:57:00"/>
  </r>
  <r>
    <n v="446.964"/>
    <x v="86"/>
    <d v="1899-12-30T16:45:00"/>
  </r>
  <r>
    <n v="333.98399999999998"/>
    <x v="53"/>
    <d v="1899-12-30T11:15:00"/>
  </r>
  <r>
    <n v="284.59199999999998"/>
    <x v="63"/>
    <d v="1899-12-30T20:29:00"/>
  </r>
  <r>
    <n v="403.87200000000001"/>
    <x v="65"/>
    <d v="1899-12-30T20:03:00"/>
  </r>
  <r>
    <n v="247.59"/>
    <x v="35"/>
    <d v="1899-12-30T14:35:00"/>
  </r>
  <r>
    <n v="222.13800000000001"/>
    <x v="4"/>
    <d v="1899-12-30T16:32:00"/>
  </r>
  <r>
    <n v="100.128"/>
    <x v="6"/>
    <d v="1899-12-30T10:10:00"/>
  </r>
  <r>
    <n v="10.6785"/>
    <x v="12"/>
    <d v="1899-12-30T14:15:00"/>
  </r>
  <r>
    <n v="216.4365"/>
    <x v="30"/>
    <d v="1899-12-30T10:05:00"/>
  </r>
  <r>
    <n v="441.58800000000002"/>
    <x v="43"/>
    <d v="1899-12-30T11:36:00"/>
  </r>
  <r>
    <n v="92.441999999999993"/>
    <x v="71"/>
    <d v="1899-12-30T18:15:00"/>
  </r>
  <r>
    <n v="681.43949999999995"/>
    <x v="25"/>
    <d v="1899-12-30T13:53:00"/>
  </r>
  <r>
    <n v="130.03200000000001"/>
    <x v="57"/>
    <d v="1899-12-30T18:37:00"/>
  </r>
  <r>
    <n v="681.97500000000002"/>
    <x v="61"/>
    <d v="1899-12-30T18:27:00"/>
  </r>
  <r>
    <n v="779.31"/>
    <x v="16"/>
    <d v="1899-12-30T14:42:00"/>
  </r>
  <r>
    <n v="88.703999999999994"/>
    <x v="45"/>
    <d v="1899-12-30T17:43:00"/>
  </r>
  <r>
    <n v="262.79399999999998"/>
    <x v="5"/>
    <d v="1899-12-30T18:37:00"/>
  </r>
  <r>
    <n v="99.54"/>
    <x v="50"/>
    <d v="1899-12-30T16:34:00"/>
  </r>
  <r>
    <n v="95.864999999999995"/>
    <x v="43"/>
    <d v="1899-12-30T14:42:00"/>
  </r>
  <r>
    <n v="299.3655"/>
    <x v="40"/>
    <d v="1899-12-30T11:01:00"/>
  </r>
  <r>
    <n v="54.999000000000002"/>
    <x v="57"/>
    <d v="1899-12-30T19:44:00"/>
  </r>
  <r>
    <n v="202.33500000000001"/>
    <x v="50"/>
    <d v="1899-12-30T13:34:00"/>
  </r>
  <r>
    <n v="281.16899999999998"/>
    <x v="55"/>
    <d v="1899-12-30T20:08:00"/>
  </r>
  <r>
    <n v="586.63499999999999"/>
    <x v="14"/>
    <d v="1899-12-30T15:01:00"/>
  </r>
  <r>
    <n v="184.08600000000001"/>
    <x v="16"/>
    <d v="1899-12-30T11:40:00"/>
  </r>
  <r>
    <n v="163.61099999999999"/>
    <x v="41"/>
    <d v="1899-12-30T15:21:00"/>
  </r>
  <r>
    <n v="63.314999999999998"/>
    <x v="37"/>
    <d v="1899-12-30T17:38:00"/>
  </r>
  <r>
    <n v="82.887"/>
    <x v="21"/>
    <d v="1899-12-30T16:16:00"/>
  </r>
  <r>
    <n v="31.227"/>
    <x v="77"/>
    <d v="1899-12-30T18:15:00"/>
  </r>
  <r>
    <n v="22.385999999999999"/>
    <x v="52"/>
    <d v="1899-12-30T12:43:00"/>
  </r>
  <r>
    <n v="295.40699999999998"/>
    <x v="74"/>
    <d v="1899-12-30T11:32:00"/>
  </r>
  <r>
    <n v="76.923000000000002"/>
    <x v="65"/>
    <d v="1899-12-30T18:08:00"/>
  </r>
  <r>
    <n v="23.498999999999999"/>
    <x v="74"/>
    <d v="1899-12-30T17:08:00"/>
  </r>
  <r>
    <n v="688.71600000000001"/>
    <x v="66"/>
    <d v="1899-12-30T19:38:00"/>
  </r>
  <r>
    <n v="624.33000000000004"/>
    <x v="63"/>
    <d v="1899-12-30T13:11:00"/>
  </r>
  <r>
    <n v="77.805000000000007"/>
    <x v="24"/>
    <d v="1899-12-30T11:05:00"/>
  </r>
  <r>
    <n v="206.80799999999999"/>
    <x v="88"/>
    <d v="1899-12-30T10:12:00"/>
  </r>
  <r>
    <n v="390.94650000000001"/>
    <x v="78"/>
    <d v="1899-12-30T15:42:00"/>
  </r>
  <r>
    <n v="554.29499999999996"/>
    <x v="5"/>
    <d v="1899-12-30T11:58:00"/>
  </r>
  <r>
    <n v="503.73750000000001"/>
    <x v="53"/>
    <d v="1899-12-30T14:21:00"/>
  </r>
  <r>
    <n v="345.01949999999999"/>
    <x v="69"/>
    <d v="1899-12-30T10:52:00"/>
  </r>
  <r>
    <n v="177.40799999999999"/>
    <x v="16"/>
    <d v="1899-12-30T19:31:00"/>
  </r>
  <r>
    <n v="118.902"/>
    <x v="36"/>
    <d v="1899-12-30T18:35:00"/>
  </r>
  <r>
    <n v="362.81700000000001"/>
    <x v="41"/>
    <d v="1899-12-30T13:51:00"/>
  </r>
  <r>
    <n v="450.1035"/>
    <x v="53"/>
    <d v="1899-12-30T12:35:00"/>
  </r>
  <r>
    <n v="90.583500000000001"/>
    <x v="8"/>
    <d v="1899-12-30T13:24:00"/>
  </r>
  <r>
    <n v="26.795999999999999"/>
    <x v="66"/>
    <d v="1899-12-30T18:06:00"/>
  </r>
  <r>
    <n v="106.596"/>
    <x v="85"/>
    <d v="1899-12-30T11:55:00"/>
  </r>
  <r>
    <n v="375.36450000000002"/>
    <x v="51"/>
    <d v="1899-12-30T11:42:00"/>
  </r>
  <r>
    <n v="250.70849999999999"/>
    <x v="66"/>
    <d v="1899-12-30T14:30:00"/>
  </r>
  <r>
    <n v="106.50149999999999"/>
    <x v="52"/>
    <d v="1899-12-30T15:11:00"/>
  </r>
  <r>
    <n v="760.452"/>
    <x v="19"/>
    <d v="1899-12-30T14:48:00"/>
  </r>
  <r>
    <n v="131.922"/>
    <x v="28"/>
    <d v="1899-12-30T12:36:00"/>
  </r>
  <r>
    <n v="76.576499999999996"/>
    <x v="66"/>
    <d v="1899-12-30T19:09:00"/>
  </r>
  <r>
    <n v="271.27800000000002"/>
    <x v="46"/>
    <d v="1899-12-30T13:35:00"/>
  </r>
  <r>
    <n v="182.42699999999999"/>
    <x v="69"/>
    <d v="1899-12-30T10:33:00"/>
  </r>
  <r>
    <n v="59.325000000000003"/>
    <x v="44"/>
    <d v="1899-12-30T15:45:00"/>
  </r>
  <r>
    <n v="225.01499999999999"/>
    <x v="25"/>
    <d v="1899-12-30T11:51:00"/>
  </r>
  <r>
    <n v="561.07799999999997"/>
    <x v="68"/>
    <d v="1899-12-30T17:26:00"/>
  </r>
  <r>
    <n v="97.817999999999998"/>
    <x v="34"/>
    <d v="1899-12-30T11:52:00"/>
  </r>
  <r>
    <n v="548.18399999999997"/>
    <x v="19"/>
    <d v="1899-12-30T14:04:00"/>
  </r>
  <r>
    <n v="54.967500000000001"/>
    <x v="11"/>
    <d v="1899-12-30T17:49:00"/>
  </r>
  <r>
    <n v="41.737499999999997"/>
    <x v="5"/>
    <d v="1899-12-30T20:19:00"/>
  </r>
  <r>
    <n v="756.16800000000001"/>
    <x v="76"/>
    <d v="1899-12-30T16:08:00"/>
  </r>
  <r>
    <n v="101.64"/>
    <x v="63"/>
    <d v="1899-12-30T10:17:00"/>
  </r>
  <r>
    <n v="348.70499999999998"/>
    <x v="66"/>
    <d v="1899-12-30T14:25:00"/>
  </r>
  <r>
    <n v="85.512"/>
    <x v="73"/>
    <d v="1899-12-30T12:51:00"/>
  </r>
  <r>
    <n v="335.89499999999998"/>
    <x v="8"/>
    <d v="1899-12-30T15:18:00"/>
  </r>
  <r>
    <n v="216.846"/>
    <x v="73"/>
    <d v="1899-12-30T12:45:00"/>
  </r>
  <r>
    <n v="175.01400000000001"/>
    <x v="34"/>
    <d v="1899-12-30T13:37:00"/>
  </r>
  <r>
    <n v="335.01299999999998"/>
    <x v="49"/>
    <d v="1899-12-30T10:03:00"/>
  </r>
  <r>
    <n v="92.295000000000002"/>
    <x v="62"/>
    <d v="1899-12-30T19:42:00"/>
  </r>
  <r>
    <n v="771.43499999999995"/>
    <x v="27"/>
    <d v="1899-12-30T13:14:00"/>
  </r>
  <r>
    <n v="102.396"/>
    <x v="44"/>
    <d v="1899-12-30T12:47:00"/>
  </r>
  <r>
    <n v="807.66"/>
    <x v="85"/>
    <d v="1899-12-30T19:53:00"/>
  </r>
  <r>
    <n v="439.21499999999997"/>
    <x v="81"/>
    <d v="1899-12-30T10:26:00"/>
  </r>
  <r>
    <n v="486.44400000000002"/>
    <x v="12"/>
    <d v="1899-12-30T15:06:00"/>
  </r>
  <r>
    <n v="485.57249999999999"/>
    <x v="21"/>
    <d v="1899-12-30T16:35:00"/>
  </r>
  <r>
    <n v="148.995"/>
    <x v="42"/>
    <d v="1899-12-30T20:57:00"/>
  </r>
  <r>
    <n v="317.83499999999998"/>
    <x v="9"/>
    <d v="1899-12-30T15:16:00"/>
  </r>
  <r>
    <n v="832.94399999999996"/>
    <x v="25"/>
    <d v="1899-12-30T17:47:00"/>
  </r>
  <r>
    <n v="446.43900000000002"/>
    <x v="68"/>
    <d v="1899-12-30T16:23:00"/>
  </r>
  <r>
    <n v="297.80099999999999"/>
    <x v="62"/>
    <d v="1899-12-30T10:17:00"/>
  </r>
  <r>
    <n v="629.16"/>
    <x v="21"/>
    <d v="1899-12-30T13:50:00"/>
  </r>
  <r>
    <n v="331.12799999999999"/>
    <x v="56"/>
    <d v="1899-12-30T19:17:00"/>
  </r>
  <r>
    <n v="423.738"/>
    <x v="78"/>
    <d v="1899-12-30T14:00:00"/>
  </r>
  <r>
    <n v="193.07400000000001"/>
    <x v="56"/>
    <d v="1899-12-30T12:02:00"/>
  </r>
  <r>
    <n v="145.58250000000001"/>
    <x v="57"/>
    <d v="1899-12-30T20:21:00"/>
  </r>
  <r>
    <n v="84.745500000000007"/>
    <x v="25"/>
    <d v="1899-12-30T17:35:00"/>
  </r>
  <r>
    <n v="122.47199999999999"/>
    <x v="43"/>
    <d v="1899-12-30T12:42:00"/>
  </r>
  <r>
    <n v="329.19600000000003"/>
    <x v="61"/>
    <d v="1899-12-30T17:56:00"/>
  </r>
  <r>
    <n v="888.40499999999997"/>
    <x v="56"/>
    <d v="1899-12-30T18:58:00"/>
  </r>
  <r>
    <n v="435.12"/>
    <x v="61"/>
    <d v="1899-12-30T14:08:00"/>
  </r>
  <r>
    <n v="167.03399999999999"/>
    <x v="38"/>
    <d v="1899-12-30T16:30:00"/>
  </r>
  <r>
    <n v="514.60500000000002"/>
    <x v="65"/>
    <d v="1899-12-30T10:44:00"/>
  </r>
  <r>
    <n v="91.822500000000005"/>
    <x v="38"/>
    <d v="1899-12-30T20:29:00"/>
  </r>
  <r>
    <n v="235.74600000000001"/>
    <x v="63"/>
    <d v="1899-12-30T11:43:00"/>
  </r>
  <r>
    <n v="782.20799999999997"/>
    <x v="12"/>
    <d v="1899-12-30T10:09:00"/>
  </r>
  <r>
    <n v="431.25599999999997"/>
    <x v="82"/>
    <d v="1899-12-30T10:00:00"/>
  </r>
  <r>
    <n v="313.74"/>
    <x v="5"/>
    <d v="1899-12-30T18:45:00"/>
  </r>
  <r>
    <n v="223.58699999999999"/>
    <x v="29"/>
    <d v="1899-12-30T12:40:00"/>
  </r>
  <r>
    <n v="44.9925"/>
    <x v="86"/>
    <d v="1899-12-30T15:36:00"/>
  </r>
  <r>
    <n v="397.61399999999998"/>
    <x v="15"/>
    <d v="1899-12-30T12:04:00"/>
  </r>
  <r>
    <n v="217.25550000000001"/>
    <x v="70"/>
    <d v="1899-12-30T11:26:00"/>
  </r>
  <r>
    <n v="82.718999999999994"/>
    <x v="21"/>
    <d v="1899-12-30T12:36:00"/>
  </r>
  <r>
    <n v="338.21550000000002"/>
    <x v="23"/>
    <d v="1899-12-30T15:06:00"/>
  </r>
  <r>
    <n v="103.131"/>
    <x v="3"/>
    <d v="1899-12-30T10:58:00"/>
  </r>
  <r>
    <n v="26.733000000000001"/>
    <x v="70"/>
    <d v="1899-12-30T12:10:00"/>
  </r>
  <r>
    <n v="611.07899999999995"/>
    <x v="7"/>
    <d v="1899-12-30T10:31:00"/>
  </r>
  <r>
    <n v="221.886"/>
    <x v="86"/>
    <d v="1899-12-30T13:49:00"/>
  </r>
  <r>
    <n v="57.875999999999998"/>
    <x v="7"/>
    <d v="1899-12-30T11:10:00"/>
  </r>
  <r>
    <n v="92.725499999999997"/>
    <x v="41"/>
    <d v="1899-12-30T17:38:00"/>
  </r>
  <r>
    <n v="374.40899999999999"/>
    <x v="49"/>
    <d v="1899-12-30T17:54:00"/>
  </r>
  <r>
    <n v="833.96249999999998"/>
    <x v="41"/>
    <d v="1899-12-30T20:51:00"/>
  </r>
  <r>
    <n v="53.151000000000003"/>
    <x v="21"/>
    <d v="1899-12-30T19:26:00"/>
  </r>
  <r>
    <n v="629.49599999999998"/>
    <x v="61"/>
    <d v="1899-12-30T13:33:00"/>
  </r>
  <r>
    <n v="175.035"/>
    <x v="29"/>
    <d v="1899-12-30T14:05:00"/>
  </r>
  <r>
    <n v="781.62"/>
    <x v="32"/>
    <d v="1899-12-30T11:40:00"/>
  </r>
  <r>
    <n v="470.988"/>
    <x v="39"/>
    <d v="1899-12-30T12:27:00"/>
  </r>
  <r>
    <n v="397.84500000000003"/>
    <x v="75"/>
    <d v="1899-12-30T20:24:00"/>
  </r>
  <r>
    <n v="270.01799999999997"/>
    <x v="45"/>
    <d v="1899-12-30T20:59:00"/>
  </r>
  <r>
    <n v="469.77"/>
    <x v="73"/>
    <d v="1899-12-30T10:18:00"/>
  </r>
  <r>
    <n v="290.08350000000002"/>
    <x v="20"/>
    <d v="1899-12-30T16:27:00"/>
  </r>
  <r>
    <n v="360.92700000000002"/>
    <x v="76"/>
    <d v="1899-12-30T17:04:00"/>
  </r>
  <r>
    <n v="279.38400000000001"/>
    <x v="21"/>
    <d v="1899-12-30T18:14:00"/>
  </r>
  <r>
    <n v="943.29899999999998"/>
    <x v="38"/>
    <d v="1899-12-30T10:43:00"/>
  </r>
  <r>
    <n v="479.64"/>
    <x v="63"/>
    <d v="1899-12-30T19:30:00"/>
  </r>
  <r>
    <n v="266.64749999999998"/>
    <x v="88"/>
    <d v="1899-12-30T14:53:00"/>
  </r>
  <r>
    <n v="74.087999999999994"/>
    <x v="60"/>
    <d v="1899-12-30T20:14:00"/>
  </r>
  <r>
    <n v="690.01800000000003"/>
    <x v="0"/>
    <d v="1899-12-30T11:51:00"/>
  </r>
  <r>
    <n v="176.92500000000001"/>
    <x v="57"/>
    <d v="1899-12-30T14:13:00"/>
  </r>
  <r>
    <n v="56.469000000000001"/>
    <x v="35"/>
    <d v="1899-12-30T20:13:00"/>
  </r>
  <r>
    <n v="188.0025"/>
    <x v="9"/>
    <d v="1899-12-30T18:44:00"/>
  </r>
  <r>
    <n v="222.012"/>
    <x v="6"/>
    <d v="1899-12-30T14:26:00"/>
  </r>
  <r>
    <n v="125.7165"/>
    <x v="81"/>
    <d v="1899-12-30T12:40:00"/>
  </r>
  <r>
    <n v="68.984999999999999"/>
    <x v="50"/>
    <d v="1899-12-30T18:43:00"/>
  </r>
  <r>
    <n v="263.97000000000003"/>
    <x v="5"/>
    <d v="1899-12-30T13:22:00"/>
  </r>
  <r>
    <n v="88.367999999999995"/>
    <x v="49"/>
    <d v="1899-12-30T13:58:00"/>
  </r>
  <r>
    <n v="415.233"/>
    <x v="56"/>
    <d v="1899-12-30T11:45:00"/>
  </r>
  <r>
    <n v="312.8895"/>
    <x v="46"/>
    <d v="1899-12-30T11:51:00"/>
  </r>
  <r>
    <n v="477.13049999999998"/>
    <x v="7"/>
    <d v="1899-12-30T17:16:00"/>
  </r>
  <r>
    <n v="289.92599999999999"/>
    <x v="12"/>
    <d v="1899-12-30T15:55:00"/>
  </r>
  <r>
    <n v="165.9"/>
    <x v="50"/>
    <d v="1899-12-30T12:07:00"/>
  </r>
  <r>
    <n v="932.33699999999999"/>
    <x v="88"/>
    <d v="1899-12-30T15:07:00"/>
  </r>
  <r>
    <n v="96.578999999999994"/>
    <x v="79"/>
    <d v="1899-12-30T15:29:00"/>
  </r>
  <r>
    <n v="43.869"/>
    <x v="62"/>
    <d v="1899-12-30T18:45:00"/>
  </r>
  <r>
    <n v="16.274999999999999"/>
    <x v="34"/>
    <d v="1899-12-30T15:23:00"/>
  </r>
  <r>
    <n v="304.983"/>
    <x v="73"/>
    <d v="1899-12-30T20:37:00"/>
  </r>
  <r>
    <n v="69.992999999999995"/>
    <x v="52"/>
    <d v="1899-12-30T14:41:00"/>
  </r>
  <r>
    <n v="80.367000000000004"/>
    <x v="21"/>
    <d v="1899-12-30T18:18:00"/>
  </r>
  <r>
    <n v="314.685"/>
    <x v="30"/>
    <d v="1899-12-30T15:27:00"/>
  </r>
  <r>
    <n v="255.1815"/>
    <x v="49"/>
    <d v="1899-12-30T12:55:00"/>
  </r>
  <r>
    <n v="49.77"/>
    <x v="4"/>
    <d v="1899-12-30T18:02:00"/>
  </r>
  <r>
    <n v="181.07249999999999"/>
    <x v="15"/>
    <d v="1899-12-30T19:44:00"/>
  </r>
  <r>
    <n v="888.61500000000001"/>
    <x v="16"/>
    <d v="1899-12-30T11:36:00"/>
  </r>
  <r>
    <n v="271.2885"/>
    <x v="33"/>
    <d v="1899-12-30T13:51:00"/>
  </r>
  <r>
    <n v="640.03800000000001"/>
    <x v="52"/>
    <d v="1899-12-30T15:17:00"/>
  </r>
  <r>
    <n v="252.25200000000001"/>
    <x v="47"/>
    <d v="1899-12-30T15:29:00"/>
  </r>
  <r>
    <n v="180.87299999999999"/>
    <x v="12"/>
    <d v="1899-12-30T17:59:00"/>
  </r>
  <r>
    <n v="104.83199999999999"/>
    <x v="42"/>
    <d v="1899-12-30T11:55:00"/>
  </r>
  <r>
    <n v="313.572"/>
    <x v="30"/>
    <d v="1899-12-30T10:39:00"/>
  </r>
  <r>
    <n v="167.58"/>
    <x v="84"/>
    <d v="1899-12-30T15:10:00"/>
  </r>
  <r>
    <n v="26.7225"/>
    <x v="23"/>
    <d v="1899-12-30T18:10:00"/>
  </r>
  <r>
    <n v="71.158500000000004"/>
    <x v="87"/>
    <d v="1899-12-30T20:43:00"/>
  </r>
  <r>
    <n v="250.27799999999999"/>
    <x v="63"/>
    <d v="1899-12-30T12:46:00"/>
  </r>
  <r>
    <n v="244.23"/>
    <x v="53"/>
    <d v="1899-12-30T17:44:00"/>
  </r>
  <r>
    <n v="921.18600000000004"/>
    <x v="86"/>
    <d v="1899-12-30T14:19:00"/>
  </r>
  <r>
    <n v="734.70600000000002"/>
    <x v="53"/>
    <d v="1899-12-30T10:33:00"/>
  </r>
  <r>
    <n v="708.31949999999995"/>
    <x v="50"/>
    <d v="1899-12-30T11:40:00"/>
  </r>
  <r>
    <n v="334.47750000000002"/>
    <x v="12"/>
    <d v="1899-12-30T19:30:00"/>
  </r>
  <r>
    <n v="30.995999999999999"/>
    <x v="67"/>
    <d v="1899-12-30T14:42:00"/>
  </r>
  <r>
    <n v="520.79999999999995"/>
    <x v="75"/>
    <d v="1899-12-30T19:08:00"/>
  </r>
  <r>
    <n v="864.57"/>
    <x v="13"/>
    <d v="1899-12-30T19:12:00"/>
  </r>
  <r>
    <n v="633.10799999999995"/>
    <x v="25"/>
    <d v="1899-12-30T15:46:00"/>
  </r>
  <r>
    <n v="296.94"/>
    <x v="22"/>
    <d v="1899-12-30T19:06:00"/>
  </r>
  <r>
    <n v="804.3"/>
    <x v="45"/>
    <d v="1899-12-30T18:10:00"/>
  </r>
  <r>
    <n v="121.863"/>
    <x v="23"/>
    <d v="1899-12-30T20:46:00"/>
  </r>
  <r>
    <n v="183.64500000000001"/>
    <x v="70"/>
    <d v="1899-12-30T18:35:00"/>
  </r>
  <r>
    <n v="63.997500000000002"/>
    <x v="67"/>
    <d v="1899-12-30T11:40:00"/>
  </r>
  <r>
    <n v="42.3675"/>
    <x v="71"/>
    <d v="1899-12-30T13:46:00"/>
  </r>
  <r>
    <n v="1022.49"/>
    <x v="21"/>
    <d v="1899-12-30T17:16:00"/>
  </r>
  <r>
    <n v="33.432000000000002"/>
    <x v="56"/>
    <d v="1899-12-30T13:22:00"/>
  </r>
  <r>
    <n v="69.111000000000004"/>
    <x v="70"/>
    <d v="1899-12-30T15:33:00"/>
  </r>
  <r>
    <n v="649.29899999999998"/>
    <x v="67"/>
    <d v="1899-12-30T13:28:00"/>
  </r>
  <r>
    <m/>
    <x v="8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1A9136-13D0-4B42-B337-3E74E420CD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6">
    <pivotField axis="axisRow" showAll="0" sortType="descending">
      <items count="5">
        <item x="0"/>
        <item x="2"/>
        <item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4">
    <i>
      <x v="2"/>
    </i>
    <i>
      <x v="1"/>
    </i>
    <i>
      <x/>
    </i>
    <i t="grand">
      <x/>
    </i>
  </rowItems>
  <colItems count="1">
    <i/>
  </colItems>
  <dataFields count="1">
    <dataField name="Sum of Net income" fld="15" baseField="0" baseItem="0"/>
  </dataFields>
  <formats count="1">
    <format dxfId="5">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849A4E-7A28-4CCE-B082-19A397BBB35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23" firstHeaderRow="1" firstDataRow="1" firstDataCol="1"/>
  <pivotFields count="18">
    <pivotField showAll="0"/>
    <pivotField showAll="0"/>
    <pivotField showAll="0"/>
    <pivotField axis="axisRow" showAll="0">
      <items count="4">
        <item x="0"/>
        <item x="1"/>
        <item x="2"/>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 showAll="0"/>
    <pivotField dataField="1" showAll="0">
      <items count="987">
        <item x="811"/>
        <item x="621"/>
        <item x="219"/>
        <item x="437"/>
        <item x="396"/>
        <item x="278"/>
        <item x="52"/>
        <item x="947"/>
        <item x="418"/>
        <item x="797"/>
        <item x="211"/>
        <item x="68"/>
        <item x="439"/>
        <item x="722"/>
        <item x="833"/>
        <item x="461"/>
        <item x="836"/>
        <item x="456"/>
        <item x="481"/>
        <item x="269"/>
        <item x="447"/>
        <item x="194"/>
        <item x="963"/>
        <item x="910"/>
        <item x="850"/>
        <item x="442"/>
        <item x="248"/>
        <item x="602"/>
        <item x="971"/>
        <item x="832"/>
        <item x="349"/>
        <item x="140"/>
        <item x="600"/>
        <item x="771"/>
        <item x="43"/>
        <item x="640"/>
        <item x="227"/>
        <item x="982"/>
        <item x="494"/>
        <item x="53"/>
        <item x="108"/>
        <item x="25"/>
        <item x="639"/>
        <item x="672"/>
        <item x="707"/>
        <item x="452"/>
        <item x="277"/>
        <item x="735"/>
        <item x="472"/>
        <item x="297"/>
        <item x="443"/>
        <item x="316"/>
        <item x="671"/>
        <item x="866"/>
        <item x="980"/>
        <item x="946"/>
        <item x="267"/>
        <item x="86"/>
        <item x="904"/>
        <item x="674"/>
        <item x="405"/>
        <item x="588"/>
        <item x="585"/>
        <item x="629"/>
        <item x="779"/>
        <item x="328"/>
        <item x="647"/>
        <item x="953"/>
        <item x="428"/>
        <item x="298"/>
        <item x="98"/>
        <item x="917"/>
        <item x="773"/>
        <item x="115"/>
        <item x="508"/>
        <item x="865"/>
        <item x="824"/>
        <item x="762"/>
        <item x="737"/>
        <item x="375"/>
        <item x="752"/>
        <item x="724"/>
        <item x="933"/>
        <item x="182"/>
        <item x="784"/>
        <item x="260"/>
        <item x="776"/>
        <item x="913"/>
        <item x="651"/>
        <item x="860"/>
        <item x="9"/>
        <item x="218"/>
        <item x="636"/>
        <item x="830"/>
        <item x="785"/>
        <item x="979"/>
        <item x="288"/>
        <item x="421"/>
        <item x="311"/>
        <item x="158"/>
        <item x="593"/>
        <item x="937"/>
        <item x="257"/>
        <item x="983"/>
        <item x="234"/>
        <item x="252"/>
        <item x="21"/>
        <item x="949"/>
        <item x="65"/>
        <item x="964"/>
        <item x="34"/>
        <item x="432"/>
        <item x="758"/>
        <item x="400"/>
        <item x="698"/>
        <item x="483"/>
        <item x="511"/>
        <item x="930"/>
        <item x="565"/>
        <item x="308"/>
        <item x="537"/>
        <item x="51"/>
        <item x="659"/>
        <item x="341"/>
        <item x="153"/>
        <item x="576"/>
        <item x="7"/>
        <item x="289"/>
        <item x="857"/>
        <item x="582"/>
        <item x="835"/>
        <item x="329"/>
        <item x="529"/>
        <item x="493"/>
        <item x="185"/>
        <item x="839"/>
        <item x="59"/>
        <item x="192"/>
        <item x="95"/>
        <item x="282"/>
        <item x="354"/>
        <item x="733"/>
        <item x="379"/>
        <item x="534"/>
        <item x="1"/>
        <item x="950"/>
        <item x="386"/>
        <item x="700"/>
        <item x="407"/>
        <item x="907"/>
        <item x="831"/>
        <item x="304"/>
        <item x="388"/>
        <item x="18"/>
        <item x="891"/>
        <item x="535"/>
        <item x="605"/>
        <item x="113"/>
        <item x="661"/>
        <item x="870"/>
        <item x="411"/>
        <item x="573"/>
        <item x="756"/>
        <item x="353"/>
        <item x="448"/>
        <item x="938"/>
        <item x="819"/>
        <item x="731"/>
        <item x="799"/>
        <item x="849"/>
        <item x="181"/>
        <item x="220"/>
        <item x="425"/>
        <item x="39"/>
        <item x="232"/>
        <item x="434"/>
        <item x="193"/>
        <item x="898"/>
        <item x="874"/>
        <item x="814"/>
        <item x="630"/>
        <item x="914"/>
        <item x="497"/>
        <item x="295"/>
        <item x="55"/>
        <item x="201"/>
        <item x="720"/>
        <item x="235"/>
        <item x="243"/>
        <item x="92"/>
        <item x="205"/>
        <item x="822"/>
        <item x="616"/>
        <item x="317"/>
        <item x="613"/>
        <item x="945"/>
        <item x="533"/>
        <item x="787"/>
        <item x="863"/>
        <item x="783"/>
        <item x="714"/>
        <item x="766"/>
        <item x="373"/>
        <item x="821"/>
        <item x="249"/>
        <item x="802"/>
        <item x="810"/>
        <item x="502"/>
        <item x="409"/>
        <item x="868"/>
        <item x="692"/>
        <item x="93"/>
        <item x="876"/>
        <item x="530"/>
        <item x="491"/>
        <item x="676"/>
        <item x="909"/>
        <item x="326"/>
        <item x="462"/>
        <item x="150"/>
        <item x="648"/>
        <item x="960"/>
        <item x="854"/>
        <item x="851"/>
        <item x="77"/>
        <item x="10"/>
        <item x="190"/>
        <item x="406"/>
        <item x="709"/>
        <item x="117"/>
        <item x="687"/>
        <item x="116"/>
        <item x="114"/>
        <item x="738"/>
        <item x="634"/>
        <item x="40"/>
        <item x="548"/>
        <item x="536"/>
        <item x="846"/>
        <item x="47"/>
        <item x="412"/>
        <item x="197"/>
        <item x="292"/>
        <item x="601"/>
        <item x="414"/>
        <item x="977"/>
        <item x="892"/>
        <item x="528"/>
        <item x="403"/>
        <item x="237"/>
        <item x="300"/>
        <item x="520"/>
        <item x="936"/>
        <item x="653"/>
        <item x="486"/>
        <item x="618"/>
        <item x="365"/>
        <item x="391"/>
        <item x="816"/>
        <item x="212"/>
        <item x="704"/>
        <item x="699"/>
        <item x="856"/>
        <item x="516"/>
        <item x="767"/>
        <item x="489"/>
        <item x="597"/>
        <item x="570"/>
        <item x="383"/>
        <item x="652"/>
        <item x="254"/>
        <item x="319"/>
        <item x="677"/>
        <item x="251"/>
        <item x="763"/>
        <item x="134"/>
        <item x="445"/>
        <item x="712"/>
        <item x="546"/>
        <item x="438"/>
        <item x="339"/>
        <item x="344"/>
        <item x="547"/>
        <item x="708"/>
        <item x="740"/>
        <item x="513"/>
        <item x="441"/>
        <item x="789"/>
        <item x="424"/>
        <item x="675"/>
        <item x="890"/>
        <item x="307"/>
        <item x="495"/>
        <item x="572"/>
        <item x="210"/>
        <item x="130"/>
        <item x="650"/>
        <item x="309"/>
        <item x="592"/>
        <item x="426"/>
        <item x="527"/>
        <item x="262"/>
        <item x="881"/>
        <item x="330"/>
        <item x="333"/>
        <item x="732"/>
        <item x="362"/>
        <item x="549"/>
        <item x="335"/>
        <item x="764"/>
        <item x="566"/>
        <item x="324"/>
        <item x="499"/>
        <item x="71"/>
        <item x="679"/>
        <item x="526"/>
        <item x="188"/>
        <item x="223"/>
        <item x="480"/>
        <item x="523"/>
        <item x="160"/>
        <item x="258"/>
        <item x="90"/>
        <item x="80"/>
        <item x="179"/>
        <item x="538"/>
        <item x="253"/>
        <item x="829"/>
        <item x="589"/>
        <item x="519"/>
        <item x="579"/>
        <item x="631"/>
        <item x="174"/>
        <item x="617"/>
        <item x="943"/>
        <item x="62"/>
        <item x="96"/>
        <item x="171"/>
        <item x="64"/>
        <item x="896"/>
        <item x="962"/>
        <item x="620"/>
        <item x="464"/>
        <item x="124"/>
        <item x="226"/>
        <item x="191"/>
        <item x="305"/>
        <item x="17"/>
        <item x="104"/>
        <item x="8"/>
        <item x="359"/>
        <item x="195"/>
        <item x="469"/>
        <item x="872"/>
        <item x="919"/>
        <item x="716"/>
        <item x="169"/>
        <item x="624"/>
        <item x="721"/>
        <item x="932"/>
        <item x="845"/>
        <item x="584"/>
        <item x="543"/>
        <item x="697"/>
        <item x="215"/>
        <item x="959"/>
        <item x="954"/>
        <item x="22"/>
        <item x="393"/>
        <item x="658"/>
        <item x="859"/>
        <item x="741"/>
        <item x="637"/>
        <item x="221"/>
        <item x="769"/>
        <item x="978"/>
        <item x="828"/>
        <item x="26"/>
        <item x="314"/>
        <item x="413"/>
        <item x="173"/>
        <item x="705"/>
        <item x="710"/>
        <item x="934"/>
        <item x="46"/>
        <item x="290"/>
        <item x="777"/>
        <item x="410"/>
        <item x="343"/>
        <item x="58"/>
        <item x="364"/>
        <item x="889"/>
        <item x="591"/>
        <item x="395"/>
        <item x="475"/>
        <item x="184"/>
        <item x="575"/>
        <item x="231"/>
        <item x="795"/>
        <item x="238"/>
        <item x="496"/>
        <item x="663"/>
        <item x="747"/>
        <item x="577"/>
        <item x="88"/>
        <item x="280"/>
        <item x="825"/>
        <item x="32"/>
        <item x="498"/>
        <item x="363"/>
        <item x="268"/>
        <item x="553"/>
        <item x="657"/>
        <item x="287"/>
        <item x="468"/>
        <item x="484"/>
        <item x="510"/>
        <item x="840"/>
        <item x="656"/>
        <item x="693"/>
        <item x="478"/>
        <item x="325"/>
        <item x="557"/>
        <item x="310"/>
        <item x="397"/>
        <item x="599"/>
        <item x="357"/>
        <item x="296"/>
        <item x="487"/>
        <item x="796"/>
        <item x="680"/>
        <item x="485"/>
        <item x="453"/>
        <item x="628"/>
        <item x="417"/>
        <item x="431"/>
        <item x="323"/>
        <item x="378"/>
        <item x="299"/>
        <item x="812"/>
        <item x="315"/>
        <item x="135"/>
        <item x="578"/>
        <item x="906"/>
        <item x="202"/>
        <item x="100"/>
        <item x="313"/>
        <item x="912"/>
        <item x="935"/>
        <item x="809"/>
        <item x="102"/>
        <item x="903"/>
        <item x="283"/>
        <item x="861"/>
        <item x="504"/>
        <item x="612"/>
        <item x="580"/>
        <item x="552"/>
        <item x="272"/>
        <item x="664"/>
        <item x="233"/>
        <item x="748"/>
        <item x="753"/>
        <item x="460"/>
        <item x="259"/>
        <item x="50"/>
        <item x="28"/>
        <item x="236"/>
        <item x="899"/>
        <item x="515"/>
        <item x="586"/>
        <item x="402"/>
        <item x="715"/>
        <item x="755"/>
        <item x="525"/>
        <item x="198"/>
        <item x="187"/>
        <item x="966"/>
        <item x="11"/>
        <item x="623"/>
        <item x="808"/>
        <item x="207"/>
        <item x="394"/>
        <item x="965"/>
        <item x="853"/>
        <item x="626"/>
        <item x="294"/>
        <item x="958"/>
        <item x="646"/>
        <item x="38"/>
        <item x="569"/>
        <item x="384"/>
        <item x="790"/>
        <item x="148"/>
        <item x="348"/>
        <item x="952"/>
        <item x="242"/>
        <item x="82"/>
        <item x="786"/>
        <item x="392"/>
        <item x="641"/>
        <item x="688"/>
        <item x="551"/>
        <item x="820"/>
        <item x="239"/>
        <item x="154"/>
        <item x="415"/>
        <item x="367"/>
        <item x="734"/>
        <item x="929"/>
        <item x="743"/>
        <item x="457"/>
        <item x="571"/>
        <item x="922"/>
        <item x="713"/>
        <item x="541"/>
        <item x="858"/>
        <item x="956"/>
        <item x="200"/>
        <item x="291"/>
        <item x="146"/>
        <item x="459"/>
        <item x="176"/>
        <item x="611"/>
        <item x="255"/>
        <item x="20"/>
        <item x="649"/>
        <item x="144"/>
        <item x="23"/>
        <item x="926"/>
        <item x="564"/>
        <item x="826"/>
        <item x="399"/>
        <item x="665"/>
        <item x="133"/>
        <item x="806"/>
        <item x="390"/>
        <item x="216"/>
        <item x="780"/>
        <item x="509"/>
        <item x="180"/>
        <item x="401"/>
        <item x="942"/>
        <item x="924"/>
        <item x="440"/>
        <item x="128"/>
        <item x="142"/>
        <item x="583"/>
        <item x="186"/>
        <item x="604"/>
        <item x="380"/>
        <item x="834"/>
        <item x="302"/>
        <item x="975"/>
        <item x="264"/>
        <item x="885"/>
        <item x="213"/>
        <item x="823"/>
        <item x="204"/>
        <item x="125"/>
        <item x="745"/>
        <item x="660"/>
        <item x="79"/>
        <item x="587"/>
        <item x="948"/>
        <item x="670"/>
        <item x="531"/>
        <item x="668"/>
        <item x="539"/>
        <item x="109"/>
        <item x="229"/>
        <item x="455"/>
        <item x="673"/>
        <item x="632"/>
        <item x="940"/>
        <item x="961"/>
        <item x="902"/>
        <item x="625"/>
        <item x="377"/>
        <item x="951"/>
        <item x="143"/>
        <item x="702"/>
        <item x="882"/>
        <item x="63"/>
        <item x="172"/>
        <item x="106"/>
        <item x="501"/>
        <item x="165"/>
        <item x="178"/>
        <item x="318"/>
        <item x="794"/>
        <item x="574"/>
        <item x="244"/>
        <item x="35"/>
        <item x="893"/>
        <item x="887"/>
        <item x="170"/>
        <item x="446"/>
        <item x="805"/>
        <item x="370"/>
        <item x="970"/>
        <item x="873"/>
        <item x="871"/>
        <item x="159"/>
        <item x="81"/>
        <item x="908"/>
        <item x="467"/>
        <item x="381"/>
        <item x="2"/>
        <item x="801"/>
        <item x="360"/>
        <item x="433"/>
        <item x="595"/>
        <item x="474"/>
        <item x="844"/>
        <item x="374"/>
        <item x="430"/>
        <item x="869"/>
        <item x="281"/>
        <item x="60"/>
        <item x="643"/>
        <item x="368"/>
        <item x="271"/>
        <item x="645"/>
        <item x="470"/>
        <item x="422"/>
        <item x="266"/>
        <item x="555"/>
        <item x="284"/>
        <item x="162"/>
        <item x="404"/>
        <item x="471"/>
        <item x="925"/>
        <item x="157"/>
        <item x="847"/>
        <item x="85"/>
        <item x="332"/>
        <item x="607"/>
        <item x="101"/>
        <item x="167"/>
        <item x="247"/>
        <item x="772"/>
        <item x="654"/>
        <item x="265"/>
        <item x="350"/>
        <item x="915"/>
        <item x="196"/>
        <item x="852"/>
        <item x="512"/>
        <item x="346"/>
        <item x="596"/>
        <item x="719"/>
        <item x="419"/>
        <item x="147"/>
        <item x="742"/>
        <item x="477"/>
        <item x="420"/>
        <item x="841"/>
        <item x="105"/>
        <item x="312"/>
        <item x="351"/>
        <item x="598"/>
        <item x="44"/>
        <item x="322"/>
        <item x="642"/>
        <item x="905"/>
        <item x="921"/>
        <item x="770"/>
        <item x="385"/>
        <item x="505"/>
        <item x="241"/>
        <item x="273"/>
        <item x="759"/>
        <item x="757"/>
        <item x="84"/>
        <item x="347"/>
        <item x="807"/>
        <item x="327"/>
        <item x="682"/>
        <item x="334"/>
        <item x="389"/>
        <item x="372"/>
        <item x="803"/>
        <item x="718"/>
        <item x="730"/>
        <item x="320"/>
        <item x="336"/>
        <item x="939"/>
        <item x="542"/>
        <item x="33"/>
        <item x="161"/>
        <item x="119"/>
        <item x="168"/>
        <item x="800"/>
        <item x="286"/>
        <item x="888"/>
        <item x="408"/>
        <item x="507"/>
        <item x="563"/>
        <item x="901"/>
        <item x="479"/>
        <item x="492"/>
        <item x="778"/>
        <item x="5"/>
        <item x="895"/>
        <item x="41"/>
        <item x="74"/>
        <item x="878"/>
        <item x="246"/>
        <item x="590"/>
        <item x="813"/>
        <item x="366"/>
        <item x="24"/>
        <item x="638"/>
        <item x="884"/>
        <item x="804"/>
        <item x="848"/>
        <item x="567"/>
        <item x="199"/>
        <item x="19"/>
        <item x="465"/>
        <item x="12"/>
        <item x="788"/>
        <item x="217"/>
        <item x="608"/>
        <item x="16"/>
        <item x="686"/>
        <item x="358"/>
        <item x="37"/>
        <item x="609"/>
        <item x="275"/>
        <item x="792"/>
        <item x="75"/>
        <item x="27"/>
        <item x="175"/>
        <item x="556"/>
        <item x="923"/>
        <item x="444"/>
        <item x="667"/>
        <item x="89"/>
        <item x="177"/>
        <item x="122"/>
        <item x="941"/>
        <item x="666"/>
        <item x="72"/>
        <item x="928"/>
        <item x="518"/>
        <item x="765"/>
        <item x="152"/>
        <item x="209"/>
        <item x="361"/>
        <item x="87"/>
        <item x="880"/>
        <item x="879"/>
        <item x="451"/>
        <item x="141"/>
        <item x="293"/>
        <item x="29"/>
        <item x="250"/>
        <item x="791"/>
        <item x="685"/>
        <item x="761"/>
        <item x="306"/>
        <item x="843"/>
        <item x="15"/>
        <item x="691"/>
        <item x="369"/>
        <item x="701"/>
        <item x="338"/>
        <item x="683"/>
        <item x="382"/>
        <item x="166"/>
        <item x="132"/>
        <item x="544"/>
        <item x="897"/>
        <item x="517"/>
        <item x="559"/>
        <item x="61"/>
        <item x="972"/>
        <item x="97"/>
        <item x="376"/>
        <item x="321"/>
        <item x="514"/>
        <item x="706"/>
        <item x="696"/>
        <item x="463"/>
        <item x="500"/>
        <item x="301"/>
        <item x="225"/>
        <item x="110"/>
        <item x="45"/>
        <item x="751"/>
        <item x="121"/>
        <item x="245"/>
        <item x="684"/>
        <item x="562"/>
        <item x="136"/>
        <item x="230"/>
        <item x="774"/>
        <item x="864"/>
        <item x="387"/>
        <item x="111"/>
        <item x="0"/>
        <item x="545"/>
        <item x="131"/>
        <item x="532"/>
        <item x="473"/>
        <item x="842"/>
        <item x="723"/>
        <item x="862"/>
        <item x="337"/>
        <item x="490"/>
        <item x="521"/>
        <item x="224"/>
        <item x="458"/>
        <item x="36"/>
        <item x="126"/>
        <item x="540"/>
        <item x="129"/>
        <item x="827"/>
        <item x="561"/>
        <item x="276"/>
        <item x="156"/>
        <item x="662"/>
        <item x="14"/>
        <item x="726"/>
        <item x="739"/>
        <item x="568"/>
        <item x="145"/>
        <item x="775"/>
        <item x="746"/>
        <item x="91"/>
        <item x="635"/>
        <item x="466"/>
        <item x="83"/>
        <item x="911"/>
        <item x="66"/>
        <item x="727"/>
        <item x="669"/>
        <item x="610"/>
        <item x="560"/>
        <item x="838"/>
        <item x="78"/>
        <item x="581"/>
        <item x="4"/>
        <item x="270"/>
        <item x="279"/>
        <item x="886"/>
        <item x="918"/>
        <item x="203"/>
        <item x="760"/>
        <item x="974"/>
        <item x="476"/>
        <item x="3"/>
        <item x="488"/>
        <item x="957"/>
        <item x="984"/>
        <item x="70"/>
        <item x="798"/>
        <item x="222"/>
        <item x="689"/>
        <item x="681"/>
        <item x="503"/>
        <item x="678"/>
        <item x="49"/>
        <item x="622"/>
        <item x="355"/>
        <item x="151"/>
        <item x="782"/>
        <item x="815"/>
        <item x="817"/>
        <item x="736"/>
        <item x="123"/>
        <item x="837"/>
        <item x="931"/>
        <item x="614"/>
        <item x="285"/>
        <item x="627"/>
        <item x="371"/>
        <item x="427"/>
        <item x="31"/>
        <item x="73"/>
        <item x="606"/>
        <item x="969"/>
        <item x="256"/>
        <item x="793"/>
        <item x="398"/>
        <item x="139"/>
        <item x="331"/>
        <item x="54"/>
        <item x="261"/>
        <item x="524"/>
        <item x="449"/>
        <item x="506"/>
        <item x="717"/>
        <item x="703"/>
        <item x="482"/>
        <item x="968"/>
        <item x="340"/>
        <item x="30"/>
        <item x="99"/>
        <item x="435"/>
        <item x="633"/>
        <item x="274"/>
        <item x="303"/>
        <item x="13"/>
        <item x="342"/>
        <item x="56"/>
        <item x="867"/>
        <item x="750"/>
        <item x="57"/>
        <item x="694"/>
        <item x="855"/>
        <item x="112"/>
        <item x="644"/>
        <item x="454"/>
        <item x="728"/>
        <item x="875"/>
        <item x="6"/>
        <item x="818"/>
        <item x="920"/>
        <item x="900"/>
        <item x="263"/>
        <item x="149"/>
        <item x="240"/>
        <item x="356"/>
        <item x="183"/>
        <item x="228"/>
        <item x="214"/>
        <item x="754"/>
        <item x="976"/>
        <item x="877"/>
        <item x="749"/>
        <item x="594"/>
        <item x="744"/>
        <item x="76"/>
        <item x="67"/>
        <item x="42"/>
        <item x="189"/>
        <item x="768"/>
        <item x="883"/>
        <item x="450"/>
        <item x="916"/>
        <item x="695"/>
        <item x="118"/>
        <item x="436"/>
        <item x="558"/>
        <item x="127"/>
        <item x="711"/>
        <item x="725"/>
        <item x="107"/>
        <item x="973"/>
        <item x="619"/>
        <item x="48"/>
        <item x="615"/>
        <item x="208"/>
        <item x="729"/>
        <item x="894"/>
        <item x="955"/>
        <item x="655"/>
        <item x="155"/>
        <item x="967"/>
        <item x="94"/>
        <item x="522"/>
        <item x="103"/>
        <item x="944"/>
        <item x="603"/>
        <item x="554"/>
        <item x="429"/>
        <item x="69"/>
        <item x="206"/>
        <item x="137"/>
        <item x="927"/>
        <item x="120"/>
        <item x="138"/>
        <item x="423"/>
        <item x="352"/>
        <item x="163"/>
        <item x="416"/>
        <item x="781"/>
        <item x="981"/>
        <item x="690"/>
        <item x="550"/>
        <item x="164"/>
        <item x="345"/>
        <item x="985"/>
        <item t="default"/>
      </items>
    </pivotField>
  </pivotFields>
  <rowFields count="3">
    <field x="12"/>
    <field x="3"/>
    <field x="4"/>
  </rowFields>
  <rowItems count="22">
    <i>
      <x/>
    </i>
    <i r="1">
      <x/>
    </i>
    <i r="2">
      <x/>
    </i>
    <i r="2">
      <x v="1"/>
    </i>
    <i r="1">
      <x v="1"/>
    </i>
    <i r="2">
      <x/>
    </i>
    <i r="2">
      <x v="1"/>
    </i>
    <i>
      <x v="1"/>
    </i>
    <i r="1">
      <x/>
    </i>
    <i r="2">
      <x/>
    </i>
    <i r="2">
      <x v="1"/>
    </i>
    <i r="1">
      <x v="1"/>
    </i>
    <i r="2">
      <x/>
    </i>
    <i r="2">
      <x v="1"/>
    </i>
    <i>
      <x v="2"/>
    </i>
    <i r="1">
      <x/>
    </i>
    <i r="2">
      <x/>
    </i>
    <i r="2">
      <x v="1"/>
    </i>
    <i r="1">
      <x v="1"/>
    </i>
    <i r="2">
      <x/>
    </i>
    <i r="2">
      <x v="1"/>
    </i>
    <i t="grand">
      <x/>
    </i>
  </rowItems>
  <colItems count="1">
    <i/>
  </colItems>
  <dataFields count="1">
    <dataField name="Sum of Net income"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EC16DF-DFF4-42C8-BBA3-60A9F1E07FC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 firstHeaderRow="0"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Fields count="1">
    <field x="-2"/>
  </colFields>
  <colItems count="2">
    <i>
      <x/>
    </i>
    <i i="1">
      <x v="1"/>
    </i>
  </colItems>
  <dataFields count="2">
    <dataField name="Average of COGS" fld="13" subtotal="average" baseField="0" baseItem="0"/>
    <dataField name="Sum of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EFEAC-9C25-42D6-915B-1A16549C5630}"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5">
    <pivotField dataField="1" showAll="0"/>
    <pivotField showAll="0">
      <items count="91">
        <item x="16"/>
        <item x="55"/>
        <item x="75"/>
        <item x="72"/>
        <item x="0"/>
        <item x="46"/>
        <item x="26"/>
        <item x="66"/>
        <item x="50"/>
        <item x="7"/>
        <item x="83"/>
        <item x="51"/>
        <item x="49"/>
        <item x="78"/>
        <item x="14"/>
        <item x="64"/>
        <item x="28"/>
        <item x="68"/>
        <item x="63"/>
        <item x="39"/>
        <item x="17"/>
        <item x="48"/>
        <item x="53"/>
        <item x="45"/>
        <item x="24"/>
        <item x="52"/>
        <item x="65"/>
        <item x="25"/>
        <item x="71"/>
        <item x="74"/>
        <item x="82"/>
        <item x="59"/>
        <item x="29"/>
        <item x="35"/>
        <item x="87"/>
        <item x="62"/>
        <item x="9"/>
        <item x="12"/>
        <item x="3"/>
        <item x="56"/>
        <item x="33"/>
        <item x="47"/>
        <item x="11"/>
        <item x="77"/>
        <item x="43"/>
        <item x="41"/>
        <item x="69"/>
        <item x="20"/>
        <item x="67"/>
        <item x="88"/>
        <item x="8"/>
        <item x="81"/>
        <item x="70"/>
        <item x="54"/>
        <item x="6"/>
        <item x="5"/>
        <item x="84"/>
        <item x="32"/>
        <item x="37"/>
        <item x="58"/>
        <item x="21"/>
        <item x="2"/>
        <item x="30"/>
        <item x="18"/>
        <item x="42"/>
        <item x="36"/>
        <item x="1"/>
        <item x="10"/>
        <item x="23"/>
        <item x="15"/>
        <item x="40"/>
        <item x="44"/>
        <item x="86"/>
        <item x="19"/>
        <item x="31"/>
        <item x="85"/>
        <item x="79"/>
        <item x="34"/>
        <item x="80"/>
        <item x="76"/>
        <item x="22"/>
        <item x="27"/>
        <item x="61"/>
        <item x="4"/>
        <item x="57"/>
        <item x="38"/>
        <item x="60"/>
        <item x="13"/>
        <item x="73"/>
        <item x="89"/>
        <item t="default"/>
      </items>
    </pivotField>
    <pivotField showAll="0"/>
    <pivotField showAll="0">
      <items count="369">
        <item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h="1" x="0"/>
        <item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4"/>
  </rowFields>
  <rowItems count="4">
    <i>
      <x v="2"/>
    </i>
    <i>
      <x v="3"/>
    </i>
    <i>
      <x v="1"/>
    </i>
    <i t="grand">
      <x/>
    </i>
  </rowItems>
  <colItems count="1">
    <i/>
  </colItems>
  <dataFields count="1">
    <dataField name="Sum of Total"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9A0AB37-0073-448C-A2E2-9D3D6C9FB54E}" autoFormatId="16" applyNumberFormats="0" applyBorderFormats="0" applyFontFormats="0" applyPatternFormats="0" applyAlignmentFormats="0" applyWidthHeightFormats="0">
  <queryTableRefresh nextId="26">
    <queryTableFields count="25">
      <queryTableField id="1" name="ID" tableColumnId="1"/>
      <queryTableField id="2" name="Income" tableColumnId="2"/>
      <queryTableField id="3" name="Kids" tableColumnId="3"/>
      <queryTableField id="4" name="Teens" tableColumnId="4"/>
      <queryTableField id="5" name="Age" tableColumnId="5"/>
      <queryTableField id="6" name="Marital Status" tableColumnId="6"/>
      <queryTableField id="7" name="Education Level" tableColumnId="7"/>
      <queryTableField id="8" name="State" tableColumnId="8"/>
      <queryTableField id="9" name="Campaign Purchase" tableColumnId="9"/>
      <queryTableField id="10" name="Complaint" tableColumnId="10"/>
      <queryTableField id="11" name="Pilot" tableColumnId="11"/>
      <queryTableField id="12" name="Enrollment" tableColumnId="12"/>
      <queryTableField id="13" name="Recency" tableColumnId="13"/>
      <queryTableField id="14" name="Teas" tableColumnId="14"/>
      <queryTableField id="15" name="Fruits" tableColumnId="15"/>
      <queryTableField id="16" name="Meats" tableColumnId="16"/>
      <queryTableField id="17" name="Seafood" tableColumnId="17"/>
      <queryTableField id="18" name="Sweets" tableColumnId="18"/>
      <queryTableField id="19" name="Premium" tableColumnId="19"/>
      <queryTableField id="20" name="Regular" tableColumnId="20"/>
      <queryTableField id="21" name="Deals" tableColumnId="21"/>
      <queryTableField id="22" name="Website" tableColumnId="22"/>
      <queryTableField id="23" name="Catalog" tableColumnId="23"/>
      <queryTableField id="24" name="Store" tableColumnId="24"/>
      <queryTableField id="25" name="Visits"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1D9725-3D85-4E24-B983-9181FA85C9DE}" name="MP2_merge_all_cleaned" displayName="MP2_merge_all_cleaned" ref="A1:Y2221" tableType="queryTable" totalsRowShown="0">
  <autoFilter ref="A1:Y2221" xr:uid="{6E1D9725-3D85-4E24-B983-9181FA85C9DE}"/>
  <tableColumns count="25">
    <tableColumn id="1" xr3:uid="{0A42DE70-7D39-46A3-82BD-6420316FA5E0}" uniqueName="1" name="ID" queryTableFieldId="1"/>
    <tableColumn id="2" xr3:uid="{851CF876-9180-4505-AFF6-4E2EEE632B3F}" uniqueName="2" name="Income" queryTableFieldId="2"/>
    <tableColumn id="3" xr3:uid="{C31C31A1-DD35-417A-BAB9-AEC954137680}" uniqueName="3" name="Kids" queryTableFieldId="3"/>
    <tableColumn id="4" xr3:uid="{FFE29653-C43A-402D-B1A9-33C023DC44D3}" uniqueName="4" name="Teens" queryTableFieldId="4"/>
    <tableColumn id="5" xr3:uid="{BBC04956-CC25-4883-8333-219474E113B9}" uniqueName="5" name="Age" queryTableFieldId="5"/>
    <tableColumn id="6" xr3:uid="{0DB96441-CBF6-4322-BC5C-D364BFB4AB6F}" uniqueName="6" name="Marital Status" queryTableFieldId="6" dataDxfId="4"/>
    <tableColumn id="7" xr3:uid="{CAB17AC1-BFE0-43D4-A11C-267AE2A90CDD}" uniqueName="7" name="Education Level" queryTableFieldId="7" dataDxfId="3"/>
    <tableColumn id="8" xr3:uid="{DB435D4D-5A37-473F-9701-3B6C9332A057}" uniqueName="8" name="State" queryTableFieldId="8" dataDxfId="2"/>
    <tableColumn id="9" xr3:uid="{BE8C2135-3D4C-4A2D-B626-8BAF37386AF4}" uniqueName="9" name="Campaign Purchase" queryTableFieldId="9" dataDxfId="1"/>
    <tableColumn id="10" xr3:uid="{59F3ED37-ACDC-4364-ACF7-1A77DCAE4D25}" uniqueName="10" name="Complaint" queryTableFieldId="10"/>
    <tableColumn id="11" xr3:uid="{43F8BCA6-BBEF-4C28-99D4-F37730FA252E}" uniqueName="11" name="Pilot" queryTableFieldId="11"/>
    <tableColumn id="12" xr3:uid="{948C9F3B-C15A-4230-89A0-331C6D952578}" uniqueName="12" name="Enrollment" queryTableFieldId="12" dataDxfId="0"/>
    <tableColumn id="13" xr3:uid="{1BEAFE4A-146E-4E6E-B1FA-ACF7C6713A04}" uniqueName="13" name="Recency" queryTableFieldId="13"/>
    <tableColumn id="14" xr3:uid="{06E117A5-D252-42C0-BB63-D0D95EF6E5F5}" uniqueName="14" name="Teas" queryTableFieldId="14"/>
    <tableColumn id="15" xr3:uid="{28F2EDF9-FD79-49FC-900F-DFE7E08AAF58}" uniqueName="15" name="Fruits" queryTableFieldId="15"/>
    <tableColumn id="16" xr3:uid="{F1BABE06-2E06-4974-8B78-ABEE3A73416D}" uniqueName="16" name="Meats" queryTableFieldId="16"/>
    <tableColumn id="17" xr3:uid="{26841A70-7891-4D3D-8E89-0011ADDE5F66}" uniqueName="17" name="Seafood" queryTableFieldId="17"/>
    <tableColumn id="18" xr3:uid="{052A0076-AC79-4FC7-8437-1D38BFFEC945}" uniqueName="18" name="Sweets" queryTableFieldId="18"/>
    <tableColumn id="19" xr3:uid="{5501BA97-F042-4D14-ACA1-14FF6952C702}" uniqueName="19" name="Premium" queryTableFieldId="19"/>
    <tableColumn id="20" xr3:uid="{D40A8352-9E97-4E5F-B437-7BD59727B514}" uniqueName="20" name="Regular" queryTableFieldId="20"/>
    <tableColumn id="21" xr3:uid="{8893923D-6A3B-468C-B799-A4326E24FF97}" uniqueName="21" name="Deals" queryTableFieldId="21"/>
    <tableColumn id="22" xr3:uid="{C8D6841B-DA5F-4E08-9F8A-D7FDA1A9F2F7}" uniqueName="22" name="Website" queryTableFieldId="22"/>
    <tableColumn id="23" xr3:uid="{38A61E4E-2DB1-4E0F-B303-842570D5FD2F}" uniqueName="23" name="Catalog" queryTableFieldId="23"/>
    <tableColumn id="24" xr3:uid="{86C2F47E-752C-4788-A771-091CE6AA1147}" uniqueName="24" name="Store" queryTableFieldId="24"/>
    <tableColumn id="25" xr3:uid="{A2B8BFFC-2D39-47D1-A8CB-573B4C2D2BAC}" uniqueName="25" name="Visits"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ABD3-043D-49F7-96A3-AADDB41AA50C}">
  <sheetPr>
    <tabColor rgb="FFFFFF00"/>
  </sheetPr>
  <dimension ref="A1:Q1001"/>
  <sheetViews>
    <sheetView workbookViewId="0">
      <selection activeCell="Q32" sqref="Q32"/>
    </sheetView>
  </sheetViews>
  <sheetFormatPr defaultRowHeight="15" x14ac:dyDescent="0.25"/>
  <cols>
    <col min="2" max="2" width="11.140625" customWidth="1"/>
    <col min="6" max="6" width="21.5703125" customWidth="1"/>
    <col min="13" max="13" width="11.42578125" customWidth="1"/>
    <col min="16" max="16" width="12.7109375" customWidth="1"/>
    <col min="18" max="18" width="23.28515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2873</v>
      </c>
      <c r="B2" t="s">
        <v>17</v>
      </c>
      <c r="C2" t="s">
        <v>18</v>
      </c>
      <c r="D2" t="s">
        <v>19</v>
      </c>
      <c r="E2" t="s">
        <v>20</v>
      </c>
      <c r="F2" t="s">
        <v>21</v>
      </c>
      <c r="G2">
        <v>74.69</v>
      </c>
      <c r="H2">
        <v>7</v>
      </c>
      <c r="I2">
        <v>26.141500000000001</v>
      </c>
      <c r="J2">
        <v>548.97149999999999</v>
      </c>
      <c r="K2" s="1">
        <v>43470</v>
      </c>
      <c r="L2" s="2">
        <v>0.54722222222222228</v>
      </c>
      <c r="M2" t="s">
        <v>22</v>
      </c>
      <c r="N2">
        <v>522.83000000000004</v>
      </c>
      <c r="O2">
        <v>4.7619047620000003</v>
      </c>
      <c r="P2">
        <v>26.141500000000001</v>
      </c>
      <c r="Q2">
        <v>9.1</v>
      </c>
    </row>
    <row r="3" spans="1:17" x14ac:dyDescent="0.25">
      <c r="A3">
        <v>1629</v>
      </c>
      <c r="B3" t="s">
        <v>23</v>
      </c>
      <c r="C3" t="s">
        <v>24</v>
      </c>
      <c r="D3" t="s">
        <v>25</v>
      </c>
      <c r="E3" t="s">
        <v>20</v>
      </c>
      <c r="F3" t="s">
        <v>26</v>
      </c>
      <c r="G3">
        <v>15.28</v>
      </c>
      <c r="H3">
        <v>5</v>
      </c>
      <c r="I3">
        <v>3.82</v>
      </c>
      <c r="J3">
        <v>80.22</v>
      </c>
      <c r="K3" s="1">
        <v>43532</v>
      </c>
      <c r="L3" s="2">
        <v>0.43680555555555556</v>
      </c>
      <c r="M3" t="s">
        <v>27</v>
      </c>
      <c r="N3">
        <v>76.400000000000006</v>
      </c>
      <c r="O3">
        <v>4.7619047620000003</v>
      </c>
      <c r="P3">
        <v>3.82</v>
      </c>
      <c r="Q3">
        <v>9.6</v>
      </c>
    </row>
    <row r="4" spans="1:17" x14ac:dyDescent="0.25">
      <c r="A4">
        <v>1239</v>
      </c>
      <c r="B4" t="s">
        <v>28</v>
      </c>
      <c r="C4" t="s">
        <v>18</v>
      </c>
      <c r="D4" t="s">
        <v>25</v>
      </c>
      <c r="E4" t="s">
        <v>29</v>
      </c>
      <c r="F4" t="s">
        <v>30</v>
      </c>
      <c r="G4">
        <v>46.33</v>
      </c>
      <c r="H4">
        <v>7</v>
      </c>
      <c r="I4">
        <v>16.215499999999999</v>
      </c>
      <c r="J4">
        <v>340.52550000000002</v>
      </c>
      <c r="K4" s="1">
        <v>43527</v>
      </c>
      <c r="L4" s="2">
        <v>0.55763888888888891</v>
      </c>
      <c r="M4" t="s">
        <v>31</v>
      </c>
      <c r="N4">
        <v>324.31</v>
      </c>
      <c r="O4">
        <v>4.7619047620000003</v>
      </c>
      <c r="P4">
        <v>16.215499999999999</v>
      </c>
      <c r="Q4">
        <v>7.4</v>
      </c>
    </row>
    <row r="5" spans="1:17" x14ac:dyDescent="0.25">
      <c r="A5">
        <v>1191</v>
      </c>
      <c r="C5" t="s">
        <v>18</v>
      </c>
      <c r="D5" t="s">
        <v>19</v>
      </c>
      <c r="E5" t="s">
        <v>29</v>
      </c>
      <c r="F5" t="s">
        <v>21</v>
      </c>
      <c r="G5">
        <v>58.22</v>
      </c>
      <c r="H5">
        <v>8</v>
      </c>
      <c r="I5">
        <v>23.288</v>
      </c>
      <c r="J5">
        <v>489.048</v>
      </c>
      <c r="K5" s="1">
        <v>43492</v>
      </c>
      <c r="L5" s="2">
        <v>0.85624999999999996</v>
      </c>
      <c r="M5" t="s">
        <v>22</v>
      </c>
      <c r="N5">
        <v>465.76</v>
      </c>
      <c r="O5">
        <v>4.7619047620000003</v>
      </c>
      <c r="P5">
        <v>23.288</v>
      </c>
      <c r="Q5">
        <v>8.4</v>
      </c>
    </row>
    <row r="6" spans="1:17" x14ac:dyDescent="0.25">
      <c r="A6">
        <v>1116</v>
      </c>
      <c r="B6" t="s">
        <v>32</v>
      </c>
      <c r="C6" t="s">
        <v>18</v>
      </c>
      <c r="D6" t="s">
        <v>25</v>
      </c>
      <c r="E6" t="s">
        <v>29</v>
      </c>
      <c r="F6" t="s">
        <v>33</v>
      </c>
      <c r="G6">
        <v>86.31</v>
      </c>
      <c r="H6">
        <v>7</v>
      </c>
      <c r="I6">
        <v>30.208500000000001</v>
      </c>
      <c r="J6">
        <v>634.37850000000003</v>
      </c>
      <c r="K6" s="1">
        <v>43504</v>
      </c>
      <c r="L6" s="2">
        <v>0.44236111111111109</v>
      </c>
      <c r="M6" t="s">
        <v>22</v>
      </c>
      <c r="N6">
        <v>604.16999999999996</v>
      </c>
      <c r="O6">
        <v>4.7619047620000003</v>
      </c>
      <c r="P6">
        <v>30.208500000000001</v>
      </c>
      <c r="Q6">
        <v>5.3</v>
      </c>
    </row>
    <row r="7" spans="1:17" x14ac:dyDescent="0.25">
      <c r="A7">
        <v>1633</v>
      </c>
      <c r="B7" t="s">
        <v>34</v>
      </c>
      <c r="C7" t="s">
        <v>24</v>
      </c>
      <c r="D7" t="s">
        <v>25</v>
      </c>
      <c r="E7" t="s">
        <v>29</v>
      </c>
      <c r="F7" t="s">
        <v>26</v>
      </c>
      <c r="G7">
        <v>85.39</v>
      </c>
      <c r="H7">
        <v>7</v>
      </c>
      <c r="I7">
        <v>29.886500000000002</v>
      </c>
      <c r="J7">
        <v>627.61649999999997</v>
      </c>
      <c r="K7" s="1">
        <v>43549</v>
      </c>
      <c r="L7" s="2">
        <v>0.77083333333333337</v>
      </c>
      <c r="M7" t="s">
        <v>22</v>
      </c>
      <c r="N7">
        <v>597.73</v>
      </c>
      <c r="O7">
        <v>4.7619047620000003</v>
      </c>
      <c r="P7">
        <v>29.886500000000002</v>
      </c>
      <c r="Q7">
        <v>4.0999999999999996</v>
      </c>
    </row>
    <row r="8" spans="1:17" x14ac:dyDescent="0.25">
      <c r="A8">
        <v>2094</v>
      </c>
      <c r="B8" t="s">
        <v>35</v>
      </c>
      <c r="C8" t="s">
        <v>18</v>
      </c>
      <c r="D8" t="s">
        <v>19</v>
      </c>
      <c r="E8" t="s">
        <v>20</v>
      </c>
      <c r="F8" t="s">
        <v>26</v>
      </c>
      <c r="G8">
        <v>68.84</v>
      </c>
      <c r="H8">
        <v>6</v>
      </c>
      <c r="I8">
        <v>20.652000000000001</v>
      </c>
      <c r="J8">
        <v>433.69200000000001</v>
      </c>
      <c r="K8" s="1">
        <v>43521</v>
      </c>
      <c r="L8" s="2">
        <v>0.60833333333333328</v>
      </c>
      <c r="M8" t="s">
        <v>22</v>
      </c>
      <c r="N8">
        <v>413.04</v>
      </c>
      <c r="O8">
        <v>4.7619047620000003</v>
      </c>
      <c r="P8">
        <v>20.652000000000001</v>
      </c>
      <c r="Q8">
        <v>5.8</v>
      </c>
    </row>
    <row r="9" spans="1:17" x14ac:dyDescent="0.25">
      <c r="A9">
        <v>2987</v>
      </c>
      <c r="B9" t="s">
        <v>36</v>
      </c>
      <c r="C9" t="s">
        <v>24</v>
      </c>
      <c r="D9" t="s">
        <v>25</v>
      </c>
      <c r="E9" t="s">
        <v>20</v>
      </c>
      <c r="F9" t="s">
        <v>30</v>
      </c>
      <c r="G9">
        <v>73.56</v>
      </c>
      <c r="H9">
        <v>10</v>
      </c>
      <c r="I9">
        <v>36.78</v>
      </c>
      <c r="J9">
        <v>772.38</v>
      </c>
      <c r="K9" s="1">
        <v>43520</v>
      </c>
      <c r="L9" s="2">
        <v>0.48472222222222222</v>
      </c>
      <c r="M9" t="s">
        <v>22</v>
      </c>
      <c r="N9">
        <v>735.6</v>
      </c>
      <c r="O9">
        <v>4.7619047620000003</v>
      </c>
      <c r="P9">
        <v>36.78</v>
      </c>
      <c r="Q9">
        <v>8</v>
      </c>
    </row>
    <row r="10" spans="1:17" x14ac:dyDescent="0.25">
      <c r="A10">
        <v>2933</v>
      </c>
      <c r="B10" t="s">
        <v>37</v>
      </c>
      <c r="C10" t="s">
        <v>18</v>
      </c>
      <c r="D10" t="s">
        <v>19</v>
      </c>
      <c r="E10" t="s">
        <v>20</v>
      </c>
      <c r="F10" t="s">
        <v>21</v>
      </c>
      <c r="G10">
        <v>36.26</v>
      </c>
      <c r="H10">
        <v>2</v>
      </c>
      <c r="I10">
        <v>3.6259999999999999</v>
      </c>
      <c r="J10">
        <v>76.146000000000001</v>
      </c>
      <c r="K10" s="1">
        <v>43475</v>
      </c>
      <c r="L10" s="2">
        <v>0.71875</v>
      </c>
      <c r="M10" t="s">
        <v>31</v>
      </c>
      <c r="N10">
        <v>72.52</v>
      </c>
      <c r="O10">
        <v>4.7619047620000003</v>
      </c>
      <c r="P10">
        <v>3.6259999999999999</v>
      </c>
      <c r="Q10">
        <v>7.2</v>
      </c>
    </row>
    <row r="11" spans="1:17" x14ac:dyDescent="0.25">
      <c r="A11">
        <v>2970</v>
      </c>
      <c r="B11" t="s">
        <v>38</v>
      </c>
      <c r="C11" t="s">
        <v>39</v>
      </c>
      <c r="D11" t="s">
        <v>19</v>
      </c>
      <c r="E11" t="s">
        <v>20</v>
      </c>
      <c r="F11" t="s">
        <v>40</v>
      </c>
      <c r="G11">
        <v>54.84</v>
      </c>
      <c r="H11">
        <v>3</v>
      </c>
      <c r="I11">
        <v>8.2260000000000009</v>
      </c>
      <c r="J11">
        <v>172.74600000000001</v>
      </c>
      <c r="K11" s="1">
        <v>43516</v>
      </c>
      <c r="L11" s="2">
        <v>0.56041666666666667</v>
      </c>
      <c r="M11" t="s">
        <v>31</v>
      </c>
      <c r="N11">
        <v>164.52</v>
      </c>
      <c r="O11">
        <v>4.7619047620000003</v>
      </c>
      <c r="P11">
        <v>8.2260000000000009</v>
      </c>
      <c r="Q11">
        <v>5.9</v>
      </c>
    </row>
    <row r="12" spans="1:17" x14ac:dyDescent="0.25">
      <c r="A12">
        <v>1895</v>
      </c>
      <c r="B12" t="s">
        <v>41</v>
      </c>
      <c r="C12" t="s">
        <v>39</v>
      </c>
      <c r="D12" t="s">
        <v>19</v>
      </c>
      <c r="E12" t="s">
        <v>20</v>
      </c>
      <c r="F12" t="s">
        <v>42</v>
      </c>
      <c r="G12">
        <v>14.48</v>
      </c>
      <c r="H12">
        <v>4</v>
      </c>
      <c r="I12">
        <v>2.8959999999999999</v>
      </c>
      <c r="J12">
        <v>60.816000000000003</v>
      </c>
      <c r="K12" s="1">
        <v>43502</v>
      </c>
      <c r="L12" s="2">
        <v>0.75486111111111109</v>
      </c>
      <c r="M12" t="s">
        <v>22</v>
      </c>
      <c r="N12">
        <v>57.92</v>
      </c>
      <c r="O12">
        <v>4.7619047620000003</v>
      </c>
      <c r="P12">
        <v>2.8959999999999999</v>
      </c>
      <c r="Q12">
        <v>4.5</v>
      </c>
    </row>
    <row r="13" spans="1:17" x14ac:dyDescent="0.25">
      <c r="A13">
        <v>1982</v>
      </c>
      <c r="B13" t="s">
        <v>43</v>
      </c>
      <c r="C13" t="s">
        <v>39</v>
      </c>
      <c r="D13" t="s">
        <v>19</v>
      </c>
      <c r="E13" t="s">
        <v>29</v>
      </c>
      <c r="F13" t="s">
        <v>26</v>
      </c>
      <c r="G13">
        <v>25.51</v>
      </c>
      <c r="H13">
        <v>4</v>
      </c>
      <c r="I13">
        <v>5.1020000000000003</v>
      </c>
      <c r="J13">
        <v>107.142</v>
      </c>
      <c r="K13" s="1">
        <v>43533</v>
      </c>
      <c r="L13" s="2">
        <v>0.7104166666666667</v>
      </c>
      <c r="M13" t="s">
        <v>27</v>
      </c>
      <c r="N13">
        <v>102.04</v>
      </c>
      <c r="O13">
        <v>4.7619047620000003</v>
      </c>
      <c r="P13">
        <v>5.1020000000000003</v>
      </c>
      <c r="Q13">
        <v>6.8</v>
      </c>
    </row>
    <row r="14" spans="1:17" x14ac:dyDescent="0.25">
      <c r="A14">
        <v>2449</v>
      </c>
      <c r="B14" t="s">
        <v>44</v>
      </c>
      <c r="C14" t="s">
        <v>18</v>
      </c>
      <c r="D14" t="s">
        <v>25</v>
      </c>
      <c r="E14" t="s">
        <v>20</v>
      </c>
      <c r="F14" t="s">
        <v>26</v>
      </c>
      <c r="G14">
        <v>46.95</v>
      </c>
      <c r="H14">
        <v>5</v>
      </c>
      <c r="I14">
        <v>11.737500000000001</v>
      </c>
      <c r="J14">
        <v>246.48750000000001</v>
      </c>
      <c r="K14" s="1">
        <v>43508</v>
      </c>
      <c r="L14" s="2">
        <v>0.43402777777777779</v>
      </c>
      <c r="M14" t="s">
        <v>22</v>
      </c>
      <c r="N14">
        <v>234.75</v>
      </c>
      <c r="O14">
        <v>4.7619047620000003</v>
      </c>
      <c r="P14">
        <v>11.737500000000001</v>
      </c>
      <c r="Q14">
        <v>7.1</v>
      </c>
    </row>
    <row r="15" spans="1:17" x14ac:dyDescent="0.25">
      <c r="A15">
        <v>2957</v>
      </c>
      <c r="B15" t="s">
        <v>45</v>
      </c>
      <c r="C15" t="s">
        <v>18</v>
      </c>
      <c r="D15" t="s">
        <v>25</v>
      </c>
      <c r="E15" t="s">
        <v>29</v>
      </c>
      <c r="F15" t="s">
        <v>40</v>
      </c>
      <c r="G15">
        <v>43.19</v>
      </c>
      <c r="H15">
        <v>10</v>
      </c>
      <c r="I15">
        <v>21.594999999999999</v>
      </c>
      <c r="J15">
        <v>453.495</v>
      </c>
      <c r="K15" s="1">
        <v>43503</v>
      </c>
      <c r="L15" s="2">
        <v>0.7</v>
      </c>
      <c r="M15" t="s">
        <v>22</v>
      </c>
      <c r="N15">
        <v>431.9</v>
      </c>
      <c r="O15">
        <v>4.7619047620000003</v>
      </c>
      <c r="P15">
        <v>21.594999999999999</v>
      </c>
      <c r="Q15">
        <v>8.1999999999999993</v>
      </c>
    </row>
    <row r="16" spans="1:17" x14ac:dyDescent="0.25">
      <c r="A16">
        <v>2968</v>
      </c>
      <c r="B16" t="s">
        <v>46</v>
      </c>
      <c r="C16" t="s">
        <v>18</v>
      </c>
      <c r="D16" t="s">
        <v>25</v>
      </c>
      <c r="E16" t="s">
        <v>20</v>
      </c>
      <c r="F16" t="s">
        <v>21</v>
      </c>
      <c r="G16">
        <v>71.38</v>
      </c>
      <c r="H16">
        <v>10</v>
      </c>
      <c r="I16">
        <v>35.69</v>
      </c>
      <c r="J16">
        <v>749.49</v>
      </c>
      <c r="K16" s="1">
        <v>43553</v>
      </c>
      <c r="L16" s="2">
        <v>0.80625000000000002</v>
      </c>
      <c r="M16" t="s">
        <v>27</v>
      </c>
      <c r="N16">
        <v>713.8</v>
      </c>
      <c r="O16">
        <v>4.7619047620000003</v>
      </c>
      <c r="P16">
        <v>35.69</v>
      </c>
      <c r="Q16">
        <v>5.7</v>
      </c>
    </row>
    <row r="17" spans="1:17" x14ac:dyDescent="0.25">
      <c r="A17">
        <v>1924</v>
      </c>
      <c r="B17" t="s">
        <v>47</v>
      </c>
      <c r="C17" t="s">
        <v>39</v>
      </c>
      <c r="D17" t="s">
        <v>19</v>
      </c>
      <c r="E17" t="s">
        <v>20</v>
      </c>
      <c r="F17" t="s">
        <v>33</v>
      </c>
      <c r="G17">
        <v>93.72</v>
      </c>
      <c r="H17">
        <v>6</v>
      </c>
      <c r="I17">
        <v>28.116</v>
      </c>
      <c r="J17">
        <v>590.43600000000004</v>
      </c>
      <c r="K17" s="1">
        <v>43480</v>
      </c>
      <c r="L17" s="2">
        <v>0.67986111111111114</v>
      </c>
      <c r="M17" t="s">
        <v>27</v>
      </c>
      <c r="N17">
        <v>562.32000000000005</v>
      </c>
      <c r="O17">
        <v>4.7619047620000003</v>
      </c>
      <c r="P17">
        <v>28.116</v>
      </c>
      <c r="Q17">
        <v>4.5</v>
      </c>
    </row>
    <row r="18" spans="1:17" x14ac:dyDescent="0.25">
      <c r="A18">
        <v>2281</v>
      </c>
      <c r="B18" t="s">
        <v>48</v>
      </c>
      <c r="C18" t="s">
        <v>18</v>
      </c>
      <c r="D18" t="s">
        <v>19</v>
      </c>
      <c r="E18" t="s">
        <v>20</v>
      </c>
      <c r="F18" t="s">
        <v>21</v>
      </c>
      <c r="G18">
        <v>68.930000000000007</v>
      </c>
      <c r="H18">
        <v>7</v>
      </c>
      <c r="I18">
        <v>24.125499999999999</v>
      </c>
      <c r="J18">
        <v>506.63549999999998</v>
      </c>
      <c r="K18" s="1">
        <v>43535</v>
      </c>
      <c r="L18" s="2">
        <v>0.46041666666666664</v>
      </c>
      <c r="M18" t="s">
        <v>31</v>
      </c>
      <c r="N18">
        <v>482.51</v>
      </c>
      <c r="O18">
        <v>4.7619047620000003</v>
      </c>
      <c r="P18">
        <v>24.125499999999999</v>
      </c>
      <c r="Q18">
        <v>4.5999999999999996</v>
      </c>
    </row>
    <row r="19" spans="1:17" x14ac:dyDescent="0.25">
      <c r="A19">
        <v>2434</v>
      </c>
      <c r="B19" t="s">
        <v>49</v>
      </c>
      <c r="C19" t="s">
        <v>18</v>
      </c>
      <c r="D19" t="s">
        <v>25</v>
      </c>
      <c r="E19" t="s">
        <v>29</v>
      </c>
      <c r="F19" t="s">
        <v>33</v>
      </c>
      <c r="G19">
        <v>72.61</v>
      </c>
      <c r="H19">
        <v>6</v>
      </c>
      <c r="I19">
        <v>21.783000000000001</v>
      </c>
      <c r="J19">
        <v>457.44299999999998</v>
      </c>
      <c r="K19" s="1">
        <v>43466</v>
      </c>
      <c r="L19" s="2">
        <v>0.44374999999999998</v>
      </c>
      <c r="M19" t="s">
        <v>31</v>
      </c>
      <c r="N19">
        <v>435.66</v>
      </c>
      <c r="O19">
        <v>4.7619047620000003</v>
      </c>
      <c r="P19">
        <v>21.783000000000001</v>
      </c>
      <c r="Q19">
        <v>6.9</v>
      </c>
    </row>
    <row r="20" spans="1:17" x14ac:dyDescent="0.25">
      <c r="A20">
        <v>1807</v>
      </c>
      <c r="B20" t="s">
        <v>50</v>
      </c>
      <c r="C20" t="s">
        <v>18</v>
      </c>
      <c r="D20" t="s">
        <v>25</v>
      </c>
      <c r="E20" t="s">
        <v>29</v>
      </c>
      <c r="F20" t="s">
        <v>40</v>
      </c>
      <c r="G20">
        <v>54.67</v>
      </c>
      <c r="H20">
        <v>3</v>
      </c>
      <c r="I20">
        <v>8.2004999999999999</v>
      </c>
      <c r="J20">
        <v>172.2105</v>
      </c>
      <c r="K20" s="1">
        <v>43486</v>
      </c>
      <c r="L20" s="2">
        <v>0.75</v>
      </c>
      <c r="M20" t="s">
        <v>31</v>
      </c>
      <c r="N20">
        <v>164.01</v>
      </c>
      <c r="O20">
        <v>4.7619047620000003</v>
      </c>
      <c r="P20">
        <v>8.2004999999999999</v>
      </c>
      <c r="Q20">
        <v>8.6</v>
      </c>
    </row>
    <row r="21" spans="1:17" x14ac:dyDescent="0.25">
      <c r="A21">
        <v>1408</v>
      </c>
      <c r="B21" t="s">
        <v>51</v>
      </c>
      <c r="C21" t="s">
        <v>39</v>
      </c>
      <c r="D21" t="s">
        <v>25</v>
      </c>
      <c r="E21" t="s">
        <v>20</v>
      </c>
      <c r="F21" t="s">
        <v>30</v>
      </c>
      <c r="G21">
        <v>40.299999999999997</v>
      </c>
      <c r="H21">
        <v>2</v>
      </c>
      <c r="I21">
        <v>4.03</v>
      </c>
      <c r="J21">
        <v>84.63</v>
      </c>
      <c r="K21" s="1">
        <v>43535</v>
      </c>
      <c r="L21" s="2">
        <v>0.64583333333333337</v>
      </c>
      <c r="M21" t="s">
        <v>22</v>
      </c>
      <c r="N21">
        <v>80.599999999999994</v>
      </c>
      <c r="O21">
        <v>4.7619047620000003</v>
      </c>
      <c r="P21">
        <v>4.03</v>
      </c>
      <c r="Q21">
        <v>4.4000000000000004</v>
      </c>
    </row>
    <row r="22" spans="1:17" x14ac:dyDescent="0.25">
      <c r="A22">
        <v>1947</v>
      </c>
      <c r="B22" t="s">
        <v>52</v>
      </c>
      <c r="C22" t="s">
        <v>24</v>
      </c>
      <c r="D22" t="s">
        <v>19</v>
      </c>
      <c r="E22" t="s">
        <v>29</v>
      </c>
      <c r="F22" t="s">
        <v>26</v>
      </c>
      <c r="G22">
        <v>86.04</v>
      </c>
      <c r="H22">
        <v>5</v>
      </c>
      <c r="I22">
        <v>21.51</v>
      </c>
      <c r="J22">
        <v>451.71</v>
      </c>
      <c r="K22" s="1">
        <v>43521</v>
      </c>
      <c r="L22" s="2">
        <v>0.47499999999999998</v>
      </c>
      <c r="M22" t="s">
        <v>22</v>
      </c>
      <c r="N22">
        <v>430.2</v>
      </c>
      <c r="O22">
        <v>4.7619047620000003</v>
      </c>
      <c r="P22">
        <v>21.51</v>
      </c>
      <c r="Q22">
        <v>4.8</v>
      </c>
    </row>
    <row r="23" spans="1:17" x14ac:dyDescent="0.25">
      <c r="A23">
        <v>1410</v>
      </c>
      <c r="B23" t="s">
        <v>53</v>
      </c>
      <c r="C23" t="s">
        <v>39</v>
      </c>
      <c r="D23" t="s">
        <v>25</v>
      </c>
      <c r="E23" t="s">
        <v>29</v>
      </c>
      <c r="F23" t="s">
        <v>21</v>
      </c>
      <c r="G23">
        <v>87.98</v>
      </c>
      <c r="H23">
        <v>3</v>
      </c>
      <c r="I23">
        <v>13.196999999999999</v>
      </c>
      <c r="J23">
        <v>277.137</v>
      </c>
      <c r="K23" s="1">
        <v>43529</v>
      </c>
      <c r="L23" s="2">
        <v>0.44444444444444442</v>
      </c>
      <c r="M23" t="s">
        <v>22</v>
      </c>
      <c r="N23">
        <v>263.94</v>
      </c>
      <c r="O23">
        <v>4.7619047620000003</v>
      </c>
      <c r="P23">
        <v>13.196999999999999</v>
      </c>
      <c r="Q23">
        <v>5.0999999999999996</v>
      </c>
    </row>
    <row r="24" spans="1:17" x14ac:dyDescent="0.25">
      <c r="A24">
        <v>1130</v>
      </c>
      <c r="B24" t="s">
        <v>54</v>
      </c>
      <c r="C24" t="s">
        <v>39</v>
      </c>
      <c r="D24" t="s">
        <v>25</v>
      </c>
      <c r="E24" t="s">
        <v>29</v>
      </c>
      <c r="F24" t="s">
        <v>30</v>
      </c>
      <c r="G24">
        <v>33.200000000000003</v>
      </c>
      <c r="H24">
        <v>2</v>
      </c>
      <c r="I24">
        <v>3.32</v>
      </c>
      <c r="J24">
        <v>69.72</v>
      </c>
      <c r="K24" s="1">
        <v>43539</v>
      </c>
      <c r="L24" s="2">
        <v>0.51388888888888884</v>
      </c>
      <c r="M24" t="s">
        <v>31</v>
      </c>
      <c r="N24">
        <v>66.400000000000006</v>
      </c>
      <c r="O24">
        <v>4.7619047620000003</v>
      </c>
      <c r="P24">
        <v>3.32</v>
      </c>
      <c r="Q24">
        <v>4.4000000000000004</v>
      </c>
    </row>
    <row r="25" spans="1:17" x14ac:dyDescent="0.25">
      <c r="A25">
        <v>2885</v>
      </c>
      <c r="B25" t="s">
        <v>55</v>
      </c>
      <c r="C25" t="s">
        <v>18</v>
      </c>
      <c r="D25" t="s">
        <v>25</v>
      </c>
      <c r="E25" t="s">
        <v>29</v>
      </c>
      <c r="F25" t="s">
        <v>26</v>
      </c>
      <c r="G25">
        <v>34.56</v>
      </c>
      <c r="H25">
        <v>5</v>
      </c>
      <c r="I25">
        <v>8.64</v>
      </c>
      <c r="J25">
        <v>181.44</v>
      </c>
      <c r="K25" s="1">
        <v>43513</v>
      </c>
      <c r="L25" s="2">
        <v>0.46875</v>
      </c>
      <c r="M25" t="s">
        <v>22</v>
      </c>
      <c r="N25">
        <v>172.8</v>
      </c>
      <c r="O25">
        <v>4.7619047620000003</v>
      </c>
      <c r="P25">
        <v>8.64</v>
      </c>
      <c r="Q25">
        <v>9.9</v>
      </c>
    </row>
    <row r="26" spans="1:17" x14ac:dyDescent="0.25">
      <c r="A26">
        <v>2408</v>
      </c>
      <c r="B26" t="s">
        <v>56</v>
      </c>
      <c r="C26" t="s">
        <v>18</v>
      </c>
      <c r="D26" t="s">
        <v>19</v>
      </c>
      <c r="E26" t="s">
        <v>29</v>
      </c>
      <c r="F26" t="s">
        <v>33</v>
      </c>
      <c r="G26">
        <v>88.63</v>
      </c>
      <c r="H26">
        <v>3</v>
      </c>
      <c r="I26">
        <v>13.294499999999999</v>
      </c>
      <c r="J26">
        <v>279.18450000000001</v>
      </c>
      <c r="K26" s="1">
        <v>43526</v>
      </c>
      <c r="L26" s="2">
        <v>0.73333333333333328</v>
      </c>
      <c r="M26" t="s">
        <v>22</v>
      </c>
      <c r="N26">
        <v>265.89</v>
      </c>
      <c r="O26">
        <v>4.7619047620000003</v>
      </c>
      <c r="P26">
        <v>13.294499999999999</v>
      </c>
      <c r="Q26">
        <v>6</v>
      </c>
    </row>
    <row r="27" spans="1:17" x14ac:dyDescent="0.25">
      <c r="A27">
        <v>2696</v>
      </c>
      <c r="B27" t="s">
        <v>57</v>
      </c>
      <c r="C27" t="s">
        <v>18</v>
      </c>
      <c r="D27" t="s">
        <v>19</v>
      </c>
      <c r="E27" t="s">
        <v>20</v>
      </c>
      <c r="F27" t="s">
        <v>30</v>
      </c>
      <c r="G27">
        <v>52.59</v>
      </c>
      <c r="H27">
        <v>8</v>
      </c>
      <c r="I27">
        <v>21.036000000000001</v>
      </c>
      <c r="J27">
        <v>441.75599999999997</v>
      </c>
      <c r="K27" s="1">
        <v>43546</v>
      </c>
      <c r="L27" s="2">
        <v>0.80555555555555558</v>
      </c>
      <c r="M27" t="s">
        <v>31</v>
      </c>
      <c r="N27">
        <v>420.72</v>
      </c>
      <c r="O27">
        <v>4.7619047620000003</v>
      </c>
      <c r="P27">
        <v>21.036000000000001</v>
      </c>
      <c r="Q27">
        <v>8.5</v>
      </c>
    </row>
    <row r="28" spans="1:17" x14ac:dyDescent="0.25">
      <c r="A28">
        <v>2362</v>
      </c>
      <c r="B28" t="s">
        <v>58</v>
      </c>
      <c r="C28" t="s">
        <v>39</v>
      </c>
      <c r="D28" t="s">
        <v>25</v>
      </c>
      <c r="E28" t="s">
        <v>29</v>
      </c>
      <c r="F28" t="s">
        <v>42</v>
      </c>
      <c r="G28">
        <v>33.520000000000003</v>
      </c>
      <c r="H28">
        <v>1</v>
      </c>
      <c r="I28">
        <v>1.6759999999999999</v>
      </c>
      <c r="J28">
        <v>35.195999999999998</v>
      </c>
      <c r="K28" s="1">
        <v>43504</v>
      </c>
      <c r="L28" s="2">
        <v>0.64652777777777781</v>
      </c>
      <c r="M28" t="s">
        <v>27</v>
      </c>
      <c r="N28">
        <v>33.520000000000003</v>
      </c>
      <c r="O28">
        <v>4.7619047620000003</v>
      </c>
      <c r="P28">
        <v>1.6759999999999999</v>
      </c>
      <c r="Q28">
        <v>6.7</v>
      </c>
    </row>
    <row r="29" spans="1:17" x14ac:dyDescent="0.25">
      <c r="A29">
        <v>1575</v>
      </c>
      <c r="B29" t="s">
        <v>59</v>
      </c>
      <c r="C29" t="s">
        <v>18</v>
      </c>
      <c r="D29" t="s">
        <v>25</v>
      </c>
      <c r="E29" t="s">
        <v>20</v>
      </c>
      <c r="F29" t="s">
        <v>42</v>
      </c>
      <c r="G29">
        <v>87.67</v>
      </c>
      <c r="H29">
        <v>2</v>
      </c>
      <c r="I29">
        <v>8.7669999999999995</v>
      </c>
      <c r="J29">
        <v>184.107</v>
      </c>
      <c r="K29" s="1">
        <v>43534</v>
      </c>
      <c r="L29" s="2">
        <v>0.51180555555555551</v>
      </c>
      <c r="M29" t="s">
        <v>31</v>
      </c>
      <c r="N29">
        <v>175.34</v>
      </c>
      <c r="O29">
        <v>4.7619047620000003</v>
      </c>
      <c r="P29">
        <v>8.7669999999999995</v>
      </c>
      <c r="Q29">
        <v>7.7</v>
      </c>
    </row>
    <row r="30" spans="1:17" x14ac:dyDescent="0.25">
      <c r="A30">
        <v>1795</v>
      </c>
      <c r="B30" t="s">
        <v>60</v>
      </c>
      <c r="C30" t="s">
        <v>39</v>
      </c>
      <c r="D30" t="s">
        <v>25</v>
      </c>
      <c r="E30" t="s">
        <v>20</v>
      </c>
      <c r="F30" t="s">
        <v>40</v>
      </c>
      <c r="G30">
        <v>88.36</v>
      </c>
      <c r="H30">
        <v>5</v>
      </c>
      <c r="I30">
        <v>22.09</v>
      </c>
      <c r="J30">
        <v>463.89</v>
      </c>
      <c r="K30" s="1">
        <v>43490</v>
      </c>
      <c r="L30" s="2">
        <v>0.82499999999999996</v>
      </c>
      <c r="M30" t="s">
        <v>27</v>
      </c>
      <c r="N30">
        <v>441.8</v>
      </c>
      <c r="O30">
        <v>4.7619047620000003</v>
      </c>
      <c r="P30">
        <v>22.09</v>
      </c>
      <c r="Q30">
        <v>9.6</v>
      </c>
    </row>
    <row r="31" spans="1:17" x14ac:dyDescent="0.25">
      <c r="A31">
        <v>2967</v>
      </c>
      <c r="B31" t="s">
        <v>61</v>
      </c>
      <c r="C31" t="s">
        <v>18</v>
      </c>
      <c r="D31" t="s">
        <v>25</v>
      </c>
      <c r="E31" t="s">
        <v>29</v>
      </c>
      <c r="F31" t="s">
        <v>21</v>
      </c>
      <c r="G31">
        <v>24.89</v>
      </c>
      <c r="H31">
        <v>9</v>
      </c>
      <c r="I31">
        <v>11.2005</v>
      </c>
      <c r="J31">
        <v>235.2105</v>
      </c>
      <c r="K31" s="1">
        <v>43539</v>
      </c>
      <c r="L31" s="2">
        <v>0.65</v>
      </c>
      <c r="M31" t="s">
        <v>27</v>
      </c>
      <c r="N31">
        <v>224.01</v>
      </c>
      <c r="O31">
        <v>4.7619047620000003</v>
      </c>
      <c r="P31">
        <v>11.2005</v>
      </c>
      <c r="Q31">
        <v>7.4</v>
      </c>
    </row>
    <row r="32" spans="1:17" x14ac:dyDescent="0.25">
      <c r="A32">
        <v>2012</v>
      </c>
      <c r="B32" t="s">
        <v>62</v>
      </c>
      <c r="C32" t="s">
        <v>39</v>
      </c>
      <c r="D32" t="s">
        <v>25</v>
      </c>
      <c r="E32" t="s">
        <v>29</v>
      </c>
      <c r="F32" t="s">
        <v>42</v>
      </c>
      <c r="G32">
        <v>94.13</v>
      </c>
      <c r="H32">
        <v>5</v>
      </c>
      <c r="I32">
        <v>23.532499999999999</v>
      </c>
      <c r="J32">
        <v>494.1825</v>
      </c>
      <c r="K32" s="1">
        <v>43521</v>
      </c>
      <c r="L32" s="2">
        <v>0.81874999999999998</v>
      </c>
      <c r="M32" t="s">
        <v>31</v>
      </c>
      <c r="N32">
        <v>470.65</v>
      </c>
      <c r="O32">
        <v>4.7619047620000003</v>
      </c>
      <c r="P32">
        <v>23.532499999999999</v>
      </c>
      <c r="Q32">
        <v>4.8</v>
      </c>
    </row>
    <row r="33" spans="1:17" x14ac:dyDescent="0.25">
      <c r="A33">
        <v>2897</v>
      </c>
      <c r="B33" t="s">
        <v>63</v>
      </c>
      <c r="C33" t="s">
        <v>39</v>
      </c>
      <c r="D33" t="s">
        <v>19</v>
      </c>
      <c r="E33" t="s">
        <v>29</v>
      </c>
      <c r="F33" t="s">
        <v>33</v>
      </c>
      <c r="G33">
        <v>78.069999999999993</v>
      </c>
      <c r="H33">
        <v>9</v>
      </c>
      <c r="I33">
        <v>35.131500000000003</v>
      </c>
      <c r="J33">
        <v>737.76149999999996</v>
      </c>
      <c r="K33" s="1">
        <v>43493</v>
      </c>
      <c r="L33" s="2">
        <v>0.52986111111111112</v>
      </c>
      <c r="M33" t="s">
        <v>27</v>
      </c>
      <c r="N33">
        <v>702.63</v>
      </c>
      <c r="O33">
        <v>4.7619047620000003</v>
      </c>
      <c r="P33">
        <v>35.131500000000003</v>
      </c>
      <c r="Q33">
        <v>4.5</v>
      </c>
    </row>
    <row r="34" spans="1:17" x14ac:dyDescent="0.25">
      <c r="A34">
        <v>3135</v>
      </c>
      <c r="B34" t="s">
        <v>64</v>
      </c>
      <c r="C34" t="s">
        <v>39</v>
      </c>
      <c r="D34" t="s">
        <v>25</v>
      </c>
      <c r="E34" t="s">
        <v>29</v>
      </c>
      <c r="F34" t="s">
        <v>33</v>
      </c>
      <c r="G34">
        <v>83.78</v>
      </c>
      <c r="H34">
        <v>8</v>
      </c>
      <c r="I34">
        <v>33.512</v>
      </c>
      <c r="J34">
        <v>703.75199999999995</v>
      </c>
      <c r="K34" s="1">
        <v>43475</v>
      </c>
      <c r="L34" s="2">
        <v>0.61736111111111114</v>
      </c>
      <c r="M34" t="s">
        <v>27</v>
      </c>
      <c r="N34">
        <v>670.24</v>
      </c>
      <c r="O34">
        <v>4.7619047620000003</v>
      </c>
      <c r="P34">
        <v>33.512</v>
      </c>
      <c r="Q34">
        <v>5.0999999999999996</v>
      </c>
    </row>
    <row r="35" spans="1:17" x14ac:dyDescent="0.25">
      <c r="A35">
        <v>1402</v>
      </c>
      <c r="B35" t="s">
        <v>65</v>
      </c>
      <c r="C35" t="s">
        <v>18</v>
      </c>
      <c r="D35" t="s">
        <v>25</v>
      </c>
      <c r="E35" t="s">
        <v>29</v>
      </c>
      <c r="F35" t="s">
        <v>21</v>
      </c>
      <c r="G35">
        <v>96.58</v>
      </c>
      <c r="H35">
        <v>2</v>
      </c>
      <c r="I35">
        <v>9.6579999999999995</v>
      </c>
      <c r="J35">
        <v>202.81800000000001</v>
      </c>
      <c r="K35" s="1">
        <v>43539</v>
      </c>
      <c r="L35" s="2">
        <v>0.42499999999999999</v>
      </c>
      <c r="M35" t="s">
        <v>31</v>
      </c>
      <c r="N35">
        <v>193.16</v>
      </c>
      <c r="O35">
        <v>4.7619047620000003</v>
      </c>
      <c r="P35">
        <v>9.6579999999999995</v>
      </c>
      <c r="Q35">
        <v>5.0999999999999996</v>
      </c>
    </row>
    <row r="36" spans="1:17" x14ac:dyDescent="0.25">
      <c r="A36">
        <v>2872</v>
      </c>
      <c r="B36" t="s">
        <v>66</v>
      </c>
      <c r="C36" t="s">
        <v>24</v>
      </c>
      <c r="D36" t="s">
        <v>19</v>
      </c>
      <c r="E36" t="s">
        <v>20</v>
      </c>
      <c r="F36" t="s">
        <v>40</v>
      </c>
      <c r="G36">
        <v>99.42</v>
      </c>
      <c r="H36">
        <v>4</v>
      </c>
      <c r="I36">
        <v>19.884</v>
      </c>
      <c r="J36">
        <v>417.56400000000002</v>
      </c>
      <c r="K36" s="1">
        <v>43502</v>
      </c>
      <c r="L36" s="2">
        <v>0.44583333333333336</v>
      </c>
      <c r="M36" t="s">
        <v>22</v>
      </c>
      <c r="N36">
        <v>397.68</v>
      </c>
      <c r="O36">
        <v>4.7619047620000003</v>
      </c>
      <c r="P36">
        <v>19.884</v>
      </c>
      <c r="Q36">
        <v>7.5</v>
      </c>
    </row>
    <row r="37" spans="1:17" x14ac:dyDescent="0.25">
      <c r="A37">
        <v>2313</v>
      </c>
      <c r="B37" t="s">
        <v>67</v>
      </c>
      <c r="C37" t="s">
        <v>24</v>
      </c>
      <c r="D37" t="s">
        <v>19</v>
      </c>
      <c r="E37" t="s">
        <v>20</v>
      </c>
      <c r="F37" t="s">
        <v>33</v>
      </c>
      <c r="G37">
        <v>68.12</v>
      </c>
      <c r="H37">
        <v>1</v>
      </c>
      <c r="I37">
        <v>3.4060000000000001</v>
      </c>
      <c r="J37">
        <v>71.525999999999996</v>
      </c>
      <c r="K37" s="1">
        <v>43472</v>
      </c>
      <c r="L37" s="2">
        <v>0.51944444444444449</v>
      </c>
      <c r="M37" t="s">
        <v>22</v>
      </c>
      <c r="N37">
        <v>68.12</v>
      </c>
      <c r="O37">
        <v>4.7619047620000003</v>
      </c>
      <c r="P37">
        <v>3.4060000000000001</v>
      </c>
      <c r="Q37">
        <v>6.8</v>
      </c>
    </row>
    <row r="38" spans="1:17" x14ac:dyDescent="0.25">
      <c r="A38">
        <v>1108</v>
      </c>
      <c r="B38" t="s">
        <v>68</v>
      </c>
      <c r="C38" t="s">
        <v>18</v>
      </c>
      <c r="D38" t="s">
        <v>19</v>
      </c>
      <c r="E38" t="s">
        <v>29</v>
      </c>
      <c r="F38" t="s">
        <v>33</v>
      </c>
      <c r="G38">
        <v>62.62</v>
      </c>
      <c r="H38">
        <v>5</v>
      </c>
      <c r="I38">
        <v>15.654999999999999</v>
      </c>
      <c r="J38">
        <v>328.755</v>
      </c>
      <c r="K38" s="1">
        <v>43534</v>
      </c>
      <c r="L38" s="2">
        <v>0.80208333333333337</v>
      </c>
      <c r="M38" t="s">
        <v>22</v>
      </c>
      <c r="N38">
        <v>313.10000000000002</v>
      </c>
      <c r="O38">
        <v>4.7619047620000003</v>
      </c>
      <c r="P38">
        <v>15.654999999999999</v>
      </c>
      <c r="Q38">
        <v>7</v>
      </c>
    </row>
    <row r="39" spans="1:17" x14ac:dyDescent="0.25">
      <c r="A39">
        <v>2242</v>
      </c>
      <c r="B39" t="s">
        <v>69</v>
      </c>
      <c r="C39" t="s">
        <v>18</v>
      </c>
      <c r="D39" t="s">
        <v>25</v>
      </c>
      <c r="E39" t="s">
        <v>20</v>
      </c>
      <c r="F39" t="s">
        <v>26</v>
      </c>
      <c r="G39">
        <v>60.88</v>
      </c>
      <c r="H39">
        <v>9</v>
      </c>
      <c r="I39">
        <v>27.396000000000001</v>
      </c>
      <c r="J39">
        <v>575.31600000000003</v>
      </c>
      <c r="K39" s="1">
        <v>43480</v>
      </c>
      <c r="L39" s="2">
        <v>0.72013888888888888</v>
      </c>
      <c r="M39" t="s">
        <v>22</v>
      </c>
      <c r="N39">
        <v>547.91999999999996</v>
      </c>
      <c r="O39">
        <v>4.7619047620000003</v>
      </c>
      <c r="P39">
        <v>27.396000000000001</v>
      </c>
      <c r="Q39">
        <v>4.7</v>
      </c>
    </row>
    <row r="40" spans="1:17" x14ac:dyDescent="0.25">
      <c r="A40">
        <v>2160</v>
      </c>
      <c r="B40" t="s">
        <v>70</v>
      </c>
      <c r="C40" t="s">
        <v>24</v>
      </c>
      <c r="D40" t="s">
        <v>25</v>
      </c>
      <c r="E40" t="s">
        <v>20</v>
      </c>
      <c r="F40" t="s">
        <v>21</v>
      </c>
      <c r="G40">
        <v>54.92</v>
      </c>
      <c r="H40">
        <v>8</v>
      </c>
      <c r="I40">
        <v>21.968</v>
      </c>
      <c r="J40">
        <v>461.32799999999997</v>
      </c>
      <c r="K40" s="1">
        <v>43547</v>
      </c>
      <c r="L40" s="2">
        <v>0.55833333333333335</v>
      </c>
      <c r="M40" t="s">
        <v>22</v>
      </c>
      <c r="N40">
        <v>439.36</v>
      </c>
      <c r="O40">
        <v>4.7619047620000003</v>
      </c>
      <c r="P40">
        <v>21.968</v>
      </c>
      <c r="Q40">
        <v>7.6</v>
      </c>
    </row>
    <row r="41" spans="1:17" x14ac:dyDescent="0.25">
      <c r="A41">
        <v>2548</v>
      </c>
      <c r="B41" t="s">
        <v>71</v>
      </c>
      <c r="C41" t="s">
        <v>39</v>
      </c>
      <c r="D41" t="s">
        <v>19</v>
      </c>
      <c r="E41" t="s">
        <v>29</v>
      </c>
      <c r="F41" t="s">
        <v>30</v>
      </c>
      <c r="G41">
        <v>30.12</v>
      </c>
      <c r="H41">
        <v>8</v>
      </c>
      <c r="I41">
        <v>12.048</v>
      </c>
      <c r="J41">
        <v>253.00800000000001</v>
      </c>
      <c r="K41" s="1">
        <v>43527</v>
      </c>
      <c r="L41" s="2">
        <v>0.54236111111111107</v>
      </c>
      <c r="M41" t="s">
        <v>27</v>
      </c>
      <c r="N41">
        <v>240.96</v>
      </c>
      <c r="O41">
        <v>4.7619047620000003</v>
      </c>
      <c r="P41">
        <v>12.048</v>
      </c>
      <c r="Q41">
        <v>7.7</v>
      </c>
    </row>
    <row r="42" spans="1:17" x14ac:dyDescent="0.25">
      <c r="A42">
        <v>2783</v>
      </c>
      <c r="B42" t="s">
        <v>72</v>
      </c>
      <c r="C42" t="s">
        <v>39</v>
      </c>
      <c r="D42" t="s">
        <v>19</v>
      </c>
      <c r="E42" t="s">
        <v>20</v>
      </c>
      <c r="F42" t="s">
        <v>30</v>
      </c>
      <c r="G42">
        <v>86.72</v>
      </c>
      <c r="H42">
        <v>1</v>
      </c>
      <c r="I42">
        <v>4.3360000000000003</v>
      </c>
      <c r="J42">
        <v>91.055999999999997</v>
      </c>
      <c r="K42" s="1">
        <v>43482</v>
      </c>
      <c r="L42" s="2">
        <v>0.78125</v>
      </c>
      <c r="M42" t="s">
        <v>22</v>
      </c>
      <c r="N42">
        <v>86.72</v>
      </c>
      <c r="O42">
        <v>4.7619047620000003</v>
      </c>
      <c r="P42">
        <v>4.3360000000000003</v>
      </c>
      <c r="Q42">
        <v>7.9</v>
      </c>
    </row>
    <row r="43" spans="1:17" x14ac:dyDescent="0.25">
      <c r="A43">
        <v>1374</v>
      </c>
      <c r="B43" t="s">
        <v>73</v>
      </c>
      <c r="C43" t="s">
        <v>24</v>
      </c>
      <c r="D43" t="s">
        <v>19</v>
      </c>
      <c r="E43" t="s">
        <v>29</v>
      </c>
      <c r="F43" t="s">
        <v>30</v>
      </c>
      <c r="G43">
        <v>56.11</v>
      </c>
      <c r="H43">
        <v>2</v>
      </c>
      <c r="I43">
        <v>5.6109999999999998</v>
      </c>
      <c r="J43">
        <v>117.831</v>
      </c>
      <c r="K43" s="1">
        <v>43498</v>
      </c>
      <c r="L43" s="2">
        <v>0.42430555555555555</v>
      </c>
      <c r="M43" t="s">
        <v>27</v>
      </c>
      <c r="N43">
        <v>112.22</v>
      </c>
      <c r="O43">
        <v>4.7619047620000003</v>
      </c>
      <c r="P43">
        <v>5.6109999999999998</v>
      </c>
      <c r="Q43">
        <v>6.3</v>
      </c>
    </row>
    <row r="44" spans="1:17" x14ac:dyDescent="0.25">
      <c r="A44">
        <v>2697</v>
      </c>
      <c r="B44" t="s">
        <v>74</v>
      </c>
      <c r="C44" t="s">
        <v>39</v>
      </c>
      <c r="D44" t="s">
        <v>19</v>
      </c>
      <c r="E44" t="s">
        <v>20</v>
      </c>
      <c r="F44" t="s">
        <v>33</v>
      </c>
      <c r="G44">
        <v>69.12</v>
      </c>
      <c r="H44">
        <v>6</v>
      </c>
      <c r="I44">
        <v>20.736000000000001</v>
      </c>
      <c r="J44">
        <v>435.45600000000002</v>
      </c>
      <c r="K44" s="1">
        <v>43504</v>
      </c>
      <c r="L44" s="2">
        <v>0.54374999999999996</v>
      </c>
      <c r="M44" t="s">
        <v>27</v>
      </c>
      <c r="N44">
        <v>414.72</v>
      </c>
      <c r="O44">
        <v>4.7619047620000003</v>
      </c>
      <c r="P44">
        <v>20.736000000000001</v>
      </c>
      <c r="Q44">
        <v>5.6</v>
      </c>
    </row>
    <row r="45" spans="1:17" x14ac:dyDescent="0.25">
      <c r="A45">
        <v>1684</v>
      </c>
      <c r="B45" t="s">
        <v>75</v>
      </c>
      <c r="C45" t="s">
        <v>24</v>
      </c>
      <c r="D45" t="s">
        <v>19</v>
      </c>
      <c r="E45" t="s">
        <v>20</v>
      </c>
      <c r="F45" t="s">
        <v>40</v>
      </c>
      <c r="G45">
        <v>98.7</v>
      </c>
      <c r="H45">
        <v>8</v>
      </c>
      <c r="I45">
        <v>39.479999999999997</v>
      </c>
      <c r="J45">
        <v>829.08</v>
      </c>
      <c r="K45" s="1">
        <v>43528</v>
      </c>
      <c r="L45" s="2">
        <v>0.86041666666666672</v>
      </c>
      <c r="M45" t="s">
        <v>27</v>
      </c>
      <c r="N45">
        <v>789.6</v>
      </c>
      <c r="O45">
        <v>4.7619047620000003</v>
      </c>
      <c r="P45">
        <v>39.479999999999997</v>
      </c>
      <c r="Q45">
        <v>7.6</v>
      </c>
    </row>
    <row r="46" spans="1:17" x14ac:dyDescent="0.25">
      <c r="A46">
        <v>2577</v>
      </c>
      <c r="B46" t="s">
        <v>76</v>
      </c>
      <c r="C46" t="s">
        <v>24</v>
      </c>
      <c r="D46" t="s">
        <v>19</v>
      </c>
      <c r="E46" t="s">
        <v>29</v>
      </c>
      <c r="F46" t="s">
        <v>21</v>
      </c>
      <c r="G46">
        <v>15.37</v>
      </c>
      <c r="H46">
        <v>2</v>
      </c>
      <c r="I46">
        <v>1.5369999999999999</v>
      </c>
      <c r="J46">
        <v>32.277000000000001</v>
      </c>
      <c r="K46" s="1">
        <v>43540</v>
      </c>
      <c r="L46" s="2">
        <v>0.82430555555555551</v>
      </c>
      <c r="M46" t="s">
        <v>27</v>
      </c>
      <c r="N46">
        <v>30.74</v>
      </c>
      <c r="O46">
        <v>4.7619047620000003</v>
      </c>
      <c r="P46">
        <v>1.5369999999999999</v>
      </c>
      <c r="Q46">
        <v>7.2</v>
      </c>
    </row>
    <row r="47" spans="1:17" x14ac:dyDescent="0.25">
      <c r="A47">
        <v>3136</v>
      </c>
      <c r="B47" t="s">
        <v>77</v>
      </c>
      <c r="C47" t="s">
        <v>39</v>
      </c>
      <c r="D47" t="s">
        <v>19</v>
      </c>
      <c r="E47" t="s">
        <v>20</v>
      </c>
      <c r="F47" t="s">
        <v>26</v>
      </c>
      <c r="G47">
        <v>93.96</v>
      </c>
      <c r="H47">
        <v>4</v>
      </c>
      <c r="I47">
        <v>18.792000000000002</v>
      </c>
      <c r="J47">
        <v>394.63200000000001</v>
      </c>
      <c r="K47" s="1">
        <v>43533</v>
      </c>
      <c r="L47" s="2">
        <v>0.75</v>
      </c>
      <c r="M47" t="s">
        <v>27</v>
      </c>
      <c r="N47">
        <v>375.84</v>
      </c>
      <c r="O47">
        <v>4.7619047620000003</v>
      </c>
      <c r="P47">
        <v>18.792000000000002</v>
      </c>
      <c r="Q47">
        <v>9.5</v>
      </c>
    </row>
    <row r="48" spans="1:17" x14ac:dyDescent="0.25">
      <c r="A48">
        <v>1710</v>
      </c>
      <c r="B48" t="s">
        <v>78</v>
      </c>
      <c r="C48" t="s">
        <v>39</v>
      </c>
      <c r="D48" t="s">
        <v>19</v>
      </c>
      <c r="E48" t="s">
        <v>29</v>
      </c>
      <c r="F48" t="s">
        <v>21</v>
      </c>
      <c r="G48">
        <v>56.69</v>
      </c>
      <c r="H48">
        <v>9</v>
      </c>
      <c r="I48">
        <v>25.5105</v>
      </c>
      <c r="J48">
        <v>535.72050000000002</v>
      </c>
      <c r="K48" s="1">
        <v>43523</v>
      </c>
      <c r="L48" s="2">
        <v>0.72499999999999998</v>
      </c>
      <c r="M48" t="s">
        <v>31</v>
      </c>
      <c r="N48">
        <v>510.21</v>
      </c>
      <c r="O48">
        <v>4.7619047620000003</v>
      </c>
      <c r="P48">
        <v>25.5105</v>
      </c>
      <c r="Q48">
        <v>8.4</v>
      </c>
    </row>
    <row r="49" spans="1:17" x14ac:dyDescent="0.25">
      <c r="A49">
        <v>1715</v>
      </c>
      <c r="B49" t="s">
        <v>79</v>
      </c>
      <c r="C49" t="s">
        <v>39</v>
      </c>
      <c r="D49" t="s">
        <v>19</v>
      </c>
      <c r="E49" t="s">
        <v>20</v>
      </c>
      <c r="F49" t="s">
        <v>40</v>
      </c>
      <c r="G49">
        <v>20.010000000000002</v>
      </c>
      <c r="H49">
        <v>9</v>
      </c>
      <c r="I49">
        <v>9.0045000000000002</v>
      </c>
      <c r="J49">
        <v>189.09450000000001</v>
      </c>
      <c r="K49" s="1">
        <v>43502</v>
      </c>
      <c r="L49" s="2">
        <v>0.65763888888888888</v>
      </c>
      <c r="M49" t="s">
        <v>22</v>
      </c>
      <c r="N49">
        <v>180.09</v>
      </c>
      <c r="O49">
        <v>4.7619047620000003</v>
      </c>
      <c r="P49">
        <v>9.0045000000000002</v>
      </c>
      <c r="Q49">
        <v>4.0999999999999996</v>
      </c>
    </row>
    <row r="50" spans="1:17" x14ac:dyDescent="0.25">
      <c r="A50">
        <v>3158</v>
      </c>
      <c r="B50" t="s">
        <v>80</v>
      </c>
      <c r="C50" t="s">
        <v>39</v>
      </c>
      <c r="D50" t="s">
        <v>19</v>
      </c>
      <c r="E50" t="s">
        <v>29</v>
      </c>
      <c r="F50" t="s">
        <v>26</v>
      </c>
      <c r="G50">
        <v>18.93</v>
      </c>
      <c r="H50">
        <v>6</v>
      </c>
      <c r="I50">
        <v>5.6790000000000003</v>
      </c>
      <c r="J50">
        <v>119.259</v>
      </c>
      <c r="K50" s="1">
        <v>43506</v>
      </c>
      <c r="L50" s="2">
        <v>0.53125</v>
      </c>
      <c r="M50" t="s">
        <v>31</v>
      </c>
      <c r="N50">
        <v>113.58</v>
      </c>
      <c r="O50">
        <v>4.7619047620000003</v>
      </c>
      <c r="P50">
        <v>5.6790000000000003</v>
      </c>
      <c r="Q50">
        <v>8.1</v>
      </c>
    </row>
    <row r="51" spans="1:17" x14ac:dyDescent="0.25">
      <c r="A51">
        <v>1440</v>
      </c>
      <c r="B51" t="s">
        <v>81</v>
      </c>
      <c r="C51" t="s">
        <v>24</v>
      </c>
      <c r="D51" t="s">
        <v>19</v>
      </c>
      <c r="E51" t="s">
        <v>20</v>
      </c>
      <c r="F51" t="s">
        <v>42</v>
      </c>
      <c r="G51">
        <v>82.63</v>
      </c>
      <c r="H51">
        <v>10</v>
      </c>
      <c r="I51">
        <v>41.314999999999998</v>
      </c>
      <c r="J51">
        <v>867.61500000000001</v>
      </c>
      <c r="K51" s="1">
        <v>43543</v>
      </c>
      <c r="L51" s="2">
        <v>0.71388888888888891</v>
      </c>
      <c r="M51" t="s">
        <v>22</v>
      </c>
      <c r="N51">
        <v>826.3</v>
      </c>
      <c r="O51">
        <v>4.7619047620000003</v>
      </c>
      <c r="P51">
        <v>41.314999999999998</v>
      </c>
      <c r="Q51">
        <v>7.9</v>
      </c>
    </row>
    <row r="52" spans="1:17" x14ac:dyDescent="0.25">
      <c r="A52">
        <v>1497</v>
      </c>
      <c r="B52" t="s">
        <v>82</v>
      </c>
      <c r="C52" t="s">
        <v>24</v>
      </c>
      <c r="D52" t="s">
        <v>19</v>
      </c>
      <c r="E52" t="s">
        <v>29</v>
      </c>
      <c r="F52" t="s">
        <v>40</v>
      </c>
      <c r="G52">
        <v>91.4</v>
      </c>
      <c r="H52">
        <v>7</v>
      </c>
      <c r="I52">
        <v>31.99</v>
      </c>
      <c r="J52">
        <v>671.79</v>
      </c>
      <c r="K52" s="1">
        <v>43499</v>
      </c>
      <c r="L52" s="2">
        <v>0.42986111111111114</v>
      </c>
      <c r="M52" t="s">
        <v>27</v>
      </c>
      <c r="N52">
        <v>639.79999999999995</v>
      </c>
      <c r="O52">
        <v>4.7619047620000003</v>
      </c>
      <c r="P52">
        <v>31.99</v>
      </c>
      <c r="Q52">
        <v>9.5</v>
      </c>
    </row>
    <row r="53" spans="1:17" x14ac:dyDescent="0.25">
      <c r="A53">
        <v>1101</v>
      </c>
      <c r="B53" t="s">
        <v>83</v>
      </c>
      <c r="C53" t="s">
        <v>18</v>
      </c>
      <c r="D53" t="s">
        <v>19</v>
      </c>
      <c r="E53" t="s">
        <v>20</v>
      </c>
      <c r="F53" t="s">
        <v>40</v>
      </c>
      <c r="G53">
        <v>44.59</v>
      </c>
      <c r="H53">
        <v>5</v>
      </c>
      <c r="I53">
        <v>11.147500000000001</v>
      </c>
      <c r="J53">
        <v>234.0975</v>
      </c>
      <c r="K53" s="1">
        <v>43506</v>
      </c>
      <c r="L53" s="2">
        <v>0.63194444444444442</v>
      </c>
      <c r="M53" t="s">
        <v>27</v>
      </c>
      <c r="N53">
        <v>222.95</v>
      </c>
      <c r="O53">
        <v>4.7619047620000003</v>
      </c>
      <c r="P53">
        <v>11.147500000000001</v>
      </c>
      <c r="Q53">
        <v>8.5</v>
      </c>
    </row>
    <row r="54" spans="1:17" x14ac:dyDescent="0.25">
      <c r="A54">
        <v>2866</v>
      </c>
      <c r="B54" t="s">
        <v>84</v>
      </c>
      <c r="C54" t="s">
        <v>39</v>
      </c>
      <c r="D54" t="s">
        <v>19</v>
      </c>
      <c r="E54" t="s">
        <v>20</v>
      </c>
      <c r="F54" t="s">
        <v>42</v>
      </c>
      <c r="G54">
        <v>17.87</v>
      </c>
      <c r="H54">
        <v>4</v>
      </c>
      <c r="I54">
        <v>3.5739999999999998</v>
      </c>
      <c r="J54">
        <v>75.054000000000002</v>
      </c>
      <c r="K54" s="1">
        <v>43546</v>
      </c>
      <c r="L54" s="2">
        <v>0.61250000000000004</v>
      </c>
      <c r="M54" t="s">
        <v>22</v>
      </c>
      <c r="N54">
        <v>71.48</v>
      </c>
      <c r="O54">
        <v>4.7619047620000003</v>
      </c>
      <c r="P54">
        <v>3.5739999999999998</v>
      </c>
      <c r="Q54">
        <v>6.5</v>
      </c>
    </row>
    <row r="55" spans="1:17" x14ac:dyDescent="0.25">
      <c r="A55">
        <v>2056</v>
      </c>
      <c r="B55" t="s">
        <v>85</v>
      </c>
      <c r="C55" t="s">
        <v>24</v>
      </c>
      <c r="D55" t="s">
        <v>19</v>
      </c>
      <c r="E55" t="s">
        <v>29</v>
      </c>
      <c r="F55" t="s">
        <v>42</v>
      </c>
      <c r="G55">
        <v>15.43</v>
      </c>
      <c r="H55">
        <v>1</v>
      </c>
      <c r="I55">
        <v>0.77149999999999996</v>
      </c>
      <c r="J55">
        <v>16.201499999999999</v>
      </c>
      <c r="K55" s="1">
        <v>43490</v>
      </c>
      <c r="L55" s="2">
        <v>0.65694444444444444</v>
      </c>
      <c r="M55" t="s">
        <v>31</v>
      </c>
      <c r="N55">
        <v>15.43</v>
      </c>
      <c r="O55">
        <v>4.7619047620000003</v>
      </c>
      <c r="P55">
        <v>0.77149999999999996</v>
      </c>
      <c r="Q55">
        <v>6.1</v>
      </c>
    </row>
    <row r="56" spans="1:17" x14ac:dyDescent="0.25">
      <c r="A56">
        <v>3179</v>
      </c>
      <c r="B56" t="s">
        <v>86</v>
      </c>
      <c r="C56" t="s">
        <v>39</v>
      </c>
      <c r="D56" t="s">
        <v>25</v>
      </c>
      <c r="E56" t="s">
        <v>29</v>
      </c>
      <c r="F56" t="s">
        <v>30</v>
      </c>
      <c r="G56">
        <v>16.16</v>
      </c>
      <c r="H56">
        <v>2</v>
      </c>
      <c r="I56">
        <v>1.6160000000000001</v>
      </c>
      <c r="J56">
        <v>33.936</v>
      </c>
      <c r="K56" s="1">
        <v>43531</v>
      </c>
      <c r="L56" s="2">
        <v>0.49236111111111114</v>
      </c>
      <c r="M56" t="s">
        <v>22</v>
      </c>
      <c r="N56">
        <v>32.32</v>
      </c>
      <c r="O56">
        <v>4.7619047620000003</v>
      </c>
      <c r="P56">
        <v>1.6160000000000001</v>
      </c>
      <c r="Q56">
        <v>6.5</v>
      </c>
    </row>
    <row r="57" spans="1:17" x14ac:dyDescent="0.25">
      <c r="A57">
        <v>1063</v>
      </c>
      <c r="B57" t="s">
        <v>87</v>
      </c>
      <c r="C57" t="s">
        <v>24</v>
      </c>
      <c r="D57" t="s">
        <v>25</v>
      </c>
      <c r="E57" t="s">
        <v>20</v>
      </c>
      <c r="F57" t="s">
        <v>26</v>
      </c>
      <c r="G57">
        <v>85.98</v>
      </c>
      <c r="H57">
        <v>8</v>
      </c>
      <c r="I57">
        <v>34.392000000000003</v>
      </c>
      <c r="J57">
        <v>722.23199999999997</v>
      </c>
      <c r="K57" s="1">
        <v>43524</v>
      </c>
      <c r="L57" s="2">
        <v>0.79236111111111107</v>
      </c>
      <c r="M57" t="s">
        <v>27</v>
      </c>
      <c r="N57">
        <v>687.84</v>
      </c>
      <c r="O57">
        <v>4.7619047620000003</v>
      </c>
      <c r="P57">
        <v>34.392000000000003</v>
      </c>
      <c r="Q57">
        <v>8.1999999999999993</v>
      </c>
    </row>
    <row r="58" spans="1:17" x14ac:dyDescent="0.25">
      <c r="A58">
        <v>2314</v>
      </c>
      <c r="B58" t="s">
        <v>88</v>
      </c>
      <c r="C58" t="s">
        <v>18</v>
      </c>
      <c r="D58" t="s">
        <v>19</v>
      </c>
      <c r="E58" t="s">
        <v>29</v>
      </c>
      <c r="F58" t="s">
        <v>30</v>
      </c>
      <c r="G58">
        <v>44.34</v>
      </c>
      <c r="H58">
        <v>2</v>
      </c>
      <c r="I58">
        <v>4.4340000000000002</v>
      </c>
      <c r="J58">
        <v>93.114000000000004</v>
      </c>
      <c r="K58" s="1">
        <v>43551</v>
      </c>
      <c r="L58" s="2">
        <v>0.47638888888888886</v>
      </c>
      <c r="M58" t="s">
        <v>27</v>
      </c>
      <c r="N58">
        <v>88.68</v>
      </c>
      <c r="O58">
        <v>4.7619047620000003</v>
      </c>
      <c r="P58">
        <v>4.4340000000000002</v>
      </c>
      <c r="Q58">
        <v>5.8</v>
      </c>
    </row>
    <row r="59" spans="1:17" x14ac:dyDescent="0.25">
      <c r="A59">
        <v>1543</v>
      </c>
      <c r="B59" t="s">
        <v>89</v>
      </c>
      <c r="C59" t="s">
        <v>18</v>
      </c>
      <c r="D59" t="s">
        <v>25</v>
      </c>
      <c r="E59" t="s">
        <v>29</v>
      </c>
      <c r="F59" t="s">
        <v>21</v>
      </c>
      <c r="G59">
        <v>89.6</v>
      </c>
      <c r="H59">
        <v>8</v>
      </c>
      <c r="I59">
        <v>35.840000000000003</v>
      </c>
      <c r="J59">
        <v>752.64</v>
      </c>
      <c r="K59" s="1">
        <v>43503</v>
      </c>
      <c r="L59" s="2">
        <v>0.4777777777777778</v>
      </c>
      <c r="M59" t="s">
        <v>22</v>
      </c>
      <c r="N59">
        <v>716.8</v>
      </c>
      <c r="O59">
        <v>4.7619047620000003</v>
      </c>
      <c r="P59">
        <v>35.840000000000003</v>
      </c>
      <c r="Q59">
        <v>6.6</v>
      </c>
    </row>
    <row r="60" spans="1:17" x14ac:dyDescent="0.25">
      <c r="A60">
        <v>1805</v>
      </c>
      <c r="B60" t="s">
        <v>90</v>
      </c>
      <c r="C60" t="s">
        <v>18</v>
      </c>
      <c r="D60" t="s">
        <v>19</v>
      </c>
      <c r="E60" t="s">
        <v>20</v>
      </c>
      <c r="F60" t="s">
        <v>30</v>
      </c>
      <c r="G60">
        <v>72.349999999999994</v>
      </c>
      <c r="H60">
        <v>10</v>
      </c>
      <c r="I60">
        <v>36.174999999999997</v>
      </c>
      <c r="J60">
        <v>759.67499999999995</v>
      </c>
      <c r="K60" s="1">
        <v>43485</v>
      </c>
      <c r="L60" s="2">
        <v>0.66319444444444442</v>
      </c>
      <c r="M60" t="s">
        <v>27</v>
      </c>
      <c r="N60">
        <v>723.5</v>
      </c>
      <c r="O60">
        <v>4.7619047620000003</v>
      </c>
      <c r="P60">
        <v>36.174999999999997</v>
      </c>
      <c r="Q60">
        <v>5.4</v>
      </c>
    </row>
    <row r="61" spans="1:17" x14ac:dyDescent="0.25">
      <c r="A61">
        <v>2468</v>
      </c>
      <c r="B61" t="s">
        <v>91</v>
      </c>
      <c r="C61" t="s">
        <v>24</v>
      </c>
      <c r="D61" t="s">
        <v>25</v>
      </c>
      <c r="E61" t="s">
        <v>29</v>
      </c>
      <c r="F61" t="s">
        <v>26</v>
      </c>
      <c r="G61">
        <v>30.61</v>
      </c>
      <c r="H61">
        <v>6</v>
      </c>
      <c r="I61">
        <v>9.1829999999999998</v>
      </c>
      <c r="J61">
        <v>192.84299999999999</v>
      </c>
      <c r="K61" s="1">
        <v>43536</v>
      </c>
      <c r="L61" s="2">
        <v>0.85833333333333328</v>
      </c>
      <c r="M61" t="s">
        <v>27</v>
      </c>
      <c r="N61">
        <v>183.66</v>
      </c>
      <c r="O61">
        <v>4.7619047620000003</v>
      </c>
      <c r="P61">
        <v>9.1829999999999998</v>
      </c>
      <c r="Q61">
        <v>9.3000000000000007</v>
      </c>
    </row>
    <row r="62" spans="1:17" x14ac:dyDescent="0.25">
      <c r="A62">
        <v>1697</v>
      </c>
      <c r="B62" t="s">
        <v>92</v>
      </c>
      <c r="C62" t="s">
        <v>24</v>
      </c>
      <c r="D62" t="s">
        <v>19</v>
      </c>
      <c r="E62" t="s">
        <v>20</v>
      </c>
      <c r="F62" t="s">
        <v>33</v>
      </c>
      <c r="G62">
        <v>24.74</v>
      </c>
      <c r="H62">
        <v>3</v>
      </c>
      <c r="I62">
        <v>3.7109999999999999</v>
      </c>
      <c r="J62">
        <v>77.930999999999997</v>
      </c>
      <c r="K62" s="1">
        <v>43511</v>
      </c>
      <c r="L62" s="2">
        <v>0.74097222222222225</v>
      </c>
      <c r="M62" t="s">
        <v>31</v>
      </c>
      <c r="N62">
        <v>74.22</v>
      </c>
      <c r="O62">
        <v>4.7619047620000003</v>
      </c>
      <c r="P62">
        <v>3.7109999999999999</v>
      </c>
      <c r="Q62">
        <v>10</v>
      </c>
    </row>
    <row r="63" spans="1:17" x14ac:dyDescent="0.25">
      <c r="A63">
        <v>1096</v>
      </c>
      <c r="B63" t="s">
        <v>93</v>
      </c>
      <c r="C63" t="s">
        <v>24</v>
      </c>
      <c r="D63" t="s">
        <v>25</v>
      </c>
      <c r="E63" t="s">
        <v>29</v>
      </c>
      <c r="F63" t="s">
        <v>30</v>
      </c>
      <c r="G63">
        <v>55.73</v>
      </c>
      <c r="H63">
        <v>6</v>
      </c>
      <c r="I63">
        <v>16.719000000000001</v>
      </c>
      <c r="J63">
        <v>351.09899999999999</v>
      </c>
      <c r="K63" s="1">
        <v>43520</v>
      </c>
      <c r="L63" s="2">
        <v>0.4548611111111111</v>
      </c>
      <c r="M63" t="s">
        <v>22</v>
      </c>
      <c r="N63">
        <v>334.38</v>
      </c>
      <c r="O63">
        <v>4.7619047620000003</v>
      </c>
      <c r="P63">
        <v>16.719000000000001</v>
      </c>
      <c r="Q63">
        <v>7</v>
      </c>
    </row>
    <row r="64" spans="1:17" x14ac:dyDescent="0.25">
      <c r="A64">
        <v>2496</v>
      </c>
      <c r="B64" t="s">
        <v>94</v>
      </c>
      <c r="C64" t="s">
        <v>39</v>
      </c>
      <c r="D64" t="s">
        <v>19</v>
      </c>
      <c r="E64" t="s">
        <v>20</v>
      </c>
      <c r="F64" t="s">
        <v>33</v>
      </c>
      <c r="G64">
        <v>55.07</v>
      </c>
      <c r="H64">
        <v>9</v>
      </c>
      <c r="I64">
        <v>24.781500000000001</v>
      </c>
      <c r="J64">
        <v>520.41150000000005</v>
      </c>
      <c r="K64" s="1">
        <v>43499</v>
      </c>
      <c r="L64" s="2">
        <v>0.56944444444444442</v>
      </c>
      <c r="M64" t="s">
        <v>22</v>
      </c>
      <c r="N64">
        <v>495.63</v>
      </c>
      <c r="O64">
        <v>4.7619047620000003</v>
      </c>
      <c r="P64">
        <v>24.781500000000001</v>
      </c>
      <c r="Q64">
        <v>10</v>
      </c>
    </row>
    <row r="65" spans="1:17" x14ac:dyDescent="0.25">
      <c r="A65">
        <v>2057</v>
      </c>
      <c r="B65" t="s">
        <v>95</v>
      </c>
      <c r="C65" t="s">
        <v>18</v>
      </c>
      <c r="D65" t="s">
        <v>19</v>
      </c>
      <c r="E65" t="s">
        <v>29</v>
      </c>
      <c r="F65" t="s">
        <v>33</v>
      </c>
      <c r="G65">
        <v>15.81</v>
      </c>
      <c r="H65">
        <v>10</v>
      </c>
      <c r="I65">
        <v>7.9050000000000002</v>
      </c>
      <c r="J65">
        <v>166.005</v>
      </c>
      <c r="K65" s="1">
        <v>43530</v>
      </c>
      <c r="L65" s="2">
        <v>0.51875000000000004</v>
      </c>
      <c r="M65" t="s">
        <v>31</v>
      </c>
      <c r="N65">
        <v>158.1</v>
      </c>
      <c r="O65">
        <v>4.7619047620000003</v>
      </c>
      <c r="P65">
        <v>7.9050000000000002</v>
      </c>
      <c r="Q65">
        <v>8.6</v>
      </c>
    </row>
    <row r="66" spans="1:17" x14ac:dyDescent="0.25">
      <c r="A66">
        <v>3055</v>
      </c>
      <c r="B66" t="s">
        <v>96</v>
      </c>
      <c r="C66" t="s">
        <v>39</v>
      </c>
      <c r="D66" t="s">
        <v>19</v>
      </c>
      <c r="E66" t="s">
        <v>29</v>
      </c>
      <c r="F66" t="s">
        <v>21</v>
      </c>
      <c r="G66">
        <v>75.739999999999995</v>
      </c>
      <c r="H66">
        <v>4</v>
      </c>
      <c r="I66">
        <v>15.148</v>
      </c>
      <c r="J66">
        <v>318.108</v>
      </c>
      <c r="K66" s="1">
        <v>43510</v>
      </c>
      <c r="L66" s="2">
        <v>0.60763888888888884</v>
      </c>
      <c r="M66" t="s">
        <v>27</v>
      </c>
      <c r="N66">
        <v>302.95999999999998</v>
      </c>
      <c r="O66">
        <v>4.7619047620000003</v>
      </c>
      <c r="P66">
        <v>15.148</v>
      </c>
      <c r="Q66">
        <v>7.6</v>
      </c>
    </row>
    <row r="67" spans="1:17" x14ac:dyDescent="0.25">
      <c r="A67">
        <v>2862</v>
      </c>
      <c r="B67" t="s">
        <v>97</v>
      </c>
      <c r="C67" t="s">
        <v>18</v>
      </c>
      <c r="D67" t="s">
        <v>19</v>
      </c>
      <c r="E67" t="s">
        <v>29</v>
      </c>
      <c r="F67" t="s">
        <v>21</v>
      </c>
      <c r="G67">
        <v>15.87</v>
      </c>
      <c r="H67">
        <v>10</v>
      </c>
      <c r="I67">
        <v>7.9349999999999996</v>
      </c>
      <c r="J67">
        <v>166.63499999999999</v>
      </c>
      <c r="K67" s="1">
        <v>43537</v>
      </c>
      <c r="L67" s="2">
        <v>0.69444444444444442</v>
      </c>
      <c r="M67" t="s">
        <v>27</v>
      </c>
      <c r="N67">
        <v>158.69999999999999</v>
      </c>
      <c r="O67">
        <v>4.7619047620000003</v>
      </c>
      <c r="P67">
        <v>7.9349999999999996</v>
      </c>
      <c r="Q67">
        <v>5.8</v>
      </c>
    </row>
    <row r="68" spans="1:17" x14ac:dyDescent="0.25">
      <c r="A68">
        <v>1668</v>
      </c>
      <c r="B68" t="s">
        <v>98</v>
      </c>
      <c r="C68" t="s">
        <v>24</v>
      </c>
      <c r="D68" t="s">
        <v>25</v>
      </c>
      <c r="E68" t="s">
        <v>20</v>
      </c>
      <c r="F68" t="s">
        <v>21</v>
      </c>
      <c r="G68">
        <v>33.47</v>
      </c>
      <c r="H68">
        <v>2</v>
      </c>
      <c r="I68">
        <v>3.347</v>
      </c>
      <c r="J68">
        <v>70.287000000000006</v>
      </c>
      <c r="K68" s="1">
        <v>43506</v>
      </c>
      <c r="L68" s="2">
        <v>0.65486111111111112</v>
      </c>
      <c r="M68" t="s">
        <v>22</v>
      </c>
      <c r="N68">
        <v>66.94</v>
      </c>
      <c r="O68">
        <v>4.7619047620000003</v>
      </c>
      <c r="P68">
        <v>3.347</v>
      </c>
      <c r="Q68">
        <v>6.7</v>
      </c>
    </row>
    <row r="69" spans="1:17" x14ac:dyDescent="0.25">
      <c r="A69">
        <v>1865</v>
      </c>
      <c r="B69" t="s">
        <v>99</v>
      </c>
      <c r="C69" t="s">
        <v>39</v>
      </c>
      <c r="D69" t="s">
        <v>19</v>
      </c>
      <c r="E69" t="s">
        <v>20</v>
      </c>
      <c r="F69" t="s">
        <v>42</v>
      </c>
      <c r="G69">
        <v>97.61</v>
      </c>
      <c r="H69">
        <v>6</v>
      </c>
      <c r="I69">
        <v>29.283000000000001</v>
      </c>
      <c r="J69">
        <v>614.94299999999998</v>
      </c>
      <c r="K69" s="1">
        <v>43472</v>
      </c>
      <c r="L69" s="2">
        <v>0.62569444444444444</v>
      </c>
      <c r="M69" t="s">
        <v>22</v>
      </c>
      <c r="N69">
        <v>585.66</v>
      </c>
      <c r="O69">
        <v>4.7619047620000003</v>
      </c>
      <c r="P69">
        <v>29.283000000000001</v>
      </c>
      <c r="Q69">
        <v>9.9</v>
      </c>
    </row>
    <row r="70" spans="1:17" x14ac:dyDescent="0.25">
      <c r="A70">
        <v>2820</v>
      </c>
      <c r="B70" t="s">
        <v>100</v>
      </c>
      <c r="C70" t="s">
        <v>18</v>
      </c>
      <c r="D70" t="s">
        <v>25</v>
      </c>
      <c r="E70" t="s">
        <v>29</v>
      </c>
      <c r="F70" t="s">
        <v>33</v>
      </c>
      <c r="G70">
        <v>78.77</v>
      </c>
      <c r="H70">
        <v>10</v>
      </c>
      <c r="I70">
        <v>39.384999999999998</v>
      </c>
      <c r="J70">
        <v>827.08500000000004</v>
      </c>
      <c r="K70" s="1">
        <v>43489</v>
      </c>
      <c r="L70" s="2">
        <v>0.41944444444444445</v>
      </c>
      <c r="M70" t="s">
        <v>27</v>
      </c>
      <c r="N70">
        <v>787.7</v>
      </c>
      <c r="O70">
        <v>4.7619047620000003</v>
      </c>
      <c r="P70">
        <v>39.384999999999998</v>
      </c>
      <c r="Q70">
        <v>6.4</v>
      </c>
    </row>
    <row r="71" spans="1:17" x14ac:dyDescent="0.25">
      <c r="A71">
        <v>1186</v>
      </c>
      <c r="B71" t="s">
        <v>101</v>
      </c>
      <c r="C71" t="s">
        <v>18</v>
      </c>
      <c r="D71" t="s">
        <v>19</v>
      </c>
      <c r="E71" t="s">
        <v>20</v>
      </c>
      <c r="F71" t="s">
        <v>21</v>
      </c>
      <c r="G71">
        <v>18.329999999999998</v>
      </c>
      <c r="H71">
        <v>1</v>
      </c>
      <c r="I71">
        <v>0.91649999999999998</v>
      </c>
      <c r="J71">
        <v>19.246500000000001</v>
      </c>
      <c r="K71" s="1">
        <v>43498</v>
      </c>
      <c r="L71" s="2">
        <v>0.78472222222222221</v>
      </c>
      <c r="M71" t="s">
        <v>27</v>
      </c>
      <c r="N71">
        <v>18.329999999999998</v>
      </c>
      <c r="O71">
        <v>4.7619047620000003</v>
      </c>
      <c r="P71">
        <v>0.91649999999999998</v>
      </c>
      <c r="Q71">
        <v>4.3</v>
      </c>
    </row>
    <row r="72" spans="1:17" x14ac:dyDescent="0.25">
      <c r="A72">
        <v>2646</v>
      </c>
      <c r="B72" t="s">
        <v>102</v>
      </c>
      <c r="C72" t="s">
        <v>24</v>
      </c>
      <c r="D72" t="s">
        <v>25</v>
      </c>
      <c r="E72" t="s">
        <v>29</v>
      </c>
      <c r="F72" t="s">
        <v>40</v>
      </c>
      <c r="G72">
        <v>89.48</v>
      </c>
      <c r="H72">
        <v>10</v>
      </c>
      <c r="I72">
        <v>44.74</v>
      </c>
      <c r="J72">
        <v>939.54</v>
      </c>
      <c r="K72" s="1">
        <v>43471</v>
      </c>
      <c r="L72" s="2">
        <v>0.53194444444444444</v>
      </c>
      <c r="M72" t="s">
        <v>31</v>
      </c>
      <c r="N72">
        <v>894.8</v>
      </c>
      <c r="O72">
        <v>4.7619047620000003</v>
      </c>
      <c r="P72">
        <v>44.74</v>
      </c>
      <c r="Q72">
        <v>9.6</v>
      </c>
    </row>
    <row r="73" spans="1:17" x14ac:dyDescent="0.25">
      <c r="A73">
        <v>2672</v>
      </c>
      <c r="B73" t="s">
        <v>103</v>
      </c>
      <c r="C73" t="s">
        <v>24</v>
      </c>
      <c r="D73" t="s">
        <v>25</v>
      </c>
      <c r="E73" t="s">
        <v>29</v>
      </c>
      <c r="F73" t="s">
        <v>42</v>
      </c>
      <c r="G73">
        <v>62.12</v>
      </c>
      <c r="H73">
        <v>10</v>
      </c>
      <c r="I73">
        <v>31.06</v>
      </c>
      <c r="J73">
        <v>652.26</v>
      </c>
      <c r="K73" s="1">
        <v>43507</v>
      </c>
      <c r="L73" s="2">
        <v>0.67986111111111114</v>
      </c>
      <c r="M73" t="s">
        <v>27</v>
      </c>
      <c r="N73">
        <v>621.20000000000005</v>
      </c>
      <c r="O73">
        <v>4.7619047620000003</v>
      </c>
      <c r="P73">
        <v>31.06</v>
      </c>
      <c r="Q73">
        <v>5.9</v>
      </c>
    </row>
    <row r="74" spans="1:17" x14ac:dyDescent="0.25">
      <c r="A74">
        <v>1887</v>
      </c>
      <c r="B74" t="s">
        <v>104</v>
      </c>
      <c r="C74" t="s">
        <v>39</v>
      </c>
      <c r="D74" t="s">
        <v>19</v>
      </c>
      <c r="E74" t="s">
        <v>20</v>
      </c>
      <c r="F74" t="s">
        <v>40</v>
      </c>
      <c r="G74">
        <v>48.52</v>
      </c>
      <c r="H74">
        <v>3</v>
      </c>
      <c r="I74">
        <v>7.2779999999999996</v>
      </c>
      <c r="J74">
        <v>152.83799999999999</v>
      </c>
      <c r="K74" s="1">
        <v>43529</v>
      </c>
      <c r="L74" s="2">
        <v>0.76180555555555551</v>
      </c>
      <c r="M74" t="s">
        <v>22</v>
      </c>
      <c r="N74">
        <v>145.56</v>
      </c>
      <c r="O74">
        <v>4.7619047620000003</v>
      </c>
      <c r="P74">
        <v>7.2779999999999996</v>
      </c>
      <c r="Q74">
        <v>4</v>
      </c>
    </row>
    <row r="75" spans="1:17" x14ac:dyDescent="0.25">
      <c r="A75">
        <v>1859</v>
      </c>
      <c r="B75" t="s">
        <v>105</v>
      </c>
      <c r="C75" t="s">
        <v>24</v>
      </c>
      <c r="D75" t="s">
        <v>25</v>
      </c>
      <c r="E75" t="s">
        <v>20</v>
      </c>
      <c r="F75" t="s">
        <v>26</v>
      </c>
      <c r="G75">
        <v>75.91</v>
      </c>
      <c r="H75">
        <v>6</v>
      </c>
      <c r="I75">
        <v>22.773</v>
      </c>
      <c r="J75">
        <v>478.233</v>
      </c>
      <c r="K75" s="1">
        <v>43533</v>
      </c>
      <c r="L75" s="2">
        <v>0.76458333333333328</v>
      </c>
      <c r="M75" t="s">
        <v>27</v>
      </c>
      <c r="N75">
        <v>455.46</v>
      </c>
      <c r="O75">
        <v>4.7619047620000003</v>
      </c>
      <c r="P75">
        <v>22.773</v>
      </c>
      <c r="Q75">
        <v>8.6999999999999993</v>
      </c>
    </row>
    <row r="76" spans="1:17" x14ac:dyDescent="0.25">
      <c r="A76">
        <v>2107</v>
      </c>
      <c r="B76" t="s">
        <v>106</v>
      </c>
      <c r="C76" t="s">
        <v>18</v>
      </c>
      <c r="D76" t="s">
        <v>25</v>
      </c>
      <c r="E76" t="s">
        <v>29</v>
      </c>
      <c r="F76" t="s">
        <v>30</v>
      </c>
      <c r="G76">
        <v>74.67</v>
      </c>
      <c r="H76">
        <v>9</v>
      </c>
      <c r="I76">
        <v>33.601500000000001</v>
      </c>
      <c r="J76">
        <v>705.63149999999996</v>
      </c>
      <c r="K76" s="1">
        <v>43487</v>
      </c>
      <c r="L76" s="2">
        <v>0.4548611111111111</v>
      </c>
      <c r="M76" t="s">
        <v>22</v>
      </c>
      <c r="N76">
        <v>672.03</v>
      </c>
      <c r="O76">
        <v>4.7619047620000003</v>
      </c>
      <c r="P76">
        <v>33.601500000000001</v>
      </c>
      <c r="Q76">
        <v>9.4</v>
      </c>
    </row>
    <row r="77" spans="1:17" x14ac:dyDescent="0.25">
      <c r="A77">
        <v>1132</v>
      </c>
      <c r="B77" t="s">
        <v>107</v>
      </c>
      <c r="C77" t="s">
        <v>24</v>
      </c>
      <c r="D77" t="s">
        <v>25</v>
      </c>
      <c r="E77" t="s">
        <v>20</v>
      </c>
      <c r="F77" t="s">
        <v>26</v>
      </c>
      <c r="G77">
        <v>41.65</v>
      </c>
      <c r="H77">
        <v>10</v>
      </c>
      <c r="I77">
        <v>20.824999999999999</v>
      </c>
      <c r="J77">
        <v>437.32499999999999</v>
      </c>
      <c r="K77" s="1">
        <v>43478</v>
      </c>
      <c r="L77" s="2">
        <v>0.71111111111111114</v>
      </c>
      <c r="M77" t="s">
        <v>31</v>
      </c>
      <c r="N77">
        <v>416.5</v>
      </c>
      <c r="O77">
        <v>4.7619047620000003</v>
      </c>
      <c r="P77">
        <v>20.824999999999999</v>
      </c>
      <c r="Q77">
        <v>5.4</v>
      </c>
    </row>
    <row r="78" spans="1:17" x14ac:dyDescent="0.25">
      <c r="A78">
        <v>1105</v>
      </c>
      <c r="B78" t="s">
        <v>108</v>
      </c>
      <c r="C78" t="s">
        <v>24</v>
      </c>
      <c r="D78" t="s">
        <v>19</v>
      </c>
      <c r="E78" t="s">
        <v>29</v>
      </c>
      <c r="F78" t="s">
        <v>42</v>
      </c>
      <c r="G78">
        <v>49.04</v>
      </c>
      <c r="H78">
        <v>9</v>
      </c>
      <c r="I78">
        <v>22.068000000000001</v>
      </c>
      <c r="J78">
        <v>463.428</v>
      </c>
      <c r="K78" s="1">
        <v>43474</v>
      </c>
      <c r="L78" s="2">
        <v>0.59722222222222221</v>
      </c>
      <c r="M78" t="s">
        <v>31</v>
      </c>
      <c r="N78">
        <v>441.36</v>
      </c>
      <c r="O78">
        <v>4.7619047620000003</v>
      </c>
      <c r="P78">
        <v>22.068000000000001</v>
      </c>
      <c r="Q78">
        <v>8.6</v>
      </c>
    </row>
    <row r="79" spans="1:17" x14ac:dyDescent="0.25">
      <c r="A79">
        <v>2071</v>
      </c>
      <c r="B79" t="s">
        <v>109</v>
      </c>
      <c r="C79" t="s">
        <v>18</v>
      </c>
      <c r="D79" t="s">
        <v>19</v>
      </c>
      <c r="E79" t="s">
        <v>20</v>
      </c>
      <c r="F79" t="s">
        <v>42</v>
      </c>
      <c r="G79">
        <v>20.010000000000002</v>
      </c>
      <c r="H79">
        <v>9</v>
      </c>
      <c r="I79">
        <v>9.0045000000000002</v>
      </c>
      <c r="J79">
        <v>189.09450000000001</v>
      </c>
      <c r="K79" s="1">
        <v>43477</v>
      </c>
      <c r="L79" s="2">
        <v>0.65833333333333333</v>
      </c>
      <c r="M79" t="s">
        <v>31</v>
      </c>
      <c r="N79">
        <v>180.09</v>
      </c>
      <c r="O79">
        <v>4.7619047620000003</v>
      </c>
      <c r="P79">
        <v>9.0045000000000002</v>
      </c>
      <c r="Q79">
        <v>5.7</v>
      </c>
    </row>
    <row r="80" spans="1:17" x14ac:dyDescent="0.25">
      <c r="A80">
        <v>2944</v>
      </c>
      <c r="B80" t="s">
        <v>110</v>
      </c>
      <c r="C80" t="s">
        <v>24</v>
      </c>
      <c r="D80" t="s">
        <v>19</v>
      </c>
      <c r="E80" t="s">
        <v>20</v>
      </c>
      <c r="F80" t="s">
        <v>40</v>
      </c>
      <c r="G80">
        <v>78.31</v>
      </c>
      <c r="H80">
        <v>10</v>
      </c>
      <c r="I80">
        <v>39.155000000000001</v>
      </c>
      <c r="J80">
        <v>822.255</v>
      </c>
      <c r="K80" s="1">
        <v>43529</v>
      </c>
      <c r="L80" s="2">
        <v>0.68333333333333335</v>
      </c>
      <c r="M80" t="s">
        <v>22</v>
      </c>
      <c r="N80">
        <v>783.1</v>
      </c>
      <c r="O80">
        <v>4.7619047620000003</v>
      </c>
      <c r="P80">
        <v>39.155000000000001</v>
      </c>
      <c r="Q80">
        <v>6.6</v>
      </c>
    </row>
    <row r="81" spans="1:17" x14ac:dyDescent="0.25">
      <c r="A81">
        <v>1840</v>
      </c>
      <c r="B81" t="s">
        <v>111</v>
      </c>
      <c r="C81" t="s">
        <v>24</v>
      </c>
      <c r="D81" t="s">
        <v>25</v>
      </c>
      <c r="E81" t="s">
        <v>20</v>
      </c>
      <c r="F81" t="s">
        <v>21</v>
      </c>
      <c r="G81">
        <v>20.38</v>
      </c>
      <c r="H81">
        <v>5</v>
      </c>
      <c r="I81">
        <v>5.0949999999999998</v>
      </c>
      <c r="J81">
        <v>106.995</v>
      </c>
      <c r="K81" s="1">
        <v>43487</v>
      </c>
      <c r="L81" s="2">
        <v>0.78888888888888886</v>
      </c>
      <c r="M81" t="s">
        <v>27</v>
      </c>
      <c r="N81">
        <v>101.9</v>
      </c>
      <c r="O81">
        <v>4.7619047620000003</v>
      </c>
      <c r="P81">
        <v>5.0949999999999998</v>
      </c>
      <c r="Q81">
        <v>6</v>
      </c>
    </row>
    <row r="82" spans="1:17" x14ac:dyDescent="0.25">
      <c r="A82">
        <v>2118</v>
      </c>
      <c r="B82" t="s">
        <v>112</v>
      </c>
      <c r="C82" t="s">
        <v>24</v>
      </c>
      <c r="D82" t="s">
        <v>25</v>
      </c>
      <c r="E82" t="s">
        <v>20</v>
      </c>
      <c r="F82" t="s">
        <v>21</v>
      </c>
      <c r="G82">
        <v>99.19</v>
      </c>
      <c r="H82">
        <v>6</v>
      </c>
      <c r="I82">
        <v>29.757000000000001</v>
      </c>
      <c r="J82">
        <v>624.89700000000005</v>
      </c>
      <c r="K82" s="1">
        <v>43486</v>
      </c>
      <c r="L82" s="2">
        <v>0.61250000000000004</v>
      </c>
      <c r="M82" t="s">
        <v>31</v>
      </c>
      <c r="N82">
        <v>595.14</v>
      </c>
      <c r="O82">
        <v>4.7619047620000003</v>
      </c>
      <c r="P82">
        <v>29.757000000000001</v>
      </c>
      <c r="Q82">
        <v>5.5</v>
      </c>
    </row>
    <row r="83" spans="1:17" x14ac:dyDescent="0.25">
      <c r="A83">
        <v>2329</v>
      </c>
      <c r="B83" t="s">
        <v>113</v>
      </c>
      <c r="C83" t="s">
        <v>39</v>
      </c>
      <c r="D83" t="s">
        <v>25</v>
      </c>
      <c r="E83" t="s">
        <v>20</v>
      </c>
      <c r="F83" t="s">
        <v>40</v>
      </c>
      <c r="G83">
        <v>96.68</v>
      </c>
      <c r="H83">
        <v>3</v>
      </c>
      <c r="I83">
        <v>14.502000000000001</v>
      </c>
      <c r="J83">
        <v>304.54199999999997</v>
      </c>
      <c r="K83" s="1">
        <v>43491</v>
      </c>
      <c r="L83" s="2">
        <v>0.8305555555555556</v>
      </c>
      <c r="M83" t="s">
        <v>22</v>
      </c>
      <c r="N83">
        <v>290.04000000000002</v>
      </c>
      <c r="O83">
        <v>4.7619047620000003</v>
      </c>
      <c r="P83">
        <v>14.502000000000001</v>
      </c>
      <c r="Q83">
        <v>6.4</v>
      </c>
    </row>
    <row r="84" spans="1:17" x14ac:dyDescent="0.25">
      <c r="A84">
        <v>1094</v>
      </c>
      <c r="B84" t="s">
        <v>114</v>
      </c>
      <c r="C84" t="s">
        <v>24</v>
      </c>
      <c r="D84" t="s">
        <v>25</v>
      </c>
      <c r="E84" t="s">
        <v>29</v>
      </c>
      <c r="F84" t="s">
        <v>40</v>
      </c>
      <c r="G84">
        <v>19.25</v>
      </c>
      <c r="H84">
        <v>8</v>
      </c>
      <c r="I84">
        <v>7.7</v>
      </c>
      <c r="J84">
        <v>161.69999999999999</v>
      </c>
      <c r="K84" s="1">
        <v>43488</v>
      </c>
      <c r="L84" s="2">
        <v>0.77569444444444446</v>
      </c>
      <c r="M84" t="s">
        <v>22</v>
      </c>
      <c r="N84">
        <v>154</v>
      </c>
      <c r="O84">
        <v>4.7619047620000003</v>
      </c>
      <c r="P84">
        <v>7.7</v>
      </c>
      <c r="Q84">
        <v>6.6</v>
      </c>
    </row>
    <row r="85" spans="1:17" x14ac:dyDescent="0.25">
      <c r="A85">
        <v>1971</v>
      </c>
      <c r="B85" t="s">
        <v>115</v>
      </c>
      <c r="C85" t="s">
        <v>24</v>
      </c>
      <c r="D85" t="s">
        <v>19</v>
      </c>
      <c r="E85" t="s">
        <v>20</v>
      </c>
      <c r="F85" t="s">
        <v>40</v>
      </c>
      <c r="G85">
        <v>80.36</v>
      </c>
      <c r="H85">
        <v>4</v>
      </c>
      <c r="I85">
        <v>16.071999999999999</v>
      </c>
      <c r="J85">
        <v>337.512</v>
      </c>
      <c r="K85" s="1">
        <v>43519</v>
      </c>
      <c r="L85" s="2">
        <v>0.78125</v>
      </c>
      <c r="M85" t="s">
        <v>31</v>
      </c>
      <c r="N85">
        <v>321.44</v>
      </c>
      <c r="O85">
        <v>4.7619047620000003</v>
      </c>
      <c r="P85">
        <v>16.071999999999999</v>
      </c>
      <c r="Q85">
        <v>8.3000000000000007</v>
      </c>
    </row>
    <row r="86" spans="1:17" x14ac:dyDescent="0.25">
      <c r="A86">
        <v>1530</v>
      </c>
      <c r="B86" t="s">
        <v>116</v>
      </c>
      <c r="C86" t="s">
        <v>24</v>
      </c>
      <c r="D86" t="s">
        <v>19</v>
      </c>
      <c r="E86" t="s">
        <v>29</v>
      </c>
      <c r="F86" t="s">
        <v>33</v>
      </c>
      <c r="G86">
        <v>48.91</v>
      </c>
      <c r="H86">
        <v>5</v>
      </c>
      <c r="I86">
        <v>12.227499999999999</v>
      </c>
      <c r="J86">
        <v>256.77749999999997</v>
      </c>
      <c r="K86" s="1">
        <v>43533</v>
      </c>
      <c r="L86" s="2">
        <v>0.4284722222222222</v>
      </c>
      <c r="M86" t="s">
        <v>27</v>
      </c>
      <c r="N86">
        <v>244.55</v>
      </c>
      <c r="O86">
        <v>4.7619047620000003</v>
      </c>
      <c r="P86">
        <v>12.227499999999999</v>
      </c>
      <c r="Q86">
        <v>6.6</v>
      </c>
    </row>
    <row r="87" spans="1:17" x14ac:dyDescent="0.25">
      <c r="A87">
        <v>2114</v>
      </c>
      <c r="B87" t="s">
        <v>117</v>
      </c>
      <c r="C87" t="s">
        <v>24</v>
      </c>
      <c r="D87" t="s">
        <v>25</v>
      </c>
      <c r="E87" t="s">
        <v>20</v>
      </c>
      <c r="F87" t="s">
        <v>33</v>
      </c>
      <c r="G87">
        <v>83.06</v>
      </c>
      <c r="H87">
        <v>7</v>
      </c>
      <c r="I87">
        <v>29.071000000000002</v>
      </c>
      <c r="J87">
        <v>610.49099999999999</v>
      </c>
      <c r="K87" s="1">
        <v>43529</v>
      </c>
      <c r="L87" s="2">
        <v>0.60486111111111107</v>
      </c>
      <c r="M87" t="s">
        <v>22</v>
      </c>
      <c r="N87">
        <v>581.41999999999996</v>
      </c>
      <c r="O87">
        <v>4.7619047620000003</v>
      </c>
      <c r="P87">
        <v>29.071000000000002</v>
      </c>
      <c r="Q87">
        <v>4</v>
      </c>
    </row>
    <row r="88" spans="1:17" x14ac:dyDescent="0.25">
      <c r="A88">
        <v>2250</v>
      </c>
      <c r="B88" t="s">
        <v>118</v>
      </c>
      <c r="C88" t="s">
        <v>24</v>
      </c>
      <c r="D88" t="s">
        <v>25</v>
      </c>
      <c r="E88" t="s">
        <v>29</v>
      </c>
      <c r="F88" t="s">
        <v>42</v>
      </c>
      <c r="G88">
        <v>76.52</v>
      </c>
      <c r="H88">
        <v>5</v>
      </c>
      <c r="I88">
        <v>19.13</v>
      </c>
      <c r="J88">
        <v>401.73</v>
      </c>
      <c r="K88" s="1">
        <v>43549</v>
      </c>
      <c r="L88" s="2">
        <v>0.43263888888888891</v>
      </c>
      <c r="M88" t="s">
        <v>27</v>
      </c>
      <c r="N88">
        <v>382.6</v>
      </c>
      <c r="O88">
        <v>4.7619047620000003</v>
      </c>
      <c r="P88">
        <v>19.13</v>
      </c>
      <c r="Q88">
        <v>9.9</v>
      </c>
    </row>
    <row r="89" spans="1:17" x14ac:dyDescent="0.25">
      <c r="A89">
        <v>2748</v>
      </c>
      <c r="B89" t="s">
        <v>119</v>
      </c>
      <c r="C89" t="s">
        <v>18</v>
      </c>
      <c r="D89" t="s">
        <v>19</v>
      </c>
      <c r="E89" t="s">
        <v>29</v>
      </c>
      <c r="F89" t="s">
        <v>40</v>
      </c>
      <c r="G89">
        <v>49.38</v>
      </c>
      <c r="H89">
        <v>7</v>
      </c>
      <c r="I89">
        <v>17.283000000000001</v>
      </c>
      <c r="J89">
        <v>362.94299999999998</v>
      </c>
      <c r="K89" s="1">
        <v>43551</v>
      </c>
      <c r="L89" s="2">
        <v>0.85763888888888884</v>
      </c>
      <c r="M89" t="s">
        <v>31</v>
      </c>
      <c r="N89">
        <v>345.66</v>
      </c>
      <c r="O89">
        <v>4.7619047620000003</v>
      </c>
      <c r="P89">
        <v>17.283000000000001</v>
      </c>
      <c r="Q89">
        <v>7.3</v>
      </c>
    </row>
    <row r="90" spans="1:17" x14ac:dyDescent="0.25">
      <c r="A90">
        <v>1886</v>
      </c>
      <c r="B90" t="s">
        <v>120</v>
      </c>
      <c r="C90" t="s">
        <v>18</v>
      </c>
      <c r="D90" t="s">
        <v>25</v>
      </c>
      <c r="E90" t="s">
        <v>29</v>
      </c>
      <c r="F90" t="s">
        <v>33</v>
      </c>
      <c r="G90">
        <v>42.47</v>
      </c>
      <c r="H90">
        <v>1</v>
      </c>
      <c r="I90">
        <v>2.1234999999999999</v>
      </c>
      <c r="J90">
        <v>44.593499999999999</v>
      </c>
      <c r="K90" s="1">
        <v>43467</v>
      </c>
      <c r="L90" s="2">
        <v>0.70625000000000004</v>
      </c>
      <c r="M90" t="s">
        <v>27</v>
      </c>
      <c r="N90">
        <v>42.47</v>
      </c>
      <c r="O90">
        <v>4.7619047620000003</v>
      </c>
      <c r="P90">
        <v>2.1234999999999999</v>
      </c>
      <c r="Q90">
        <v>5.7</v>
      </c>
    </row>
    <row r="91" spans="1:17" x14ac:dyDescent="0.25">
      <c r="A91">
        <v>2816</v>
      </c>
      <c r="B91" t="s">
        <v>121</v>
      </c>
      <c r="C91" t="s">
        <v>39</v>
      </c>
      <c r="D91" t="s">
        <v>25</v>
      </c>
      <c r="E91" t="s">
        <v>20</v>
      </c>
      <c r="F91" t="s">
        <v>21</v>
      </c>
      <c r="G91">
        <v>76.989999999999995</v>
      </c>
      <c r="H91">
        <v>6</v>
      </c>
      <c r="I91">
        <v>23.097000000000001</v>
      </c>
      <c r="J91">
        <v>485.03699999999998</v>
      </c>
      <c r="K91" s="1">
        <v>43523</v>
      </c>
      <c r="L91" s="2">
        <v>0.74652777777777779</v>
      </c>
      <c r="M91" t="s">
        <v>27</v>
      </c>
      <c r="N91">
        <v>461.94</v>
      </c>
      <c r="O91">
        <v>4.7619047620000003</v>
      </c>
      <c r="P91">
        <v>23.097000000000001</v>
      </c>
      <c r="Q91">
        <v>6.1</v>
      </c>
    </row>
    <row r="92" spans="1:17" x14ac:dyDescent="0.25">
      <c r="A92">
        <v>2218</v>
      </c>
      <c r="B92" t="s">
        <v>122</v>
      </c>
      <c r="C92" t="s">
        <v>24</v>
      </c>
      <c r="D92" t="s">
        <v>19</v>
      </c>
      <c r="E92" t="s">
        <v>20</v>
      </c>
      <c r="F92" t="s">
        <v>30</v>
      </c>
      <c r="G92">
        <v>47.38</v>
      </c>
      <c r="H92">
        <v>4</v>
      </c>
      <c r="I92">
        <v>9.4760000000000009</v>
      </c>
      <c r="J92">
        <v>198.99600000000001</v>
      </c>
      <c r="K92" s="1">
        <v>43488</v>
      </c>
      <c r="L92" s="2">
        <v>0.43402777777777779</v>
      </c>
      <c r="M92" t="s">
        <v>27</v>
      </c>
      <c r="N92">
        <v>189.52</v>
      </c>
      <c r="O92">
        <v>4.7619047620000003</v>
      </c>
      <c r="P92">
        <v>9.4760000000000009</v>
      </c>
      <c r="Q92">
        <v>7.1</v>
      </c>
    </row>
    <row r="93" spans="1:17" x14ac:dyDescent="0.25">
      <c r="A93">
        <v>3094</v>
      </c>
      <c r="B93" t="s">
        <v>123</v>
      </c>
      <c r="C93" t="s">
        <v>24</v>
      </c>
      <c r="D93" t="s">
        <v>25</v>
      </c>
      <c r="E93" t="s">
        <v>20</v>
      </c>
      <c r="F93" t="s">
        <v>33</v>
      </c>
      <c r="G93">
        <v>44.86</v>
      </c>
      <c r="H93">
        <v>10</v>
      </c>
      <c r="I93">
        <v>22.43</v>
      </c>
      <c r="J93">
        <v>471.03</v>
      </c>
      <c r="K93" s="1">
        <v>43491</v>
      </c>
      <c r="L93" s="2">
        <v>0.82916666666666672</v>
      </c>
      <c r="M93" t="s">
        <v>22</v>
      </c>
      <c r="N93">
        <v>448.6</v>
      </c>
      <c r="O93">
        <v>4.7619047620000003</v>
      </c>
      <c r="P93">
        <v>22.43</v>
      </c>
      <c r="Q93">
        <v>8.1999999999999993</v>
      </c>
    </row>
    <row r="94" spans="1:17" x14ac:dyDescent="0.25">
      <c r="A94">
        <v>1414</v>
      </c>
      <c r="B94" t="s">
        <v>124</v>
      </c>
      <c r="C94" t="s">
        <v>18</v>
      </c>
      <c r="D94" t="s">
        <v>19</v>
      </c>
      <c r="E94" t="s">
        <v>20</v>
      </c>
      <c r="F94" t="s">
        <v>33</v>
      </c>
      <c r="G94">
        <v>21.98</v>
      </c>
      <c r="H94">
        <v>7</v>
      </c>
      <c r="I94">
        <v>7.6929999999999996</v>
      </c>
      <c r="J94">
        <v>161.553</v>
      </c>
      <c r="K94" s="1">
        <v>43475</v>
      </c>
      <c r="L94" s="2">
        <v>0.6958333333333333</v>
      </c>
      <c r="M94" t="s">
        <v>22</v>
      </c>
      <c r="N94">
        <v>153.86000000000001</v>
      </c>
      <c r="O94">
        <v>4.7619047620000003</v>
      </c>
      <c r="P94">
        <v>7.6929999999999996</v>
      </c>
      <c r="Q94">
        <v>5.0999999999999996</v>
      </c>
    </row>
    <row r="95" spans="1:17" x14ac:dyDescent="0.25">
      <c r="A95">
        <v>1331</v>
      </c>
      <c r="B95" t="s">
        <v>125</v>
      </c>
      <c r="C95" t="s">
        <v>39</v>
      </c>
      <c r="D95" t="s">
        <v>19</v>
      </c>
      <c r="E95" t="s">
        <v>29</v>
      </c>
      <c r="F95" t="s">
        <v>21</v>
      </c>
      <c r="G95">
        <v>64.36</v>
      </c>
      <c r="H95">
        <v>9</v>
      </c>
      <c r="I95">
        <v>28.962</v>
      </c>
      <c r="J95">
        <v>608.202</v>
      </c>
      <c r="K95" s="1">
        <v>43536</v>
      </c>
      <c r="L95" s="2">
        <v>0.50624999999999998</v>
      </c>
      <c r="M95" t="s">
        <v>31</v>
      </c>
      <c r="N95">
        <v>579.24</v>
      </c>
      <c r="O95">
        <v>4.7619047620000003</v>
      </c>
      <c r="P95">
        <v>28.962</v>
      </c>
      <c r="Q95">
        <v>8.6</v>
      </c>
    </row>
    <row r="96" spans="1:17" x14ac:dyDescent="0.25">
      <c r="A96">
        <v>1028</v>
      </c>
      <c r="B96" t="s">
        <v>126</v>
      </c>
      <c r="C96" t="s">
        <v>24</v>
      </c>
      <c r="D96" t="s">
        <v>25</v>
      </c>
      <c r="E96" t="s">
        <v>29</v>
      </c>
      <c r="F96" t="s">
        <v>21</v>
      </c>
      <c r="G96">
        <v>89.75</v>
      </c>
      <c r="H96">
        <v>1</v>
      </c>
      <c r="I96">
        <v>4.4874999999999998</v>
      </c>
      <c r="J96">
        <v>94.237499999999997</v>
      </c>
      <c r="K96" s="1">
        <v>43502</v>
      </c>
      <c r="L96" s="2">
        <v>0.83680555555555558</v>
      </c>
      <c r="M96" t="s">
        <v>31</v>
      </c>
      <c r="N96">
        <v>89.75</v>
      </c>
      <c r="O96">
        <v>4.7619047620000003</v>
      </c>
      <c r="P96">
        <v>4.4874999999999998</v>
      </c>
      <c r="Q96">
        <v>6.6</v>
      </c>
    </row>
    <row r="97" spans="1:17" x14ac:dyDescent="0.25">
      <c r="A97">
        <v>2187</v>
      </c>
      <c r="B97" t="s">
        <v>127</v>
      </c>
      <c r="C97" t="s">
        <v>18</v>
      </c>
      <c r="D97" t="s">
        <v>25</v>
      </c>
      <c r="E97" t="s">
        <v>29</v>
      </c>
      <c r="F97" t="s">
        <v>26</v>
      </c>
      <c r="G97">
        <v>97.16</v>
      </c>
      <c r="H97">
        <v>1</v>
      </c>
      <c r="I97">
        <v>4.8579999999999997</v>
      </c>
      <c r="J97">
        <v>102.018</v>
      </c>
      <c r="K97" s="1">
        <v>43532</v>
      </c>
      <c r="L97" s="2">
        <v>0.85972222222222228</v>
      </c>
      <c r="M97" t="s">
        <v>22</v>
      </c>
      <c r="N97">
        <v>97.16</v>
      </c>
      <c r="O97">
        <v>4.7619047620000003</v>
      </c>
      <c r="P97">
        <v>4.8579999999999997</v>
      </c>
      <c r="Q97">
        <v>7.2</v>
      </c>
    </row>
    <row r="98" spans="1:17" x14ac:dyDescent="0.25">
      <c r="A98">
        <v>1619</v>
      </c>
      <c r="B98" t="s">
        <v>128</v>
      </c>
      <c r="C98" t="s">
        <v>39</v>
      </c>
      <c r="D98" t="s">
        <v>25</v>
      </c>
      <c r="E98" t="s">
        <v>29</v>
      </c>
      <c r="F98" t="s">
        <v>21</v>
      </c>
      <c r="G98">
        <v>87.87</v>
      </c>
      <c r="H98">
        <v>10</v>
      </c>
      <c r="I98">
        <v>43.935000000000002</v>
      </c>
      <c r="J98">
        <v>922.63499999999999</v>
      </c>
      <c r="K98" s="1">
        <v>43553</v>
      </c>
      <c r="L98" s="2">
        <v>0.43402777777777779</v>
      </c>
      <c r="M98" t="s">
        <v>22</v>
      </c>
      <c r="N98">
        <v>878.7</v>
      </c>
      <c r="O98">
        <v>4.7619047620000003</v>
      </c>
      <c r="P98">
        <v>43.935000000000002</v>
      </c>
      <c r="Q98">
        <v>5.0999999999999996</v>
      </c>
    </row>
    <row r="99" spans="1:17" x14ac:dyDescent="0.25">
      <c r="A99">
        <v>2068</v>
      </c>
      <c r="B99" t="s">
        <v>129</v>
      </c>
      <c r="C99" t="s">
        <v>24</v>
      </c>
      <c r="D99" t="s">
        <v>25</v>
      </c>
      <c r="E99" t="s">
        <v>20</v>
      </c>
      <c r="F99" t="s">
        <v>26</v>
      </c>
      <c r="G99">
        <v>12.45</v>
      </c>
      <c r="H99">
        <v>6</v>
      </c>
      <c r="I99">
        <v>3.7349999999999999</v>
      </c>
      <c r="J99">
        <v>78.435000000000002</v>
      </c>
      <c r="K99" s="1">
        <v>43505</v>
      </c>
      <c r="L99" s="2">
        <v>0.5493055555555556</v>
      </c>
      <c r="M99" t="s">
        <v>27</v>
      </c>
      <c r="N99">
        <v>74.7</v>
      </c>
      <c r="O99">
        <v>4.7619047620000003</v>
      </c>
      <c r="P99">
        <v>3.7349999999999999</v>
      </c>
      <c r="Q99">
        <v>4.0999999999999996</v>
      </c>
    </row>
    <row r="100" spans="1:17" x14ac:dyDescent="0.25">
      <c r="A100">
        <v>1951</v>
      </c>
      <c r="B100" t="s">
        <v>130</v>
      </c>
      <c r="C100" t="s">
        <v>18</v>
      </c>
      <c r="D100" t="s">
        <v>25</v>
      </c>
      <c r="E100" t="s">
        <v>29</v>
      </c>
      <c r="F100" t="s">
        <v>40</v>
      </c>
      <c r="G100">
        <v>52.75</v>
      </c>
      <c r="H100">
        <v>3</v>
      </c>
      <c r="I100">
        <v>7.9124999999999996</v>
      </c>
      <c r="J100">
        <v>166.16249999999999</v>
      </c>
      <c r="K100" s="1">
        <v>43547</v>
      </c>
      <c r="L100" s="2">
        <v>0.42777777777777776</v>
      </c>
      <c r="M100" t="s">
        <v>22</v>
      </c>
      <c r="N100">
        <v>158.25</v>
      </c>
      <c r="O100">
        <v>4.7619047620000003</v>
      </c>
      <c r="P100">
        <v>7.9124999999999996</v>
      </c>
      <c r="Q100">
        <v>9.3000000000000007</v>
      </c>
    </row>
    <row r="101" spans="1:17" x14ac:dyDescent="0.25">
      <c r="A101">
        <v>2486</v>
      </c>
      <c r="B101" t="s">
        <v>131</v>
      </c>
      <c r="C101" t="s">
        <v>39</v>
      </c>
      <c r="D101" t="s">
        <v>25</v>
      </c>
      <c r="E101" t="s">
        <v>29</v>
      </c>
      <c r="F101" t="s">
        <v>30</v>
      </c>
      <c r="G101">
        <v>82.7</v>
      </c>
      <c r="H101">
        <v>6</v>
      </c>
      <c r="I101">
        <v>24.81</v>
      </c>
      <c r="J101">
        <v>521.01</v>
      </c>
      <c r="K101" s="1">
        <v>43529</v>
      </c>
      <c r="L101" s="2">
        <v>0.75972222222222219</v>
      </c>
      <c r="M101" t="s">
        <v>27</v>
      </c>
      <c r="N101">
        <v>496.2</v>
      </c>
      <c r="O101">
        <v>4.7619047620000003</v>
      </c>
      <c r="P101">
        <v>24.81</v>
      </c>
      <c r="Q101">
        <v>7.4</v>
      </c>
    </row>
    <row r="102" spans="1:17" x14ac:dyDescent="0.25">
      <c r="A102">
        <v>1609</v>
      </c>
      <c r="B102" t="s">
        <v>132</v>
      </c>
      <c r="C102" t="s">
        <v>24</v>
      </c>
      <c r="D102" t="s">
        <v>19</v>
      </c>
      <c r="E102" t="s">
        <v>29</v>
      </c>
      <c r="F102" t="s">
        <v>42</v>
      </c>
      <c r="G102">
        <v>48.71</v>
      </c>
      <c r="H102">
        <v>1</v>
      </c>
      <c r="I102">
        <v>2.4355000000000002</v>
      </c>
      <c r="J102">
        <v>51.145499999999998</v>
      </c>
      <c r="K102" s="1">
        <v>43550</v>
      </c>
      <c r="L102" s="2">
        <v>0.80555555555555558</v>
      </c>
      <c r="M102" t="s">
        <v>27</v>
      </c>
      <c r="N102">
        <v>48.71</v>
      </c>
      <c r="O102">
        <v>4.7619047620000003</v>
      </c>
      <c r="P102">
        <v>2.4355000000000002</v>
      </c>
      <c r="Q102">
        <v>4.0999999999999996</v>
      </c>
    </row>
    <row r="103" spans="1:17" x14ac:dyDescent="0.25">
      <c r="A103">
        <v>1527</v>
      </c>
      <c r="B103" t="s">
        <v>133</v>
      </c>
      <c r="C103" t="s">
        <v>24</v>
      </c>
      <c r="D103" t="s">
        <v>25</v>
      </c>
      <c r="E103" t="s">
        <v>29</v>
      </c>
      <c r="F103" t="s">
        <v>42</v>
      </c>
      <c r="G103">
        <v>78.55</v>
      </c>
      <c r="H103">
        <v>9</v>
      </c>
      <c r="I103">
        <v>35.347499999999997</v>
      </c>
      <c r="J103">
        <v>742.29750000000001</v>
      </c>
      <c r="K103" s="1">
        <v>43525</v>
      </c>
      <c r="L103" s="2">
        <v>0.55694444444444446</v>
      </c>
      <c r="M103" t="s">
        <v>27</v>
      </c>
      <c r="N103">
        <v>706.95</v>
      </c>
      <c r="O103">
        <v>4.7619047620000003</v>
      </c>
      <c r="P103">
        <v>35.347499999999997</v>
      </c>
      <c r="Q103">
        <v>7.2</v>
      </c>
    </row>
    <row r="104" spans="1:17" x14ac:dyDescent="0.25">
      <c r="A104">
        <v>1898</v>
      </c>
      <c r="B104" t="s">
        <v>134</v>
      </c>
      <c r="C104" t="s">
        <v>24</v>
      </c>
      <c r="D104" t="s">
        <v>25</v>
      </c>
      <c r="E104" t="s">
        <v>20</v>
      </c>
      <c r="F104" t="s">
        <v>26</v>
      </c>
      <c r="G104">
        <v>23.07</v>
      </c>
      <c r="H104">
        <v>9</v>
      </c>
      <c r="I104">
        <v>10.381500000000001</v>
      </c>
      <c r="J104">
        <v>218.01150000000001</v>
      </c>
      <c r="K104" s="1">
        <v>43497</v>
      </c>
      <c r="L104" s="2">
        <v>0.47708333333333336</v>
      </c>
      <c r="M104" t="s">
        <v>27</v>
      </c>
      <c r="N104">
        <v>207.63</v>
      </c>
      <c r="O104">
        <v>4.7619047620000003</v>
      </c>
      <c r="P104">
        <v>10.381500000000001</v>
      </c>
      <c r="Q104">
        <v>4.9000000000000004</v>
      </c>
    </row>
    <row r="105" spans="1:17" x14ac:dyDescent="0.25">
      <c r="A105">
        <v>3155</v>
      </c>
      <c r="B105" t="s">
        <v>135</v>
      </c>
      <c r="C105" t="s">
        <v>18</v>
      </c>
      <c r="D105" t="s">
        <v>25</v>
      </c>
      <c r="E105" t="s">
        <v>29</v>
      </c>
      <c r="F105" t="s">
        <v>40</v>
      </c>
      <c r="G105">
        <v>58.26</v>
      </c>
      <c r="H105">
        <v>6</v>
      </c>
      <c r="I105">
        <v>17.478000000000002</v>
      </c>
      <c r="J105">
        <v>367.03800000000001</v>
      </c>
      <c r="K105" s="1">
        <v>43552</v>
      </c>
      <c r="L105" s="2">
        <v>0.69722222222222219</v>
      </c>
      <c r="M105" t="s">
        <v>27</v>
      </c>
      <c r="N105">
        <v>349.56</v>
      </c>
      <c r="O105">
        <v>4.7619047620000003</v>
      </c>
      <c r="P105">
        <v>17.478000000000002</v>
      </c>
      <c r="Q105">
        <v>9.9</v>
      </c>
    </row>
    <row r="106" spans="1:17" x14ac:dyDescent="0.25">
      <c r="A106">
        <v>1617</v>
      </c>
      <c r="B106" t="s">
        <v>136</v>
      </c>
      <c r="C106" t="s">
        <v>39</v>
      </c>
      <c r="D106" t="s">
        <v>25</v>
      </c>
      <c r="E106" t="s">
        <v>29</v>
      </c>
      <c r="F106" t="s">
        <v>21</v>
      </c>
      <c r="G106">
        <v>30.35</v>
      </c>
      <c r="H106">
        <v>7</v>
      </c>
      <c r="I106">
        <v>10.6225</v>
      </c>
      <c r="J106">
        <v>223.07249999999999</v>
      </c>
      <c r="K106" s="1">
        <v>43543</v>
      </c>
      <c r="L106" s="2">
        <v>0.7631944444444444</v>
      </c>
      <c r="M106" t="s">
        <v>27</v>
      </c>
      <c r="N106">
        <v>212.45</v>
      </c>
      <c r="O106">
        <v>4.7619047620000003</v>
      </c>
      <c r="P106">
        <v>10.6225</v>
      </c>
      <c r="Q106">
        <v>8</v>
      </c>
    </row>
    <row r="107" spans="1:17" x14ac:dyDescent="0.25">
      <c r="A107">
        <v>2922</v>
      </c>
      <c r="B107" t="s">
        <v>137</v>
      </c>
      <c r="C107" t="s">
        <v>18</v>
      </c>
      <c r="D107" t="s">
        <v>19</v>
      </c>
      <c r="E107" t="s">
        <v>29</v>
      </c>
      <c r="F107" t="s">
        <v>26</v>
      </c>
      <c r="G107">
        <v>88.67</v>
      </c>
      <c r="H107">
        <v>10</v>
      </c>
      <c r="I107">
        <v>44.335000000000001</v>
      </c>
      <c r="J107">
        <v>931.03499999999997</v>
      </c>
      <c r="K107" s="1">
        <v>43477</v>
      </c>
      <c r="L107" s="2">
        <v>0.61805555555555558</v>
      </c>
      <c r="M107" t="s">
        <v>22</v>
      </c>
      <c r="N107">
        <v>886.7</v>
      </c>
      <c r="O107">
        <v>4.7619047620000003</v>
      </c>
      <c r="P107">
        <v>44.335000000000001</v>
      </c>
      <c r="Q107">
        <v>7.3</v>
      </c>
    </row>
    <row r="108" spans="1:17" x14ac:dyDescent="0.25">
      <c r="A108">
        <v>1726</v>
      </c>
      <c r="B108" t="s">
        <v>138</v>
      </c>
      <c r="C108" t="s">
        <v>24</v>
      </c>
      <c r="D108" t="s">
        <v>25</v>
      </c>
      <c r="E108" t="s">
        <v>29</v>
      </c>
      <c r="F108" t="s">
        <v>42</v>
      </c>
      <c r="G108">
        <v>27.38</v>
      </c>
      <c r="H108">
        <v>6</v>
      </c>
      <c r="I108">
        <v>8.2140000000000004</v>
      </c>
      <c r="J108">
        <v>172.494</v>
      </c>
      <c r="K108" s="1">
        <v>43470</v>
      </c>
      <c r="L108" s="2">
        <v>0.87083333333333335</v>
      </c>
      <c r="M108" t="s">
        <v>31</v>
      </c>
      <c r="N108">
        <v>164.28</v>
      </c>
      <c r="O108">
        <v>4.7619047620000003</v>
      </c>
      <c r="P108">
        <v>8.2140000000000004</v>
      </c>
      <c r="Q108">
        <v>7.9</v>
      </c>
    </row>
    <row r="109" spans="1:17" x14ac:dyDescent="0.25">
      <c r="A109">
        <v>1988</v>
      </c>
      <c r="B109" t="s">
        <v>139</v>
      </c>
      <c r="C109" t="s">
        <v>18</v>
      </c>
      <c r="D109" t="s">
        <v>25</v>
      </c>
      <c r="E109" t="s">
        <v>29</v>
      </c>
      <c r="F109" t="s">
        <v>33</v>
      </c>
      <c r="G109">
        <v>62.13</v>
      </c>
      <c r="H109">
        <v>6</v>
      </c>
      <c r="I109">
        <v>18.638999999999999</v>
      </c>
      <c r="J109">
        <v>391.41899999999998</v>
      </c>
      <c r="K109" s="1">
        <v>43546</v>
      </c>
      <c r="L109" s="2">
        <v>0.84652777777777777</v>
      </c>
      <c r="M109" t="s">
        <v>27</v>
      </c>
      <c r="N109">
        <v>372.78</v>
      </c>
      <c r="O109">
        <v>4.7619047620000003</v>
      </c>
      <c r="P109">
        <v>18.638999999999999</v>
      </c>
      <c r="Q109">
        <v>7.4</v>
      </c>
    </row>
    <row r="110" spans="1:17" x14ac:dyDescent="0.25">
      <c r="A110">
        <v>2443</v>
      </c>
      <c r="B110" t="s">
        <v>140</v>
      </c>
      <c r="C110" t="s">
        <v>24</v>
      </c>
      <c r="D110" t="s">
        <v>25</v>
      </c>
      <c r="E110" t="s">
        <v>20</v>
      </c>
      <c r="F110" t="s">
        <v>40</v>
      </c>
      <c r="G110">
        <v>33.979999999999997</v>
      </c>
      <c r="H110">
        <v>9</v>
      </c>
      <c r="I110">
        <v>15.291</v>
      </c>
      <c r="J110">
        <v>321.11099999999999</v>
      </c>
      <c r="K110" s="1">
        <v>43548</v>
      </c>
      <c r="L110" s="2">
        <v>0.4465277777777778</v>
      </c>
      <c r="M110" t="s">
        <v>27</v>
      </c>
      <c r="N110">
        <v>305.82</v>
      </c>
      <c r="O110">
        <v>4.7619047620000003</v>
      </c>
      <c r="P110">
        <v>15.291</v>
      </c>
      <c r="Q110">
        <v>4.2</v>
      </c>
    </row>
    <row r="111" spans="1:17" x14ac:dyDescent="0.25">
      <c r="A111">
        <v>1165</v>
      </c>
      <c r="B111" t="s">
        <v>141</v>
      </c>
      <c r="C111" t="s">
        <v>24</v>
      </c>
      <c r="D111" t="s">
        <v>19</v>
      </c>
      <c r="E111" t="s">
        <v>29</v>
      </c>
      <c r="F111" t="s">
        <v>26</v>
      </c>
      <c r="G111">
        <v>81.97</v>
      </c>
      <c r="H111">
        <v>10</v>
      </c>
      <c r="I111">
        <v>40.984999999999999</v>
      </c>
      <c r="J111">
        <v>860.68499999999995</v>
      </c>
      <c r="K111" s="1">
        <v>43527</v>
      </c>
      <c r="L111" s="2">
        <v>0.60416666666666663</v>
      </c>
      <c r="M111" t="s">
        <v>27</v>
      </c>
      <c r="N111">
        <v>819.7</v>
      </c>
      <c r="O111">
        <v>4.7619047620000003</v>
      </c>
      <c r="P111">
        <v>40.984999999999999</v>
      </c>
      <c r="Q111">
        <v>9.1999999999999993</v>
      </c>
    </row>
    <row r="112" spans="1:17" x14ac:dyDescent="0.25">
      <c r="A112">
        <v>2081</v>
      </c>
      <c r="B112" t="s">
        <v>142</v>
      </c>
      <c r="C112" t="s">
        <v>39</v>
      </c>
      <c r="D112" t="s">
        <v>19</v>
      </c>
      <c r="E112" t="s">
        <v>20</v>
      </c>
      <c r="F112" t="s">
        <v>33</v>
      </c>
      <c r="G112">
        <v>16.489999999999998</v>
      </c>
      <c r="H112">
        <v>2</v>
      </c>
      <c r="I112">
        <v>1.649</v>
      </c>
      <c r="J112">
        <v>34.628999999999998</v>
      </c>
      <c r="K112" s="1">
        <v>43501</v>
      </c>
      <c r="L112" s="2">
        <v>0.48055555555555557</v>
      </c>
      <c r="M112" t="s">
        <v>22</v>
      </c>
      <c r="N112">
        <v>32.979999999999997</v>
      </c>
      <c r="O112">
        <v>4.7619047620000003</v>
      </c>
      <c r="P112">
        <v>1.649</v>
      </c>
      <c r="Q112">
        <v>4.5999999999999996</v>
      </c>
    </row>
    <row r="113" spans="1:17" x14ac:dyDescent="0.25">
      <c r="A113">
        <v>2246</v>
      </c>
      <c r="B113" t="s">
        <v>143</v>
      </c>
      <c r="C113" t="s">
        <v>24</v>
      </c>
      <c r="D113" t="s">
        <v>19</v>
      </c>
      <c r="E113" t="s">
        <v>20</v>
      </c>
      <c r="F113" t="s">
        <v>21</v>
      </c>
      <c r="G113">
        <v>98.21</v>
      </c>
      <c r="H113">
        <v>3</v>
      </c>
      <c r="I113">
        <v>14.7315</v>
      </c>
      <c r="J113">
        <v>309.36149999999998</v>
      </c>
      <c r="K113" s="1">
        <v>43501</v>
      </c>
      <c r="L113" s="2">
        <v>0.44513888888888886</v>
      </c>
      <c r="M113" t="s">
        <v>31</v>
      </c>
      <c r="N113">
        <v>294.63</v>
      </c>
      <c r="O113">
        <v>4.7619047620000003</v>
      </c>
      <c r="P113">
        <v>14.7315</v>
      </c>
      <c r="Q113">
        <v>7.8</v>
      </c>
    </row>
    <row r="114" spans="1:17" x14ac:dyDescent="0.25">
      <c r="A114">
        <v>1205</v>
      </c>
      <c r="B114" t="s">
        <v>144</v>
      </c>
      <c r="C114" t="s">
        <v>39</v>
      </c>
      <c r="D114" t="s">
        <v>25</v>
      </c>
      <c r="E114" t="s">
        <v>20</v>
      </c>
      <c r="F114" t="s">
        <v>42</v>
      </c>
      <c r="G114">
        <v>72.84</v>
      </c>
      <c r="H114">
        <v>7</v>
      </c>
      <c r="I114">
        <v>25.494</v>
      </c>
      <c r="J114">
        <v>535.37400000000002</v>
      </c>
      <c r="K114" s="1">
        <v>43511</v>
      </c>
      <c r="L114" s="2">
        <v>0.53055555555555556</v>
      </c>
      <c r="M114" t="s">
        <v>27</v>
      </c>
      <c r="N114">
        <v>509.88</v>
      </c>
      <c r="O114">
        <v>4.7619047620000003</v>
      </c>
      <c r="P114">
        <v>25.494</v>
      </c>
      <c r="Q114">
        <v>8.4</v>
      </c>
    </row>
    <row r="115" spans="1:17" x14ac:dyDescent="0.25">
      <c r="A115">
        <v>1956</v>
      </c>
      <c r="B115" t="s">
        <v>145</v>
      </c>
      <c r="C115" t="s">
        <v>18</v>
      </c>
      <c r="D115" t="s">
        <v>19</v>
      </c>
      <c r="E115" t="s">
        <v>29</v>
      </c>
      <c r="F115" t="s">
        <v>30</v>
      </c>
      <c r="G115">
        <v>58.07</v>
      </c>
      <c r="H115">
        <v>9</v>
      </c>
      <c r="I115">
        <v>26.131499999999999</v>
      </c>
      <c r="J115">
        <v>548.76149999999996</v>
      </c>
      <c r="K115" s="1">
        <v>43484</v>
      </c>
      <c r="L115" s="2">
        <v>0.83819444444444446</v>
      </c>
      <c r="M115" t="s">
        <v>22</v>
      </c>
      <c r="N115">
        <v>522.63</v>
      </c>
      <c r="O115">
        <v>4.7619047620000003</v>
      </c>
      <c r="P115">
        <v>26.131499999999999</v>
      </c>
      <c r="Q115">
        <v>4.3</v>
      </c>
    </row>
    <row r="116" spans="1:17" x14ac:dyDescent="0.25">
      <c r="A116">
        <v>1373</v>
      </c>
      <c r="B116" t="s">
        <v>146</v>
      </c>
      <c r="C116" t="s">
        <v>24</v>
      </c>
      <c r="D116" t="s">
        <v>19</v>
      </c>
      <c r="E116" t="s">
        <v>20</v>
      </c>
      <c r="F116" t="s">
        <v>30</v>
      </c>
      <c r="G116">
        <v>80.790000000000006</v>
      </c>
      <c r="H116">
        <v>9</v>
      </c>
      <c r="I116">
        <v>36.355499999999999</v>
      </c>
      <c r="J116">
        <v>763.46550000000002</v>
      </c>
      <c r="K116" s="1">
        <v>43497</v>
      </c>
      <c r="L116" s="2">
        <v>0.85486111111111107</v>
      </c>
      <c r="M116" t="s">
        <v>31</v>
      </c>
      <c r="N116">
        <v>727.11</v>
      </c>
      <c r="O116">
        <v>4.7619047620000003</v>
      </c>
      <c r="P116">
        <v>36.355499999999999</v>
      </c>
      <c r="Q116">
        <v>9.5</v>
      </c>
    </row>
    <row r="117" spans="1:17" x14ac:dyDescent="0.25">
      <c r="A117">
        <v>2047</v>
      </c>
      <c r="B117" t="s">
        <v>147</v>
      </c>
      <c r="C117" t="s">
        <v>24</v>
      </c>
      <c r="D117" t="s">
        <v>25</v>
      </c>
      <c r="E117" t="s">
        <v>20</v>
      </c>
      <c r="F117" t="s">
        <v>42</v>
      </c>
      <c r="G117">
        <v>27.02</v>
      </c>
      <c r="H117">
        <v>3</v>
      </c>
      <c r="I117">
        <v>4.0529999999999999</v>
      </c>
      <c r="J117">
        <v>85.113</v>
      </c>
      <c r="K117" s="1">
        <v>43526</v>
      </c>
      <c r="L117" s="2">
        <v>0.54236111111111107</v>
      </c>
      <c r="M117" t="s">
        <v>31</v>
      </c>
      <c r="N117">
        <v>81.06</v>
      </c>
      <c r="O117">
        <v>4.7619047620000003</v>
      </c>
      <c r="P117">
        <v>4.0529999999999999</v>
      </c>
      <c r="Q117">
        <v>7.1</v>
      </c>
    </row>
    <row r="118" spans="1:17" x14ac:dyDescent="0.25">
      <c r="A118">
        <v>2685</v>
      </c>
      <c r="B118" t="s">
        <v>148</v>
      </c>
      <c r="C118" t="s">
        <v>39</v>
      </c>
      <c r="D118" t="s">
        <v>19</v>
      </c>
      <c r="E118" t="s">
        <v>29</v>
      </c>
      <c r="F118" t="s">
        <v>42</v>
      </c>
      <c r="G118">
        <v>21.94</v>
      </c>
      <c r="H118">
        <v>5</v>
      </c>
      <c r="I118">
        <v>5.4850000000000003</v>
      </c>
      <c r="J118">
        <v>115.185</v>
      </c>
      <c r="K118" s="1">
        <v>43529</v>
      </c>
      <c r="L118" s="2">
        <v>0.52013888888888893</v>
      </c>
      <c r="M118" t="s">
        <v>22</v>
      </c>
      <c r="N118">
        <v>109.7</v>
      </c>
      <c r="O118">
        <v>4.7619047620000003</v>
      </c>
      <c r="P118">
        <v>5.4850000000000003</v>
      </c>
      <c r="Q118">
        <v>5.3</v>
      </c>
    </row>
    <row r="119" spans="1:17" x14ac:dyDescent="0.25">
      <c r="A119">
        <v>1731</v>
      </c>
      <c r="B119" t="s">
        <v>149</v>
      </c>
      <c r="C119" t="s">
        <v>39</v>
      </c>
      <c r="D119" t="s">
        <v>19</v>
      </c>
      <c r="E119" t="s">
        <v>29</v>
      </c>
      <c r="F119" t="s">
        <v>42</v>
      </c>
      <c r="G119">
        <v>51.36</v>
      </c>
      <c r="H119">
        <v>1</v>
      </c>
      <c r="I119">
        <v>2.5680000000000001</v>
      </c>
      <c r="J119">
        <v>53.927999999999997</v>
      </c>
      <c r="K119" s="1">
        <v>43481</v>
      </c>
      <c r="L119" s="2">
        <v>0.6430555555555556</v>
      </c>
      <c r="M119" t="s">
        <v>22</v>
      </c>
      <c r="N119">
        <v>51.36</v>
      </c>
      <c r="O119">
        <v>4.7619047620000003</v>
      </c>
      <c r="P119">
        <v>2.5680000000000001</v>
      </c>
      <c r="Q119">
        <v>5.2</v>
      </c>
    </row>
    <row r="120" spans="1:17" x14ac:dyDescent="0.25">
      <c r="A120">
        <v>3016</v>
      </c>
      <c r="B120" t="s">
        <v>150</v>
      </c>
      <c r="C120" t="s">
        <v>18</v>
      </c>
      <c r="D120" t="s">
        <v>25</v>
      </c>
      <c r="E120" t="s">
        <v>20</v>
      </c>
      <c r="F120" t="s">
        <v>40</v>
      </c>
      <c r="G120">
        <v>10.96</v>
      </c>
      <c r="H120">
        <v>10</v>
      </c>
      <c r="I120">
        <v>5.48</v>
      </c>
      <c r="J120">
        <v>115.08</v>
      </c>
      <c r="K120" s="1">
        <v>43498</v>
      </c>
      <c r="L120" s="2">
        <v>0.8666666666666667</v>
      </c>
      <c r="M120" t="s">
        <v>22</v>
      </c>
      <c r="N120">
        <v>109.6</v>
      </c>
      <c r="O120">
        <v>4.7619047620000003</v>
      </c>
      <c r="P120">
        <v>5.48</v>
      </c>
      <c r="Q120">
        <v>6</v>
      </c>
    </row>
    <row r="121" spans="1:17" x14ac:dyDescent="0.25">
      <c r="A121">
        <v>2825</v>
      </c>
      <c r="B121" t="s">
        <v>151</v>
      </c>
      <c r="C121" t="s">
        <v>39</v>
      </c>
      <c r="D121" t="s">
        <v>25</v>
      </c>
      <c r="E121" t="s">
        <v>29</v>
      </c>
      <c r="F121" t="s">
        <v>30</v>
      </c>
      <c r="G121">
        <v>53.44</v>
      </c>
      <c r="H121">
        <v>2</v>
      </c>
      <c r="I121">
        <v>5.3440000000000003</v>
      </c>
      <c r="J121">
        <v>112.224</v>
      </c>
      <c r="K121" s="1">
        <v>43485</v>
      </c>
      <c r="L121" s="2">
        <v>0.85972222222222228</v>
      </c>
      <c r="M121" t="s">
        <v>22</v>
      </c>
      <c r="N121">
        <v>106.88</v>
      </c>
      <c r="O121">
        <v>4.7619047620000003</v>
      </c>
      <c r="P121">
        <v>5.3440000000000003</v>
      </c>
      <c r="Q121">
        <v>4.0999999999999996</v>
      </c>
    </row>
    <row r="122" spans="1:17" x14ac:dyDescent="0.25">
      <c r="A122">
        <v>1468</v>
      </c>
      <c r="B122" t="s">
        <v>152</v>
      </c>
      <c r="C122" t="s">
        <v>18</v>
      </c>
      <c r="D122" t="s">
        <v>25</v>
      </c>
      <c r="E122" t="s">
        <v>20</v>
      </c>
      <c r="F122" t="s">
        <v>26</v>
      </c>
      <c r="G122">
        <v>99.56</v>
      </c>
      <c r="H122">
        <v>8</v>
      </c>
      <c r="I122">
        <v>39.823999999999998</v>
      </c>
      <c r="J122">
        <v>836.30399999999997</v>
      </c>
      <c r="K122" s="1">
        <v>43510</v>
      </c>
      <c r="L122" s="2">
        <v>0.7104166666666667</v>
      </c>
      <c r="M122" t="s">
        <v>31</v>
      </c>
      <c r="N122">
        <v>796.48</v>
      </c>
      <c r="O122">
        <v>4.7619047620000003</v>
      </c>
      <c r="P122">
        <v>39.823999999999998</v>
      </c>
      <c r="Q122">
        <v>5.2</v>
      </c>
    </row>
    <row r="123" spans="1:17" x14ac:dyDescent="0.25">
      <c r="A123">
        <v>2269</v>
      </c>
      <c r="B123" t="s">
        <v>153</v>
      </c>
      <c r="C123" t="s">
        <v>24</v>
      </c>
      <c r="D123" t="s">
        <v>19</v>
      </c>
      <c r="E123" t="s">
        <v>29</v>
      </c>
      <c r="F123" t="s">
        <v>33</v>
      </c>
      <c r="G123">
        <v>57.12</v>
      </c>
      <c r="H123">
        <v>7</v>
      </c>
      <c r="I123">
        <v>19.992000000000001</v>
      </c>
      <c r="J123">
        <v>419.83199999999999</v>
      </c>
      <c r="K123" s="1">
        <v>43477</v>
      </c>
      <c r="L123" s="2">
        <v>0.50138888888888888</v>
      </c>
      <c r="M123" t="s">
        <v>31</v>
      </c>
      <c r="N123">
        <v>399.84</v>
      </c>
      <c r="O123">
        <v>4.7619047620000003</v>
      </c>
      <c r="P123">
        <v>19.992000000000001</v>
      </c>
      <c r="Q123">
        <v>6.5</v>
      </c>
    </row>
    <row r="124" spans="1:17" x14ac:dyDescent="0.25">
      <c r="A124">
        <v>2134</v>
      </c>
      <c r="B124" t="s">
        <v>154</v>
      </c>
      <c r="C124" t="s">
        <v>39</v>
      </c>
      <c r="D124" t="s">
        <v>19</v>
      </c>
      <c r="E124" t="s">
        <v>29</v>
      </c>
      <c r="F124" t="s">
        <v>33</v>
      </c>
      <c r="G124">
        <v>99.96</v>
      </c>
      <c r="H124">
        <v>9</v>
      </c>
      <c r="I124">
        <v>44.981999999999999</v>
      </c>
      <c r="J124">
        <v>944.62199999999996</v>
      </c>
      <c r="K124" s="1">
        <v>43533</v>
      </c>
      <c r="L124" s="2">
        <v>0.72638888888888886</v>
      </c>
      <c r="M124" t="s">
        <v>31</v>
      </c>
      <c r="N124">
        <v>899.64</v>
      </c>
      <c r="O124">
        <v>4.7619047620000003</v>
      </c>
      <c r="P124">
        <v>44.981999999999999</v>
      </c>
      <c r="Q124">
        <v>4.2</v>
      </c>
    </row>
    <row r="125" spans="1:17" x14ac:dyDescent="0.25">
      <c r="A125">
        <v>1905</v>
      </c>
      <c r="B125" t="s">
        <v>155</v>
      </c>
      <c r="C125" t="s">
        <v>24</v>
      </c>
      <c r="D125" t="s">
        <v>19</v>
      </c>
      <c r="E125" t="s">
        <v>29</v>
      </c>
      <c r="F125" t="s">
        <v>30</v>
      </c>
      <c r="G125">
        <v>63.91</v>
      </c>
      <c r="H125">
        <v>8</v>
      </c>
      <c r="I125">
        <v>25.564</v>
      </c>
      <c r="J125">
        <v>536.84400000000005</v>
      </c>
      <c r="K125" s="1">
        <v>43537</v>
      </c>
      <c r="L125" s="2">
        <v>0.82777777777777772</v>
      </c>
      <c r="M125" t="s">
        <v>31</v>
      </c>
      <c r="N125">
        <v>511.28</v>
      </c>
      <c r="O125">
        <v>4.7619047620000003</v>
      </c>
      <c r="P125">
        <v>25.564</v>
      </c>
      <c r="Q125">
        <v>4.5999999999999996</v>
      </c>
    </row>
    <row r="126" spans="1:17" x14ac:dyDescent="0.25">
      <c r="A126">
        <v>1323</v>
      </c>
      <c r="B126" t="s">
        <v>156</v>
      </c>
      <c r="C126" t="s">
        <v>39</v>
      </c>
      <c r="D126" t="s">
        <v>19</v>
      </c>
      <c r="E126" t="s">
        <v>20</v>
      </c>
      <c r="F126" t="s">
        <v>42</v>
      </c>
      <c r="G126">
        <v>56.47</v>
      </c>
      <c r="H126">
        <v>8</v>
      </c>
      <c r="I126">
        <v>22.588000000000001</v>
      </c>
      <c r="J126">
        <v>474.34800000000001</v>
      </c>
      <c r="K126" s="1">
        <v>43533</v>
      </c>
      <c r="L126" s="2">
        <v>0.62291666666666667</v>
      </c>
      <c r="M126" t="s">
        <v>22</v>
      </c>
      <c r="N126">
        <v>451.76</v>
      </c>
      <c r="O126">
        <v>4.7619047620000003</v>
      </c>
      <c r="P126">
        <v>22.588000000000001</v>
      </c>
      <c r="Q126">
        <v>7.3</v>
      </c>
    </row>
    <row r="127" spans="1:17" x14ac:dyDescent="0.25">
      <c r="A127">
        <v>1015</v>
      </c>
      <c r="B127" t="s">
        <v>157</v>
      </c>
      <c r="C127" t="s">
        <v>18</v>
      </c>
      <c r="D127" t="s">
        <v>25</v>
      </c>
      <c r="E127" t="s">
        <v>20</v>
      </c>
      <c r="F127" t="s">
        <v>30</v>
      </c>
      <c r="G127">
        <v>93.69</v>
      </c>
      <c r="H127">
        <v>7</v>
      </c>
      <c r="I127">
        <v>32.791499999999999</v>
      </c>
      <c r="J127">
        <v>688.62149999999997</v>
      </c>
      <c r="K127" s="1">
        <v>43534</v>
      </c>
      <c r="L127" s="2">
        <v>0.78055555555555556</v>
      </c>
      <c r="M127" t="s">
        <v>31</v>
      </c>
      <c r="N127">
        <v>655.83</v>
      </c>
      <c r="O127">
        <v>4.7619047620000003</v>
      </c>
      <c r="P127">
        <v>32.791499999999999</v>
      </c>
      <c r="Q127">
        <v>4.5</v>
      </c>
    </row>
    <row r="128" spans="1:17" x14ac:dyDescent="0.25">
      <c r="A128">
        <v>2546</v>
      </c>
      <c r="B128" t="s">
        <v>158</v>
      </c>
      <c r="C128" t="s">
        <v>18</v>
      </c>
      <c r="D128" t="s">
        <v>25</v>
      </c>
      <c r="E128" t="s">
        <v>20</v>
      </c>
      <c r="F128" t="s">
        <v>33</v>
      </c>
      <c r="G128">
        <v>32.25</v>
      </c>
      <c r="H128">
        <v>5</v>
      </c>
      <c r="I128">
        <v>8.0625</v>
      </c>
      <c r="J128">
        <v>169.3125</v>
      </c>
      <c r="K128" s="1">
        <v>43492</v>
      </c>
      <c r="L128" s="2">
        <v>0.55972222222222223</v>
      </c>
      <c r="M128" t="s">
        <v>27</v>
      </c>
      <c r="N128">
        <v>161.25</v>
      </c>
      <c r="O128">
        <v>4.7619047620000003</v>
      </c>
      <c r="P128">
        <v>8.0625</v>
      </c>
      <c r="Q128">
        <v>9</v>
      </c>
    </row>
    <row r="129" spans="1:17" x14ac:dyDescent="0.25">
      <c r="A129">
        <v>2829</v>
      </c>
      <c r="B129" t="s">
        <v>159</v>
      </c>
      <c r="C129" t="s">
        <v>24</v>
      </c>
      <c r="D129" t="s">
        <v>25</v>
      </c>
      <c r="E129" t="s">
        <v>20</v>
      </c>
      <c r="F129" t="s">
        <v>42</v>
      </c>
      <c r="G129">
        <v>31.73</v>
      </c>
      <c r="H129">
        <v>9</v>
      </c>
      <c r="I129">
        <v>14.278499999999999</v>
      </c>
      <c r="J129">
        <v>299.8485</v>
      </c>
      <c r="K129" s="1">
        <v>43473</v>
      </c>
      <c r="L129" s="2">
        <v>0.67847222222222225</v>
      </c>
      <c r="M129" t="s">
        <v>31</v>
      </c>
      <c r="N129">
        <v>285.57</v>
      </c>
      <c r="O129">
        <v>4.7619047620000003</v>
      </c>
      <c r="P129">
        <v>14.278499999999999</v>
      </c>
      <c r="Q129">
        <v>5.9</v>
      </c>
    </row>
    <row r="130" spans="1:17" x14ac:dyDescent="0.25">
      <c r="A130">
        <v>1784</v>
      </c>
      <c r="B130" t="s">
        <v>160</v>
      </c>
      <c r="C130" t="s">
        <v>24</v>
      </c>
      <c r="D130" t="s">
        <v>19</v>
      </c>
      <c r="E130" t="s">
        <v>20</v>
      </c>
      <c r="F130" t="s">
        <v>40</v>
      </c>
      <c r="G130">
        <v>68.540000000000006</v>
      </c>
      <c r="H130">
        <v>8</v>
      </c>
      <c r="I130">
        <v>27.416</v>
      </c>
      <c r="J130">
        <v>575.73599999999999</v>
      </c>
      <c r="K130" s="1">
        <v>43473</v>
      </c>
      <c r="L130" s="2">
        <v>0.6645833333333333</v>
      </c>
      <c r="M130" t="s">
        <v>22</v>
      </c>
      <c r="N130">
        <v>548.32000000000005</v>
      </c>
      <c r="O130">
        <v>4.7619047620000003</v>
      </c>
      <c r="P130">
        <v>27.416</v>
      </c>
      <c r="Q130">
        <v>8.5</v>
      </c>
    </row>
    <row r="131" spans="1:17" x14ac:dyDescent="0.25">
      <c r="A131">
        <v>2420</v>
      </c>
      <c r="B131" t="s">
        <v>161</v>
      </c>
      <c r="C131" t="s">
        <v>39</v>
      </c>
      <c r="D131" t="s">
        <v>25</v>
      </c>
      <c r="E131" t="s">
        <v>20</v>
      </c>
      <c r="F131" t="s">
        <v>33</v>
      </c>
      <c r="G131">
        <v>90.28</v>
      </c>
      <c r="H131">
        <v>9</v>
      </c>
      <c r="I131">
        <v>40.625999999999998</v>
      </c>
      <c r="J131">
        <v>853.14599999999996</v>
      </c>
      <c r="K131" s="1">
        <v>43504</v>
      </c>
      <c r="L131" s="2">
        <v>0.46875</v>
      </c>
      <c r="M131" t="s">
        <v>22</v>
      </c>
      <c r="N131">
        <v>812.52</v>
      </c>
      <c r="O131">
        <v>4.7619047620000003</v>
      </c>
      <c r="P131">
        <v>40.625999999999998</v>
      </c>
      <c r="Q131">
        <v>7.2</v>
      </c>
    </row>
    <row r="132" spans="1:17" x14ac:dyDescent="0.25">
      <c r="A132">
        <v>1329</v>
      </c>
      <c r="B132" t="s">
        <v>162</v>
      </c>
      <c r="C132" t="s">
        <v>39</v>
      </c>
      <c r="D132" t="s">
        <v>25</v>
      </c>
      <c r="E132" t="s">
        <v>20</v>
      </c>
      <c r="F132" t="s">
        <v>42</v>
      </c>
      <c r="G132">
        <v>39.619999999999997</v>
      </c>
      <c r="H132">
        <v>7</v>
      </c>
      <c r="I132">
        <v>13.867000000000001</v>
      </c>
      <c r="J132">
        <v>291.20699999999999</v>
      </c>
      <c r="K132" s="1">
        <v>43490</v>
      </c>
      <c r="L132" s="2">
        <v>0.5541666666666667</v>
      </c>
      <c r="M132" t="s">
        <v>27</v>
      </c>
      <c r="N132">
        <v>277.33999999999997</v>
      </c>
      <c r="O132">
        <v>4.7619047620000003</v>
      </c>
      <c r="P132">
        <v>13.867000000000001</v>
      </c>
      <c r="Q132">
        <v>7.5</v>
      </c>
    </row>
    <row r="133" spans="1:17" x14ac:dyDescent="0.25">
      <c r="A133">
        <v>1407</v>
      </c>
      <c r="B133" t="s">
        <v>163</v>
      </c>
      <c r="C133" t="s">
        <v>18</v>
      </c>
      <c r="D133" t="s">
        <v>19</v>
      </c>
      <c r="E133" t="s">
        <v>20</v>
      </c>
      <c r="F133" t="s">
        <v>33</v>
      </c>
      <c r="G133">
        <v>92.13</v>
      </c>
      <c r="H133">
        <v>6</v>
      </c>
      <c r="I133">
        <v>27.638999999999999</v>
      </c>
      <c r="J133">
        <v>580.41899999999998</v>
      </c>
      <c r="K133" s="1">
        <v>43530</v>
      </c>
      <c r="L133" s="2">
        <v>0.8569444444444444</v>
      </c>
      <c r="M133" t="s">
        <v>27</v>
      </c>
      <c r="N133">
        <v>552.78</v>
      </c>
      <c r="O133">
        <v>4.7619047620000003</v>
      </c>
      <c r="P133">
        <v>27.638999999999999</v>
      </c>
      <c r="Q133">
        <v>8.3000000000000007</v>
      </c>
    </row>
    <row r="134" spans="1:17" x14ac:dyDescent="0.25">
      <c r="A134">
        <v>1050</v>
      </c>
      <c r="B134" t="s">
        <v>164</v>
      </c>
      <c r="C134" t="s">
        <v>39</v>
      </c>
      <c r="D134" t="s">
        <v>25</v>
      </c>
      <c r="E134" t="s">
        <v>20</v>
      </c>
      <c r="F134" t="s">
        <v>33</v>
      </c>
      <c r="G134">
        <v>34.840000000000003</v>
      </c>
      <c r="H134">
        <v>4</v>
      </c>
      <c r="I134">
        <v>6.968</v>
      </c>
      <c r="J134">
        <v>146.328</v>
      </c>
      <c r="K134" s="1">
        <v>43506</v>
      </c>
      <c r="L134" s="2">
        <v>0.77500000000000002</v>
      </c>
      <c r="M134" t="s">
        <v>27</v>
      </c>
      <c r="N134">
        <v>139.36000000000001</v>
      </c>
      <c r="O134">
        <v>4.7619047620000003</v>
      </c>
      <c r="P134">
        <v>6.968</v>
      </c>
      <c r="Q134">
        <v>7.4</v>
      </c>
    </row>
    <row r="135" spans="1:17" x14ac:dyDescent="0.25">
      <c r="A135">
        <v>1957</v>
      </c>
      <c r="B135" t="s">
        <v>165</v>
      </c>
      <c r="C135" t="s">
        <v>39</v>
      </c>
      <c r="D135" t="s">
        <v>19</v>
      </c>
      <c r="E135" t="s">
        <v>29</v>
      </c>
      <c r="F135" t="s">
        <v>26</v>
      </c>
      <c r="G135">
        <v>87.45</v>
      </c>
      <c r="H135">
        <v>6</v>
      </c>
      <c r="I135">
        <v>26.234999999999999</v>
      </c>
      <c r="J135">
        <v>550.93499999999995</v>
      </c>
      <c r="K135" s="1">
        <v>43513</v>
      </c>
      <c r="L135" s="2">
        <v>0.61111111111111116</v>
      </c>
      <c r="M135" t="s">
        <v>31</v>
      </c>
      <c r="N135">
        <v>524.70000000000005</v>
      </c>
      <c r="O135">
        <v>4.7619047620000003</v>
      </c>
      <c r="P135">
        <v>26.234999999999999</v>
      </c>
      <c r="Q135">
        <v>8.8000000000000007</v>
      </c>
    </row>
    <row r="136" spans="1:17" x14ac:dyDescent="0.25">
      <c r="A136">
        <v>2698</v>
      </c>
      <c r="B136" t="s">
        <v>166</v>
      </c>
      <c r="C136" t="s">
        <v>24</v>
      </c>
      <c r="D136" t="s">
        <v>25</v>
      </c>
      <c r="E136" t="s">
        <v>20</v>
      </c>
      <c r="F136" t="s">
        <v>21</v>
      </c>
      <c r="G136">
        <v>81.3</v>
      </c>
      <c r="H136">
        <v>6</v>
      </c>
      <c r="I136">
        <v>24.39</v>
      </c>
      <c r="J136">
        <v>512.19000000000005</v>
      </c>
      <c r="K136" s="1">
        <v>43532</v>
      </c>
      <c r="L136" s="2">
        <v>0.69652777777777775</v>
      </c>
      <c r="M136" t="s">
        <v>22</v>
      </c>
      <c r="N136">
        <v>487.8</v>
      </c>
      <c r="O136">
        <v>4.7619047620000003</v>
      </c>
      <c r="P136">
        <v>24.39</v>
      </c>
      <c r="Q136">
        <v>5.3</v>
      </c>
    </row>
    <row r="137" spans="1:17" x14ac:dyDescent="0.25">
      <c r="A137">
        <v>1825</v>
      </c>
      <c r="B137" t="s">
        <v>167</v>
      </c>
      <c r="C137" t="s">
        <v>24</v>
      </c>
      <c r="D137" t="s">
        <v>25</v>
      </c>
      <c r="E137" t="s">
        <v>29</v>
      </c>
      <c r="F137" t="s">
        <v>42</v>
      </c>
      <c r="G137">
        <v>90.22</v>
      </c>
      <c r="H137">
        <v>3</v>
      </c>
      <c r="I137">
        <v>13.532999999999999</v>
      </c>
      <c r="J137">
        <v>284.19299999999998</v>
      </c>
      <c r="K137" s="1">
        <v>43514</v>
      </c>
      <c r="L137" s="2">
        <v>0.81874999999999998</v>
      </c>
      <c r="M137" t="s">
        <v>27</v>
      </c>
      <c r="N137">
        <v>270.66000000000003</v>
      </c>
      <c r="O137">
        <v>4.7619047620000003</v>
      </c>
      <c r="P137">
        <v>13.532999999999999</v>
      </c>
      <c r="Q137">
        <v>6.2</v>
      </c>
    </row>
    <row r="138" spans="1:17" x14ac:dyDescent="0.25">
      <c r="A138">
        <v>1279</v>
      </c>
      <c r="B138" t="s">
        <v>168</v>
      </c>
      <c r="C138" t="s">
        <v>18</v>
      </c>
      <c r="D138" t="s">
        <v>25</v>
      </c>
      <c r="E138" t="s">
        <v>20</v>
      </c>
      <c r="F138" t="s">
        <v>26</v>
      </c>
      <c r="G138">
        <v>26.31</v>
      </c>
      <c r="H138">
        <v>5</v>
      </c>
      <c r="I138">
        <v>6.5774999999999997</v>
      </c>
      <c r="J138">
        <v>138.1275</v>
      </c>
      <c r="K138" s="1">
        <v>43483</v>
      </c>
      <c r="L138" s="2">
        <v>0.87430555555555556</v>
      </c>
      <c r="M138" t="s">
        <v>31</v>
      </c>
      <c r="N138">
        <v>131.55000000000001</v>
      </c>
      <c r="O138">
        <v>4.7619047620000003</v>
      </c>
      <c r="P138">
        <v>6.5774999999999997</v>
      </c>
      <c r="Q138">
        <v>8.8000000000000007</v>
      </c>
    </row>
    <row r="139" spans="1:17" x14ac:dyDescent="0.25">
      <c r="A139">
        <v>2558</v>
      </c>
      <c r="B139" t="s">
        <v>169</v>
      </c>
      <c r="C139" t="s">
        <v>18</v>
      </c>
      <c r="D139" t="s">
        <v>19</v>
      </c>
      <c r="E139" t="s">
        <v>20</v>
      </c>
      <c r="F139" t="s">
        <v>30</v>
      </c>
      <c r="G139">
        <v>34.42</v>
      </c>
      <c r="H139">
        <v>6</v>
      </c>
      <c r="I139">
        <v>10.326000000000001</v>
      </c>
      <c r="J139">
        <v>216.846</v>
      </c>
      <c r="K139" s="1">
        <v>43514</v>
      </c>
      <c r="L139" s="2">
        <v>0.65208333333333335</v>
      </c>
      <c r="M139" t="s">
        <v>27</v>
      </c>
      <c r="N139">
        <v>206.52</v>
      </c>
      <c r="O139">
        <v>4.7619047620000003</v>
      </c>
      <c r="P139">
        <v>10.326000000000001</v>
      </c>
      <c r="Q139">
        <v>9.8000000000000007</v>
      </c>
    </row>
    <row r="140" spans="1:17" x14ac:dyDescent="0.25">
      <c r="A140">
        <v>2708</v>
      </c>
      <c r="B140" t="s">
        <v>170</v>
      </c>
      <c r="C140" t="s">
        <v>39</v>
      </c>
      <c r="D140" t="s">
        <v>25</v>
      </c>
      <c r="E140" t="s">
        <v>29</v>
      </c>
      <c r="F140" t="s">
        <v>33</v>
      </c>
      <c r="G140">
        <v>51.91</v>
      </c>
      <c r="H140">
        <v>10</v>
      </c>
      <c r="I140">
        <v>25.954999999999998</v>
      </c>
      <c r="J140">
        <v>545.05499999999995</v>
      </c>
      <c r="K140" s="1">
        <v>43512</v>
      </c>
      <c r="L140" s="2">
        <v>0.51458333333333328</v>
      </c>
      <c r="M140" t="s">
        <v>27</v>
      </c>
      <c r="N140">
        <v>519.1</v>
      </c>
      <c r="O140">
        <v>4.7619047620000003</v>
      </c>
      <c r="P140">
        <v>25.954999999999998</v>
      </c>
      <c r="Q140">
        <v>8.1999999999999993</v>
      </c>
    </row>
    <row r="141" spans="1:17" x14ac:dyDescent="0.25">
      <c r="A141">
        <v>1052</v>
      </c>
      <c r="B141" t="s">
        <v>171</v>
      </c>
      <c r="C141" t="s">
        <v>18</v>
      </c>
      <c r="D141" t="s">
        <v>25</v>
      </c>
      <c r="E141" t="s">
        <v>29</v>
      </c>
      <c r="F141" t="s">
        <v>33</v>
      </c>
      <c r="G141">
        <v>72.5</v>
      </c>
      <c r="H141">
        <v>8</v>
      </c>
      <c r="I141">
        <v>29</v>
      </c>
      <c r="K141" s="1">
        <v>43540</v>
      </c>
      <c r="L141" s="2">
        <v>0.80902777777777779</v>
      </c>
      <c r="M141" t="s">
        <v>22</v>
      </c>
      <c r="N141">
        <v>580</v>
      </c>
      <c r="O141">
        <v>4.7619047620000003</v>
      </c>
      <c r="P141">
        <v>29</v>
      </c>
      <c r="Q141">
        <v>9.1999999999999993</v>
      </c>
    </row>
    <row r="142" spans="1:17" x14ac:dyDescent="0.25">
      <c r="A142">
        <v>1833</v>
      </c>
      <c r="B142" t="s">
        <v>172</v>
      </c>
      <c r="C142" t="s">
        <v>24</v>
      </c>
      <c r="D142" t="s">
        <v>19</v>
      </c>
      <c r="E142" t="s">
        <v>20</v>
      </c>
      <c r="F142" t="s">
        <v>33</v>
      </c>
      <c r="G142">
        <v>89.8</v>
      </c>
      <c r="H142">
        <v>10</v>
      </c>
      <c r="I142">
        <v>44.9</v>
      </c>
      <c r="J142">
        <v>942.9</v>
      </c>
      <c r="K142" s="1">
        <v>43488</v>
      </c>
      <c r="L142" s="2">
        <v>0.54166666666666663</v>
      </c>
      <c r="M142" t="s">
        <v>31</v>
      </c>
      <c r="N142">
        <v>898</v>
      </c>
      <c r="O142">
        <v>4.7619047620000003</v>
      </c>
      <c r="P142">
        <v>44.9</v>
      </c>
      <c r="Q142">
        <v>5.4</v>
      </c>
    </row>
    <row r="143" spans="1:17" x14ac:dyDescent="0.25">
      <c r="A143">
        <v>3161</v>
      </c>
      <c r="B143" t="s">
        <v>173</v>
      </c>
      <c r="C143" t="s">
        <v>24</v>
      </c>
      <c r="D143" t="s">
        <v>19</v>
      </c>
      <c r="E143" t="s">
        <v>29</v>
      </c>
      <c r="F143" t="s">
        <v>21</v>
      </c>
      <c r="G143">
        <v>90.5</v>
      </c>
      <c r="H143">
        <v>10</v>
      </c>
      <c r="I143">
        <v>45.25</v>
      </c>
      <c r="J143">
        <v>950.25</v>
      </c>
      <c r="K143" s="1">
        <v>43490</v>
      </c>
      <c r="L143" s="2">
        <v>0.57499999999999996</v>
      </c>
      <c r="M143" t="s">
        <v>27</v>
      </c>
      <c r="N143">
        <v>905</v>
      </c>
      <c r="O143">
        <v>4.7619047620000003</v>
      </c>
      <c r="P143">
        <v>45.25</v>
      </c>
      <c r="Q143">
        <v>8.1</v>
      </c>
    </row>
    <row r="144" spans="1:17" x14ac:dyDescent="0.25">
      <c r="A144">
        <v>3096</v>
      </c>
      <c r="B144" t="s">
        <v>174</v>
      </c>
      <c r="C144" t="s">
        <v>24</v>
      </c>
      <c r="D144" t="s">
        <v>19</v>
      </c>
      <c r="E144" t="s">
        <v>20</v>
      </c>
      <c r="F144" t="s">
        <v>21</v>
      </c>
      <c r="G144">
        <v>68.599999999999994</v>
      </c>
      <c r="H144">
        <v>10</v>
      </c>
      <c r="I144">
        <v>34.299999999999997</v>
      </c>
      <c r="J144">
        <v>720.3</v>
      </c>
      <c r="K144" s="1">
        <v>43501</v>
      </c>
      <c r="L144" s="2">
        <v>0.83125000000000004</v>
      </c>
      <c r="M144" t="s">
        <v>27</v>
      </c>
      <c r="N144">
        <v>686</v>
      </c>
      <c r="O144">
        <v>4.7619047620000003</v>
      </c>
      <c r="P144">
        <v>34.299999999999997</v>
      </c>
      <c r="Q144">
        <v>9.1</v>
      </c>
    </row>
    <row r="145" spans="1:17" x14ac:dyDescent="0.25">
      <c r="A145">
        <v>3078</v>
      </c>
      <c r="B145" t="s">
        <v>175</v>
      </c>
      <c r="C145" t="s">
        <v>24</v>
      </c>
      <c r="D145" t="s">
        <v>19</v>
      </c>
      <c r="E145" t="s">
        <v>20</v>
      </c>
      <c r="F145" t="s">
        <v>40</v>
      </c>
      <c r="G145">
        <v>30.41</v>
      </c>
      <c r="H145">
        <v>1</v>
      </c>
      <c r="I145">
        <v>1.5205</v>
      </c>
      <c r="J145">
        <v>31.930499999999999</v>
      </c>
      <c r="K145" s="1">
        <v>43518</v>
      </c>
      <c r="L145" s="2">
        <v>0.44166666666666665</v>
      </c>
      <c r="M145" t="s">
        <v>31</v>
      </c>
      <c r="N145">
        <v>30.41</v>
      </c>
      <c r="O145">
        <v>4.7619047620000003</v>
      </c>
      <c r="P145">
        <v>1.5205</v>
      </c>
      <c r="Q145">
        <v>8.4</v>
      </c>
    </row>
    <row r="146" spans="1:17" x14ac:dyDescent="0.25">
      <c r="A146">
        <v>2844</v>
      </c>
      <c r="B146" t="s">
        <v>176</v>
      </c>
      <c r="C146" t="s">
        <v>18</v>
      </c>
      <c r="D146" t="s">
        <v>25</v>
      </c>
      <c r="E146" t="s">
        <v>20</v>
      </c>
      <c r="F146" t="s">
        <v>30</v>
      </c>
      <c r="G146">
        <v>77.95</v>
      </c>
      <c r="H146">
        <v>6</v>
      </c>
      <c r="I146">
        <v>23.385000000000002</v>
      </c>
      <c r="J146">
        <v>491.08499999999998</v>
      </c>
      <c r="K146" s="1">
        <v>43486</v>
      </c>
      <c r="L146" s="2">
        <v>0.69236111111111109</v>
      </c>
      <c r="M146" t="s">
        <v>22</v>
      </c>
      <c r="N146">
        <v>467.7</v>
      </c>
      <c r="O146">
        <v>4.7619047620000003</v>
      </c>
      <c r="P146">
        <v>23.385000000000002</v>
      </c>
      <c r="Q146">
        <v>8</v>
      </c>
    </row>
    <row r="147" spans="1:17" x14ac:dyDescent="0.25">
      <c r="A147">
        <v>1725</v>
      </c>
      <c r="B147" t="s">
        <v>177</v>
      </c>
      <c r="C147" t="s">
        <v>24</v>
      </c>
      <c r="D147" t="s">
        <v>25</v>
      </c>
      <c r="E147" t="s">
        <v>20</v>
      </c>
      <c r="F147" t="s">
        <v>21</v>
      </c>
      <c r="G147">
        <v>46.26</v>
      </c>
      <c r="H147">
        <v>6</v>
      </c>
      <c r="I147">
        <v>13.878</v>
      </c>
      <c r="J147">
        <v>291.43799999999999</v>
      </c>
      <c r="K147" s="1">
        <v>43532</v>
      </c>
      <c r="L147" s="2">
        <v>0.71597222222222223</v>
      </c>
      <c r="M147" t="s">
        <v>31</v>
      </c>
      <c r="N147">
        <v>277.56</v>
      </c>
      <c r="O147">
        <v>4.7619047620000003</v>
      </c>
      <c r="P147">
        <v>13.878</v>
      </c>
      <c r="Q147">
        <v>9.5</v>
      </c>
    </row>
    <row r="148" spans="1:17" x14ac:dyDescent="0.25">
      <c r="A148">
        <v>1967</v>
      </c>
      <c r="B148" t="s">
        <v>178</v>
      </c>
      <c r="C148" t="s">
        <v>18</v>
      </c>
      <c r="D148" t="s">
        <v>19</v>
      </c>
      <c r="E148" t="s">
        <v>20</v>
      </c>
      <c r="F148" t="s">
        <v>42</v>
      </c>
      <c r="G148">
        <v>30.14</v>
      </c>
      <c r="H148">
        <v>10</v>
      </c>
      <c r="I148">
        <v>15.07</v>
      </c>
      <c r="J148">
        <v>316.47000000000003</v>
      </c>
      <c r="K148" s="1">
        <v>43506</v>
      </c>
      <c r="L148" s="2">
        <v>0.51944444444444449</v>
      </c>
      <c r="M148" t="s">
        <v>22</v>
      </c>
      <c r="N148">
        <v>301.39999999999998</v>
      </c>
      <c r="O148">
        <v>4.7619047620000003</v>
      </c>
      <c r="P148">
        <v>15.07</v>
      </c>
      <c r="Q148">
        <v>9.1999999999999993</v>
      </c>
    </row>
    <row r="149" spans="1:17" x14ac:dyDescent="0.25">
      <c r="A149">
        <v>2767</v>
      </c>
      <c r="B149" t="s">
        <v>179</v>
      </c>
      <c r="C149" t="s">
        <v>24</v>
      </c>
      <c r="D149" t="s">
        <v>25</v>
      </c>
      <c r="E149" t="s">
        <v>29</v>
      </c>
      <c r="F149" t="s">
        <v>21</v>
      </c>
      <c r="G149">
        <v>66.14</v>
      </c>
      <c r="H149">
        <v>4</v>
      </c>
      <c r="I149">
        <v>13.228</v>
      </c>
      <c r="J149">
        <v>277.78800000000001</v>
      </c>
      <c r="K149" s="1">
        <v>43543</v>
      </c>
      <c r="L149" s="2">
        <v>0.53194444444444444</v>
      </c>
      <c r="M149" t="s">
        <v>31</v>
      </c>
      <c r="N149">
        <v>264.56</v>
      </c>
      <c r="O149">
        <v>4.7619047620000003</v>
      </c>
      <c r="P149">
        <v>13.228</v>
      </c>
      <c r="Q149">
        <v>5.6</v>
      </c>
    </row>
    <row r="150" spans="1:17" x14ac:dyDescent="0.25">
      <c r="A150">
        <v>1866</v>
      </c>
      <c r="B150" t="s">
        <v>180</v>
      </c>
      <c r="C150" t="s">
        <v>39</v>
      </c>
      <c r="D150" t="s">
        <v>19</v>
      </c>
      <c r="E150" t="s">
        <v>29</v>
      </c>
      <c r="F150" t="s">
        <v>30</v>
      </c>
      <c r="G150">
        <v>71.86</v>
      </c>
      <c r="H150">
        <v>8</v>
      </c>
      <c r="I150">
        <v>28.744</v>
      </c>
      <c r="J150">
        <v>603.62400000000002</v>
      </c>
      <c r="K150" s="1">
        <v>43530</v>
      </c>
      <c r="L150" s="2">
        <v>0.62986111111111109</v>
      </c>
      <c r="M150" t="s">
        <v>31</v>
      </c>
      <c r="N150">
        <v>574.88</v>
      </c>
      <c r="O150">
        <v>4.7619047620000003</v>
      </c>
      <c r="P150">
        <v>28.744</v>
      </c>
      <c r="Q150">
        <v>6.2</v>
      </c>
    </row>
    <row r="151" spans="1:17" x14ac:dyDescent="0.25">
      <c r="A151">
        <v>2502</v>
      </c>
      <c r="B151" t="s">
        <v>181</v>
      </c>
      <c r="C151" t="s">
        <v>18</v>
      </c>
      <c r="D151" t="s">
        <v>25</v>
      </c>
      <c r="E151" t="s">
        <v>29</v>
      </c>
      <c r="F151" t="s">
        <v>21</v>
      </c>
      <c r="G151">
        <v>32.46</v>
      </c>
      <c r="H151">
        <v>8</v>
      </c>
      <c r="I151">
        <v>12.984</v>
      </c>
      <c r="J151">
        <v>272.66399999999999</v>
      </c>
      <c r="K151" s="1">
        <v>43551</v>
      </c>
      <c r="L151" s="2">
        <v>0.57499999999999996</v>
      </c>
      <c r="M151" t="s">
        <v>31</v>
      </c>
      <c r="N151">
        <v>259.68</v>
      </c>
      <c r="O151">
        <v>4.7619047620000003</v>
      </c>
      <c r="P151">
        <v>12.984</v>
      </c>
      <c r="Q151">
        <v>4.9000000000000004</v>
      </c>
    </row>
    <row r="152" spans="1:17" x14ac:dyDescent="0.25">
      <c r="A152">
        <v>3185</v>
      </c>
      <c r="B152" t="s">
        <v>182</v>
      </c>
      <c r="C152" t="s">
        <v>39</v>
      </c>
      <c r="D152" t="s">
        <v>19</v>
      </c>
      <c r="E152" t="s">
        <v>20</v>
      </c>
      <c r="F152" t="s">
        <v>42</v>
      </c>
      <c r="G152">
        <v>91.54</v>
      </c>
      <c r="H152">
        <v>4</v>
      </c>
      <c r="I152">
        <v>18.308</v>
      </c>
      <c r="J152">
        <v>384.46800000000002</v>
      </c>
      <c r="K152" s="1">
        <v>43547</v>
      </c>
      <c r="L152" s="2">
        <v>0.80555555555555558</v>
      </c>
      <c r="M152" t="s">
        <v>31</v>
      </c>
      <c r="N152">
        <v>366.16</v>
      </c>
      <c r="O152">
        <v>4.7619047620000003</v>
      </c>
      <c r="P152">
        <v>18.308</v>
      </c>
      <c r="Q152">
        <v>4.8</v>
      </c>
    </row>
    <row r="153" spans="1:17" x14ac:dyDescent="0.25">
      <c r="A153">
        <v>1923</v>
      </c>
      <c r="B153" t="s">
        <v>183</v>
      </c>
      <c r="C153" t="s">
        <v>24</v>
      </c>
      <c r="D153" t="s">
        <v>19</v>
      </c>
      <c r="E153" t="s">
        <v>29</v>
      </c>
      <c r="F153" t="s">
        <v>33</v>
      </c>
      <c r="G153">
        <v>34.56</v>
      </c>
      <c r="H153">
        <v>7</v>
      </c>
      <c r="I153">
        <v>12.096</v>
      </c>
      <c r="J153">
        <v>254.01599999999999</v>
      </c>
      <c r="K153" s="1">
        <v>43535</v>
      </c>
      <c r="L153" s="2">
        <v>0.67152777777777772</v>
      </c>
      <c r="M153" t="s">
        <v>31</v>
      </c>
      <c r="N153">
        <v>241.92</v>
      </c>
      <c r="O153">
        <v>4.7619047620000003</v>
      </c>
      <c r="P153">
        <v>12.096</v>
      </c>
      <c r="Q153">
        <v>7.3</v>
      </c>
    </row>
    <row r="154" spans="1:17" x14ac:dyDescent="0.25">
      <c r="A154">
        <v>1772</v>
      </c>
      <c r="B154" t="s">
        <v>184</v>
      </c>
      <c r="C154" t="s">
        <v>18</v>
      </c>
      <c r="D154" t="s">
        <v>25</v>
      </c>
      <c r="E154" t="s">
        <v>29</v>
      </c>
      <c r="F154" t="s">
        <v>42</v>
      </c>
      <c r="G154">
        <v>83.24</v>
      </c>
      <c r="H154">
        <v>9</v>
      </c>
      <c r="I154">
        <v>37.457999999999998</v>
      </c>
      <c r="J154">
        <v>786.61800000000005</v>
      </c>
      <c r="K154" s="1">
        <v>43494</v>
      </c>
      <c r="L154" s="2">
        <v>0.49722222222222223</v>
      </c>
      <c r="M154" t="s">
        <v>31</v>
      </c>
      <c r="N154">
        <v>749.16</v>
      </c>
      <c r="O154">
        <v>4.7619047620000003</v>
      </c>
      <c r="P154">
        <v>37.457999999999998</v>
      </c>
      <c r="Q154">
        <v>7.4</v>
      </c>
    </row>
    <row r="155" spans="1:17" x14ac:dyDescent="0.25">
      <c r="A155">
        <v>2627</v>
      </c>
      <c r="B155" t="s">
        <v>185</v>
      </c>
      <c r="C155" t="s">
        <v>24</v>
      </c>
      <c r="D155" t="s">
        <v>25</v>
      </c>
      <c r="E155" t="s">
        <v>20</v>
      </c>
      <c r="F155" t="s">
        <v>40</v>
      </c>
      <c r="G155">
        <v>16.48</v>
      </c>
      <c r="H155">
        <v>6</v>
      </c>
      <c r="I155">
        <v>4.944</v>
      </c>
      <c r="J155">
        <v>103.824</v>
      </c>
      <c r="K155" s="1">
        <v>43503</v>
      </c>
      <c r="L155" s="2">
        <v>0.76597222222222228</v>
      </c>
      <c r="M155" t="s">
        <v>22</v>
      </c>
      <c r="N155">
        <v>98.88</v>
      </c>
      <c r="O155">
        <v>4.7619047620000003</v>
      </c>
      <c r="P155">
        <v>4.944</v>
      </c>
      <c r="Q155">
        <v>9.9</v>
      </c>
    </row>
    <row r="156" spans="1:17" x14ac:dyDescent="0.25">
      <c r="A156">
        <v>1219</v>
      </c>
      <c r="B156" t="s">
        <v>186</v>
      </c>
      <c r="C156" t="s">
        <v>24</v>
      </c>
      <c r="D156" t="s">
        <v>25</v>
      </c>
      <c r="E156" t="s">
        <v>20</v>
      </c>
      <c r="F156" t="s">
        <v>33</v>
      </c>
      <c r="G156">
        <v>80.97</v>
      </c>
      <c r="H156">
        <v>8</v>
      </c>
      <c r="I156">
        <v>32.387999999999998</v>
      </c>
      <c r="J156">
        <v>680.14800000000002</v>
      </c>
      <c r="K156" s="1">
        <v>43493</v>
      </c>
      <c r="L156" s="2">
        <v>0.54513888888888884</v>
      </c>
      <c r="M156" t="s">
        <v>27</v>
      </c>
      <c r="N156">
        <v>647.76</v>
      </c>
      <c r="O156">
        <v>4.7619047620000003</v>
      </c>
      <c r="P156">
        <v>32.387999999999998</v>
      </c>
      <c r="Q156">
        <v>9.3000000000000007</v>
      </c>
    </row>
    <row r="157" spans="1:17" x14ac:dyDescent="0.25">
      <c r="A157">
        <v>3067</v>
      </c>
      <c r="B157" t="s">
        <v>187</v>
      </c>
      <c r="C157" t="s">
        <v>18</v>
      </c>
      <c r="D157" t="s">
        <v>19</v>
      </c>
      <c r="E157" t="s">
        <v>29</v>
      </c>
      <c r="F157" t="s">
        <v>40</v>
      </c>
      <c r="G157">
        <v>92.29</v>
      </c>
      <c r="H157">
        <v>5</v>
      </c>
      <c r="I157">
        <v>23.072500000000002</v>
      </c>
      <c r="J157">
        <v>484.52249999999998</v>
      </c>
      <c r="K157" s="1">
        <v>43516</v>
      </c>
      <c r="L157" s="2">
        <v>0.66319444444444442</v>
      </c>
      <c r="M157" t="s">
        <v>31</v>
      </c>
      <c r="N157">
        <v>461.45</v>
      </c>
      <c r="O157">
        <v>4.7619047620000003</v>
      </c>
      <c r="P157">
        <v>23.072500000000002</v>
      </c>
      <c r="Q157">
        <v>9</v>
      </c>
    </row>
    <row r="158" spans="1:17" x14ac:dyDescent="0.25">
      <c r="A158">
        <v>2300</v>
      </c>
      <c r="B158" t="s">
        <v>188</v>
      </c>
      <c r="C158" t="s">
        <v>39</v>
      </c>
      <c r="D158" t="s">
        <v>19</v>
      </c>
      <c r="E158" t="s">
        <v>29</v>
      </c>
      <c r="F158" t="s">
        <v>26</v>
      </c>
      <c r="G158">
        <v>72.17</v>
      </c>
      <c r="H158">
        <v>1</v>
      </c>
      <c r="I158">
        <v>3.6084999999999998</v>
      </c>
      <c r="J158">
        <v>75.778499999999994</v>
      </c>
      <c r="K158" s="1">
        <v>43469</v>
      </c>
      <c r="L158" s="2">
        <v>0.81944444444444442</v>
      </c>
      <c r="M158" t="s">
        <v>27</v>
      </c>
      <c r="N158">
        <v>72.17</v>
      </c>
      <c r="O158">
        <v>4.7619047620000003</v>
      </c>
      <c r="P158">
        <v>3.6084999999999998</v>
      </c>
      <c r="Q158">
        <v>6.1</v>
      </c>
    </row>
    <row r="159" spans="1:17" x14ac:dyDescent="0.25">
      <c r="A159">
        <v>2720</v>
      </c>
      <c r="B159" t="s">
        <v>189</v>
      </c>
      <c r="C159" t="s">
        <v>39</v>
      </c>
      <c r="D159" t="s">
        <v>25</v>
      </c>
      <c r="E159" t="s">
        <v>29</v>
      </c>
      <c r="F159" t="s">
        <v>30</v>
      </c>
      <c r="G159">
        <v>50.28</v>
      </c>
      <c r="H159">
        <v>5</v>
      </c>
      <c r="I159">
        <v>12.57</v>
      </c>
      <c r="J159">
        <v>263.97000000000003</v>
      </c>
      <c r="K159" s="1">
        <v>43531</v>
      </c>
      <c r="L159" s="2">
        <v>0.58194444444444449</v>
      </c>
      <c r="M159" t="s">
        <v>22</v>
      </c>
      <c r="N159">
        <v>251.4</v>
      </c>
      <c r="O159">
        <v>4.7619047620000003</v>
      </c>
      <c r="P159">
        <v>12.57</v>
      </c>
      <c r="Q159">
        <v>9.6999999999999993</v>
      </c>
    </row>
    <row r="160" spans="1:17" x14ac:dyDescent="0.25">
      <c r="A160">
        <v>1545</v>
      </c>
      <c r="B160" t="s">
        <v>190</v>
      </c>
      <c r="C160" t="s">
        <v>39</v>
      </c>
      <c r="D160" t="s">
        <v>19</v>
      </c>
      <c r="E160" t="s">
        <v>29</v>
      </c>
      <c r="F160" t="s">
        <v>21</v>
      </c>
      <c r="G160">
        <v>97.22</v>
      </c>
      <c r="H160">
        <v>9</v>
      </c>
      <c r="I160">
        <v>43.749000000000002</v>
      </c>
      <c r="J160">
        <v>918.72900000000004</v>
      </c>
      <c r="K160" s="1">
        <v>43554</v>
      </c>
      <c r="L160" s="2">
        <v>0.61319444444444449</v>
      </c>
      <c r="M160" t="s">
        <v>22</v>
      </c>
      <c r="N160">
        <v>874.98</v>
      </c>
      <c r="O160">
        <v>4.7619047620000003</v>
      </c>
      <c r="P160">
        <v>43.749000000000002</v>
      </c>
      <c r="Q160">
        <v>6</v>
      </c>
    </row>
    <row r="161" spans="1:17" x14ac:dyDescent="0.25">
      <c r="A161">
        <v>1818</v>
      </c>
      <c r="B161" t="s">
        <v>191</v>
      </c>
      <c r="C161" t="s">
        <v>39</v>
      </c>
      <c r="D161" t="s">
        <v>25</v>
      </c>
      <c r="E161" t="s">
        <v>29</v>
      </c>
      <c r="F161" t="s">
        <v>33</v>
      </c>
      <c r="G161">
        <v>93.39</v>
      </c>
      <c r="H161">
        <v>6</v>
      </c>
      <c r="I161">
        <v>28.016999999999999</v>
      </c>
      <c r="J161">
        <v>588.35699999999997</v>
      </c>
      <c r="K161" s="1">
        <v>43551</v>
      </c>
      <c r="L161" s="2">
        <v>0.8041666666666667</v>
      </c>
      <c r="M161" t="s">
        <v>22</v>
      </c>
      <c r="N161">
        <v>560.34</v>
      </c>
      <c r="O161">
        <v>4.7619047620000003</v>
      </c>
      <c r="P161">
        <v>28.016999999999999</v>
      </c>
      <c r="Q161">
        <v>10</v>
      </c>
    </row>
    <row r="162" spans="1:17" x14ac:dyDescent="0.25">
      <c r="A162">
        <v>1538</v>
      </c>
      <c r="B162" t="s">
        <v>192</v>
      </c>
      <c r="C162" t="s">
        <v>24</v>
      </c>
      <c r="D162" t="s">
        <v>25</v>
      </c>
      <c r="E162" t="s">
        <v>20</v>
      </c>
      <c r="F162" t="s">
        <v>40</v>
      </c>
      <c r="G162">
        <v>43.18</v>
      </c>
      <c r="H162">
        <v>8</v>
      </c>
      <c r="I162">
        <v>17.271999999999998</v>
      </c>
      <c r="J162">
        <v>362.71199999999999</v>
      </c>
      <c r="K162" s="1">
        <v>43484</v>
      </c>
      <c r="L162" s="2">
        <v>0.81874999999999998</v>
      </c>
      <c r="M162" t="s">
        <v>31</v>
      </c>
      <c r="N162">
        <v>345.44</v>
      </c>
      <c r="O162">
        <v>4.7619047620000003</v>
      </c>
      <c r="P162">
        <v>17.271999999999998</v>
      </c>
      <c r="Q162">
        <v>8.3000000000000007</v>
      </c>
    </row>
    <row r="163" spans="1:17" x14ac:dyDescent="0.25">
      <c r="A163">
        <v>2092</v>
      </c>
      <c r="B163" t="s">
        <v>193</v>
      </c>
      <c r="C163" t="s">
        <v>18</v>
      </c>
      <c r="D163" t="s">
        <v>25</v>
      </c>
      <c r="E163" t="s">
        <v>29</v>
      </c>
      <c r="F163" t="s">
        <v>33</v>
      </c>
      <c r="G163">
        <v>63.69</v>
      </c>
      <c r="H163">
        <v>1</v>
      </c>
      <c r="I163">
        <v>3.1844999999999999</v>
      </c>
      <c r="J163">
        <v>66.874499999999998</v>
      </c>
      <c r="K163" s="1">
        <v>43521</v>
      </c>
      <c r="L163" s="2">
        <v>0.68125000000000002</v>
      </c>
      <c r="M163" t="s">
        <v>27</v>
      </c>
      <c r="N163">
        <v>63.69</v>
      </c>
      <c r="O163">
        <v>4.7619047620000003</v>
      </c>
      <c r="P163">
        <v>3.1844999999999999</v>
      </c>
      <c r="Q163">
        <v>6</v>
      </c>
    </row>
    <row r="164" spans="1:17" x14ac:dyDescent="0.25">
      <c r="A164">
        <v>2150</v>
      </c>
      <c r="B164" t="s">
        <v>194</v>
      </c>
      <c r="C164" t="s">
        <v>18</v>
      </c>
      <c r="D164" t="s">
        <v>25</v>
      </c>
      <c r="E164" t="s">
        <v>29</v>
      </c>
      <c r="F164" t="s">
        <v>40</v>
      </c>
      <c r="G164">
        <v>45.79</v>
      </c>
      <c r="H164">
        <v>7</v>
      </c>
      <c r="I164">
        <v>16.026499999999999</v>
      </c>
      <c r="J164">
        <v>336.55650000000003</v>
      </c>
      <c r="K164" s="1">
        <v>43537</v>
      </c>
      <c r="L164" s="2">
        <v>0.82222222222222219</v>
      </c>
      <c r="M164" t="s">
        <v>31</v>
      </c>
      <c r="N164">
        <v>320.52999999999997</v>
      </c>
      <c r="O164">
        <v>4.7619047620000003</v>
      </c>
      <c r="P164">
        <v>16.026499999999999</v>
      </c>
      <c r="Q164">
        <v>7</v>
      </c>
    </row>
    <row r="165" spans="1:17" x14ac:dyDescent="0.25">
      <c r="A165">
        <v>2553</v>
      </c>
      <c r="B165" t="s">
        <v>195</v>
      </c>
      <c r="C165" t="s">
        <v>24</v>
      </c>
      <c r="D165" t="s">
        <v>25</v>
      </c>
      <c r="E165" t="s">
        <v>29</v>
      </c>
      <c r="F165" t="s">
        <v>33</v>
      </c>
      <c r="G165">
        <v>76.400000000000006</v>
      </c>
      <c r="H165">
        <v>2</v>
      </c>
      <c r="I165">
        <v>7.64</v>
      </c>
      <c r="J165">
        <v>160.44</v>
      </c>
      <c r="K165" s="1">
        <v>43495</v>
      </c>
      <c r="L165" s="2">
        <v>0.8208333333333333</v>
      </c>
      <c r="M165" t="s">
        <v>22</v>
      </c>
      <c r="N165">
        <v>152.80000000000001</v>
      </c>
      <c r="O165">
        <v>4.7619047620000003</v>
      </c>
      <c r="P165">
        <v>7.64</v>
      </c>
      <c r="Q165">
        <v>6.5</v>
      </c>
    </row>
    <row r="166" spans="1:17" x14ac:dyDescent="0.25">
      <c r="A166">
        <v>3144</v>
      </c>
      <c r="B166" t="s">
        <v>196</v>
      </c>
      <c r="C166" t="s">
        <v>39</v>
      </c>
      <c r="D166" t="s">
        <v>25</v>
      </c>
      <c r="E166" t="s">
        <v>29</v>
      </c>
      <c r="F166" t="s">
        <v>40</v>
      </c>
      <c r="G166">
        <v>39.9</v>
      </c>
      <c r="H166">
        <v>10</v>
      </c>
      <c r="I166">
        <v>19.95</v>
      </c>
      <c r="J166">
        <v>418.95</v>
      </c>
      <c r="K166" s="1">
        <v>43516</v>
      </c>
      <c r="L166" s="2">
        <v>0.64166666666666672</v>
      </c>
      <c r="M166" t="s">
        <v>31</v>
      </c>
      <c r="N166">
        <v>399</v>
      </c>
      <c r="O166">
        <v>4.7619047620000003</v>
      </c>
      <c r="P166">
        <v>19.95</v>
      </c>
      <c r="Q166">
        <v>5.9</v>
      </c>
    </row>
    <row r="167" spans="1:17" x14ac:dyDescent="0.25">
      <c r="A167">
        <v>1079</v>
      </c>
      <c r="B167" t="s">
        <v>197</v>
      </c>
      <c r="C167" t="s">
        <v>39</v>
      </c>
      <c r="D167" t="s">
        <v>19</v>
      </c>
      <c r="E167" t="s">
        <v>29</v>
      </c>
      <c r="F167" t="s">
        <v>21</v>
      </c>
      <c r="G167">
        <v>42.57</v>
      </c>
      <c r="H167">
        <v>8</v>
      </c>
      <c r="I167">
        <v>17.027999999999999</v>
      </c>
      <c r="J167">
        <v>357.58800000000002</v>
      </c>
      <c r="K167" s="1">
        <v>43521</v>
      </c>
      <c r="L167" s="2">
        <v>0.59166666666666667</v>
      </c>
      <c r="M167" t="s">
        <v>22</v>
      </c>
      <c r="N167">
        <v>340.56</v>
      </c>
      <c r="O167">
        <v>4.7619047620000003</v>
      </c>
      <c r="P167">
        <v>17.027999999999999</v>
      </c>
      <c r="Q167">
        <v>5.6</v>
      </c>
    </row>
    <row r="168" spans="1:17" x14ac:dyDescent="0.25">
      <c r="A168">
        <v>2560</v>
      </c>
      <c r="B168" t="s">
        <v>198</v>
      </c>
      <c r="C168" t="s">
        <v>24</v>
      </c>
      <c r="D168" t="s">
        <v>25</v>
      </c>
      <c r="E168" t="s">
        <v>29</v>
      </c>
      <c r="F168" t="s">
        <v>30</v>
      </c>
      <c r="G168">
        <v>95.58</v>
      </c>
      <c r="H168">
        <v>10</v>
      </c>
      <c r="I168">
        <v>47.79</v>
      </c>
      <c r="J168">
        <v>1003.59</v>
      </c>
      <c r="K168" s="1">
        <v>43481</v>
      </c>
      <c r="L168" s="2">
        <v>0.56388888888888888</v>
      </c>
      <c r="M168" t="s">
        <v>27</v>
      </c>
      <c r="N168">
        <v>955.8</v>
      </c>
      <c r="O168">
        <v>4.7619047620000003</v>
      </c>
      <c r="P168">
        <v>47.79</v>
      </c>
      <c r="Q168">
        <v>4.8</v>
      </c>
    </row>
    <row r="169" spans="1:17" x14ac:dyDescent="0.25">
      <c r="A169">
        <v>1881</v>
      </c>
      <c r="B169" t="s">
        <v>199</v>
      </c>
      <c r="C169" t="s">
        <v>18</v>
      </c>
      <c r="D169" t="s">
        <v>25</v>
      </c>
      <c r="E169" t="s">
        <v>29</v>
      </c>
      <c r="F169" t="s">
        <v>42</v>
      </c>
      <c r="G169">
        <v>98.98</v>
      </c>
      <c r="H169">
        <v>10</v>
      </c>
      <c r="I169">
        <v>49.49</v>
      </c>
      <c r="J169">
        <v>1039.29</v>
      </c>
      <c r="K169" s="1">
        <v>43504</v>
      </c>
      <c r="L169" s="2">
        <v>0.68055555555555558</v>
      </c>
      <c r="M169" t="s">
        <v>31</v>
      </c>
      <c r="N169">
        <v>989.8</v>
      </c>
      <c r="O169">
        <v>4.7619047620000003</v>
      </c>
      <c r="P169">
        <v>49.49</v>
      </c>
      <c r="Q169">
        <v>8.6999999999999993</v>
      </c>
    </row>
    <row r="170" spans="1:17" x14ac:dyDescent="0.25">
      <c r="A170">
        <v>1658</v>
      </c>
      <c r="B170" t="s">
        <v>200</v>
      </c>
      <c r="C170" t="s">
        <v>18</v>
      </c>
      <c r="D170" t="s">
        <v>25</v>
      </c>
      <c r="E170" t="s">
        <v>29</v>
      </c>
      <c r="F170" t="s">
        <v>40</v>
      </c>
      <c r="G170">
        <v>51.28</v>
      </c>
      <c r="H170">
        <v>6</v>
      </c>
      <c r="I170">
        <v>15.384</v>
      </c>
      <c r="J170">
        <v>323.06400000000002</v>
      </c>
      <c r="K170" s="1">
        <v>43484</v>
      </c>
      <c r="L170" s="2">
        <v>0.68819444444444444</v>
      </c>
      <c r="M170" t="s">
        <v>27</v>
      </c>
      <c r="N170">
        <v>307.68</v>
      </c>
      <c r="O170">
        <v>4.7619047620000003</v>
      </c>
      <c r="P170">
        <v>15.384</v>
      </c>
      <c r="Q170">
        <v>6.5</v>
      </c>
    </row>
    <row r="171" spans="1:17" x14ac:dyDescent="0.25">
      <c r="A171">
        <v>1431</v>
      </c>
      <c r="B171" t="s">
        <v>201</v>
      </c>
      <c r="C171" t="s">
        <v>18</v>
      </c>
      <c r="D171" t="s">
        <v>19</v>
      </c>
      <c r="E171" t="s">
        <v>29</v>
      </c>
      <c r="F171" t="s">
        <v>33</v>
      </c>
      <c r="G171">
        <v>69.52</v>
      </c>
      <c r="H171">
        <v>7</v>
      </c>
      <c r="I171">
        <v>24.332000000000001</v>
      </c>
      <c r="J171">
        <v>510.97199999999998</v>
      </c>
      <c r="K171" s="1">
        <v>43497</v>
      </c>
      <c r="L171" s="2">
        <v>0.63194444444444442</v>
      </c>
      <c r="M171" t="s">
        <v>31</v>
      </c>
      <c r="N171">
        <v>486.64</v>
      </c>
      <c r="O171">
        <v>4.7619047620000003</v>
      </c>
      <c r="P171">
        <v>24.332000000000001</v>
      </c>
      <c r="Q171">
        <v>8.5</v>
      </c>
    </row>
    <row r="172" spans="1:17" x14ac:dyDescent="0.25">
      <c r="A172">
        <v>1491</v>
      </c>
      <c r="B172" t="s">
        <v>202</v>
      </c>
      <c r="C172" t="s">
        <v>18</v>
      </c>
      <c r="D172" t="s">
        <v>25</v>
      </c>
      <c r="E172" t="s">
        <v>29</v>
      </c>
      <c r="F172" t="s">
        <v>21</v>
      </c>
      <c r="G172">
        <v>70.010000000000005</v>
      </c>
      <c r="H172">
        <v>5</v>
      </c>
      <c r="I172">
        <v>17.502500000000001</v>
      </c>
      <c r="J172">
        <v>367.55250000000001</v>
      </c>
      <c r="K172" s="1">
        <v>43468</v>
      </c>
      <c r="L172" s="2">
        <v>0.48333333333333334</v>
      </c>
      <c r="M172" t="s">
        <v>22</v>
      </c>
      <c r="N172">
        <v>350.05</v>
      </c>
      <c r="O172">
        <v>4.7619047620000003</v>
      </c>
      <c r="P172">
        <v>17.502500000000001</v>
      </c>
      <c r="Q172">
        <v>5.5</v>
      </c>
    </row>
    <row r="173" spans="1:17" x14ac:dyDescent="0.25">
      <c r="A173">
        <v>2664</v>
      </c>
      <c r="B173" t="s">
        <v>203</v>
      </c>
      <c r="C173" t="s">
        <v>39</v>
      </c>
      <c r="D173" t="s">
        <v>19</v>
      </c>
      <c r="E173" t="s">
        <v>29</v>
      </c>
      <c r="F173" t="s">
        <v>40</v>
      </c>
      <c r="G173">
        <v>80.05</v>
      </c>
      <c r="H173">
        <v>5</v>
      </c>
      <c r="I173">
        <v>20.012499999999999</v>
      </c>
      <c r="J173">
        <v>420.26249999999999</v>
      </c>
      <c r="K173" s="1">
        <v>43491</v>
      </c>
      <c r="L173" s="2">
        <v>0.53125</v>
      </c>
      <c r="M173" t="s">
        <v>31</v>
      </c>
      <c r="N173">
        <v>400.25</v>
      </c>
      <c r="O173">
        <v>4.7619047620000003</v>
      </c>
      <c r="P173">
        <v>20.012499999999999</v>
      </c>
      <c r="Q173">
        <v>9.4</v>
      </c>
    </row>
    <row r="174" spans="1:17" x14ac:dyDescent="0.25">
      <c r="A174">
        <v>1826</v>
      </c>
      <c r="B174" t="s">
        <v>204</v>
      </c>
      <c r="C174" t="s">
        <v>24</v>
      </c>
      <c r="D174" t="s">
        <v>25</v>
      </c>
      <c r="E174" t="s">
        <v>29</v>
      </c>
      <c r="F174" t="s">
        <v>26</v>
      </c>
      <c r="G174">
        <v>20.85</v>
      </c>
      <c r="H174">
        <v>8</v>
      </c>
      <c r="I174">
        <v>8.34</v>
      </c>
      <c r="J174">
        <v>175.14</v>
      </c>
      <c r="K174" s="1">
        <v>43527</v>
      </c>
      <c r="L174" s="2">
        <v>0.80347222222222225</v>
      </c>
      <c r="M174" t="s">
        <v>27</v>
      </c>
      <c r="N174">
        <v>166.8</v>
      </c>
      <c r="O174">
        <v>4.7619047620000003</v>
      </c>
      <c r="P174">
        <v>8.34</v>
      </c>
      <c r="Q174">
        <v>6.3</v>
      </c>
    </row>
    <row r="175" spans="1:17" x14ac:dyDescent="0.25">
      <c r="A175">
        <v>1499</v>
      </c>
      <c r="B175" t="s">
        <v>205</v>
      </c>
      <c r="C175" t="s">
        <v>39</v>
      </c>
      <c r="D175" t="s">
        <v>19</v>
      </c>
      <c r="E175" t="s">
        <v>29</v>
      </c>
      <c r="F175" t="s">
        <v>26</v>
      </c>
      <c r="G175">
        <v>52.89</v>
      </c>
      <c r="H175">
        <v>6</v>
      </c>
      <c r="I175">
        <v>15.867000000000001</v>
      </c>
      <c r="J175">
        <v>333.20699999999999</v>
      </c>
      <c r="K175" s="1">
        <v>43484</v>
      </c>
      <c r="L175" s="2">
        <v>0.7319444444444444</v>
      </c>
      <c r="M175" t="s">
        <v>31</v>
      </c>
      <c r="N175">
        <v>317.33999999999997</v>
      </c>
      <c r="O175">
        <v>4.7619047620000003</v>
      </c>
      <c r="P175">
        <v>15.867000000000001</v>
      </c>
      <c r="Q175">
        <v>9.8000000000000007</v>
      </c>
    </row>
    <row r="176" spans="1:17" x14ac:dyDescent="0.25">
      <c r="A176">
        <v>1593</v>
      </c>
      <c r="B176" t="s">
        <v>206</v>
      </c>
      <c r="C176" t="s">
        <v>39</v>
      </c>
      <c r="D176" t="s">
        <v>25</v>
      </c>
      <c r="E176" t="s">
        <v>29</v>
      </c>
      <c r="F176" t="s">
        <v>40</v>
      </c>
      <c r="G176">
        <v>19.79</v>
      </c>
      <c r="H176">
        <v>8</v>
      </c>
      <c r="I176">
        <v>7.9160000000000004</v>
      </c>
      <c r="J176">
        <v>166.23599999999999</v>
      </c>
      <c r="K176" s="1">
        <v>43483</v>
      </c>
      <c r="L176" s="2">
        <v>0.50277777777777777</v>
      </c>
      <c r="M176" t="s">
        <v>22</v>
      </c>
      <c r="N176">
        <v>158.32</v>
      </c>
      <c r="O176">
        <v>4.7619047620000003</v>
      </c>
      <c r="P176">
        <v>7.9160000000000004</v>
      </c>
      <c r="Q176">
        <v>8.6999999999999993</v>
      </c>
    </row>
    <row r="177" spans="1:17" x14ac:dyDescent="0.25">
      <c r="A177">
        <v>2287</v>
      </c>
      <c r="B177" t="s">
        <v>207</v>
      </c>
      <c r="C177" t="s">
        <v>18</v>
      </c>
      <c r="D177" t="s">
        <v>19</v>
      </c>
      <c r="E177" t="s">
        <v>29</v>
      </c>
      <c r="F177" t="s">
        <v>30</v>
      </c>
      <c r="G177">
        <v>33.840000000000003</v>
      </c>
      <c r="H177">
        <v>9</v>
      </c>
      <c r="I177">
        <v>15.228</v>
      </c>
      <c r="J177">
        <v>319.78800000000001</v>
      </c>
      <c r="K177" s="1">
        <v>43545</v>
      </c>
      <c r="L177" s="2">
        <v>0.68125000000000002</v>
      </c>
      <c r="M177" t="s">
        <v>22</v>
      </c>
      <c r="N177">
        <v>304.56</v>
      </c>
      <c r="O177">
        <v>4.7619047620000003</v>
      </c>
      <c r="P177">
        <v>15.228</v>
      </c>
      <c r="Q177">
        <v>8.8000000000000007</v>
      </c>
    </row>
    <row r="178" spans="1:17" x14ac:dyDescent="0.25">
      <c r="A178">
        <v>3024</v>
      </c>
      <c r="B178" t="s">
        <v>208</v>
      </c>
      <c r="C178" t="s">
        <v>18</v>
      </c>
      <c r="D178" t="s">
        <v>19</v>
      </c>
      <c r="E178" t="s">
        <v>29</v>
      </c>
      <c r="F178" t="s">
        <v>40</v>
      </c>
      <c r="G178">
        <v>22.17</v>
      </c>
      <c r="H178">
        <v>8</v>
      </c>
      <c r="I178">
        <v>8.8680000000000003</v>
      </c>
      <c r="J178">
        <v>186.22800000000001</v>
      </c>
      <c r="K178" s="1">
        <v>43527</v>
      </c>
      <c r="L178" s="2">
        <v>0.70902777777777781</v>
      </c>
      <c r="M178" t="s">
        <v>31</v>
      </c>
      <c r="N178">
        <v>177.36</v>
      </c>
      <c r="O178">
        <v>4.7619047620000003</v>
      </c>
      <c r="P178">
        <v>8.8680000000000003</v>
      </c>
      <c r="Q178">
        <v>9.6</v>
      </c>
    </row>
    <row r="179" spans="1:17" x14ac:dyDescent="0.25">
      <c r="A179">
        <v>1809</v>
      </c>
      <c r="B179" t="s">
        <v>209</v>
      </c>
      <c r="C179" t="s">
        <v>24</v>
      </c>
      <c r="D179" t="s">
        <v>25</v>
      </c>
      <c r="E179" t="s">
        <v>20</v>
      </c>
      <c r="F179" t="s">
        <v>42</v>
      </c>
      <c r="G179">
        <v>22.51</v>
      </c>
      <c r="H179">
        <v>7</v>
      </c>
      <c r="I179">
        <v>7.8784999999999998</v>
      </c>
      <c r="J179">
        <v>165.4485</v>
      </c>
      <c r="K179" s="1">
        <v>43509</v>
      </c>
      <c r="L179" s="2">
        <v>0.4513888888888889</v>
      </c>
      <c r="M179" t="s">
        <v>31</v>
      </c>
      <c r="N179">
        <v>157.57</v>
      </c>
      <c r="O179">
        <v>4.7619047620000003</v>
      </c>
      <c r="P179">
        <v>7.8784999999999998</v>
      </c>
      <c r="Q179">
        <v>4.8</v>
      </c>
    </row>
    <row r="180" spans="1:17" x14ac:dyDescent="0.25">
      <c r="A180">
        <v>2899</v>
      </c>
      <c r="B180" t="s">
        <v>210</v>
      </c>
      <c r="C180" t="s">
        <v>18</v>
      </c>
      <c r="D180" t="s">
        <v>25</v>
      </c>
      <c r="E180" t="s">
        <v>29</v>
      </c>
      <c r="F180" t="s">
        <v>40</v>
      </c>
      <c r="G180">
        <v>73.88</v>
      </c>
      <c r="H180">
        <v>6</v>
      </c>
      <c r="I180">
        <v>22.164000000000001</v>
      </c>
      <c r="J180">
        <v>465.44400000000002</v>
      </c>
      <c r="K180" s="1">
        <v>43547</v>
      </c>
      <c r="L180" s="2">
        <v>0.80277777777777781</v>
      </c>
      <c r="M180" t="s">
        <v>22</v>
      </c>
      <c r="N180">
        <v>443.28</v>
      </c>
      <c r="O180">
        <v>4.7619047620000003</v>
      </c>
      <c r="P180">
        <v>22.164000000000001</v>
      </c>
      <c r="Q180">
        <v>4.4000000000000004</v>
      </c>
    </row>
    <row r="181" spans="1:17" x14ac:dyDescent="0.25">
      <c r="A181">
        <v>1734</v>
      </c>
      <c r="B181" t="s">
        <v>211</v>
      </c>
      <c r="C181" t="s">
        <v>24</v>
      </c>
      <c r="D181" t="s">
        <v>19</v>
      </c>
      <c r="E181" t="s">
        <v>29</v>
      </c>
      <c r="F181" t="s">
        <v>21</v>
      </c>
      <c r="G181">
        <v>86.8</v>
      </c>
      <c r="H181">
        <v>3</v>
      </c>
      <c r="I181">
        <v>13.02</v>
      </c>
      <c r="J181">
        <v>273.42</v>
      </c>
      <c r="K181" s="1">
        <v>43493</v>
      </c>
      <c r="L181" s="2">
        <v>0.69930555555555551</v>
      </c>
      <c r="M181" t="s">
        <v>22</v>
      </c>
      <c r="N181">
        <v>260.39999999999998</v>
      </c>
      <c r="O181">
        <v>4.7619047620000003</v>
      </c>
      <c r="P181">
        <v>13.02</v>
      </c>
      <c r="Q181">
        <v>9.9</v>
      </c>
    </row>
    <row r="182" spans="1:17" x14ac:dyDescent="0.25">
      <c r="A182">
        <v>1292</v>
      </c>
      <c r="B182" t="s">
        <v>212</v>
      </c>
      <c r="C182" t="s">
        <v>24</v>
      </c>
      <c r="D182" t="s">
        <v>25</v>
      </c>
      <c r="E182" t="s">
        <v>29</v>
      </c>
      <c r="F182" t="s">
        <v>42</v>
      </c>
      <c r="G182">
        <v>64.260000000000005</v>
      </c>
      <c r="H182">
        <v>7</v>
      </c>
      <c r="I182">
        <v>22.491</v>
      </c>
      <c r="J182">
        <v>472.31099999999998</v>
      </c>
      <c r="K182" s="1">
        <v>43505</v>
      </c>
      <c r="L182" s="2">
        <v>0.41666666666666669</v>
      </c>
      <c r="M182" t="s">
        <v>27</v>
      </c>
      <c r="N182">
        <v>449.82</v>
      </c>
      <c r="O182">
        <v>4.7619047620000003</v>
      </c>
      <c r="P182">
        <v>22.491</v>
      </c>
      <c r="Q182">
        <v>5.7</v>
      </c>
    </row>
    <row r="183" spans="1:17" x14ac:dyDescent="0.25">
      <c r="A183">
        <v>2078</v>
      </c>
      <c r="B183" t="s">
        <v>213</v>
      </c>
      <c r="C183" t="s">
        <v>24</v>
      </c>
      <c r="D183" t="s">
        <v>19</v>
      </c>
      <c r="E183" t="s">
        <v>29</v>
      </c>
      <c r="F183" t="s">
        <v>40</v>
      </c>
      <c r="G183">
        <v>38.47</v>
      </c>
      <c r="H183">
        <v>8</v>
      </c>
      <c r="I183">
        <v>15.388</v>
      </c>
      <c r="J183">
        <v>323.14800000000002</v>
      </c>
      <c r="K183" s="1">
        <v>43488</v>
      </c>
      <c r="L183" s="2">
        <v>0.49375000000000002</v>
      </c>
      <c r="M183" t="s">
        <v>27</v>
      </c>
      <c r="N183">
        <v>307.76</v>
      </c>
      <c r="O183">
        <v>4.7619047620000003</v>
      </c>
      <c r="P183">
        <v>15.388</v>
      </c>
      <c r="Q183">
        <v>7.7</v>
      </c>
    </row>
    <row r="184" spans="1:17" x14ac:dyDescent="0.25">
      <c r="A184">
        <v>2927</v>
      </c>
      <c r="B184" t="s">
        <v>214</v>
      </c>
      <c r="C184" t="s">
        <v>18</v>
      </c>
      <c r="D184" t="s">
        <v>19</v>
      </c>
      <c r="E184" t="s">
        <v>29</v>
      </c>
      <c r="F184" t="s">
        <v>33</v>
      </c>
      <c r="G184">
        <v>15.5</v>
      </c>
      <c r="H184">
        <v>10</v>
      </c>
      <c r="I184">
        <v>7.75</v>
      </c>
      <c r="J184">
        <v>162.75</v>
      </c>
      <c r="K184" s="1">
        <v>43547</v>
      </c>
      <c r="L184" s="2">
        <v>0.4548611111111111</v>
      </c>
      <c r="M184" t="s">
        <v>22</v>
      </c>
      <c r="N184">
        <v>155</v>
      </c>
      <c r="O184">
        <v>4.7619047620000003</v>
      </c>
      <c r="P184">
        <v>7.75</v>
      </c>
      <c r="Q184">
        <v>8</v>
      </c>
    </row>
    <row r="185" spans="1:17" x14ac:dyDescent="0.25">
      <c r="A185">
        <v>1856</v>
      </c>
      <c r="B185" t="s">
        <v>215</v>
      </c>
      <c r="C185" t="s">
        <v>24</v>
      </c>
      <c r="D185" t="s">
        <v>25</v>
      </c>
      <c r="E185" t="s">
        <v>29</v>
      </c>
      <c r="F185" t="s">
        <v>21</v>
      </c>
      <c r="G185">
        <v>34.31</v>
      </c>
      <c r="H185">
        <v>8</v>
      </c>
      <c r="I185">
        <v>13.724</v>
      </c>
      <c r="J185">
        <v>288.20400000000001</v>
      </c>
      <c r="K185" s="1">
        <v>43490</v>
      </c>
      <c r="L185" s="2">
        <v>0.625</v>
      </c>
      <c r="M185" t="s">
        <v>22</v>
      </c>
      <c r="N185">
        <v>274.48</v>
      </c>
      <c r="O185">
        <v>4.7619047620000003</v>
      </c>
      <c r="P185">
        <v>13.724</v>
      </c>
      <c r="Q185">
        <v>5.7</v>
      </c>
    </row>
    <row r="186" spans="1:17" x14ac:dyDescent="0.25">
      <c r="A186">
        <v>1965</v>
      </c>
      <c r="B186" t="s">
        <v>216</v>
      </c>
      <c r="C186" t="s">
        <v>18</v>
      </c>
      <c r="D186" t="s">
        <v>25</v>
      </c>
      <c r="E186" t="s">
        <v>20</v>
      </c>
      <c r="F186" t="s">
        <v>33</v>
      </c>
      <c r="G186">
        <v>12.34</v>
      </c>
      <c r="H186">
        <v>7</v>
      </c>
      <c r="I186">
        <v>4.319</v>
      </c>
      <c r="J186">
        <v>90.698999999999998</v>
      </c>
      <c r="K186" s="1">
        <v>43528</v>
      </c>
      <c r="L186" s="2">
        <v>0.47152777777777777</v>
      </c>
      <c r="M186" t="s">
        <v>31</v>
      </c>
      <c r="N186">
        <v>86.38</v>
      </c>
      <c r="O186">
        <v>4.7619047620000003</v>
      </c>
      <c r="P186">
        <v>4.319</v>
      </c>
      <c r="Q186">
        <v>6.7</v>
      </c>
    </row>
    <row r="187" spans="1:17" x14ac:dyDescent="0.25">
      <c r="A187">
        <v>2803</v>
      </c>
      <c r="B187" t="s">
        <v>217</v>
      </c>
      <c r="C187" t="s">
        <v>39</v>
      </c>
      <c r="D187" t="s">
        <v>19</v>
      </c>
      <c r="E187" t="s">
        <v>29</v>
      </c>
      <c r="F187" t="s">
        <v>40</v>
      </c>
      <c r="G187">
        <v>18.079999999999998</v>
      </c>
      <c r="H187">
        <v>3</v>
      </c>
      <c r="I187">
        <v>2.7120000000000002</v>
      </c>
      <c r="J187">
        <v>56.951999999999998</v>
      </c>
      <c r="K187" s="1">
        <v>43529</v>
      </c>
      <c r="L187" s="2">
        <v>0.82361111111111107</v>
      </c>
      <c r="M187" t="s">
        <v>22</v>
      </c>
      <c r="N187">
        <v>54.24</v>
      </c>
      <c r="O187">
        <v>4.7619047620000003</v>
      </c>
      <c r="P187">
        <v>2.7120000000000002</v>
      </c>
      <c r="Q187">
        <v>8</v>
      </c>
    </row>
    <row r="188" spans="1:17" x14ac:dyDescent="0.25">
      <c r="A188">
        <v>2338</v>
      </c>
      <c r="B188" t="s">
        <v>218</v>
      </c>
      <c r="C188" t="s">
        <v>39</v>
      </c>
      <c r="D188" t="s">
        <v>19</v>
      </c>
      <c r="E188" t="s">
        <v>20</v>
      </c>
      <c r="F188" t="s">
        <v>30</v>
      </c>
      <c r="G188">
        <v>94.49</v>
      </c>
      <c r="H188">
        <v>8</v>
      </c>
      <c r="I188">
        <v>37.795999999999999</v>
      </c>
      <c r="J188">
        <v>793.71600000000001</v>
      </c>
      <c r="K188" s="1">
        <v>43527</v>
      </c>
      <c r="L188" s="2">
        <v>0.79166666666666663</v>
      </c>
      <c r="M188" t="s">
        <v>22</v>
      </c>
      <c r="N188">
        <v>755.92</v>
      </c>
      <c r="O188">
        <v>4.7619047620000003</v>
      </c>
      <c r="P188">
        <v>37.795999999999999</v>
      </c>
      <c r="Q188">
        <v>7.5</v>
      </c>
    </row>
    <row r="189" spans="1:17" x14ac:dyDescent="0.25">
      <c r="A189">
        <v>2144</v>
      </c>
      <c r="B189" t="s">
        <v>219</v>
      </c>
      <c r="C189" t="s">
        <v>39</v>
      </c>
      <c r="D189" t="s">
        <v>19</v>
      </c>
      <c r="E189" t="s">
        <v>29</v>
      </c>
      <c r="F189" t="s">
        <v>30</v>
      </c>
      <c r="G189">
        <v>46.47</v>
      </c>
      <c r="H189">
        <v>4</v>
      </c>
      <c r="I189">
        <v>9.2940000000000005</v>
      </c>
      <c r="J189">
        <v>195.17400000000001</v>
      </c>
      <c r="K189" s="1">
        <v>43504</v>
      </c>
      <c r="L189" s="2">
        <v>0.45347222222222222</v>
      </c>
      <c r="M189" t="s">
        <v>27</v>
      </c>
      <c r="N189">
        <v>185.88</v>
      </c>
      <c r="O189">
        <v>4.7619047620000003</v>
      </c>
      <c r="P189">
        <v>9.2940000000000005</v>
      </c>
      <c r="Q189">
        <v>7</v>
      </c>
    </row>
    <row r="190" spans="1:17" x14ac:dyDescent="0.25">
      <c r="A190">
        <v>3181</v>
      </c>
      <c r="B190" t="s">
        <v>220</v>
      </c>
      <c r="C190" t="s">
        <v>18</v>
      </c>
      <c r="D190" t="s">
        <v>25</v>
      </c>
      <c r="E190" t="s">
        <v>29</v>
      </c>
      <c r="F190" t="s">
        <v>30</v>
      </c>
      <c r="G190">
        <v>74.069999999999993</v>
      </c>
      <c r="H190">
        <v>1</v>
      </c>
      <c r="I190">
        <v>3.7035</v>
      </c>
      <c r="J190">
        <v>77.773499999999999</v>
      </c>
      <c r="K190" s="1">
        <v>43506</v>
      </c>
      <c r="L190" s="2">
        <v>0.53472222222222221</v>
      </c>
      <c r="M190" t="s">
        <v>22</v>
      </c>
      <c r="N190">
        <v>74.069999999999993</v>
      </c>
      <c r="O190">
        <v>4.7619047620000003</v>
      </c>
      <c r="P190">
        <v>3.7035</v>
      </c>
      <c r="Q190">
        <v>9.9</v>
      </c>
    </row>
    <row r="191" spans="1:17" x14ac:dyDescent="0.25">
      <c r="A191">
        <v>2389</v>
      </c>
      <c r="B191" t="s">
        <v>221</v>
      </c>
      <c r="C191" t="s">
        <v>24</v>
      </c>
      <c r="D191" t="s">
        <v>25</v>
      </c>
      <c r="E191" t="s">
        <v>20</v>
      </c>
      <c r="F191" t="s">
        <v>30</v>
      </c>
      <c r="G191">
        <v>69.81</v>
      </c>
      <c r="H191">
        <v>4</v>
      </c>
      <c r="I191">
        <v>13.962</v>
      </c>
      <c r="J191">
        <v>293.202</v>
      </c>
      <c r="K191" s="1">
        <v>43493</v>
      </c>
      <c r="L191" s="2">
        <v>0.86805555555555558</v>
      </c>
      <c r="M191" t="s">
        <v>31</v>
      </c>
      <c r="N191">
        <v>279.24</v>
      </c>
      <c r="O191">
        <v>4.7619047620000003</v>
      </c>
      <c r="P191">
        <v>13.962</v>
      </c>
      <c r="Q191">
        <v>5.9</v>
      </c>
    </row>
    <row r="192" spans="1:17" x14ac:dyDescent="0.25">
      <c r="A192">
        <v>1955</v>
      </c>
      <c r="B192" t="s">
        <v>222</v>
      </c>
      <c r="C192" t="s">
        <v>39</v>
      </c>
      <c r="D192" t="s">
        <v>25</v>
      </c>
      <c r="E192" t="s">
        <v>20</v>
      </c>
      <c r="F192" t="s">
        <v>30</v>
      </c>
      <c r="G192">
        <v>77.040000000000006</v>
      </c>
      <c r="H192">
        <v>3</v>
      </c>
      <c r="I192">
        <v>11.555999999999999</v>
      </c>
      <c r="J192">
        <v>242.67599999999999</v>
      </c>
      <c r="K192" s="1">
        <v>43507</v>
      </c>
      <c r="L192" s="2">
        <v>0.44374999999999998</v>
      </c>
      <c r="M192" t="s">
        <v>31</v>
      </c>
      <c r="N192">
        <v>231.12</v>
      </c>
      <c r="O192">
        <v>4.7619047620000003</v>
      </c>
      <c r="P192">
        <v>11.555999999999999</v>
      </c>
      <c r="Q192">
        <v>7.2</v>
      </c>
    </row>
    <row r="193" spans="1:17" x14ac:dyDescent="0.25">
      <c r="A193">
        <v>2887</v>
      </c>
      <c r="B193" t="s">
        <v>223</v>
      </c>
      <c r="C193" t="s">
        <v>39</v>
      </c>
      <c r="D193" t="s">
        <v>25</v>
      </c>
      <c r="E193" t="s">
        <v>20</v>
      </c>
      <c r="F193" t="s">
        <v>42</v>
      </c>
      <c r="G193">
        <v>73.52</v>
      </c>
      <c r="H193">
        <v>2</v>
      </c>
      <c r="I193">
        <v>7.3520000000000003</v>
      </c>
      <c r="J193">
        <v>154.392</v>
      </c>
      <c r="K193" s="1">
        <v>43480</v>
      </c>
      <c r="L193" s="2">
        <v>0.57013888888888886</v>
      </c>
      <c r="M193" t="s">
        <v>22</v>
      </c>
      <c r="N193">
        <v>147.04</v>
      </c>
      <c r="O193">
        <v>4.7619047620000003</v>
      </c>
      <c r="P193">
        <v>7.3520000000000003</v>
      </c>
      <c r="Q193">
        <v>4.5999999999999996</v>
      </c>
    </row>
    <row r="194" spans="1:17" x14ac:dyDescent="0.25">
      <c r="A194">
        <v>1164</v>
      </c>
      <c r="B194" t="s">
        <v>224</v>
      </c>
      <c r="C194" t="s">
        <v>24</v>
      </c>
      <c r="D194" t="s">
        <v>25</v>
      </c>
      <c r="E194" t="s">
        <v>20</v>
      </c>
      <c r="F194" t="s">
        <v>40</v>
      </c>
      <c r="G194">
        <v>87.8</v>
      </c>
      <c r="H194">
        <v>9</v>
      </c>
      <c r="I194">
        <v>39.51</v>
      </c>
      <c r="J194">
        <v>829.71</v>
      </c>
      <c r="K194" s="1">
        <v>43540</v>
      </c>
      <c r="L194" s="2">
        <v>0.79722222222222228</v>
      </c>
      <c r="M194" t="s">
        <v>27</v>
      </c>
      <c r="N194">
        <v>790.2</v>
      </c>
      <c r="O194">
        <v>4.7619047620000003</v>
      </c>
      <c r="P194">
        <v>39.51</v>
      </c>
      <c r="Q194">
        <v>9.1999999999999993</v>
      </c>
    </row>
    <row r="195" spans="1:17" x14ac:dyDescent="0.25">
      <c r="A195">
        <v>2688</v>
      </c>
      <c r="B195" t="s">
        <v>225</v>
      </c>
      <c r="C195" t="s">
        <v>39</v>
      </c>
      <c r="D195" t="s">
        <v>25</v>
      </c>
      <c r="E195" t="s">
        <v>29</v>
      </c>
      <c r="F195" t="s">
        <v>30</v>
      </c>
      <c r="G195">
        <v>25.55</v>
      </c>
      <c r="H195">
        <v>4</v>
      </c>
      <c r="I195">
        <v>5.1100000000000003</v>
      </c>
      <c r="J195">
        <v>107.31</v>
      </c>
      <c r="K195" s="1">
        <v>43491</v>
      </c>
      <c r="L195" s="2">
        <v>0.84930555555555554</v>
      </c>
      <c r="M195" t="s">
        <v>22</v>
      </c>
      <c r="N195">
        <v>102.2</v>
      </c>
      <c r="O195">
        <v>4.7619047620000003</v>
      </c>
      <c r="P195">
        <v>5.1100000000000003</v>
      </c>
      <c r="Q195">
        <v>5.7</v>
      </c>
    </row>
    <row r="196" spans="1:17" x14ac:dyDescent="0.25">
      <c r="A196">
        <v>1707</v>
      </c>
      <c r="B196" t="s">
        <v>226</v>
      </c>
      <c r="C196" t="s">
        <v>18</v>
      </c>
      <c r="D196" t="s">
        <v>25</v>
      </c>
      <c r="E196" t="s">
        <v>29</v>
      </c>
      <c r="F196" t="s">
        <v>26</v>
      </c>
      <c r="G196">
        <v>32.71</v>
      </c>
      <c r="H196">
        <v>5</v>
      </c>
      <c r="I196">
        <v>8.1775000000000002</v>
      </c>
      <c r="J196">
        <v>171.72749999999999</v>
      </c>
      <c r="K196" s="1">
        <v>43543</v>
      </c>
      <c r="L196" s="2">
        <v>0.47916666666666669</v>
      </c>
      <c r="M196" t="s">
        <v>31</v>
      </c>
      <c r="N196">
        <v>163.55000000000001</v>
      </c>
      <c r="O196">
        <v>4.7619047620000003</v>
      </c>
      <c r="P196">
        <v>8.1775000000000002</v>
      </c>
      <c r="Q196">
        <v>9.9</v>
      </c>
    </row>
    <row r="197" spans="1:17" x14ac:dyDescent="0.25">
      <c r="A197">
        <v>2724</v>
      </c>
      <c r="B197" t="s">
        <v>227</v>
      </c>
      <c r="C197" t="s">
        <v>24</v>
      </c>
      <c r="D197" t="s">
        <v>19</v>
      </c>
      <c r="E197" t="s">
        <v>20</v>
      </c>
      <c r="F197" t="s">
        <v>42</v>
      </c>
      <c r="G197">
        <v>74.290000000000006</v>
      </c>
      <c r="H197">
        <v>1</v>
      </c>
      <c r="I197">
        <v>3.7145000000000001</v>
      </c>
      <c r="J197">
        <v>78.004499999999993</v>
      </c>
      <c r="K197" s="1">
        <v>43478</v>
      </c>
      <c r="L197" s="2">
        <v>0.8125</v>
      </c>
      <c r="M197" t="s">
        <v>27</v>
      </c>
      <c r="N197">
        <v>74.290000000000006</v>
      </c>
      <c r="O197">
        <v>4.7619047620000003</v>
      </c>
      <c r="P197">
        <v>3.7145000000000001</v>
      </c>
      <c r="Q197">
        <v>5</v>
      </c>
    </row>
    <row r="198" spans="1:17" x14ac:dyDescent="0.25">
      <c r="A198">
        <v>2811</v>
      </c>
      <c r="B198" t="s">
        <v>228</v>
      </c>
      <c r="C198" t="s">
        <v>24</v>
      </c>
      <c r="D198" t="s">
        <v>19</v>
      </c>
      <c r="E198" t="s">
        <v>29</v>
      </c>
      <c r="F198" t="s">
        <v>21</v>
      </c>
      <c r="G198">
        <v>43.7</v>
      </c>
      <c r="H198">
        <v>2</v>
      </c>
      <c r="I198">
        <v>4.37</v>
      </c>
      <c r="J198">
        <v>91.77</v>
      </c>
      <c r="K198" s="1">
        <v>43550</v>
      </c>
      <c r="L198" s="2">
        <v>0.75208333333333333</v>
      </c>
      <c r="M198" t="s">
        <v>27</v>
      </c>
      <c r="N198">
        <v>87.4</v>
      </c>
      <c r="O198">
        <v>4.7619047620000003</v>
      </c>
      <c r="P198">
        <v>4.37</v>
      </c>
      <c r="Q198">
        <v>4.9000000000000004</v>
      </c>
    </row>
    <row r="199" spans="1:17" x14ac:dyDescent="0.25">
      <c r="A199">
        <v>1149</v>
      </c>
      <c r="B199" t="s">
        <v>229</v>
      </c>
      <c r="C199" t="s">
        <v>18</v>
      </c>
      <c r="D199" t="s">
        <v>25</v>
      </c>
      <c r="E199" t="s">
        <v>20</v>
      </c>
      <c r="F199" t="s">
        <v>30</v>
      </c>
      <c r="G199">
        <v>25.29</v>
      </c>
      <c r="H199">
        <v>1</v>
      </c>
      <c r="I199">
        <v>1.2645</v>
      </c>
      <c r="J199">
        <v>26.554500000000001</v>
      </c>
      <c r="K199" s="1">
        <v>43547</v>
      </c>
      <c r="L199" s="2">
        <v>0.42569444444444443</v>
      </c>
      <c r="M199" t="s">
        <v>22</v>
      </c>
      <c r="N199">
        <v>25.29</v>
      </c>
      <c r="O199">
        <v>4.7619047620000003</v>
      </c>
      <c r="P199">
        <v>1.2645</v>
      </c>
      <c r="Q199">
        <v>6.1</v>
      </c>
    </row>
    <row r="200" spans="1:17" x14ac:dyDescent="0.25">
      <c r="A200">
        <v>1503</v>
      </c>
      <c r="B200" t="s">
        <v>230</v>
      </c>
      <c r="C200" t="s">
        <v>24</v>
      </c>
      <c r="D200" t="s">
        <v>25</v>
      </c>
      <c r="E200" t="s">
        <v>29</v>
      </c>
      <c r="F200" t="s">
        <v>21</v>
      </c>
      <c r="G200">
        <v>41.5</v>
      </c>
      <c r="H200">
        <v>4</v>
      </c>
      <c r="I200">
        <v>8.3000000000000007</v>
      </c>
      <c r="J200">
        <v>174.3</v>
      </c>
      <c r="K200" s="1">
        <v>43536</v>
      </c>
      <c r="L200" s="2">
        <v>0.83194444444444449</v>
      </c>
      <c r="M200" t="s">
        <v>31</v>
      </c>
      <c r="N200">
        <v>166</v>
      </c>
      <c r="O200">
        <v>4.7619047620000003</v>
      </c>
      <c r="P200">
        <v>8.3000000000000007</v>
      </c>
      <c r="Q200">
        <v>8.1999999999999993</v>
      </c>
    </row>
    <row r="201" spans="1:17" x14ac:dyDescent="0.25">
      <c r="A201">
        <v>3065</v>
      </c>
      <c r="B201" t="s">
        <v>231</v>
      </c>
      <c r="C201" t="s">
        <v>24</v>
      </c>
      <c r="D201" t="s">
        <v>19</v>
      </c>
      <c r="E201" t="s">
        <v>20</v>
      </c>
      <c r="F201" t="s">
        <v>40</v>
      </c>
      <c r="G201">
        <v>71.39</v>
      </c>
      <c r="H201">
        <v>5</v>
      </c>
      <c r="I201">
        <v>17.8475</v>
      </c>
      <c r="J201">
        <v>374.79750000000001</v>
      </c>
      <c r="K201" s="1">
        <v>43513</v>
      </c>
      <c r="L201" s="2">
        <v>0.83125000000000004</v>
      </c>
      <c r="M201" t="s">
        <v>31</v>
      </c>
      <c r="N201">
        <v>356.95</v>
      </c>
      <c r="O201">
        <v>4.7619047620000003</v>
      </c>
      <c r="P201">
        <v>17.8475</v>
      </c>
      <c r="Q201">
        <v>5.5</v>
      </c>
    </row>
    <row r="202" spans="1:17" x14ac:dyDescent="0.25">
      <c r="A202">
        <v>2647</v>
      </c>
      <c r="B202" t="s">
        <v>232</v>
      </c>
      <c r="C202" t="s">
        <v>24</v>
      </c>
      <c r="D202" t="s">
        <v>19</v>
      </c>
      <c r="E202" t="s">
        <v>20</v>
      </c>
      <c r="F202" t="s">
        <v>33</v>
      </c>
      <c r="G202">
        <v>19.149999999999999</v>
      </c>
      <c r="H202">
        <v>6</v>
      </c>
      <c r="I202">
        <v>5.7450000000000001</v>
      </c>
      <c r="J202">
        <v>120.645</v>
      </c>
      <c r="K202" s="1">
        <v>43494</v>
      </c>
      <c r="L202" s="2">
        <v>0.41736111111111113</v>
      </c>
      <c r="M202" t="s">
        <v>31</v>
      </c>
      <c r="N202">
        <v>114.9</v>
      </c>
      <c r="O202">
        <v>4.7619047620000003</v>
      </c>
      <c r="P202">
        <v>5.7450000000000001</v>
      </c>
      <c r="Q202">
        <v>6.8</v>
      </c>
    </row>
    <row r="203" spans="1:17" x14ac:dyDescent="0.25">
      <c r="A203">
        <v>1233</v>
      </c>
      <c r="B203" t="s">
        <v>233</v>
      </c>
      <c r="C203" t="s">
        <v>39</v>
      </c>
      <c r="D203" t="s">
        <v>19</v>
      </c>
      <c r="E203" t="s">
        <v>20</v>
      </c>
      <c r="F203" t="s">
        <v>26</v>
      </c>
      <c r="G203">
        <v>57.49</v>
      </c>
      <c r="H203">
        <v>4</v>
      </c>
      <c r="I203">
        <v>11.497999999999999</v>
      </c>
      <c r="J203">
        <v>241.458</v>
      </c>
      <c r="K203" s="1">
        <v>43539</v>
      </c>
      <c r="L203" s="2">
        <v>0.49791666666666667</v>
      </c>
      <c r="M203" t="s">
        <v>27</v>
      </c>
      <c r="N203">
        <v>229.96</v>
      </c>
      <c r="O203">
        <v>4.7619047620000003</v>
      </c>
      <c r="P203">
        <v>11.497999999999999</v>
      </c>
      <c r="Q203">
        <v>6.6</v>
      </c>
    </row>
    <row r="204" spans="1:17" x14ac:dyDescent="0.25">
      <c r="A204">
        <v>2387</v>
      </c>
      <c r="B204" t="s">
        <v>234</v>
      </c>
      <c r="C204" t="s">
        <v>24</v>
      </c>
      <c r="D204" t="s">
        <v>25</v>
      </c>
      <c r="E204" t="s">
        <v>29</v>
      </c>
      <c r="F204" t="s">
        <v>26</v>
      </c>
      <c r="G204">
        <v>61.41</v>
      </c>
      <c r="H204">
        <v>7</v>
      </c>
      <c r="I204">
        <v>21.493500000000001</v>
      </c>
      <c r="J204">
        <v>451.36349999999999</v>
      </c>
      <c r="K204" s="1">
        <v>43479</v>
      </c>
      <c r="L204" s="2">
        <v>0.41805555555555557</v>
      </c>
      <c r="M204" t="s">
        <v>27</v>
      </c>
      <c r="N204">
        <v>429.87</v>
      </c>
      <c r="O204">
        <v>4.7619047620000003</v>
      </c>
      <c r="P204">
        <v>21.493500000000001</v>
      </c>
      <c r="Q204">
        <v>9.8000000000000007</v>
      </c>
    </row>
    <row r="205" spans="1:17" x14ac:dyDescent="0.25">
      <c r="A205">
        <v>1401</v>
      </c>
      <c r="B205" t="s">
        <v>235</v>
      </c>
      <c r="C205" t="s">
        <v>39</v>
      </c>
      <c r="D205" t="s">
        <v>19</v>
      </c>
      <c r="E205" t="s">
        <v>29</v>
      </c>
      <c r="F205" t="s">
        <v>21</v>
      </c>
      <c r="G205">
        <v>25.9</v>
      </c>
      <c r="H205">
        <v>10</v>
      </c>
      <c r="I205">
        <v>12.95</v>
      </c>
      <c r="J205">
        <v>271.95</v>
      </c>
      <c r="K205" s="1">
        <v>43502</v>
      </c>
      <c r="L205" s="2">
        <v>0.61875000000000002</v>
      </c>
      <c r="M205" t="s">
        <v>22</v>
      </c>
      <c r="N205">
        <v>259</v>
      </c>
      <c r="O205">
        <v>4.7619047620000003</v>
      </c>
      <c r="P205">
        <v>12.95</v>
      </c>
      <c r="Q205">
        <v>8.6999999999999993</v>
      </c>
    </row>
    <row r="206" spans="1:17" x14ac:dyDescent="0.25">
      <c r="A206">
        <v>1253</v>
      </c>
      <c r="B206" t="s">
        <v>236</v>
      </c>
      <c r="C206" t="s">
        <v>39</v>
      </c>
      <c r="D206" t="s">
        <v>19</v>
      </c>
      <c r="E206" t="s">
        <v>29</v>
      </c>
      <c r="F206" t="s">
        <v>30</v>
      </c>
      <c r="G206">
        <v>17.77</v>
      </c>
      <c r="H206">
        <v>5</v>
      </c>
      <c r="I206">
        <v>4.4424999999999999</v>
      </c>
      <c r="J206">
        <v>93.292500000000004</v>
      </c>
      <c r="K206" s="1">
        <v>43511</v>
      </c>
      <c r="L206" s="2">
        <v>0.52916666666666667</v>
      </c>
      <c r="M206" t="s">
        <v>31</v>
      </c>
      <c r="N206">
        <v>88.85</v>
      </c>
      <c r="O206">
        <v>4.7619047620000003</v>
      </c>
      <c r="P206">
        <v>4.4424999999999999</v>
      </c>
      <c r="Q206">
        <v>5.4</v>
      </c>
    </row>
    <row r="207" spans="1:17" x14ac:dyDescent="0.25">
      <c r="A207">
        <v>1447</v>
      </c>
      <c r="B207" t="s">
        <v>237</v>
      </c>
      <c r="C207" t="s">
        <v>18</v>
      </c>
      <c r="D207" t="s">
        <v>25</v>
      </c>
      <c r="E207" t="s">
        <v>20</v>
      </c>
      <c r="F207" t="s">
        <v>21</v>
      </c>
      <c r="G207">
        <v>23.03</v>
      </c>
      <c r="H207">
        <v>9</v>
      </c>
      <c r="I207">
        <v>10.3635</v>
      </c>
      <c r="J207">
        <v>217.6335</v>
      </c>
      <c r="K207" s="1">
        <v>43468</v>
      </c>
      <c r="L207" s="2">
        <v>0.50138888888888888</v>
      </c>
      <c r="M207" t="s">
        <v>22</v>
      </c>
      <c r="N207">
        <v>207.27</v>
      </c>
      <c r="O207">
        <v>4.7619047620000003</v>
      </c>
      <c r="P207">
        <v>10.3635</v>
      </c>
      <c r="Q207">
        <v>7.9</v>
      </c>
    </row>
    <row r="208" spans="1:17" x14ac:dyDescent="0.25">
      <c r="A208">
        <v>1185</v>
      </c>
      <c r="B208" t="s">
        <v>238</v>
      </c>
      <c r="C208" t="s">
        <v>24</v>
      </c>
      <c r="D208" t="s">
        <v>19</v>
      </c>
      <c r="E208" t="s">
        <v>20</v>
      </c>
      <c r="F208" t="s">
        <v>26</v>
      </c>
      <c r="G208">
        <v>66.650000000000006</v>
      </c>
      <c r="H208">
        <v>9</v>
      </c>
      <c r="I208">
        <v>29.9925</v>
      </c>
      <c r="J208">
        <v>629.84249999999997</v>
      </c>
      <c r="K208" s="1">
        <v>43469</v>
      </c>
      <c r="L208" s="2">
        <v>0.7631944444444444</v>
      </c>
      <c r="M208" t="s">
        <v>31</v>
      </c>
      <c r="N208">
        <v>599.85</v>
      </c>
      <c r="O208">
        <v>4.7619047620000003</v>
      </c>
      <c r="P208">
        <v>29.9925</v>
      </c>
      <c r="Q208">
        <v>9.6999999999999993</v>
      </c>
    </row>
    <row r="209" spans="1:17" x14ac:dyDescent="0.25">
      <c r="A209">
        <v>1039</v>
      </c>
      <c r="B209" t="s">
        <v>239</v>
      </c>
      <c r="C209" t="s">
        <v>24</v>
      </c>
      <c r="D209" t="s">
        <v>19</v>
      </c>
      <c r="E209" t="s">
        <v>20</v>
      </c>
      <c r="F209" t="s">
        <v>30</v>
      </c>
      <c r="G209">
        <v>28.53</v>
      </c>
      <c r="H209">
        <v>10</v>
      </c>
      <c r="I209">
        <v>14.265000000000001</v>
      </c>
      <c r="J209">
        <v>299.565</v>
      </c>
      <c r="K209" s="1">
        <v>43542</v>
      </c>
      <c r="L209" s="2">
        <v>0.73472222222222228</v>
      </c>
      <c r="M209" t="s">
        <v>22</v>
      </c>
      <c r="N209">
        <v>285.3</v>
      </c>
      <c r="O209">
        <v>4.7619047620000003</v>
      </c>
      <c r="P209">
        <v>14.265000000000001</v>
      </c>
      <c r="Q209">
        <v>7.8</v>
      </c>
    </row>
    <row r="210" spans="1:17" x14ac:dyDescent="0.25">
      <c r="A210">
        <v>1275</v>
      </c>
      <c r="B210" t="s">
        <v>240</v>
      </c>
      <c r="C210" t="s">
        <v>39</v>
      </c>
      <c r="D210" t="s">
        <v>25</v>
      </c>
      <c r="E210" t="s">
        <v>20</v>
      </c>
      <c r="F210" t="s">
        <v>42</v>
      </c>
      <c r="G210">
        <v>30.37</v>
      </c>
      <c r="H210">
        <v>3</v>
      </c>
      <c r="I210">
        <v>4.5555000000000003</v>
      </c>
      <c r="J210">
        <v>95.665499999999994</v>
      </c>
      <c r="K210" s="1">
        <v>43552</v>
      </c>
      <c r="L210" s="2">
        <v>0.57013888888888886</v>
      </c>
      <c r="M210" t="s">
        <v>22</v>
      </c>
      <c r="N210">
        <v>91.11</v>
      </c>
      <c r="O210">
        <v>4.7619047620000003</v>
      </c>
      <c r="P210">
        <v>4.5555000000000003</v>
      </c>
      <c r="Q210">
        <v>5.0999999999999996</v>
      </c>
    </row>
    <row r="211" spans="1:17" x14ac:dyDescent="0.25">
      <c r="A211">
        <v>1043</v>
      </c>
      <c r="B211" t="s">
        <v>241</v>
      </c>
      <c r="C211" t="s">
        <v>39</v>
      </c>
      <c r="D211" t="s">
        <v>25</v>
      </c>
      <c r="E211" t="s">
        <v>20</v>
      </c>
      <c r="F211" t="s">
        <v>26</v>
      </c>
      <c r="G211">
        <v>99.73</v>
      </c>
      <c r="H211">
        <v>9</v>
      </c>
      <c r="I211">
        <v>44.878500000000003</v>
      </c>
      <c r="J211">
        <v>942.44849999999997</v>
      </c>
      <c r="K211" s="1">
        <v>43526</v>
      </c>
      <c r="L211" s="2">
        <v>0.8208333333333333</v>
      </c>
      <c r="M211" t="s">
        <v>31</v>
      </c>
      <c r="N211">
        <v>897.57</v>
      </c>
      <c r="O211">
        <v>4.7619047620000003</v>
      </c>
      <c r="P211">
        <v>44.878500000000003</v>
      </c>
      <c r="Q211">
        <v>6.5</v>
      </c>
    </row>
    <row r="212" spans="1:17" x14ac:dyDescent="0.25">
      <c r="A212">
        <v>1216</v>
      </c>
      <c r="B212" t="s">
        <v>242</v>
      </c>
      <c r="C212" t="s">
        <v>18</v>
      </c>
      <c r="D212" t="s">
        <v>25</v>
      </c>
      <c r="E212" t="s">
        <v>29</v>
      </c>
      <c r="F212" t="s">
        <v>26</v>
      </c>
      <c r="G212">
        <v>26.23</v>
      </c>
      <c r="H212">
        <v>9</v>
      </c>
      <c r="I212">
        <v>11.8035</v>
      </c>
      <c r="J212">
        <v>247.87350000000001</v>
      </c>
      <c r="K212" s="1">
        <v>43490</v>
      </c>
      <c r="L212" s="2">
        <v>0.85</v>
      </c>
      <c r="M212" t="s">
        <v>22</v>
      </c>
      <c r="N212">
        <v>236.07</v>
      </c>
      <c r="O212">
        <v>4.7619047620000003</v>
      </c>
      <c r="P212">
        <v>11.8035</v>
      </c>
      <c r="Q212">
        <v>5.9</v>
      </c>
    </row>
    <row r="213" spans="1:17" x14ac:dyDescent="0.25">
      <c r="A213">
        <v>1541</v>
      </c>
      <c r="B213" t="s">
        <v>243</v>
      </c>
      <c r="C213" t="s">
        <v>24</v>
      </c>
      <c r="D213" t="s">
        <v>25</v>
      </c>
      <c r="E213" t="s">
        <v>20</v>
      </c>
      <c r="F213" t="s">
        <v>40</v>
      </c>
      <c r="G213">
        <v>93.26</v>
      </c>
      <c r="H213">
        <v>9</v>
      </c>
      <c r="I213">
        <v>41.966999999999999</v>
      </c>
      <c r="J213">
        <v>881.30700000000002</v>
      </c>
      <c r="K213" s="1">
        <v>43481</v>
      </c>
      <c r="L213" s="2">
        <v>0.75555555555555554</v>
      </c>
      <c r="M213" t="s">
        <v>27</v>
      </c>
      <c r="N213">
        <v>839.34</v>
      </c>
      <c r="O213">
        <v>4.7619047620000003</v>
      </c>
      <c r="P213">
        <v>41.966999999999999</v>
      </c>
      <c r="Q213">
        <v>8.8000000000000007</v>
      </c>
    </row>
    <row r="214" spans="1:17" x14ac:dyDescent="0.25">
      <c r="A214">
        <v>2539</v>
      </c>
      <c r="B214" t="s">
        <v>244</v>
      </c>
      <c r="C214" t="s">
        <v>39</v>
      </c>
      <c r="D214" t="s">
        <v>25</v>
      </c>
      <c r="E214" t="s">
        <v>29</v>
      </c>
      <c r="F214" t="s">
        <v>30</v>
      </c>
      <c r="G214">
        <v>92.36</v>
      </c>
      <c r="H214">
        <v>5</v>
      </c>
      <c r="I214">
        <v>23.09</v>
      </c>
      <c r="J214">
        <v>484.89</v>
      </c>
      <c r="K214" s="1">
        <v>43544</v>
      </c>
      <c r="L214" s="2">
        <v>0.80347222222222225</v>
      </c>
      <c r="M214" t="s">
        <v>22</v>
      </c>
      <c r="N214">
        <v>461.8</v>
      </c>
      <c r="O214">
        <v>4.7619047620000003</v>
      </c>
      <c r="P214">
        <v>23.09</v>
      </c>
      <c r="Q214">
        <v>4.9000000000000004</v>
      </c>
    </row>
    <row r="215" spans="1:17" x14ac:dyDescent="0.25">
      <c r="A215">
        <v>3056</v>
      </c>
      <c r="B215" t="s">
        <v>245</v>
      </c>
      <c r="C215" t="s">
        <v>39</v>
      </c>
      <c r="D215" t="s">
        <v>25</v>
      </c>
      <c r="E215" t="s">
        <v>29</v>
      </c>
      <c r="F215" t="s">
        <v>33</v>
      </c>
      <c r="G215">
        <v>46.42</v>
      </c>
      <c r="H215">
        <v>3</v>
      </c>
      <c r="I215">
        <v>6.9630000000000001</v>
      </c>
      <c r="J215">
        <v>146.22300000000001</v>
      </c>
      <c r="K215" s="1">
        <v>43469</v>
      </c>
      <c r="L215" s="2">
        <v>0.55833333333333335</v>
      </c>
      <c r="M215" t="s">
        <v>31</v>
      </c>
      <c r="N215">
        <v>139.26</v>
      </c>
      <c r="O215">
        <v>4.7619047620000003</v>
      </c>
      <c r="P215">
        <v>6.9630000000000001</v>
      </c>
      <c r="Q215">
        <v>4.4000000000000004</v>
      </c>
    </row>
    <row r="216" spans="1:17" x14ac:dyDescent="0.25">
      <c r="A216">
        <v>2077</v>
      </c>
      <c r="B216" t="s">
        <v>246</v>
      </c>
      <c r="C216" t="s">
        <v>39</v>
      </c>
      <c r="D216" t="s">
        <v>19</v>
      </c>
      <c r="E216" t="s">
        <v>20</v>
      </c>
      <c r="F216" t="s">
        <v>33</v>
      </c>
      <c r="G216">
        <v>29.61</v>
      </c>
      <c r="H216">
        <v>7</v>
      </c>
      <c r="I216">
        <v>10.3635</v>
      </c>
      <c r="J216">
        <v>217.6335</v>
      </c>
      <c r="K216" s="1">
        <v>43535</v>
      </c>
      <c r="L216" s="2">
        <v>0.66180555555555554</v>
      </c>
      <c r="M216" t="s">
        <v>27</v>
      </c>
      <c r="N216">
        <v>207.27</v>
      </c>
      <c r="O216">
        <v>4.7619047620000003</v>
      </c>
      <c r="P216">
        <v>10.3635</v>
      </c>
      <c r="Q216">
        <v>6.5</v>
      </c>
    </row>
    <row r="217" spans="1:17" x14ac:dyDescent="0.25">
      <c r="A217">
        <v>1570</v>
      </c>
      <c r="B217" t="s">
        <v>247</v>
      </c>
      <c r="C217" t="s">
        <v>18</v>
      </c>
      <c r="D217" t="s">
        <v>25</v>
      </c>
      <c r="E217" t="s">
        <v>29</v>
      </c>
      <c r="F217" t="s">
        <v>30</v>
      </c>
      <c r="G217">
        <v>18.28</v>
      </c>
      <c r="H217">
        <v>1</v>
      </c>
      <c r="I217">
        <v>0.91400000000000003</v>
      </c>
      <c r="J217">
        <v>19.193999999999999</v>
      </c>
      <c r="K217" s="1">
        <v>43546</v>
      </c>
      <c r="L217" s="2">
        <v>0.62847222222222221</v>
      </c>
      <c r="M217" t="s">
        <v>31</v>
      </c>
      <c r="N217">
        <v>18.28</v>
      </c>
      <c r="O217">
        <v>4.7619047620000003</v>
      </c>
      <c r="P217">
        <v>0.91400000000000003</v>
      </c>
      <c r="Q217">
        <v>8.3000000000000007</v>
      </c>
    </row>
    <row r="218" spans="1:17" x14ac:dyDescent="0.25">
      <c r="A218">
        <v>1225</v>
      </c>
      <c r="B218" t="s">
        <v>248</v>
      </c>
      <c r="C218" t="s">
        <v>39</v>
      </c>
      <c r="D218" t="s">
        <v>25</v>
      </c>
      <c r="E218" t="s">
        <v>20</v>
      </c>
      <c r="F218" t="s">
        <v>33</v>
      </c>
      <c r="G218">
        <v>24.77</v>
      </c>
      <c r="H218">
        <v>5</v>
      </c>
      <c r="I218">
        <v>6.1924999999999999</v>
      </c>
      <c r="J218">
        <v>130.04249999999999</v>
      </c>
      <c r="K218" s="1">
        <v>43548</v>
      </c>
      <c r="L218" s="2">
        <v>0.76875000000000004</v>
      </c>
      <c r="M218" t="s">
        <v>27</v>
      </c>
      <c r="N218">
        <v>123.85</v>
      </c>
      <c r="O218">
        <v>4.7619047620000003</v>
      </c>
      <c r="P218">
        <v>6.1924999999999999</v>
      </c>
      <c r="Q218">
        <v>8.5</v>
      </c>
    </row>
    <row r="219" spans="1:17" x14ac:dyDescent="0.25">
      <c r="A219">
        <v>2787</v>
      </c>
      <c r="B219" t="s">
        <v>249</v>
      </c>
      <c r="C219" t="s">
        <v>18</v>
      </c>
      <c r="D219" t="s">
        <v>19</v>
      </c>
      <c r="E219" t="s">
        <v>20</v>
      </c>
      <c r="F219" t="s">
        <v>26</v>
      </c>
      <c r="G219">
        <v>94.64</v>
      </c>
      <c r="H219">
        <v>3</v>
      </c>
      <c r="I219">
        <v>14.196</v>
      </c>
      <c r="J219">
        <v>298.11599999999999</v>
      </c>
      <c r="K219" s="1">
        <v>43517</v>
      </c>
      <c r="L219" s="2">
        <v>0.70486111111111116</v>
      </c>
      <c r="M219" t="s">
        <v>27</v>
      </c>
      <c r="N219">
        <v>283.92</v>
      </c>
      <c r="O219">
        <v>4.7619047620000003</v>
      </c>
      <c r="P219">
        <v>14.196</v>
      </c>
      <c r="Q219">
        <v>5.5</v>
      </c>
    </row>
    <row r="220" spans="1:17" x14ac:dyDescent="0.25">
      <c r="A220">
        <v>1969</v>
      </c>
      <c r="B220" t="s">
        <v>250</v>
      </c>
      <c r="C220" t="s">
        <v>39</v>
      </c>
      <c r="D220" t="s">
        <v>25</v>
      </c>
      <c r="E220" t="s">
        <v>29</v>
      </c>
      <c r="F220" t="s">
        <v>42</v>
      </c>
      <c r="G220">
        <v>94.87</v>
      </c>
      <c r="H220">
        <v>8</v>
      </c>
      <c r="I220">
        <v>37.948</v>
      </c>
      <c r="J220">
        <v>796.90800000000002</v>
      </c>
      <c r="K220" s="1">
        <v>43508</v>
      </c>
      <c r="L220" s="2">
        <v>0.54027777777777775</v>
      </c>
      <c r="M220" t="s">
        <v>22</v>
      </c>
      <c r="N220">
        <v>758.96</v>
      </c>
      <c r="O220">
        <v>4.7619047620000003</v>
      </c>
      <c r="P220">
        <v>37.948</v>
      </c>
      <c r="Q220">
        <v>8.6999999999999993</v>
      </c>
    </row>
    <row r="221" spans="1:17" x14ac:dyDescent="0.25">
      <c r="A221">
        <v>1911</v>
      </c>
      <c r="B221" t="s">
        <v>251</v>
      </c>
      <c r="C221" t="s">
        <v>39</v>
      </c>
      <c r="D221" t="s">
        <v>25</v>
      </c>
      <c r="E221" t="s">
        <v>20</v>
      </c>
      <c r="F221" t="s">
        <v>40</v>
      </c>
      <c r="G221">
        <v>57.34</v>
      </c>
      <c r="H221">
        <v>3</v>
      </c>
      <c r="I221">
        <v>8.6010000000000009</v>
      </c>
      <c r="J221">
        <v>180.62100000000001</v>
      </c>
      <c r="K221" s="1">
        <v>43534</v>
      </c>
      <c r="L221" s="2">
        <v>0.79097222222222219</v>
      </c>
      <c r="M221" t="s">
        <v>31</v>
      </c>
      <c r="N221">
        <v>172.02</v>
      </c>
      <c r="O221">
        <v>4.7619047620000003</v>
      </c>
      <c r="P221">
        <v>8.6010000000000009</v>
      </c>
      <c r="Q221">
        <v>7.9</v>
      </c>
    </row>
    <row r="222" spans="1:17" x14ac:dyDescent="0.25">
      <c r="A222">
        <v>1118</v>
      </c>
      <c r="B222" t="s">
        <v>252</v>
      </c>
      <c r="C222" t="s">
        <v>39</v>
      </c>
      <c r="D222" t="s">
        <v>25</v>
      </c>
      <c r="E222" t="s">
        <v>29</v>
      </c>
      <c r="F222" t="s">
        <v>26</v>
      </c>
      <c r="G222">
        <v>45.35</v>
      </c>
      <c r="H222">
        <v>6</v>
      </c>
      <c r="I222">
        <v>13.605</v>
      </c>
      <c r="J222">
        <v>285.70499999999998</v>
      </c>
      <c r="K222" s="1">
        <v>43496</v>
      </c>
      <c r="L222" s="2">
        <v>0.57222222222222219</v>
      </c>
      <c r="M222" t="s">
        <v>22</v>
      </c>
      <c r="N222">
        <v>272.10000000000002</v>
      </c>
      <c r="O222">
        <v>4.7619047620000003</v>
      </c>
      <c r="P222">
        <v>13.605</v>
      </c>
      <c r="Q222">
        <v>6.1</v>
      </c>
    </row>
    <row r="223" spans="1:17" x14ac:dyDescent="0.25">
      <c r="A223">
        <v>1083</v>
      </c>
      <c r="B223" t="s">
        <v>253</v>
      </c>
      <c r="C223" t="s">
        <v>39</v>
      </c>
      <c r="D223" t="s">
        <v>25</v>
      </c>
      <c r="E223" t="s">
        <v>29</v>
      </c>
      <c r="F223" t="s">
        <v>40</v>
      </c>
      <c r="G223">
        <v>62.08</v>
      </c>
      <c r="H223">
        <v>7</v>
      </c>
      <c r="I223">
        <v>21.728000000000002</v>
      </c>
      <c r="J223">
        <v>456.28800000000001</v>
      </c>
      <c r="K223" s="1">
        <v>43530</v>
      </c>
      <c r="L223" s="2">
        <v>0.57361111111111107</v>
      </c>
      <c r="M223" t="s">
        <v>22</v>
      </c>
      <c r="N223">
        <v>434.56</v>
      </c>
      <c r="O223">
        <v>4.7619047620000003</v>
      </c>
      <c r="P223">
        <v>21.728000000000002</v>
      </c>
      <c r="Q223">
        <v>5.4</v>
      </c>
    </row>
    <row r="224" spans="1:17" x14ac:dyDescent="0.25">
      <c r="A224">
        <v>2015</v>
      </c>
      <c r="B224" t="s">
        <v>254</v>
      </c>
      <c r="C224" t="s">
        <v>24</v>
      </c>
      <c r="D224" t="s">
        <v>25</v>
      </c>
      <c r="E224" t="s">
        <v>29</v>
      </c>
      <c r="F224" t="s">
        <v>26</v>
      </c>
      <c r="G224">
        <v>11.81</v>
      </c>
      <c r="H224">
        <v>5</v>
      </c>
      <c r="I224">
        <v>2.9525000000000001</v>
      </c>
      <c r="J224">
        <v>62.002499999999998</v>
      </c>
      <c r="K224" s="1">
        <v>43513</v>
      </c>
      <c r="L224" s="2">
        <v>0.75416666666666665</v>
      </c>
      <c r="M224" t="s">
        <v>27</v>
      </c>
      <c r="N224">
        <v>59.05</v>
      </c>
      <c r="O224">
        <v>4.7619047620000003</v>
      </c>
      <c r="P224">
        <v>2.9525000000000001</v>
      </c>
      <c r="Q224">
        <v>9.4</v>
      </c>
    </row>
    <row r="225" spans="1:17" x14ac:dyDescent="0.25">
      <c r="A225">
        <v>1350</v>
      </c>
      <c r="B225" t="s">
        <v>255</v>
      </c>
      <c r="C225" t="s">
        <v>24</v>
      </c>
      <c r="D225" t="s">
        <v>19</v>
      </c>
      <c r="E225" t="s">
        <v>20</v>
      </c>
      <c r="F225" t="s">
        <v>42</v>
      </c>
      <c r="G225">
        <v>12.54</v>
      </c>
      <c r="H225">
        <v>1</v>
      </c>
      <c r="I225">
        <v>0.627</v>
      </c>
      <c r="J225">
        <v>13.167</v>
      </c>
      <c r="K225" s="1">
        <v>43517</v>
      </c>
      <c r="L225" s="2">
        <v>0.52638888888888891</v>
      </c>
      <c r="M225" t="s">
        <v>27</v>
      </c>
      <c r="N225">
        <v>12.54</v>
      </c>
      <c r="O225">
        <v>4.7619047620000003</v>
      </c>
      <c r="P225">
        <v>0.627</v>
      </c>
      <c r="Q225">
        <v>8.1999999999999993</v>
      </c>
    </row>
    <row r="226" spans="1:17" x14ac:dyDescent="0.25">
      <c r="A226">
        <v>2489</v>
      </c>
      <c r="B226" t="s">
        <v>256</v>
      </c>
      <c r="C226" t="s">
        <v>18</v>
      </c>
      <c r="D226" t="s">
        <v>25</v>
      </c>
      <c r="E226" t="s">
        <v>29</v>
      </c>
      <c r="F226" t="s">
        <v>40</v>
      </c>
      <c r="G226">
        <v>43.25</v>
      </c>
      <c r="H226">
        <v>2</v>
      </c>
      <c r="I226">
        <v>4.3250000000000002</v>
      </c>
      <c r="J226">
        <v>90.825000000000003</v>
      </c>
      <c r="K226" s="1">
        <v>43544</v>
      </c>
      <c r="L226" s="2">
        <v>0.66388888888888886</v>
      </c>
      <c r="M226" t="s">
        <v>27</v>
      </c>
      <c r="N226">
        <v>86.5</v>
      </c>
      <c r="O226">
        <v>4.7619047620000003</v>
      </c>
      <c r="P226">
        <v>4.3250000000000002</v>
      </c>
      <c r="Q226">
        <v>6.2</v>
      </c>
    </row>
    <row r="227" spans="1:17" x14ac:dyDescent="0.25">
      <c r="A227">
        <v>2063</v>
      </c>
      <c r="B227" t="s">
        <v>257</v>
      </c>
      <c r="C227" t="s">
        <v>24</v>
      </c>
      <c r="D227" t="s">
        <v>19</v>
      </c>
      <c r="E227" t="s">
        <v>20</v>
      </c>
      <c r="F227" t="s">
        <v>33</v>
      </c>
      <c r="G227">
        <v>87.16</v>
      </c>
      <c r="H227">
        <v>2</v>
      </c>
      <c r="I227">
        <v>8.7159999999999993</v>
      </c>
      <c r="J227">
        <v>183.036</v>
      </c>
      <c r="K227" s="1">
        <v>43476</v>
      </c>
      <c r="L227" s="2">
        <v>0.60347222222222219</v>
      </c>
      <c r="M227" t="s">
        <v>31</v>
      </c>
      <c r="N227">
        <v>174.32</v>
      </c>
      <c r="O227">
        <v>4.7619047620000003</v>
      </c>
      <c r="P227">
        <v>8.7159999999999993</v>
      </c>
      <c r="Q227">
        <v>9.6999999999999993</v>
      </c>
    </row>
    <row r="228" spans="1:17" x14ac:dyDescent="0.25">
      <c r="A228">
        <v>2462</v>
      </c>
      <c r="B228" t="s">
        <v>258</v>
      </c>
      <c r="C228" t="s">
        <v>39</v>
      </c>
      <c r="D228" t="s">
        <v>19</v>
      </c>
      <c r="E228" t="s">
        <v>29</v>
      </c>
      <c r="F228" t="s">
        <v>21</v>
      </c>
      <c r="G228">
        <v>69.37</v>
      </c>
      <c r="H228">
        <v>9</v>
      </c>
      <c r="I228">
        <v>31.2165</v>
      </c>
      <c r="J228">
        <v>655.54650000000004</v>
      </c>
      <c r="K228" s="1">
        <v>43491</v>
      </c>
      <c r="L228" s="2">
        <v>0.80138888888888893</v>
      </c>
      <c r="M228" t="s">
        <v>22</v>
      </c>
      <c r="N228">
        <v>624.33000000000004</v>
      </c>
      <c r="O228">
        <v>4.7619047620000003</v>
      </c>
      <c r="P228">
        <v>31.2165</v>
      </c>
      <c r="Q228">
        <v>4</v>
      </c>
    </row>
    <row r="229" spans="1:17" x14ac:dyDescent="0.25">
      <c r="A229">
        <v>2139</v>
      </c>
      <c r="B229" t="s">
        <v>259</v>
      </c>
      <c r="C229" t="s">
        <v>24</v>
      </c>
      <c r="D229" t="s">
        <v>19</v>
      </c>
      <c r="E229" t="s">
        <v>29</v>
      </c>
      <c r="F229" t="s">
        <v>26</v>
      </c>
      <c r="G229">
        <v>37.06</v>
      </c>
      <c r="H229">
        <v>4</v>
      </c>
      <c r="I229">
        <v>7.4119999999999999</v>
      </c>
      <c r="J229">
        <v>155.65199999999999</v>
      </c>
      <c r="K229" s="1">
        <v>43496</v>
      </c>
      <c r="L229" s="2">
        <v>0.68333333333333335</v>
      </c>
      <c r="M229" t="s">
        <v>22</v>
      </c>
      <c r="N229">
        <v>148.24</v>
      </c>
      <c r="O229">
        <v>4.7619047620000003</v>
      </c>
      <c r="P229">
        <v>7.4119999999999999</v>
      </c>
      <c r="Q229">
        <v>9.6999999999999993</v>
      </c>
    </row>
    <row r="230" spans="1:17" x14ac:dyDescent="0.25">
      <c r="A230">
        <v>3062</v>
      </c>
      <c r="B230" t="s">
        <v>260</v>
      </c>
      <c r="C230" t="s">
        <v>39</v>
      </c>
      <c r="D230" t="s">
        <v>19</v>
      </c>
      <c r="E230" t="s">
        <v>20</v>
      </c>
      <c r="F230" t="s">
        <v>26</v>
      </c>
      <c r="G230">
        <v>90.7</v>
      </c>
      <c r="H230">
        <v>6</v>
      </c>
      <c r="I230">
        <v>27.21</v>
      </c>
      <c r="J230">
        <v>571.41</v>
      </c>
      <c r="K230" s="1">
        <v>43522</v>
      </c>
      <c r="L230" s="2">
        <v>0.45277777777777778</v>
      </c>
      <c r="M230" t="s">
        <v>27</v>
      </c>
      <c r="N230">
        <v>544.20000000000005</v>
      </c>
      <c r="O230">
        <v>4.7619047620000003</v>
      </c>
      <c r="P230">
        <v>27.21</v>
      </c>
      <c r="Q230">
        <v>5.3</v>
      </c>
    </row>
    <row r="231" spans="1:17" x14ac:dyDescent="0.25">
      <c r="A231">
        <v>2971</v>
      </c>
      <c r="B231" t="s">
        <v>261</v>
      </c>
      <c r="C231" t="s">
        <v>18</v>
      </c>
      <c r="D231" t="s">
        <v>25</v>
      </c>
      <c r="E231" t="s">
        <v>20</v>
      </c>
      <c r="F231" t="s">
        <v>30</v>
      </c>
      <c r="G231">
        <v>63.42</v>
      </c>
      <c r="H231">
        <v>8</v>
      </c>
      <c r="I231">
        <v>25.367999999999999</v>
      </c>
      <c r="J231">
        <v>532.72799999999995</v>
      </c>
      <c r="K231" s="1">
        <v>43535</v>
      </c>
      <c r="L231" s="2">
        <v>0.53819444444444442</v>
      </c>
      <c r="M231" t="s">
        <v>22</v>
      </c>
      <c r="N231">
        <v>507.36</v>
      </c>
      <c r="O231">
        <v>4.7619047620000003</v>
      </c>
      <c r="P231">
        <v>25.367999999999999</v>
      </c>
      <c r="Q231">
        <v>7.4</v>
      </c>
    </row>
    <row r="232" spans="1:17" x14ac:dyDescent="0.25">
      <c r="A232">
        <v>3143</v>
      </c>
      <c r="B232" t="s">
        <v>262</v>
      </c>
      <c r="C232" t="s">
        <v>39</v>
      </c>
      <c r="D232" t="s">
        <v>25</v>
      </c>
      <c r="E232" t="s">
        <v>20</v>
      </c>
      <c r="F232" t="s">
        <v>42</v>
      </c>
      <c r="G232">
        <v>81.37</v>
      </c>
      <c r="H232">
        <v>2</v>
      </c>
      <c r="I232">
        <v>8.1370000000000005</v>
      </c>
      <c r="J232">
        <v>170.87700000000001</v>
      </c>
      <c r="K232" s="1">
        <v>43491</v>
      </c>
      <c r="L232" s="2">
        <v>0.81111111111111112</v>
      </c>
      <c r="M232" t="s">
        <v>27</v>
      </c>
      <c r="N232">
        <v>162.74</v>
      </c>
      <c r="O232">
        <v>4.7619047620000003</v>
      </c>
      <c r="P232">
        <v>8.1370000000000005</v>
      </c>
      <c r="Q232">
        <v>6.5</v>
      </c>
    </row>
    <row r="233" spans="1:17" x14ac:dyDescent="0.25">
      <c r="A233">
        <v>1742</v>
      </c>
      <c r="B233" t="s">
        <v>263</v>
      </c>
      <c r="C233" t="s">
        <v>39</v>
      </c>
      <c r="D233" t="s">
        <v>19</v>
      </c>
      <c r="E233" t="s">
        <v>20</v>
      </c>
      <c r="F233" t="s">
        <v>26</v>
      </c>
      <c r="G233">
        <v>10.59</v>
      </c>
      <c r="H233">
        <v>3</v>
      </c>
      <c r="I233">
        <v>1.5885</v>
      </c>
      <c r="J233">
        <v>33.358499999999999</v>
      </c>
      <c r="K233" s="1">
        <v>43536</v>
      </c>
      <c r="L233" s="2">
        <v>0.57777777777777772</v>
      </c>
      <c r="M233" t="s">
        <v>31</v>
      </c>
      <c r="N233">
        <v>31.77</v>
      </c>
      <c r="O233">
        <v>4.7619047620000003</v>
      </c>
      <c r="P233">
        <v>1.5885</v>
      </c>
      <c r="Q233">
        <v>8.6999999999999993</v>
      </c>
    </row>
    <row r="234" spans="1:17" x14ac:dyDescent="0.25">
      <c r="A234">
        <v>2711</v>
      </c>
      <c r="B234" t="s">
        <v>264</v>
      </c>
      <c r="C234" t="s">
        <v>39</v>
      </c>
      <c r="D234" t="s">
        <v>25</v>
      </c>
      <c r="E234" t="s">
        <v>20</v>
      </c>
      <c r="F234" t="s">
        <v>21</v>
      </c>
      <c r="G234">
        <v>84.09</v>
      </c>
      <c r="H234">
        <v>9</v>
      </c>
      <c r="I234">
        <v>37.840499999999999</v>
      </c>
      <c r="J234">
        <v>794.65049999999997</v>
      </c>
      <c r="K234" s="1">
        <v>43507</v>
      </c>
      <c r="L234" s="2">
        <v>0.45416666666666666</v>
      </c>
      <c r="M234" t="s">
        <v>27</v>
      </c>
      <c r="N234">
        <v>756.81</v>
      </c>
      <c r="O234">
        <v>4.7619047620000003</v>
      </c>
      <c r="P234">
        <v>37.840499999999999</v>
      </c>
      <c r="Q234">
        <v>8</v>
      </c>
    </row>
    <row r="235" spans="1:17" x14ac:dyDescent="0.25">
      <c r="A235">
        <v>1048</v>
      </c>
      <c r="B235" t="s">
        <v>265</v>
      </c>
      <c r="C235" t="s">
        <v>39</v>
      </c>
      <c r="D235" t="s">
        <v>19</v>
      </c>
      <c r="E235" t="s">
        <v>29</v>
      </c>
      <c r="F235" t="s">
        <v>42</v>
      </c>
      <c r="G235">
        <v>73.819999999999993</v>
      </c>
      <c r="H235">
        <v>4</v>
      </c>
      <c r="I235">
        <v>14.763999999999999</v>
      </c>
      <c r="J235">
        <v>310.04399999999998</v>
      </c>
      <c r="K235" s="1">
        <v>43517</v>
      </c>
      <c r="L235" s="2">
        <v>0.77152777777777781</v>
      </c>
      <c r="M235" t="s">
        <v>27</v>
      </c>
      <c r="N235">
        <v>295.27999999999997</v>
      </c>
      <c r="O235">
        <v>4.7619047620000003</v>
      </c>
      <c r="P235">
        <v>14.763999999999999</v>
      </c>
      <c r="Q235">
        <v>6.7</v>
      </c>
    </row>
    <row r="236" spans="1:17" x14ac:dyDescent="0.25">
      <c r="A236">
        <v>1474</v>
      </c>
      <c r="B236" t="s">
        <v>266</v>
      </c>
      <c r="C236" t="s">
        <v>18</v>
      </c>
      <c r="D236" t="s">
        <v>19</v>
      </c>
      <c r="E236" t="s">
        <v>29</v>
      </c>
      <c r="F236" t="s">
        <v>21</v>
      </c>
      <c r="G236">
        <v>51.94</v>
      </c>
      <c r="H236">
        <v>10</v>
      </c>
      <c r="I236">
        <v>25.97</v>
      </c>
      <c r="J236">
        <v>545.37</v>
      </c>
      <c r="K236" s="1">
        <v>43533</v>
      </c>
      <c r="L236" s="2">
        <v>0.76666666666666672</v>
      </c>
      <c r="M236" t="s">
        <v>22</v>
      </c>
      <c r="N236">
        <v>519.4</v>
      </c>
      <c r="O236">
        <v>4.7619047620000003</v>
      </c>
      <c r="P236">
        <v>25.97</v>
      </c>
      <c r="Q236">
        <v>6.5</v>
      </c>
    </row>
    <row r="237" spans="1:17" x14ac:dyDescent="0.25">
      <c r="A237">
        <v>1752</v>
      </c>
      <c r="B237" t="s">
        <v>267</v>
      </c>
      <c r="C237" t="s">
        <v>18</v>
      </c>
      <c r="D237" t="s">
        <v>25</v>
      </c>
      <c r="E237" t="s">
        <v>20</v>
      </c>
      <c r="F237" t="s">
        <v>33</v>
      </c>
      <c r="G237">
        <v>93.14</v>
      </c>
      <c r="H237">
        <v>2</v>
      </c>
      <c r="I237">
        <v>9.3140000000000001</v>
      </c>
      <c r="J237">
        <v>195.59399999999999</v>
      </c>
      <c r="K237" s="1">
        <v>43485</v>
      </c>
      <c r="L237" s="2">
        <v>0.75624999999999998</v>
      </c>
      <c r="M237" t="s">
        <v>22</v>
      </c>
      <c r="N237">
        <v>186.28</v>
      </c>
      <c r="O237">
        <v>4.7619047620000003</v>
      </c>
      <c r="P237">
        <v>9.3140000000000001</v>
      </c>
      <c r="Q237">
        <v>4.0999999999999996</v>
      </c>
    </row>
    <row r="238" spans="1:17" x14ac:dyDescent="0.25">
      <c r="A238">
        <v>2484</v>
      </c>
      <c r="B238" t="s">
        <v>268</v>
      </c>
      <c r="C238" t="s">
        <v>24</v>
      </c>
      <c r="D238" t="s">
        <v>25</v>
      </c>
      <c r="E238" t="s">
        <v>29</v>
      </c>
      <c r="F238" t="s">
        <v>21</v>
      </c>
      <c r="G238">
        <v>17.41</v>
      </c>
      <c r="H238">
        <v>5</v>
      </c>
      <c r="I238">
        <v>4.3525</v>
      </c>
      <c r="J238">
        <v>91.402500000000003</v>
      </c>
      <c r="K238" s="1">
        <v>43493</v>
      </c>
      <c r="L238" s="2">
        <v>0.63611111111111107</v>
      </c>
      <c r="M238" t="s">
        <v>31</v>
      </c>
      <c r="N238">
        <v>87.05</v>
      </c>
      <c r="O238">
        <v>4.7619047620000003</v>
      </c>
      <c r="P238">
        <v>4.3525</v>
      </c>
      <c r="Q238">
        <v>4.9000000000000004</v>
      </c>
    </row>
    <row r="239" spans="1:17" x14ac:dyDescent="0.25">
      <c r="A239">
        <v>1681</v>
      </c>
      <c r="B239" t="s">
        <v>269</v>
      </c>
      <c r="C239" t="s">
        <v>24</v>
      </c>
      <c r="D239" t="s">
        <v>19</v>
      </c>
      <c r="E239" t="s">
        <v>20</v>
      </c>
      <c r="F239" t="s">
        <v>42</v>
      </c>
      <c r="G239">
        <v>44.22</v>
      </c>
      <c r="H239">
        <v>5</v>
      </c>
      <c r="I239">
        <v>11.055</v>
      </c>
      <c r="J239">
        <v>232.155</v>
      </c>
      <c r="K239" s="1">
        <v>43529</v>
      </c>
      <c r="L239" s="2">
        <v>0.71319444444444446</v>
      </c>
      <c r="M239" t="s">
        <v>31</v>
      </c>
      <c r="N239">
        <v>221.1</v>
      </c>
      <c r="O239">
        <v>4.7619047620000003</v>
      </c>
      <c r="P239">
        <v>11.055</v>
      </c>
      <c r="Q239">
        <v>8.6</v>
      </c>
    </row>
    <row r="240" spans="1:17" x14ac:dyDescent="0.25">
      <c r="A240">
        <v>1469</v>
      </c>
      <c r="B240" t="s">
        <v>270</v>
      </c>
      <c r="C240" t="s">
        <v>39</v>
      </c>
      <c r="D240" t="s">
        <v>19</v>
      </c>
      <c r="E240" t="s">
        <v>20</v>
      </c>
      <c r="F240" t="s">
        <v>26</v>
      </c>
      <c r="G240">
        <v>13.22</v>
      </c>
      <c r="H240">
        <v>5</v>
      </c>
      <c r="I240">
        <v>3.3050000000000002</v>
      </c>
      <c r="J240">
        <v>69.405000000000001</v>
      </c>
      <c r="K240" s="1">
        <v>43526</v>
      </c>
      <c r="L240" s="2">
        <v>0.80972222222222223</v>
      </c>
      <c r="M240" t="s">
        <v>27</v>
      </c>
      <c r="N240">
        <v>66.099999999999994</v>
      </c>
      <c r="O240">
        <v>4.7619047620000003</v>
      </c>
      <c r="P240">
        <v>3.3050000000000002</v>
      </c>
      <c r="Q240">
        <v>4.3</v>
      </c>
    </row>
    <row r="241" spans="1:17" x14ac:dyDescent="0.25">
      <c r="A241">
        <v>2661</v>
      </c>
      <c r="B241" t="s">
        <v>271</v>
      </c>
      <c r="C241" t="s">
        <v>18</v>
      </c>
      <c r="D241" t="s">
        <v>25</v>
      </c>
      <c r="E241" t="s">
        <v>29</v>
      </c>
      <c r="F241" t="s">
        <v>42</v>
      </c>
      <c r="G241">
        <v>89.69</v>
      </c>
      <c r="H241">
        <v>1</v>
      </c>
      <c r="I241">
        <v>4.4844999999999997</v>
      </c>
      <c r="J241">
        <v>94.174499999999995</v>
      </c>
      <c r="K241" s="1">
        <v>43476</v>
      </c>
      <c r="L241" s="2">
        <v>0.47222222222222221</v>
      </c>
      <c r="M241" t="s">
        <v>22</v>
      </c>
      <c r="N241">
        <v>89.69</v>
      </c>
      <c r="O241">
        <v>4.7619047620000003</v>
      </c>
      <c r="P241">
        <v>4.4844999999999997</v>
      </c>
      <c r="Q241">
        <v>4.9000000000000004</v>
      </c>
    </row>
    <row r="242" spans="1:17" x14ac:dyDescent="0.25">
      <c r="A242">
        <v>1631</v>
      </c>
      <c r="B242" t="s">
        <v>272</v>
      </c>
      <c r="C242" t="s">
        <v>18</v>
      </c>
      <c r="D242" t="s">
        <v>25</v>
      </c>
      <c r="E242" t="s">
        <v>29</v>
      </c>
      <c r="F242" t="s">
        <v>40</v>
      </c>
      <c r="G242">
        <v>24.94</v>
      </c>
      <c r="H242">
        <v>9</v>
      </c>
      <c r="I242">
        <v>11.223000000000001</v>
      </c>
      <c r="J242">
        <v>235.68299999999999</v>
      </c>
      <c r="K242" s="1">
        <v>43476</v>
      </c>
      <c r="L242" s="2">
        <v>0.7006944444444444</v>
      </c>
      <c r="M242" t="s">
        <v>31</v>
      </c>
      <c r="N242">
        <v>224.46</v>
      </c>
      <c r="O242">
        <v>4.7619047620000003</v>
      </c>
      <c r="P242">
        <v>11.223000000000001</v>
      </c>
      <c r="Q242">
        <v>5.6</v>
      </c>
    </row>
    <row r="243" spans="1:17" x14ac:dyDescent="0.25">
      <c r="A243">
        <v>2261</v>
      </c>
      <c r="B243" t="s">
        <v>273</v>
      </c>
      <c r="C243" t="s">
        <v>18</v>
      </c>
      <c r="D243" t="s">
        <v>25</v>
      </c>
      <c r="E243" t="s">
        <v>29</v>
      </c>
      <c r="F243" t="s">
        <v>21</v>
      </c>
      <c r="G243">
        <v>59.77</v>
      </c>
      <c r="H243">
        <v>2</v>
      </c>
      <c r="I243">
        <v>5.9770000000000003</v>
      </c>
      <c r="J243">
        <v>125.517</v>
      </c>
      <c r="K243" s="1">
        <v>43535</v>
      </c>
      <c r="L243" s="2">
        <v>0.50069444444444444</v>
      </c>
      <c r="M243" t="s">
        <v>31</v>
      </c>
      <c r="N243">
        <v>119.54</v>
      </c>
      <c r="O243">
        <v>4.7619047620000003</v>
      </c>
      <c r="P243">
        <v>5.9770000000000003</v>
      </c>
      <c r="Q243">
        <v>5.8</v>
      </c>
    </row>
    <row r="244" spans="1:17" x14ac:dyDescent="0.25">
      <c r="A244">
        <v>1481</v>
      </c>
      <c r="B244" t="s">
        <v>274</v>
      </c>
      <c r="C244" t="s">
        <v>24</v>
      </c>
      <c r="D244" t="s">
        <v>19</v>
      </c>
      <c r="E244" t="s">
        <v>29</v>
      </c>
      <c r="F244" t="s">
        <v>42</v>
      </c>
      <c r="G244">
        <v>93.2</v>
      </c>
      <c r="H244">
        <v>2</v>
      </c>
      <c r="I244">
        <v>9.32</v>
      </c>
      <c r="J244">
        <v>195.72</v>
      </c>
      <c r="K244" s="1">
        <v>43524</v>
      </c>
      <c r="L244" s="2">
        <v>0.77569444444444446</v>
      </c>
      <c r="M244" t="s">
        <v>31</v>
      </c>
      <c r="N244">
        <v>186.4</v>
      </c>
      <c r="O244">
        <v>4.7619047620000003</v>
      </c>
      <c r="P244">
        <v>9.32</v>
      </c>
      <c r="Q244">
        <v>6</v>
      </c>
    </row>
    <row r="245" spans="1:17" x14ac:dyDescent="0.25">
      <c r="A245">
        <v>1344</v>
      </c>
      <c r="B245" t="s">
        <v>275</v>
      </c>
      <c r="C245" t="s">
        <v>18</v>
      </c>
      <c r="D245" t="s">
        <v>19</v>
      </c>
      <c r="E245" t="s">
        <v>29</v>
      </c>
      <c r="F245" t="s">
        <v>30</v>
      </c>
      <c r="G245">
        <v>62.65</v>
      </c>
      <c r="H245">
        <v>4</v>
      </c>
      <c r="I245">
        <v>12.53</v>
      </c>
      <c r="J245">
        <v>263.13</v>
      </c>
      <c r="K245" s="1">
        <v>43470</v>
      </c>
      <c r="L245" s="2">
        <v>0.47569444444444442</v>
      </c>
      <c r="M245" t="s">
        <v>27</v>
      </c>
      <c r="N245">
        <v>250.6</v>
      </c>
      <c r="O245">
        <v>4.7619047620000003</v>
      </c>
      <c r="P245">
        <v>12.53</v>
      </c>
      <c r="Q245">
        <v>4.2</v>
      </c>
    </row>
    <row r="246" spans="1:17" x14ac:dyDescent="0.25">
      <c r="A246">
        <v>2171</v>
      </c>
      <c r="B246" t="s">
        <v>276</v>
      </c>
      <c r="C246" t="s">
        <v>39</v>
      </c>
      <c r="D246" t="s">
        <v>25</v>
      </c>
      <c r="E246" t="s">
        <v>29</v>
      </c>
      <c r="F246" t="s">
        <v>30</v>
      </c>
      <c r="G246">
        <v>93.87</v>
      </c>
      <c r="H246">
        <v>8</v>
      </c>
      <c r="I246">
        <v>37.548000000000002</v>
      </c>
      <c r="J246">
        <v>788.50800000000004</v>
      </c>
      <c r="K246" s="1">
        <v>43498</v>
      </c>
      <c r="L246" s="2">
        <v>0.77916666666666667</v>
      </c>
      <c r="M246" t="s">
        <v>31</v>
      </c>
      <c r="N246">
        <v>750.96</v>
      </c>
      <c r="O246">
        <v>4.7619047620000003</v>
      </c>
      <c r="P246">
        <v>37.548000000000002</v>
      </c>
      <c r="Q246">
        <v>8.3000000000000007</v>
      </c>
    </row>
    <row r="247" spans="1:17" x14ac:dyDescent="0.25">
      <c r="A247">
        <v>2279</v>
      </c>
      <c r="B247" t="s">
        <v>277</v>
      </c>
      <c r="C247" t="s">
        <v>18</v>
      </c>
      <c r="D247" t="s">
        <v>19</v>
      </c>
      <c r="E247" t="s">
        <v>29</v>
      </c>
      <c r="F247" t="s">
        <v>30</v>
      </c>
      <c r="G247">
        <v>47.59</v>
      </c>
      <c r="H247">
        <v>8</v>
      </c>
      <c r="I247">
        <v>19.036000000000001</v>
      </c>
      <c r="J247">
        <v>399.75599999999997</v>
      </c>
      <c r="K247" s="1">
        <v>43466</v>
      </c>
      <c r="L247" s="2">
        <v>0.61597222222222225</v>
      </c>
      <c r="M247" t="s">
        <v>27</v>
      </c>
      <c r="N247">
        <v>380.72</v>
      </c>
      <c r="O247">
        <v>4.7619047620000003</v>
      </c>
      <c r="P247">
        <v>19.036000000000001</v>
      </c>
      <c r="Q247">
        <v>5.7</v>
      </c>
    </row>
    <row r="248" spans="1:17" x14ac:dyDescent="0.25">
      <c r="A248">
        <v>3113</v>
      </c>
      <c r="B248" t="s">
        <v>278</v>
      </c>
      <c r="C248" t="s">
        <v>39</v>
      </c>
      <c r="D248" t="s">
        <v>19</v>
      </c>
      <c r="E248" t="s">
        <v>20</v>
      </c>
      <c r="F248" t="s">
        <v>26</v>
      </c>
      <c r="G248">
        <v>81.400000000000006</v>
      </c>
      <c r="H248">
        <v>3</v>
      </c>
      <c r="I248">
        <v>12.21</v>
      </c>
      <c r="J248">
        <v>256.41000000000003</v>
      </c>
      <c r="K248" s="1">
        <v>43505</v>
      </c>
      <c r="L248" s="2">
        <v>0.82152777777777775</v>
      </c>
      <c r="M248" t="s">
        <v>27</v>
      </c>
      <c r="N248">
        <v>244.2</v>
      </c>
      <c r="O248">
        <v>4.7619047620000003</v>
      </c>
      <c r="P248">
        <v>12.21</v>
      </c>
      <c r="Q248">
        <v>4.8</v>
      </c>
    </row>
    <row r="249" spans="1:17" x14ac:dyDescent="0.25">
      <c r="A249">
        <v>1090</v>
      </c>
      <c r="B249" t="s">
        <v>279</v>
      </c>
      <c r="C249" t="s">
        <v>18</v>
      </c>
      <c r="D249" t="s">
        <v>19</v>
      </c>
      <c r="E249" t="s">
        <v>29</v>
      </c>
      <c r="F249" t="s">
        <v>42</v>
      </c>
      <c r="G249">
        <v>17.940000000000001</v>
      </c>
      <c r="H249">
        <v>5</v>
      </c>
      <c r="I249">
        <v>4.4850000000000003</v>
      </c>
      <c r="J249">
        <v>94.185000000000002</v>
      </c>
      <c r="K249" s="1">
        <v>43488</v>
      </c>
      <c r="L249" s="2">
        <v>0.58611111111111114</v>
      </c>
      <c r="M249" t="s">
        <v>22</v>
      </c>
      <c r="N249">
        <v>89.7</v>
      </c>
      <c r="O249">
        <v>4.7619047620000003</v>
      </c>
      <c r="P249">
        <v>4.4850000000000003</v>
      </c>
      <c r="Q249">
        <v>6.8</v>
      </c>
    </row>
    <row r="250" spans="1:17" x14ac:dyDescent="0.25">
      <c r="A250">
        <v>1168</v>
      </c>
      <c r="B250" t="s">
        <v>280</v>
      </c>
      <c r="C250" t="s">
        <v>18</v>
      </c>
      <c r="D250" t="s">
        <v>19</v>
      </c>
      <c r="E250" t="s">
        <v>29</v>
      </c>
      <c r="F250" t="s">
        <v>26</v>
      </c>
      <c r="G250">
        <v>77.72</v>
      </c>
      <c r="H250">
        <v>4</v>
      </c>
      <c r="I250">
        <v>15.544</v>
      </c>
      <c r="J250">
        <v>326.42399999999998</v>
      </c>
      <c r="K250" s="1">
        <v>43472</v>
      </c>
      <c r="L250" s="2">
        <v>0.6743055555555556</v>
      </c>
      <c r="M250" t="s">
        <v>31</v>
      </c>
      <c r="N250">
        <v>310.88</v>
      </c>
      <c r="O250">
        <v>4.7619047620000003</v>
      </c>
      <c r="P250">
        <v>15.544</v>
      </c>
      <c r="Q250">
        <v>8.8000000000000007</v>
      </c>
    </row>
    <row r="251" spans="1:17" x14ac:dyDescent="0.25">
      <c r="A251">
        <v>1680</v>
      </c>
      <c r="B251" t="s">
        <v>281</v>
      </c>
      <c r="C251" t="s">
        <v>39</v>
      </c>
      <c r="D251" t="s">
        <v>25</v>
      </c>
      <c r="E251" t="s">
        <v>29</v>
      </c>
      <c r="F251" t="s">
        <v>40</v>
      </c>
      <c r="G251">
        <v>73.06</v>
      </c>
      <c r="H251">
        <v>7</v>
      </c>
      <c r="I251">
        <v>25.571000000000002</v>
      </c>
      <c r="J251">
        <v>536.99099999999999</v>
      </c>
      <c r="K251" s="1">
        <v>43479</v>
      </c>
      <c r="L251" s="2">
        <v>0.79583333333333328</v>
      </c>
      <c r="M251" t="s">
        <v>31</v>
      </c>
      <c r="N251">
        <v>511.42</v>
      </c>
      <c r="O251">
        <v>4.7619047620000003</v>
      </c>
      <c r="P251">
        <v>25.571000000000002</v>
      </c>
      <c r="Q251">
        <v>4.2</v>
      </c>
    </row>
    <row r="252" spans="1:17" x14ac:dyDescent="0.25">
      <c r="A252">
        <v>2419</v>
      </c>
      <c r="B252" t="s">
        <v>282</v>
      </c>
      <c r="C252" t="s">
        <v>39</v>
      </c>
      <c r="D252" t="s">
        <v>19</v>
      </c>
      <c r="E252" t="s">
        <v>29</v>
      </c>
      <c r="F252" t="s">
        <v>40</v>
      </c>
      <c r="G252">
        <v>46.55</v>
      </c>
      <c r="H252">
        <v>9</v>
      </c>
      <c r="I252">
        <v>20.947500000000002</v>
      </c>
      <c r="J252">
        <v>439.89749999999998</v>
      </c>
      <c r="K252" s="1">
        <v>43498</v>
      </c>
      <c r="L252" s="2">
        <v>0.64861111111111114</v>
      </c>
      <c r="M252" t="s">
        <v>22</v>
      </c>
      <c r="N252">
        <v>418.95</v>
      </c>
      <c r="O252">
        <v>4.7619047620000003</v>
      </c>
      <c r="P252">
        <v>20.947500000000002</v>
      </c>
      <c r="Q252">
        <v>6.4</v>
      </c>
    </row>
    <row r="253" spans="1:17" x14ac:dyDescent="0.25">
      <c r="A253">
        <v>1891</v>
      </c>
      <c r="B253" t="s">
        <v>283</v>
      </c>
      <c r="C253" t="s">
        <v>24</v>
      </c>
      <c r="D253" t="s">
        <v>19</v>
      </c>
      <c r="E253" t="s">
        <v>29</v>
      </c>
      <c r="F253" t="s">
        <v>42</v>
      </c>
      <c r="G253">
        <v>35.19</v>
      </c>
      <c r="H253">
        <v>10</v>
      </c>
      <c r="I253">
        <v>17.594999999999999</v>
      </c>
      <c r="J253">
        <v>369.495</v>
      </c>
      <c r="K253" s="1">
        <v>43541</v>
      </c>
      <c r="L253" s="2">
        <v>0.79583333333333328</v>
      </c>
      <c r="M253" t="s">
        <v>31</v>
      </c>
      <c r="N253">
        <v>351.9</v>
      </c>
      <c r="O253">
        <v>4.7619047620000003</v>
      </c>
      <c r="P253">
        <v>17.594999999999999</v>
      </c>
      <c r="Q253">
        <v>8.4</v>
      </c>
    </row>
    <row r="254" spans="1:17" x14ac:dyDescent="0.25">
      <c r="A254">
        <v>2775</v>
      </c>
      <c r="B254" t="s">
        <v>284</v>
      </c>
      <c r="C254" t="s">
        <v>24</v>
      </c>
      <c r="D254" t="s">
        <v>25</v>
      </c>
      <c r="E254" t="s">
        <v>20</v>
      </c>
      <c r="F254" t="s">
        <v>33</v>
      </c>
      <c r="G254">
        <v>14.39</v>
      </c>
      <c r="H254">
        <v>2</v>
      </c>
      <c r="I254">
        <v>1.4390000000000001</v>
      </c>
      <c r="J254">
        <v>30.219000000000001</v>
      </c>
      <c r="K254" s="1">
        <v>43526</v>
      </c>
      <c r="L254" s="2">
        <v>0.82222222222222219</v>
      </c>
      <c r="M254" t="s">
        <v>31</v>
      </c>
      <c r="N254">
        <v>28.78</v>
      </c>
      <c r="O254">
        <v>4.7619047620000003</v>
      </c>
      <c r="P254">
        <v>1.4390000000000001</v>
      </c>
      <c r="Q254">
        <v>7.2</v>
      </c>
    </row>
    <row r="255" spans="1:17" x14ac:dyDescent="0.25">
      <c r="A255">
        <v>2802</v>
      </c>
      <c r="B255" t="s">
        <v>285</v>
      </c>
      <c r="C255" t="s">
        <v>18</v>
      </c>
      <c r="D255" t="s">
        <v>25</v>
      </c>
      <c r="E255" t="s">
        <v>29</v>
      </c>
      <c r="F255" t="s">
        <v>30</v>
      </c>
      <c r="G255">
        <v>23.75</v>
      </c>
      <c r="H255">
        <v>4</v>
      </c>
      <c r="I255">
        <v>4.75</v>
      </c>
      <c r="J255">
        <v>99.75</v>
      </c>
      <c r="K255" s="1">
        <v>43540</v>
      </c>
      <c r="L255" s="2">
        <v>0.47361111111111109</v>
      </c>
      <c r="M255" t="s">
        <v>27</v>
      </c>
      <c r="N255">
        <v>95</v>
      </c>
      <c r="O255">
        <v>4.7619047620000003</v>
      </c>
      <c r="P255">
        <v>4.75</v>
      </c>
      <c r="Q255">
        <v>5.2</v>
      </c>
    </row>
    <row r="256" spans="1:17" x14ac:dyDescent="0.25">
      <c r="A256">
        <v>1806</v>
      </c>
      <c r="B256" t="s">
        <v>286</v>
      </c>
      <c r="C256" t="s">
        <v>18</v>
      </c>
      <c r="D256" t="s">
        <v>19</v>
      </c>
      <c r="E256" t="s">
        <v>29</v>
      </c>
      <c r="F256" t="s">
        <v>30</v>
      </c>
      <c r="G256">
        <v>58.9</v>
      </c>
      <c r="H256">
        <v>8</v>
      </c>
      <c r="I256">
        <v>23.56</v>
      </c>
      <c r="J256">
        <v>494.76</v>
      </c>
      <c r="K256" s="1">
        <v>43471</v>
      </c>
      <c r="L256" s="2">
        <v>0.47430555555555554</v>
      </c>
      <c r="M256" t="s">
        <v>27</v>
      </c>
      <c r="N256">
        <v>471.2</v>
      </c>
      <c r="O256">
        <v>4.7619047620000003</v>
      </c>
      <c r="P256">
        <v>23.56</v>
      </c>
      <c r="Q256">
        <v>8.9</v>
      </c>
    </row>
    <row r="257" spans="1:17" x14ac:dyDescent="0.25">
      <c r="A257">
        <v>1878</v>
      </c>
      <c r="B257" t="s">
        <v>287</v>
      </c>
      <c r="C257" t="s">
        <v>39</v>
      </c>
      <c r="D257" t="s">
        <v>19</v>
      </c>
      <c r="E257" t="s">
        <v>29</v>
      </c>
      <c r="F257" t="s">
        <v>42</v>
      </c>
      <c r="G257">
        <v>32.619999999999997</v>
      </c>
      <c r="H257">
        <v>4</v>
      </c>
      <c r="I257">
        <v>6.524</v>
      </c>
      <c r="J257">
        <v>137.00399999999999</v>
      </c>
      <c r="K257" s="1">
        <v>43494</v>
      </c>
      <c r="L257" s="2">
        <v>0.59166666666666667</v>
      </c>
      <c r="M257" t="s">
        <v>27</v>
      </c>
      <c r="N257">
        <v>130.47999999999999</v>
      </c>
      <c r="O257">
        <v>4.7619047620000003</v>
      </c>
      <c r="P257">
        <v>6.524</v>
      </c>
      <c r="Q257">
        <v>9</v>
      </c>
    </row>
    <row r="258" spans="1:17" x14ac:dyDescent="0.25">
      <c r="A258">
        <v>1743</v>
      </c>
      <c r="B258" t="s">
        <v>288</v>
      </c>
      <c r="C258" t="s">
        <v>18</v>
      </c>
      <c r="D258" t="s">
        <v>19</v>
      </c>
      <c r="E258" t="s">
        <v>29</v>
      </c>
      <c r="F258" t="s">
        <v>26</v>
      </c>
      <c r="G258">
        <v>66.349999999999994</v>
      </c>
      <c r="H258">
        <v>1</v>
      </c>
      <c r="I258">
        <v>3.3174999999999999</v>
      </c>
      <c r="J258">
        <v>69.667500000000004</v>
      </c>
      <c r="K258" s="1">
        <v>43496</v>
      </c>
      <c r="L258" s="2">
        <v>0.44861111111111113</v>
      </c>
      <c r="M258" t="s">
        <v>31</v>
      </c>
      <c r="N258">
        <v>66.349999999999994</v>
      </c>
      <c r="O258">
        <v>4.7619047620000003</v>
      </c>
      <c r="P258">
        <v>3.3174999999999999</v>
      </c>
      <c r="Q258">
        <v>9.6999999999999993</v>
      </c>
    </row>
    <row r="259" spans="1:17" x14ac:dyDescent="0.25">
      <c r="A259">
        <v>3072</v>
      </c>
      <c r="B259" t="s">
        <v>289</v>
      </c>
      <c r="C259" t="s">
        <v>18</v>
      </c>
      <c r="D259" t="s">
        <v>19</v>
      </c>
      <c r="E259" t="s">
        <v>29</v>
      </c>
      <c r="F259" t="s">
        <v>30</v>
      </c>
      <c r="G259">
        <v>25.91</v>
      </c>
      <c r="H259">
        <v>6</v>
      </c>
      <c r="I259">
        <v>7.7729999999999997</v>
      </c>
      <c r="J259">
        <v>163.233</v>
      </c>
      <c r="K259" s="1">
        <v>43501</v>
      </c>
      <c r="L259" s="2">
        <v>0.42777777777777776</v>
      </c>
      <c r="M259" t="s">
        <v>22</v>
      </c>
      <c r="N259">
        <v>155.46</v>
      </c>
      <c r="O259">
        <v>4.7619047620000003</v>
      </c>
      <c r="P259">
        <v>7.7729999999999997</v>
      </c>
      <c r="Q259">
        <v>8.6999999999999993</v>
      </c>
    </row>
    <row r="260" spans="1:17" x14ac:dyDescent="0.25">
      <c r="A260">
        <v>2557</v>
      </c>
      <c r="B260" t="s">
        <v>290</v>
      </c>
      <c r="C260" t="s">
        <v>18</v>
      </c>
      <c r="D260" t="s">
        <v>19</v>
      </c>
      <c r="E260" t="s">
        <v>29</v>
      </c>
      <c r="F260" t="s">
        <v>26</v>
      </c>
      <c r="G260">
        <v>32.25</v>
      </c>
      <c r="H260">
        <v>4</v>
      </c>
      <c r="I260">
        <v>6.45</v>
      </c>
      <c r="J260">
        <v>135.44999999999999</v>
      </c>
      <c r="K260" s="1">
        <v>43509</v>
      </c>
      <c r="L260" s="2">
        <v>0.52638888888888891</v>
      </c>
      <c r="M260" t="s">
        <v>22</v>
      </c>
      <c r="N260">
        <v>129</v>
      </c>
      <c r="O260">
        <v>4.7619047620000003</v>
      </c>
      <c r="P260">
        <v>6.45</v>
      </c>
      <c r="Q260">
        <v>6.5</v>
      </c>
    </row>
    <row r="261" spans="1:17" x14ac:dyDescent="0.25">
      <c r="A261">
        <v>2179</v>
      </c>
      <c r="B261" t="s">
        <v>291</v>
      </c>
      <c r="C261" t="s">
        <v>24</v>
      </c>
      <c r="D261" t="s">
        <v>19</v>
      </c>
      <c r="E261" t="s">
        <v>29</v>
      </c>
      <c r="F261" t="s">
        <v>26</v>
      </c>
      <c r="G261">
        <v>65.94</v>
      </c>
      <c r="H261">
        <v>4</v>
      </c>
      <c r="I261">
        <v>13.188000000000001</v>
      </c>
      <c r="J261">
        <v>276.94799999999998</v>
      </c>
      <c r="K261" s="1">
        <v>43503</v>
      </c>
      <c r="L261" s="2">
        <v>0.54513888888888884</v>
      </c>
      <c r="M261" t="s">
        <v>31</v>
      </c>
      <c r="N261">
        <v>263.76</v>
      </c>
      <c r="O261">
        <v>4.7619047620000003</v>
      </c>
      <c r="P261">
        <v>13.188000000000001</v>
      </c>
      <c r="Q261">
        <v>6.9</v>
      </c>
    </row>
    <row r="262" spans="1:17" x14ac:dyDescent="0.25">
      <c r="A262">
        <v>2422</v>
      </c>
      <c r="B262" t="s">
        <v>292</v>
      </c>
      <c r="C262" t="s">
        <v>18</v>
      </c>
      <c r="D262" t="s">
        <v>25</v>
      </c>
      <c r="E262" t="s">
        <v>20</v>
      </c>
      <c r="F262" t="s">
        <v>26</v>
      </c>
      <c r="G262">
        <v>75.06</v>
      </c>
      <c r="H262">
        <v>9</v>
      </c>
      <c r="I262">
        <v>33.777000000000001</v>
      </c>
      <c r="J262">
        <v>709.31700000000001</v>
      </c>
      <c r="K262" s="1">
        <v>43543</v>
      </c>
      <c r="L262" s="2">
        <v>0.55902777777777779</v>
      </c>
      <c r="M262" t="s">
        <v>22</v>
      </c>
      <c r="N262">
        <v>675.54</v>
      </c>
      <c r="O262">
        <v>4.7619047620000003</v>
      </c>
      <c r="P262">
        <v>33.777000000000001</v>
      </c>
      <c r="Q262">
        <v>6.2</v>
      </c>
    </row>
    <row r="263" spans="1:17" x14ac:dyDescent="0.25">
      <c r="A263">
        <v>1981</v>
      </c>
      <c r="B263" t="s">
        <v>293</v>
      </c>
      <c r="C263" t="s">
        <v>24</v>
      </c>
      <c r="D263" t="s">
        <v>25</v>
      </c>
      <c r="E263" t="s">
        <v>20</v>
      </c>
      <c r="F263" t="s">
        <v>42</v>
      </c>
      <c r="G263">
        <v>16.45</v>
      </c>
      <c r="H263">
        <v>4</v>
      </c>
      <c r="I263">
        <v>3.29</v>
      </c>
      <c r="J263">
        <v>69.09</v>
      </c>
      <c r="K263" s="1">
        <v>43531</v>
      </c>
      <c r="L263" s="2">
        <v>0.62013888888888891</v>
      </c>
      <c r="M263" t="s">
        <v>22</v>
      </c>
      <c r="N263">
        <v>65.8</v>
      </c>
      <c r="O263">
        <v>4.7619047620000003</v>
      </c>
      <c r="P263">
        <v>3.29</v>
      </c>
      <c r="Q263">
        <v>5.6</v>
      </c>
    </row>
    <row r="264" spans="1:17" x14ac:dyDescent="0.25">
      <c r="A264">
        <v>2734</v>
      </c>
      <c r="B264" t="s">
        <v>294</v>
      </c>
      <c r="C264" t="s">
        <v>39</v>
      </c>
      <c r="D264" t="s">
        <v>19</v>
      </c>
      <c r="E264" t="s">
        <v>20</v>
      </c>
      <c r="F264" t="s">
        <v>42</v>
      </c>
      <c r="G264">
        <v>38.299999999999997</v>
      </c>
      <c r="H264">
        <v>4</v>
      </c>
      <c r="I264">
        <v>7.66</v>
      </c>
      <c r="J264">
        <v>160.86000000000001</v>
      </c>
      <c r="K264" s="1">
        <v>43537</v>
      </c>
      <c r="L264" s="2">
        <v>0.80694444444444446</v>
      </c>
      <c r="M264" t="s">
        <v>27</v>
      </c>
      <c r="N264">
        <v>153.19999999999999</v>
      </c>
      <c r="O264">
        <v>4.7619047620000003</v>
      </c>
      <c r="P264">
        <v>7.66</v>
      </c>
      <c r="Q264">
        <v>5.7</v>
      </c>
    </row>
    <row r="265" spans="1:17" x14ac:dyDescent="0.25">
      <c r="A265">
        <v>1199</v>
      </c>
      <c r="B265" t="s">
        <v>295</v>
      </c>
      <c r="C265" t="s">
        <v>18</v>
      </c>
      <c r="D265" t="s">
        <v>19</v>
      </c>
      <c r="E265" t="s">
        <v>20</v>
      </c>
      <c r="F265" t="s">
        <v>33</v>
      </c>
      <c r="G265">
        <v>22.24</v>
      </c>
      <c r="H265">
        <v>10</v>
      </c>
      <c r="I265">
        <v>11.12</v>
      </c>
      <c r="J265">
        <v>233.52</v>
      </c>
      <c r="K265" s="1">
        <v>43505</v>
      </c>
      <c r="L265" s="2">
        <v>0.45833333333333331</v>
      </c>
      <c r="M265" t="s">
        <v>27</v>
      </c>
      <c r="N265">
        <v>222.4</v>
      </c>
      <c r="O265">
        <v>4.7619047620000003</v>
      </c>
      <c r="P265">
        <v>11.12</v>
      </c>
      <c r="Q265">
        <v>4.2</v>
      </c>
    </row>
    <row r="266" spans="1:17" x14ac:dyDescent="0.25">
      <c r="A266">
        <v>1264</v>
      </c>
      <c r="B266" t="s">
        <v>296</v>
      </c>
      <c r="C266" t="s">
        <v>39</v>
      </c>
      <c r="D266" t="s">
        <v>25</v>
      </c>
      <c r="E266" t="s">
        <v>29</v>
      </c>
      <c r="F266" t="s">
        <v>33</v>
      </c>
      <c r="G266">
        <v>54.45</v>
      </c>
      <c r="H266">
        <v>1</v>
      </c>
      <c r="I266">
        <v>2.7225000000000001</v>
      </c>
      <c r="J266">
        <v>57.172499999999999</v>
      </c>
      <c r="K266" s="1">
        <v>43522</v>
      </c>
      <c r="L266" s="2">
        <v>0.80833333333333335</v>
      </c>
      <c r="M266" t="s">
        <v>22</v>
      </c>
      <c r="N266">
        <v>54.45</v>
      </c>
      <c r="O266">
        <v>4.7619047620000003</v>
      </c>
      <c r="P266">
        <v>2.7225000000000001</v>
      </c>
      <c r="Q266">
        <v>7.9</v>
      </c>
    </row>
    <row r="267" spans="1:17" x14ac:dyDescent="0.25">
      <c r="A267">
        <v>2888</v>
      </c>
      <c r="B267" t="s">
        <v>297</v>
      </c>
      <c r="C267" t="s">
        <v>18</v>
      </c>
      <c r="D267" t="s">
        <v>19</v>
      </c>
      <c r="E267" t="s">
        <v>20</v>
      </c>
      <c r="F267" t="s">
        <v>33</v>
      </c>
      <c r="G267">
        <v>98.4</v>
      </c>
      <c r="H267">
        <v>7</v>
      </c>
      <c r="I267">
        <v>34.44</v>
      </c>
      <c r="J267">
        <v>723.24</v>
      </c>
      <c r="K267" s="1">
        <v>43536</v>
      </c>
      <c r="L267" s="2">
        <v>0.52986111111111112</v>
      </c>
      <c r="M267" t="s">
        <v>31</v>
      </c>
      <c r="N267">
        <v>688.8</v>
      </c>
      <c r="O267">
        <v>4.7619047620000003</v>
      </c>
      <c r="P267">
        <v>34.44</v>
      </c>
      <c r="Q267">
        <v>8.6999999999999993</v>
      </c>
    </row>
    <row r="268" spans="1:17" x14ac:dyDescent="0.25">
      <c r="A268">
        <v>1510</v>
      </c>
      <c r="B268" t="s">
        <v>298</v>
      </c>
      <c r="C268" t="s">
        <v>24</v>
      </c>
      <c r="D268" t="s">
        <v>25</v>
      </c>
      <c r="E268" t="s">
        <v>29</v>
      </c>
      <c r="F268" t="s">
        <v>30</v>
      </c>
      <c r="G268">
        <v>35.47</v>
      </c>
      <c r="H268">
        <v>4</v>
      </c>
      <c r="I268">
        <v>7.0940000000000003</v>
      </c>
      <c r="J268">
        <v>148.97399999999999</v>
      </c>
      <c r="K268" s="1">
        <v>43538</v>
      </c>
      <c r="L268" s="2">
        <v>0.72361111111111109</v>
      </c>
      <c r="M268" t="s">
        <v>31</v>
      </c>
      <c r="N268">
        <v>141.88</v>
      </c>
      <c r="O268">
        <v>4.7619047620000003</v>
      </c>
      <c r="P268">
        <v>7.0940000000000003</v>
      </c>
      <c r="Q268">
        <v>6.9</v>
      </c>
    </row>
    <row r="269" spans="1:17" x14ac:dyDescent="0.25">
      <c r="A269">
        <v>1669</v>
      </c>
      <c r="B269" t="s">
        <v>299</v>
      </c>
      <c r="C269" t="s">
        <v>39</v>
      </c>
      <c r="D269" t="s">
        <v>19</v>
      </c>
      <c r="E269" t="s">
        <v>20</v>
      </c>
      <c r="F269" t="s">
        <v>40</v>
      </c>
      <c r="G269">
        <v>74.599999999999994</v>
      </c>
      <c r="H269">
        <v>10</v>
      </c>
      <c r="I269">
        <v>37.299999999999997</v>
      </c>
      <c r="J269">
        <v>783.3</v>
      </c>
      <c r="K269" s="1">
        <v>43473</v>
      </c>
      <c r="L269" s="2">
        <v>0.87152777777777779</v>
      </c>
      <c r="M269" t="s">
        <v>27</v>
      </c>
      <c r="N269">
        <v>746</v>
      </c>
      <c r="O269">
        <v>4.7619047620000003</v>
      </c>
      <c r="P269">
        <v>37.299999999999997</v>
      </c>
      <c r="Q269">
        <v>9.5</v>
      </c>
    </row>
    <row r="270" spans="1:17" x14ac:dyDescent="0.25">
      <c r="A270">
        <v>2233</v>
      </c>
      <c r="B270" t="s">
        <v>300</v>
      </c>
      <c r="C270" t="s">
        <v>18</v>
      </c>
      <c r="D270" t="s">
        <v>19</v>
      </c>
      <c r="E270" t="s">
        <v>29</v>
      </c>
      <c r="F270" t="s">
        <v>30</v>
      </c>
      <c r="G270">
        <v>70.739999999999995</v>
      </c>
      <c r="H270">
        <v>4</v>
      </c>
      <c r="I270">
        <v>14.148</v>
      </c>
      <c r="J270">
        <v>297.108</v>
      </c>
      <c r="K270" s="1">
        <v>43470</v>
      </c>
      <c r="L270" s="2">
        <v>0.67013888888888884</v>
      </c>
      <c r="M270" t="s">
        <v>31</v>
      </c>
      <c r="N270">
        <v>282.95999999999998</v>
      </c>
      <c r="O270">
        <v>4.7619047620000003</v>
      </c>
      <c r="P270">
        <v>14.148</v>
      </c>
      <c r="Q270">
        <v>4.4000000000000004</v>
      </c>
    </row>
    <row r="271" spans="1:17" x14ac:dyDescent="0.25">
      <c r="A271">
        <v>2644</v>
      </c>
      <c r="B271" t="s">
        <v>301</v>
      </c>
      <c r="C271" t="s">
        <v>18</v>
      </c>
      <c r="D271" t="s">
        <v>19</v>
      </c>
      <c r="E271" t="s">
        <v>20</v>
      </c>
      <c r="F271" t="s">
        <v>30</v>
      </c>
      <c r="G271">
        <v>35.54</v>
      </c>
      <c r="H271">
        <v>10</v>
      </c>
      <c r="I271">
        <v>17.77</v>
      </c>
      <c r="J271">
        <v>373.17</v>
      </c>
      <c r="K271" s="1">
        <v>43469</v>
      </c>
      <c r="L271" s="2">
        <v>0.56527777777777777</v>
      </c>
      <c r="M271" t="s">
        <v>22</v>
      </c>
      <c r="N271">
        <v>355.4</v>
      </c>
      <c r="O271">
        <v>4.7619047620000003</v>
      </c>
      <c r="P271">
        <v>17.77</v>
      </c>
      <c r="Q271">
        <v>7</v>
      </c>
    </row>
    <row r="272" spans="1:17" x14ac:dyDescent="0.25">
      <c r="A272">
        <v>1627</v>
      </c>
      <c r="B272" t="s">
        <v>302</v>
      </c>
      <c r="C272" t="s">
        <v>39</v>
      </c>
      <c r="D272" t="s">
        <v>25</v>
      </c>
      <c r="E272" t="s">
        <v>20</v>
      </c>
      <c r="F272" t="s">
        <v>33</v>
      </c>
      <c r="G272">
        <v>67.430000000000007</v>
      </c>
      <c r="H272">
        <v>5</v>
      </c>
      <c r="I272">
        <v>16.857500000000002</v>
      </c>
      <c r="J272">
        <v>354.00749999999999</v>
      </c>
      <c r="K272" s="1">
        <v>43530</v>
      </c>
      <c r="L272" s="2">
        <v>0.75902777777777775</v>
      </c>
      <c r="M272" t="s">
        <v>22</v>
      </c>
      <c r="N272">
        <v>337.15</v>
      </c>
      <c r="O272">
        <v>4.7619047620000003</v>
      </c>
      <c r="P272">
        <v>16.857500000000002</v>
      </c>
      <c r="Q272">
        <v>6.3</v>
      </c>
    </row>
    <row r="273" spans="1:17" x14ac:dyDescent="0.25">
      <c r="A273">
        <v>1210</v>
      </c>
      <c r="B273" t="s">
        <v>303</v>
      </c>
      <c r="C273" t="s">
        <v>24</v>
      </c>
      <c r="D273" t="s">
        <v>19</v>
      </c>
      <c r="E273" t="s">
        <v>20</v>
      </c>
      <c r="F273" t="s">
        <v>21</v>
      </c>
      <c r="G273">
        <v>21.12</v>
      </c>
      <c r="H273">
        <v>2</v>
      </c>
      <c r="I273">
        <v>2.1120000000000001</v>
      </c>
      <c r="J273">
        <v>44.351999999999997</v>
      </c>
      <c r="K273" s="1">
        <v>43468</v>
      </c>
      <c r="L273" s="2">
        <v>0.80347222222222225</v>
      </c>
      <c r="M273" t="s">
        <v>27</v>
      </c>
      <c r="N273">
        <v>42.24</v>
      </c>
      <c r="O273">
        <v>4.7619047620000003</v>
      </c>
      <c r="P273">
        <v>2.1120000000000001</v>
      </c>
      <c r="Q273">
        <v>9.6999999999999993</v>
      </c>
    </row>
    <row r="274" spans="1:17" x14ac:dyDescent="0.25">
      <c r="A274">
        <v>3040</v>
      </c>
      <c r="B274" t="s">
        <v>304</v>
      </c>
      <c r="C274" t="s">
        <v>18</v>
      </c>
      <c r="D274" t="s">
        <v>19</v>
      </c>
      <c r="E274" t="s">
        <v>20</v>
      </c>
      <c r="F274" t="s">
        <v>30</v>
      </c>
      <c r="G274">
        <v>21.54</v>
      </c>
      <c r="H274">
        <v>9</v>
      </c>
      <c r="I274">
        <v>9.6929999999999996</v>
      </c>
      <c r="J274">
        <v>203.553</v>
      </c>
      <c r="K274" s="1">
        <v>43472</v>
      </c>
      <c r="L274" s="2">
        <v>0.48888888888888887</v>
      </c>
      <c r="M274" t="s">
        <v>31</v>
      </c>
      <c r="N274">
        <v>193.86</v>
      </c>
      <c r="O274">
        <v>4.7619047620000003</v>
      </c>
      <c r="P274">
        <v>9.6929999999999996</v>
      </c>
      <c r="Q274">
        <v>8.8000000000000007</v>
      </c>
    </row>
    <row r="275" spans="1:17" x14ac:dyDescent="0.25">
      <c r="A275">
        <v>2898</v>
      </c>
      <c r="B275" t="s">
        <v>305</v>
      </c>
      <c r="C275" t="s">
        <v>18</v>
      </c>
      <c r="D275" t="s">
        <v>25</v>
      </c>
      <c r="E275" t="s">
        <v>20</v>
      </c>
      <c r="F275" t="s">
        <v>30</v>
      </c>
      <c r="G275">
        <v>12.03</v>
      </c>
      <c r="H275">
        <v>2</v>
      </c>
      <c r="I275">
        <v>1.2030000000000001</v>
      </c>
      <c r="J275">
        <v>25.263000000000002</v>
      </c>
      <c r="K275" s="1">
        <v>43492</v>
      </c>
      <c r="L275" s="2">
        <v>0.66041666666666665</v>
      </c>
      <c r="M275" t="s">
        <v>27</v>
      </c>
      <c r="N275">
        <v>24.06</v>
      </c>
      <c r="O275">
        <v>4.7619047620000003</v>
      </c>
      <c r="P275">
        <v>1.2030000000000001</v>
      </c>
      <c r="Q275">
        <v>5.0999999999999996</v>
      </c>
    </row>
    <row r="276" spans="1:17" x14ac:dyDescent="0.25">
      <c r="A276">
        <v>1907</v>
      </c>
      <c r="B276" t="s">
        <v>306</v>
      </c>
      <c r="C276" t="s">
        <v>39</v>
      </c>
      <c r="D276" t="s">
        <v>25</v>
      </c>
      <c r="E276" t="s">
        <v>20</v>
      </c>
      <c r="F276" t="s">
        <v>21</v>
      </c>
      <c r="G276">
        <v>99.71</v>
      </c>
      <c r="H276">
        <v>6</v>
      </c>
      <c r="I276">
        <v>29.913</v>
      </c>
      <c r="J276">
        <v>628.173</v>
      </c>
      <c r="K276" s="1">
        <v>43522</v>
      </c>
      <c r="L276" s="2">
        <v>0.70277777777777772</v>
      </c>
      <c r="M276" t="s">
        <v>22</v>
      </c>
      <c r="N276">
        <v>598.26</v>
      </c>
      <c r="O276">
        <v>4.7619047620000003</v>
      </c>
      <c r="P276">
        <v>29.913</v>
      </c>
      <c r="Q276">
        <v>7.9</v>
      </c>
    </row>
    <row r="277" spans="1:17" x14ac:dyDescent="0.25">
      <c r="A277">
        <v>1991</v>
      </c>
      <c r="B277" t="s">
        <v>307</v>
      </c>
      <c r="C277" t="s">
        <v>39</v>
      </c>
      <c r="D277" t="s">
        <v>25</v>
      </c>
      <c r="E277" t="s">
        <v>29</v>
      </c>
      <c r="F277" t="s">
        <v>42</v>
      </c>
      <c r="G277">
        <v>47.97</v>
      </c>
      <c r="H277">
        <v>7</v>
      </c>
      <c r="I277">
        <v>16.7895</v>
      </c>
      <c r="J277">
        <v>352.5795</v>
      </c>
      <c r="K277" s="1">
        <v>43472</v>
      </c>
      <c r="L277" s="2">
        <v>0.86944444444444446</v>
      </c>
      <c r="M277" t="s">
        <v>27</v>
      </c>
      <c r="N277">
        <v>335.79</v>
      </c>
      <c r="O277">
        <v>4.7619047620000003</v>
      </c>
      <c r="P277">
        <v>16.7895</v>
      </c>
      <c r="Q277">
        <v>6.2</v>
      </c>
    </row>
    <row r="278" spans="1:17" x14ac:dyDescent="0.25">
      <c r="A278">
        <v>2686</v>
      </c>
      <c r="B278" t="s">
        <v>308</v>
      </c>
      <c r="C278" t="s">
        <v>24</v>
      </c>
      <c r="D278" t="s">
        <v>19</v>
      </c>
      <c r="E278" t="s">
        <v>20</v>
      </c>
      <c r="F278" t="s">
        <v>30</v>
      </c>
      <c r="G278">
        <v>21.82</v>
      </c>
      <c r="H278">
        <v>10</v>
      </c>
      <c r="I278">
        <v>10.91</v>
      </c>
      <c r="J278">
        <v>229.11</v>
      </c>
      <c r="K278" s="1">
        <v>43472</v>
      </c>
      <c r="L278" s="2">
        <v>0.73333333333333328</v>
      </c>
      <c r="M278" t="s">
        <v>27</v>
      </c>
      <c r="N278">
        <v>218.2</v>
      </c>
      <c r="O278">
        <v>4.7619047620000003</v>
      </c>
      <c r="P278">
        <v>10.91</v>
      </c>
      <c r="Q278">
        <v>7.1</v>
      </c>
    </row>
    <row r="279" spans="1:17" x14ac:dyDescent="0.25">
      <c r="A279">
        <v>1294</v>
      </c>
      <c r="B279" t="s">
        <v>309</v>
      </c>
      <c r="C279" t="s">
        <v>24</v>
      </c>
      <c r="D279" t="s">
        <v>25</v>
      </c>
      <c r="E279" t="s">
        <v>20</v>
      </c>
      <c r="F279" t="s">
        <v>42</v>
      </c>
      <c r="G279">
        <v>95.42</v>
      </c>
      <c r="H279">
        <v>4</v>
      </c>
      <c r="I279">
        <v>19.084</v>
      </c>
      <c r="J279">
        <v>400.76400000000001</v>
      </c>
      <c r="K279" s="1">
        <v>43498</v>
      </c>
      <c r="L279" s="2">
        <v>0.55763888888888891</v>
      </c>
      <c r="M279" t="s">
        <v>22</v>
      </c>
      <c r="N279">
        <v>381.68</v>
      </c>
      <c r="O279">
        <v>4.7619047620000003</v>
      </c>
      <c r="P279">
        <v>19.084</v>
      </c>
      <c r="Q279">
        <v>6.4</v>
      </c>
    </row>
    <row r="280" spans="1:17" x14ac:dyDescent="0.25">
      <c r="A280">
        <v>2712</v>
      </c>
      <c r="B280" t="s">
        <v>310</v>
      </c>
      <c r="C280" t="s">
        <v>24</v>
      </c>
      <c r="D280" t="s">
        <v>19</v>
      </c>
      <c r="E280" t="s">
        <v>29</v>
      </c>
      <c r="F280" t="s">
        <v>42</v>
      </c>
      <c r="G280">
        <v>70.989999999999995</v>
      </c>
      <c r="H280">
        <v>10</v>
      </c>
      <c r="I280">
        <v>35.494999999999997</v>
      </c>
      <c r="J280">
        <v>745.39499999999998</v>
      </c>
      <c r="K280" s="1">
        <v>43544</v>
      </c>
      <c r="L280" s="2">
        <v>0.68611111111111112</v>
      </c>
      <c r="M280" t="s">
        <v>27</v>
      </c>
      <c r="N280">
        <v>709.9</v>
      </c>
      <c r="O280">
        <v>4.7619047620000003</v>
      </c>
      <c r="P280">
        <v>35.494999999999997</v>
      </c>
      <c r="Q280">
        <v>5.7</v>
      </c>
    </row>
    <row r="281" spans="1:17" x14ac:dyDescent="0.25">
      <c r="A281">
        <v>2302</v>
      </c>
      <c r="B281" t="s">
        <v>311</v>
      </c>
      <c r="C281" t="s">
        <v>18</v>
      </c>
      <c r="D281" t="s">
        <v>19</v>
      </c>
      <c r="E281" t="s">
        <v>29</v>
      </c>
      <c r="F281" t="s">
        <v>33</v>
      </c>
      <c r="G281">
        <v>44.02</v>
      </c>
      <c r="H281">
        <v>10</v>
      </c>
      <c r="I281">
        <v>22.01</v>
      </c>
      <c r="J281">
        <v>462.21</v>
      </c>
      <c r="K281" s="1">
        <v>43544</v>
      </c>
      <c r="L281" s="2">
        <v>0.83125000000000004</v>
      </c>
      <c r="M281" t="s">
        <v>31</v>
      </c>
      <c r="N281">
        <v>440.2</v>
      </c>
      <c r="O281">
        <v>4.7619047620000003</v>
      </c>
      <c r="P281">
        <v>22.01</v>
      </c>
      <c r="Q281">
        <v>9.6</v>
      </c>
    </row>
    <row r="282" spans="1:17" x14ac:dyDescent="0.25">
      <c r="A282">
        <v>1120</v>
      </c>
      <c r="B282" t="s">
        <v>312</v>
      </c>
      <c r="C282" t="s">
        <v>18</v>
      </c>
      <c r="D282" t="s">
        <v>25</v>
      </c>
      <c r="E282" t="s">
        <v>20</v>
      </c>
      <c r="F282" t="s">
        <v>30</v>
      </c>
      <c r="G282">
        <v>69.959999999999994</v>
      </c>
      <c r="H282">
        <v>8</v>
      </c>
      <c r="I282">
        <v>27.984000000000002</v>
      </c>
      <c r="J282">
        <v>587.66399999999999</v>
      </c>
      <c r="K282" s="1">
        <v>43511</v>
      </c>
      <c r="L282" s="2">
        <v>0.70902777777777781</v>
      </c>
      <c r="M282" t="s">
        <v>31</v>
      </c>
      <c r="N282">
        <v>559.67999999999995</v>
      </c>
      <c r="O282">
        <v>4.7619047620000003</v>
      </c>
      <c r="P282">
        <v>27.984000000000002</v>
      </c>
      <c r="Q282">
        <v>6.4</v>
      </c>
    </row>
    <row r="283" spans="1:17" x14ac:dyDescent="0.25">
      <c r="A283">
        <v>1655</v>
      </c>
      <c r="B283" t="s">
        <v>313</v>
      </c>
      <c r="C283" t="s">
        <v>24</v>
      </c>
      <c r="D283" t="s">
        <v>25</v>
      </c>
      <c r="E283" t="s">
        <v>29</v>
      </c>
      <c r="F283" t="s">
        <v>30</v>
      </c>
      <c r="G283">
        <v>37</v>
      </c>
      <c r="H283">
        <v>1</v>
      </c>
      <c r="I283">
        <v>1.85</v>
      </c>
      <c r="J283">
        <v>38.85</v>
      </c>
      <c r="K283" s="1">
        <v>43530</v>
      </c>
      <c r="L283" s="2">
        <v>0.56180555555555556</v>
      </c>
      <c r="M283" t="s">
        <v>31</v>
      </c>
      <c r="N283">
        <v>37</v>
      </c>
      <c r="O283">
        <v>4.7619047620000003</v>
      </c>
      <c r="P283">
        <v>1.85</v>
      </c>
      <c r="Q283">
        <v>7.9</v>
      </c>
    </row>
    <row r="284" spans="1:17" x14ac:dyDescent="0.25">
      <c r="A284">
        <v>2427</v>
      </c>
      <c r="B284" t="s">
        <v>314</v>
      </c>
      <c r="C284" t="s">
        <v>18</v>
      </c>
      <c r="D284" t="s">
        <v>25</v>
      </c>
      <c r="E284" t="s">
        <v>20</v>
      </c>
      <c r="F284" t="s">
        <v>33</v>
      </c>
      <c r="G284">
        <v>15.34</v>
      </c>
      <c r="H284">
        <v>1</v>
      </c>
      <c r="I284">
        <v>0.76700000000000002</v>
      </c>
      <c r="J284">
        <v>16.106999999999999</v>
      </c>
      <c r="K284" s="1">
        <v>43471</v>
      </c>
      <c r="L284" s="2">
        <v>0.46458333333333335</v>
      </c>
      <c r="M284" t="s">
        <v>27</v>
      </c>
      <c r="N284">
        <v>15.34</v>
      </c>
      <c r="O284">
        <v>4.7619047620000003</v>
      </c>
      <c r="P284">
        <v>0.76700000000000002</v>
      </c>
      <c r="Q284">
        <v>6.5</v>
      </c>
    </row>
    <row r="285" spans="1:17" x14ac:dyDescent="0.25">
      <c r="A285">
        <v>1102</v>
      </c>
      <c r="B285" t="s">
        <v>315</v>
      </c>
      <c r="C285" t="s">
        <v>18</v>
      </c>
      <c r="D285" t="s">
        <v>19</v>
      </c>
      <c r="E285" t="s">
        <v>29</v>
      </c>
      <c r="F285" t="s">
        <v>21</v>
      </c>
      <c r="G285">
        <v>99.83</v>
      </c>
      <c r="H285">
        <v>6</v>
      </c>
      <c r="I285">
        <v>29.949000000000002</v>
      </c>
      <c r="J285">
        <v>628.92899999999997</v>
      </c>
      <c r="K285" s="1">
        <v>43528</v>
      </c>
      <c r="L285" s="2">
        <v>0.62638888888888888</v>
      </c>
      <c r="M285" t="s">
        <v>22</v>
      </c>
      <c r="N285">
        <v>598.98</v>
      </c>
      <c r="O285">
        <v>4.7619047620000003</v>
      </c>
      <c r="P285">
        <v>29.949000000000002</v>
      </c>
      <c r="Q285">
        <v>8.5</v>
      </c>
    </row>
    <row r="286" spans="1:17" x14ac:dyDescent="0.25">
      <c r="A286">
        <v>2764</v>
      </c>
      <c r="B286" t="s">
        <v>316</v>
      </c>
      <c r="C286" t="s">
        <v>18</v>
      </c>
      <c r="D286" t="s">
        <v>19</v>
      </c>
      <c r="E286" t="s">
        <v>20</v>
      </c>
      <c r="F286" t="s">
        <v>21</v>
      </c>
      <c r="G286">
        <v>47.67</v>
      </c>
      <c r="H286">
        <v>4</v>
      </c>
      <c r="I286">
        <v>9.5340000000000007</v>
      </c>
      <c r="J286">
        <v>200.214</v>
      </c>
      <c r="K286" s="1">
        <v>43536</v>
      </c>
      <c r="L286" s="2">
        <v>0.59791666666666665</v>
      </c>
      <c r="M286" t="s">
        <v>27</v>
      </c>
      <c r="N286">
        <v>190.68</v>
      </c>
      <c r="O286">
        <v>4.7619047620000003</v>
      </c>
      <c r="P286">
        <v>9.5340000000000007</v>
      </c>
      <c r="Q286">
        <v>9.1</v>
      </c>
    </row>
    <row r="287" spans="1:17" x14ac:dyDescent="0.25">
      <c r="A287">
        <v>2203</v>
      </c>
      <c r="B287" t="s">
        <v>317</v>
      </c>
      <c r="C287" t="s">
        <v>39</v>
      </c>
      <c r="D287" t="s">
        <v>25</v>
      </c>
      <c r="E287" t="s">
        <v>29</v>
      </c>
      <c r="F287" t="s">
        <v>21</v>
      </c>
      <c r="G287">
        <v>66.680000000000007</v>
      </c>
      <c r="H287">
        <v>5</v>
      </c>
      <c r="I287">
        <v>16.670000000000002</v>
      </c>
      <c r="J287">
        <v>350.07</v>
      </c>
      <c r="K287" s="1">
        <v>43516</v>
      </c>
      <c r="L287" s="2">
        <v>0.75069444444444444</v>
      </c>
      <c r="M287" t="s">
        <v>27</v>
      </c>
      <c r="N287">
        <v>333.4</v>
      </c>
      <c r="O287">
        <v>4.7619047620000003</v>
      </c>
      <c r="P287">
        <v>16.670000000000002</v>
      </c>
      <c r="Q287">
        <v>7.6</v>
      </c>
    </row>
    <row r="288" spans="1:17" x14ac:dyDescent="0.25">
      <c r="A288">
        <v>2942</v>
      </c>
      <c r="B288" t="s">
        <v>318</v>
      </c>
      <c r="C288" t="s">
        <v>24</v>
      </c>
      <c r="D288" t="s">
        <v>19</v>
      </c>
      <c r="E288" t="s">
        <v>29</v>
      </c>
      <c r="F288" t="s">
        <v>30</v>
      </c>
      <c r="G288">
        <v>74.86</v>
      </c>
      <c r="H288">
        <v>1</v>
      </c>
      <c r="I288">
        <v>3.7429999999999999</v>
      </c>
      <c r="J288">
        <v>78.602999999999994</v>
      </c>
      <c r="K288" s="1">
        <v>43548</v>
      </c>
      <c r="L288" s="2">
        <v>0.61736111111111114</v>
      </c>
      <c r="M288" t="s">
        <v>27</v>
      </c>
      <c r="N288">
        <v>74.86</v>
      </c>
      <c r="O288">
        <v>4.7619047620000003</v>
      </c>
      <c r="P288">
        <v>3.7429999999999999</v>
      </c>
      <c r="Q288">
        <v>6.9</v>
      </c>
    </row>
    <row r="289" spans="1:17" x14ac:dyDescent="0.25">
      <c r="A289">
        <v>2149</v>
      </c>
      <c r="B289" t="s">
        <v>319</v>
      </c>
      <c r="C289" t="s">
        <v>24</v>
      </c>
      <c r="D289" t="s">
        <v>25</v>
      </c>
      <c r="E289" t="s">
        <v>20</v>
      </c>
      <c r="F289" t="s">
        <v>33</v>
      </c>
      <c r="G289">
        <v>23.75</v>
      </c>
      <c r="H289">
        <v>9</v>
      </c>
      <c r="I289">
        <v>10.6875</v>
      </c>
      <c r="J289">
        <v>224.4375</v>
      </c>
      <c r="K289" s="1">
        <v>43496</v>
      </c>
      <c r="L289" s="2">
        <v>0.50138888888888888</v>
      </c>
      <c r="M289" t="s">
        <v>27</v>
      </c>
      <c r="N289">
        <v>213.75</v>
      </c>
      <c r="O289">
        <v>4.7619047620000003</v>
      </c>
      <c r="P289">
        <v>10.6875</v>
      </c>
      <c r="Q289">
        <v>9.5</v>
      </c>
    </row>
    <row r="290" spans="1:17" x14ac:dyDescent="0.25">
      <c r="A290">
        <v>2193</v>
      </c>
      <c r="B290" t="s">
        <v>320</v>
      </c>
      <c r="C290" t="s">
        <v>39</v>
      </c>
      <c r="D290" t="s">
        <v>25</v>
      </c>
      <c r="E290" t="s">
        <v>20</v>
      </c>
      <c r="F290" t="s">
        <v>40</v>
      </c>
      <c r="G290">
        <v>48.51</v>
      </c>
      <c r="H290">
        <v>7</v>
      </c>
      <c r="I290">
        <v>16.9785</v>
      </c>
      <c r="J290">
        <v>356.54849999999999</v>
      </c>
      <c r="K290" s="1">
        <v>43490</v>
      </c>
      <c r="L290" s="2">
        <v>0.5625</v>
      </c>
      <c r="M290" t="s">
        <v>31</v>
      </c>
      <c r="N290">
        <v>339.57</v>
      </c>
      <c r="O290">
        <v>4.7619047620000003</v>
      </c>
      <c r="P290">
        <v>16.9785</v>
      </c>
      <c r="Q290">
        <v>5.2</v>
      </c>
    </row>
    <row r="291" spans="1:17" x14ac:dyDescent="0.25">
      <c r="A291">
        <v>2028</v>
      </c>
      <c r="B291" t="s">
        <v>321</v>
      </c>
      <c r="C291" t="s">
        <v>18</v>
      </c>
      <c r="D291" t="s">
        <v>19</v>
      </c>
      <c r="E291" t="s">
        <v>20</v>
      </c>
      <c r="F291" t="s">
        <v>30</v>
      </c>
      <c r="G291">
        <v>94.88</v>
      </c>
      <c r="H291">
        <v>7</v>
      </c>
      <c r="I291">
        <v>33.207999999999998</v>
      </c>
      <c r="J291">
        <v>697.36800000000005</v>
      </c>
      <c r="K291" s="1">
        <v>43499</v>
      </c>
      <c r="L291" s="2">
        <v>0.60972222222222228</v>
      </c>
      <c r="M291" t="s">
        <v>27</v>
      </c>
      <c r="N291">
        <v>664.16</v>
      </c>
      <c r="O291">
        <v>4.7619047620000003</v>
      </c>
      <c r="P291">
        <v>33.207999999999998</v>
      </c>
      <c r="Q291">
        <v>4.2</v>
      </c>
    </row>
    <row r="292" spans="1:17" x14ac:dyDescent="0.25">
      <c r="A292">
        <v>2998</v>
      </c>
      <c r="B292" t="s">
        <v>322</v>
      </c>
      <c r="C292" t="s">
        <v>39</v>
      </c>
      <c r="D292" t="s">
        <v>19</v>
      </c>
      <c r="E292" t="s">
        <v>29</v>
      </c>
      <c r="F292" t="s">
        <v>26</v>
      </c>
      <c r="G292">
        <v>40.299999999999997</v>
      </c>
      <c r="H292">
        <v>10</v>
      </c>
      <c r="I292">
        <v>20.149999999999999</v>
      </c>
      <c r="J292">
        <v>423.15</v>
      </c>
      <c r="K292" s="1">
        <v>43489</v>
      </c>
      <c r="L292" s="2">
        <v>0.73402777777777772</v>
      </c>
      <c r="M292" t="s">
        <v>31</v>
      </c>
      <c r="N292">
        <v>403</v>
      </c>
      <c r="O292">
        <v>4.7619047620000003</v>
      </c>
      <c r="P292">
        <v>20.149999999999999</v>
      </c>
      <c r="Q292">
        <v>7</v>
      </c>
    </row>
    <row r="293" spans="1:17" x14ac:dyDescent="0.25">
      <c r="A293">
        <v>2464</v>
      </c>
      <c r="B293" t="s">
        <v>323</v>
      </c>
      <c r="C293" t="s">
        <v>24</v>
      </c>
      <c r="D293" t="s">
        <v>25</v>
      </c>
      <c r="E293" t="s">
        <v>29</v>
      </c>
      <c r="F293" t="s">
        <v>26</v>
      </c>
      <c r="G293">
        <v>27.85</v>
      </c>
      <c r="H293">
        <v>7</v>
      </c>
      <c r="I293">
        <v>9.7475000000000005</v>
      </c>
      <c r="J293">
        <v>204.69749999999999</v>
      </c>
      <c r="K293" s="1">
        <v>43538</v>
      </c>
      <c r="L293" s="2">
        <v>0.72222222222222221</v>
      </c>
      <c r="M293" t="s">
        <v>22</v>
      </c>
      <c r="N293">
        <v>194.95</v>
      </c>
      <c r="O293">
        <v>4.7619047620000003</v>
      </c>
      <c r="P293">
        <v>9.7475000000000005</v>
      </c>
      <c r="Q293">
        <v>6</v>
      </c>
    </row>
    <row r="294" spans="1:17" x14ac:dyDescent="0.25">
      <c r="A294">
        <v>1018</v>
      </c>
      <c r="B294" t="s">
        <v>324</v>
      </c>
      <c r="C294" t="s">
        <v>18</v>
      </c>
      <c r="D294" t="s">
        <v>19</v>
      </c>
      <c r="E294" t="s">
        <v>20</v>
      </c>
      <c r="F294" t="s">
        <v>26</v>
      </c>
      <c r="G294">
        <v>62.48</v>
      </c>
      <c r="H294">
        <v>1</v>
      </c>
      <c r="I294">
        <v>3.1240000000000001</v>
      </c>
      <c r="J294">
        <v>65.603999999999999</v>
      </c>
      <c r="K294" s="1">
        <v>43514</v>
      </c>
      <c r="L294" s="2">
        <v>0.85347222222222219</v>
      </c>
      <c r="M294" t="s">
        <v>27</v>
      </c>
      <c r="N294">
        <v>62.48</v>
      </c>
      <c r="O294">
        <v>4.7619047620000003</v>
      </c>
      <c r="P294">
        <v>3.1240000000000001</v>
      </c>
      <c r="Q294">
        <v>4.7</v>
      </c>
    </row>
    <row r="295" spans="1:17" x14ac:dyDescent="0.25">
      <c r="A295">
        <v>1521</v>
      </c>
      <c r="B295" t="s">
        <v>325</v>
      </c>
      <c r="C295" t="s">
        <v>18</v>
      </c>
      <c r="D295" t="s">
        <v>19</v>
      </c>
      <c r="E295" t="s">
        <v>20</v>
      </c>
      <c r="F295" t="s">
        <v>40</v>
      </c>
      <c r="G295">
        <v>36.36</v>
      </c>
      <c r="H295">
        <v>2</v>
      </c>
      <c r="I295">
        <v>3.6360000000000001</v>
      </c>
      <c r="J295">
        <v>76.355999999999995</v>
      </c>
      <c r="K295" s="1">
        <v>43486</v>
      </c>
      <c r="L295" s="2">
        <v>0.41666666666666669</v>
      </c>
      <c r="M295" t="s">
        <v>27</v>
      </c>
      <c r="N295">
        <v>72.72</v>
      </c>
      <c r="O295">
        <v>4.7619047620000003</v>
      </c>
      <c r="P295">
        <v>3.6360000000000001</v>
      </c>
      <c r="Q295">
        <v>7.1</v>
      </c>
    </row>
    <row r="296" spans="1:17" x14ac:dyDescent="0.25">
      <c r="A296">
        <v>2930</v>
      </c>
      <c r="B296" t="s">
        <v>326</v>
      </c>
      <c r="C296" t="s">
        <v>39</v>
      </c>
      <c r="D296" t="s">
        <v>25</v>
      </c>
      <c r="E296" t="s">
        <v>29</v>
      </c>
      <c r="F296" t="s">
        <v>21</v>
      </c>
      <c r="G296">
        <v>18.11</v>
      </c>
      <c r="H296">
        <v>10</v>
      </c>
      <c r="I296">
        <v>9.0549999999999997</v>
      </c>
      <c r="J296">
        <v>190.155</v>
      </c>
      <c r="K296" s="1">
        <v>43537</v>
      </c>
      <c r="L296" s="2">
        <v>0.49027777777777776</v>
      </c>
      <c r="M296" t="s">
        <v>22</v>
      </c>
      <c r="N296">
        <v>181.1</v>
      </c>
      <c r="O296">
        <v>4.7619047620000003</v>
      </c>
      <c r="P296">
        <v>9.0549999999999997</v>
      </c>
      <c r="Q296">
        <v>5.9</v>
      </c>
    </row>
    <row r="297" spans="1:17" x14ac:dyDescent="0.25">
      <c r="A297">
        <v>2527</v>
      </c>
      <c r="B297" t="s">
        <v>327</v>
      </c>
      <c r="C297" t="s">
        <v>24</v>
      </c>
      <c r="D297" t="s">
        <v>19</v>
      </c>
      <c r="E297" t="s">
        <v>20</v>
      </c>
      <c r="F297" t="s">
        <v>26</v>
      </c>
      <c r="G297">
        <v>51.92</v>
      </c>
      <c r="H297">
        <v>5</v>
      </c>
      <c r="I297">
        <v>12.98</v>
      </c>
      <c r="J297">
        <v>272.58</v>
      </c>
      <c r="K297" s="1">
        <v>43527</v>
      </c>
      <c r="L297" s="2">
        <v>0.5708333333333333</v>
      </c>
      <c r="M297" t="s">
        <v>27</v>
      </c>
      <c r="N297">
        <v>259.60000000000002</v>
      </c>
      <c r="O297">
        <v>4.7619047620000003</v>
      </c>
      <c r="P297">
        <v>12.98</v>
      </c>
      <c r="Q297">
        <v>7.5</v>
      </c>
    </row>
    <row r="298" spans="1:17" x14ac:dyDescent="0.25">
      <c r="A298">
        <v>2091</v>
      </c>
      <c r="B298" t="s">
        <v>328</v>
      </c>
      <c r="C298" t="s">
        <v>24</v>
      </c>
      <c r="D298" t="s">
        <v>25</v>
      </c>
      <c r="E298" t="s">
        <v>29</v>
      </c>
      <c r="F298" t="s">
        <v>26</v>
      </c>
      <c r="G298">
        <v>28.84</v>
      </c>
      <c r="H298">
        <v>4</v>
      </c>
      <c r="I298">
        <v>5.7679999999999998</v>
      </c>
      <c r="J298">
        <v>121.128</v>
      </c>
      <c r="K298" s="1">
        <v>43553</v>
      </c>
      <c r="L298" s="2">
        <v>0.61388888888888893</v>
      </c>
      <c r="M298" t="s">
        <v>27</v>
      </c>
      <c r="N298">
        <v>115.36</v>
      </c>
      <c r="O298">
        <v>4.7619047620000003</v>
      </c>
      <c r="P298">
        <v>5.7679999999999998</v>
      </c>
      <c r="Q298">
        <v>6.4</v>
      </c>
    </row>
    <row r="299" spans="1:17" x14ac:dyDescent="0.25">
      <c r="A299">
        <v>2240</v>
      </c>
      <c r="B299" t="s">
        <v>329</v>
      </c>
      <c r="C299" t="s">
        <v>18</v>
      </c>
      <c r="D299" t="s">
        <v>19</v>
      </c>
      <c r="E299" t="s">
        <v>29</v>
      </c>
      <c r="F299" t="s">
        <v>30</v>
      </c>
      <c r="G299">
        <v>78.38</v>
      </c>
      <c r="H299">
        <v>6</v>
      </c>
      <c r="I299">
        <v>23.513999999999999</v>
      </c>
      <c r="J299">
        <v>493.79399999999998</v>
      </c>
      <c r="K299" s="1">
        <v>43475</v>
      </c>
      <c r="L299" s="2">
        <v>0.59444444444444444</v>
      </c>
      <c r="M299" t="s">
        <v>22</v>
      </c>
      <c r="N299">
        <v>470.28</v>
      </c>
      <c r="O299">
        <v>4.7619047620000003</v>
      </c>
      <c r="P299">
        <v>23.513999999999999</v>
      </c>
      <c r="Q299">
        <v>5.8</v>
      </c>
    </row>
    <row r="300" spans="1:17" x14ac:dyDescent="0.25">
      <c r="A300">
        <v>1873</v>
      </c>
      <c r="B300" t="s">
        <v>330</v>
      </c>
      <c r="C300" t="s">
        <v>18</v>
      </c>
      <c r="D300" t="s">
        <v>19</v>
      </c>
      <c r="E300" t="s">
        <v>29</v>
      </c>
      <c r="F300" t="s">
        <v>30</v>
      </c>
      <c r="G300">
        <v>60.01</v>
      </c>
      <c r="H300">
        <v>4</v>
      </c>
      <c r="I300">
        <v>12.002000000000001</v>
      </c>
      <c r="J300">
        <v>252.042</v>
      </c>
      <c r="K300" s="1">
        <v>43490</v>
      </c>
      <c r="L300" s="2">
        <v>0.66249999999999998</v>
      </c>
      <c r="M300" t="s">
        <v>27</v>
      </c>
      <c r="N300">
        <v>240.04</v>
      </c>
      <c r="O300">
        <v>4.7619047620000003</v>
      </c>
      <c r="P300">
        <v>12.002000000000001</v>
      </c>
      <c r="Q300">
        <v>4.5</v>
      </c>
    </row>
    <row r="301" spans="1:17" x14ac:dyDescent="0.25">
      <c r="A301">
        <v>2223</v>
      </c>
      <c r="B301" t="s">
        <v>331</v>
      </c>
      <c r="C301" t="s">
        <v>24</v>
      </c>
      <c r="D301" t="s">
        <v>19</v>
      </c>
      <c r="E301" t="s">
        <v>20</v>
      </c>
      <c r="F301" t="s">
        <v>30</v>
      </c>
      <c r="G301">
        <v>88.61</v>
      </c>
      <c r="H301">
        <v>1</v>
      </c>
      <c r="I301">
        <v>4.4305000000000003</v>
      </c>
      <c r="J301">
        <v>93.040499999999994</v>
      </c>
      <c r="K301" s="1">
        <v>43484</v>
      </c>
      <c r="L301" s="2">
        <v>0.43125000000000002</v>
      </c>
      <c r="M301" t="s">
        <v>27</v>
      </c>
      <c r="N301">
        <v>88.61</v>
      </c>
      <c r="O301">
        <v>4.7619047620000003</v>
      </c>
      <c r="P301">
        <v>4.4305000000000003</v>
      </c>
      <c r="Q301">
        <v>7.7</v>
      </c>
    </row>
    <row r="302" spans="1:17" x14ac:dyDescent="0.25">
      <c r="A302">
        <v>1696</v>
      </c>
      <c r="B302" t="s">
        <v>332</v>
      </c>
      <c r="C302" t="s">
        <v>24</v>
      </c>
      <c r="D302" t="s">
        <v>25</v>
      </c>
      <c r="E302" t="s">
        <v>29</v>
      </c>
      <c r="F302" t="s">
        <v>42</v>
      </c>
      <c r="G302">
        <v>99.82</v>
      </c>
      <c r="H302">
        <v>2</v>
      </c>
      <c r="I302">
        <v>9.9819999999999993</v>
      </c>
      <c r="J302">
        <v>209.62200000000001</v>
      </c>
      <c r="K302" s="1">
        <v>43467</v>
      </c>
      <c r="L302" s="2">
        <v>0.75624999999999998</v>
      </c>
      <c r="M302" t="s">
        <v>31</v>
      </c>
      <c r="N302">
        <v>199.64</v>
      </c>
      <c r="O302">
        <v>4.7619047620000003</v>
      </c>
      <c r="P302">
        <v>9.9819999999999993</v>
      </c>
      <c r="Q302">
        <v>6.7</v>
      </c>
    </row>
    <row r="303" spans="1:17" x14ac:dyDescent="0.25">
      <c r="A303">
        <v>2330</v>
      </c>
      <c r="B303" t="s">
        <v>333</v>
      </c>
      <c r="C303" t="s">
        <v>39</v>
      </c>
      <c r="D303" t="s">
        <v>19</v>
      </c>
      <c r="E303" t="s">
        <v>29</v>
      </c>
      <c r="F303" t="s">
        <v>21</v>
      </c>
      <c r="G303">
        <v>39.01</v>
      </c>
      <c r="H303">
        <v>1</v>
      </c>
      <c r="I303">
        <v>1.9504999999999999</v>
      </c>
      <c r="J303">
        <v>40.960500000000003</v>
      </c>
      <c r="K303" s="1">
        <v>43536</v>
      </c>
      <c r="L303" s="2">
        <v>0.69861111111111107</v>
      </c>
      <c r="M303" t="s">
        <v>31</v>
      </c>
      <c r="N303">
        <v>39.01</v>
      </c>
      <c r="O303">
        <v>4.7619047620000003</v>
      </c>
      <c r="P303">
        <v>1.9504999999999999</v>
      </c>
      <c r="Q303">
        <v>4.7</v>
      </c>
    </row>
    <row r="304" spans="1:17" x14ac:dyDescent="0.25">
      <c r="A304">
        <v>2863</v>
      </c>
      <c r="B304" t="s">
        <v>334</v>
      </c>
      <c r="C304" t="s">
        <v>24</v>
      </c>
      <c r="D304" t="s">
        <v>25</v>
      </c>
      <c r="E304" t="s">
        <v>29</v>
      </c>
      <c r="F304" t="s">
        <v>40</v>
      </c>
      <c r="G304">
        <v>48.61</v>
      </c>
      <c r="H304">
        <v>1</v>
      </c>
      <c r="I304">
        <v>2.4304999999999999</v>
      </c>
      <c r="J304">
        <v>51.040500000000002</v>
      </c>
      <c r="K304" s="1">
        <v>43521</v>
      </c>
      <c r="L304" s="2">
        <v>0.64652777777777781</v>
      </c>
      <c r="M304" t="s">
        <v>27</v>
      </c>
      <c r="N304">
        <v>48.61</v>
      </c>
      <c r="O304">
        <v>4.7619047620000003</v>
      </c>
      <c r="P304">
        <v>2.4304999999999999</v>
      </c>
      <c r="Q304">
        <v>4.4000000000000004</v>
      </c>
    </row>
    <row r="305" spans="1:17" x14ac:dyDescent="0.25">
      <c r="A305">
        <v>3023</v>
      </c>
      <c r="B305" t="s">
        <v>335</v>
      </c>
      <c r="C305" t="s">
        <v>18</v>
      </c>
      <c r="D305" t="s">
        <v>25</v>
      </c>
      <c r="E305" t="s">
        <v>20</v>
      </c>
      <c r="F305" t="s">
        <v>26</v>
      </c>
      <c r="G305">
        <v>51.19</v>
      </c>
      <c r="H305">
        <v>4</v>
      </c>
      <c r="I305">
        <v>10.238</v>
      </c>
      <c r="J305">
        <v>214.99799999999999</v>
      </c>
      <c r="K305" s="1">
        <v>43542</v>
      </c>
      <c r="L305" s="2">
        <v>0.71875</v>
      </c>
      <c r="M305" t="s">
        <v>31</v>
      </c>
      <c r="N305">
        <v>204.76</v>
      </c>
      <c r="O305">
        <v>4.7619047620000003</v>
      </c>
      <c r="P305">
        <v>10.238</v>
      </c>
      <c r="Q305">
        <v>4.7</v>
      </c>
    </row>
    <row r="306" spans="1:17" x14ac:dyDescent="0.25">
      <c r="A306">
        <v>2574</v>
      </c>
      <c r="B306" t="s">
        <v>336</v>
      </c>
      <c r="C306" t="s">
        <v>39</v>
      </c>
      <c r="D306" t="s">
        <v>25</v>
      </c>
      <c r="E306" t="s">
        <v>20</v>
      </c>
      <c r="F306" t="s">
        <v>26</v>
      </c>
      <c r="G306">
        <v>14.96</v>
      </c>
      <c r="H306">
        <v>8</v>
      </c>
      <c r="I306">
        <v>5.984</v>
      </c>
      <c r="J306">
        <v>125.664</v>
      </c>
      <c r="K306" s="1">
        <v>43519</v>
      </c>
      <c r="L306" s="2">
        <v>0.52013888888888893</v>
      </c>
      <c r="M306" t="s">
        <v>27</v>
      </c>
      <c r="N306">
        <v>119.68</v>
      </c>
      <c r="O306">
        <v>4.7619047620000003</v>
      </c>
      <c r="P306">
        <v>5.984</v>
      </c>
      <c r="Q306">
        <v>8.6</v>
      </c>
    </row>
    <row r="307" spans="1:17" x14ac:dyDescent="0.25">
      <c r="A307">
        <v>1801</v>
      </c>
      <c r="B307" t="s">
        <v>337</v>
      </c>
      <c r="C307" t="s">
        <v>18</v>
      </c>
      <c r="D307" t="s">
        <v>19</v>
      </c>
      <c r="E307" t="s">
        <v>29</v>
      </c>
      <c r="F307" t="s">
        <v>26</v>
      </c>
      <c r="G307">
        <v>72.2</v>
      </c>
      <c r="H307">
        <v>7</v>
      </c>
      <c r="I307">
        <v>25.27</v>
      </c>
      <c r="J307">
        <v>530.66999999999996</v>
      </c>
      <c r="K307" s="1">
        <v>43550</v>
      </c>
      <c r="L307" s="2">
        <v>0.84305555555555556</v>
      </c>
      <c r="M307" t="s">
        <v>22</v>
      </c>
      <c r="N307">
        <v>505.4</v>
      </c>
      <c r="O307">
        <v>4.7619047620000003</v>
      </c>
      <c r="P307">
        <v>25.27</v>
      </c>
      <c r="Q307">
        <v>4.3</v>
      </c>
    </row>
    <row r="308" spans="1:17" x14ac:dyDescent="0.25">
      <c r="A308">
        <v>3027</v>
      </c>
      <c r="B308" t="s">
        <v>338</v>
      </c>
      <c r="C308" t="s">
        <v>18</v>
      </c>
      <c r="D308" t="s">
        <v>25</v>
      </c>
      <c r="E308" t="s">
        <v>20</v>
      </c>
      <c r="F308" t="s">
        <v>33</v>
      </c>
      <c r="G308">
        <v>40.229999999999997</v>
      </c>
      <c r="H308">
        <v>7</v>
      </c>
      <c r="I308">
        <v>14.080500000000001</v>
      </c>
      <c r="J308">
        <v>295.69049999999999</v>
      </c>
      <c r="K308" s="1">
        <v>43554</v>
      </c>
      <c r="L308" s="2">
        <v>0.55694444444444446</v>
      </c>
      <c r="M308" t="s">
        <v>27</v>
      </c>
      <c r="N308">
        <v>281.61</v>
      </c>
      <c r="O308">
        <v>4.7619047620000003</v>
      </c>
      <c r="P308">
        <v>14.080500000000001</v>
      </c>
      <c r="Q308">
        <v>9.6</v>
      </c>
    </row>
    <row r="309" spans="1:17" x14ac:dyDescent="0.25">
      <c r="A309">
        <v>3154</v>
      </c>
      <c r="B309" t="s">
        <v>339</v>
      </c>
      <c r="C309" t="s">
        <v>18</v>
      </c>
      <c r="D309" t="s">
        <v>19</v>
      </c>
      <c r="E309" t="s">
        <v>20</v>
      </c>
      <c r="F309" t="s">
        <v>30</v>
      </c>
      <c r="G309">
        <v>88.79</v>
      </c>
      <c r="H309">
        <v>8</v>
      </c>
      <c r="I309">
        <v>35.515999999999998</v>
      </c>
      <c r="J309">
        <v>745.83600000000001</v>
      </c>
      <c r="K309" s="1">
        <v>43513</v>
      </c>
      <c r="L309" s="2">
        <v>0.71458333333333335</v>
      </c>
      <c r="M309" t="s">
        <v>27</v>
      </c>
      <c r="N309">
        <v>710.32</v>
      </c>
      <c r="O309">
        <v>4.7619047620000003</v>
      </c>
      <c r="P309">
        <v>35.515999999999998</v>
      </c>
      <c r="Q309">
        <v>4.0999999999999996</v>
      </c>
    </row>
    <row r="310" spans="1:17" x14ac:dyDescent="0.25">
      <c r="A310">
        <v>1624</v>
      </c>
      <c r="B310" t="s">
        <v>340</v>
      </c>
      <c r="C310" t="s">
        <v>18</v>
      </c>
      <c r="D310" t="s">
        <v>19</v>
      </c>
      <c r="E310" t="s">
        <v>20</v>
      </c>
      <c r="F310" t="s">
        <v>26</v>
      </c>
      <c r="G310">
        <v>26.48</v>
      </c>
      <c r="H310">
        <v>3</v>
      </c>
      <c r="I310">
        <v>3.972</v>
      </c>
      <c r="J310">
        <v>83.412000000000006</v>
      </c>
      <c r="K310" s="1">
        <v>43545</v>
      </c>
      <c r="L310" s="2">
        <v>0.44444444444444442</v>
      </c>
      <c r="M310" t="s">
        <v>22</v>
      </c>
      <c r="N310">
        <v>79.44</v>
      </c>
      <c r="O310">
        <v>4.7619047620000003</v>
      </c>
      <c r="P310">
        <v>3.972</v>
      </c>
      <c r="Q310">
        <v>4.7</v>
      </c>
    </row>
    <row r="311" spans="1:17" x14ac:dyDescent="0.25">
      <c r="A311">
        <v>2024</v>
      </c>
      <c r="B311" t="s">
        <v>341</v>
      </c>
      <c r="C311" t="s">
        <v>18</v>
      </c>
      <c r="D311" t="s">
        <v>25</v>
      </c>
      <c r="E311" t="s">
        <v>20</v>
      </c>
      <c r="F311" t="s">
        <v>42</v>
      </c>
      <c r="G311">
        <v>81.91</v>
      </c>
      <c r="H311">
        <v>2</v>
      </c>
      <c r="I311">
        <v>8.1910000000000007</v>
      </c>
      <c r="J311">
        <v>172.011</v>
      </c>
      <c r="K311" s="1">
        <v>43529</v>
      </c>
      <c r="L311" s="2">
        <v>0.73819444444444449</v>
      </c>
      <c r="M311" t="s">
        <v>27</v>
      </c>
      <c r="N311">
        <v>163.82</v>
      </c>
      <c r="O311">
        <v>4.7619047620000003</v>
      </c>
      <c r="P311">
        <v>8.1910000000000007</v>
      </c>
      <c r="Q311">
        <v>7.8</v>
      </c>
    </row>
    <row r="312" spans="1:17" x14ac:dyDescent="0.25">
      <c r="A312">
        <v>2529</v>
      </c>
      <c r="B312" t="s">
        <v>342</v>
      </c>
      <c r="C312" t="s">
        <v>39</v>
      </c>
      <c r="D312" t="s">
        <v>19</v>
      </c>
      <c r="E312" t="s">
        <v>29</v>
      </c>
      <c r="F312" t="s">
        <v>33</v>
      </c>
      <c r="G312">
        <v>79.930000000000007</v>
      </c>
      <c r="H312">
        <v>6</v>
      </c>
      <c r="I312">
        <v>23.978999999999999</v>
      </c>
      <c r="J312">
        <v>503.55900000000003</v>
      </c>
      <c r="K312" s="1">
        <v>43496</v>
      </c>
      <c r="L312" s="2">
        <v>0.58611111111111114</v>
      </c>
      <c r="M312" t="s">
        <v>27</v>
      </c>
      <c r="N312">
        <v>479.58</v>
      </c>
      <c r="O312">
        <v>4.7619047620000003</v>
      </c>
      <c r="P312">
        <v>23.978999999999999</v>
      </c>
      <c r="Q312">
        <v>5.5</v>
      </c>
    </row>
    <row r="313" spans="1:17" x14ac:dyDescent="0.25">
      <c r="A313">
        <v>3068</v>
      </c>
      <c r="B313" t="s">
        <v>343</v>
      </c>
      <c r="C313" t="s">
        <v>24</v>
      </c>
      <c r="D313" t="s">
        <v>19</v>
      </c>
      <c r="E313" t="s">
        <v>29</v>
      </c>
      <c r="F313" t="s">
        <v>42</v>
      </c>
      <c r="G313">
        <v>69.33</v>
      </c>
      <c r="H313">
        <v>2</v>
      </c>
      <c r="I313">
        <v>6.9329999999999998</v>
      </c>
      <c r="J313">
        <v>145.59299999999999</v>
      </c>
      <c r="K313" s="1">
        <v>43501</v>
      </c>
      <c r="L313" s="2">
        <v>0.79513888888888884</v>
      </c>
      <c r="M313" t="s">
        <v>22</v>
      </c>
      <c r="N313">
        <v>138.66</v>
      </c>
      <c r="O313">
        <v>4.7619047620000003</v>
      </c>
      <c r="P313">
        <v>6.9329999999999998</v>
      </c>
      <c r="Q313">
        <v>9.6999999999999993</v>
      </c>
    </row>
    <row r="314" spans="1:17" x14ac:dyDescent="0.25">
      <c r="A314">
        <v>2086</v>
      </c>
      <c r="B314" t="s">
        <v>344</v>
      </c>
      <c r="C314" t="s">
        <v>18</v>
      </c>
      <c r="D314" t="s">
        <v>19</v>
      </c>
      <c r="E314" t="s">
        <v>20</v>
      </c>
      <c r="F314" t="s">
        <v>40</v>
      </c>
      <c r="G314">
        <v>14.23</v>
      </c>
      <c r="H314">
        <v>5</v>
      </c>
      <c r="I314">
        <v>3.5575000000000001</v>
      </c>
      <c r="J314">
        <v>74.707499999999996</v>
      </c>
      <c r="K314" s="1">
        <v>43497</v>
      </c>
      <c r="L314" s="2">
        <v>0.42222222222222222</v>
      </c>
      <c r="M314" t="s">
        <v>31</v>
      </c>
      <c r="N314">
        <v>71.150000000000006</v>
      </c>
      <c r="O314">
        <v>4.7619047620000003</v>
      </c>
      <c r="P314">
        <v>3.5575000000000001</v>
      </c>
      <c r="Q314">
        <v>4.4000000000000004</v>
      </c>
    </row>
    <row r="315" spans="1:17" x14ac:dyDescent="0.25">
      <c r="A315">
        <v>1476</v>
      </c>
      <c r="B315" t="s">
        <v>345</v>
      </c>
      <c r="C315" t="s">
        <v>18</v>
      </c>
      <c r="D315" t="s">
        <v>19</v>
      </c>
      <c r="E315" t="s">
        <v>20</v>
      </c>
      <c r="F315" t="s">
        <v>21</v>
      </c>
      <c r="G315">
        <v>15.55</v>
      </c>
      <c r="H315">
        <v>9</v>
      </c>
      <c r="I315">
        <v>6.9974999999999996</v>
      </c>
      <c r="J315">
        <v>146.94749999999999</v>
      </c>
      <c r="K315" s="1">
        <v>43531</v>
      </c>
      <c r="L315" s="2">
        <v>0.55000000000000004</v>
      </c>
      <c r="M315" t="s">
        <v>27</v>
      </c>
      <c r="N315">
        <v>139.94999999999999</v>
      </c>
      <c r="O315">
        <v>4.7619047620000003</v>
      </c>
      <c r="P315">
        <v>6.9974999999999996</v>
      </c>
      <c r="Q315">
        <v>5</v>
      </c>
    </row>
    <row r="316" spans="1:17" x14ac:dyDescent="0.25">
      <c r="A316">
        <v>1189</v>
      </c>
      <c r="B316" t="s">
        <v>346</v>
      </c>
      <c r="C316" t="s">
        <v>24</v>
      </c>
      <c r="D316" t="s">
        <v>19</v>
      </c>
      <c r="E316" t="s">
        <v>20</v>
      </c>
      <c r="F316" t="s">
        <v>26</v>
      </c>
      <c r="G316">
        <v>78.13</v>
      </c>
      <c r="H316" t="s">
        <v>347</v>
      </c>
      <c r="I316">
        <v>39.064999999999998</v>
      </c>
      <c r="J316">
        <v>820.36500000000001</v>
      </c>
      <c r="K316" s="1">
        <v>43506</v>
      </c>
      <c r="L316" s="2">
        <v>0.86875000000000002</v>
      </c>
      <c r="M316" t="s">
        <v>27</v>
      </c>
      <c r="N316">
        <v>781.3</v>
      </c>
      <c r="O316">
        <v>4.7619047620000003</v>
      </c>
      <c r="P316">
        <v>39.064999999999998</v>
      </c>
      <c r="Q316">
        <v>4.4000000000000004</v>
      </c>
    </row>
    <row r="317" spans="1:17" x14ac:dyDescent="0.25">
      <c r="A317">
        <v>2909</v>
      </c>
      <c r="B317" t="s">
        <v>348</v>
      </c>
      <c r="C317" t="s">
        <v>24</v>
      </c>
      <c r="D317" t="s">
        <v>19</v>
      </c>
      <c r="E317" t="s">
        <v>29</v>
      </c>
      <c r="F317" t="s">
        <v>40</v>
      </c>
      <c r="G317">
        <v>99.37</v>
      </c>
      <c r="H317">
        <v>2</v>
      </c>
      <c r="I317">
        <v>9.9369999999999994</v>
      </c>
      <c r="J317">
        <v>208.67699999999999</v>
      </c>
      <c r="K317" s="1">
        <v>43510</v>
      </c>
      <c r="L317" s="2">
        <v>0.72847222222222219</v>
      </c>
      <c r="M317" t="s">
        <v>27</v>
      </c>
      <c r="N317">
        <v>198.74</v>
      </c>
      <c r="O317">
        <v>4.7619047620000003</v>
      </c>
      <c r="P317">
        <v>9.9369999999999994</v>
      </c>
      <c r="Q317">
        <v>5.2</v>
      </c>
    </row>
    <row r="318" spans="1:17" x14ac:dyDescent="0.25">
      <c r="A318">
        <v>1399</v>
      </c>
      <c r="B318" t="s">
        <v>349</v>
      </c>
      <c r="C318" t="s">
        <v>24</v>
      </c>
      <c r="D318" t="s">
        <v>19</v>
      </c>
      <c r="E318" t="s">
        <v>20</v>
      </c>
      <c r="F318" t="s">
        <v>40</v>
      </c>
      <c r="G318">
        <v>21.08</v>
      </c>
      <c r="H318">
        <v>3</v>
      </c>
      <c r="I318">
        <v>3.1619999999999999</v>
      </c>
      <c r="J318">
        <v>66.402000000000001</v>
      </c>
      <c r="K318" s="1">
        <v>43505</v>
      </c>
      <c r="L318" s="2">
        <v>0.43402777777777779</v>
      </c>
      <c r="M318" t="s">
        <v>27</v>
      </c>
      <c r="N318">
        <v>63.24</v>
      </c>
      <c r="O318">
        <v>4.7619047620000003</v>
      </c>
      <c r="P318">
        <v>3.1619999999999999</v>
      </c>
      <c r="Q318">
        <v>7.3</v>
      </c>
    </row>
    <row r="319" spans="1:17" x14ac:dyDescent="0.25">
      <c r="A319">
        <v>1072</v>
      </c>
      <c r="B319" t="s">
        <v>350</v>
      </c>
      <c r="C319" t="s">
        <v>24</v>
      </c>
      <c r="D319" t="s">
        <v>19</v>
      </c>
      <c r="E319" t="s">
        <v>29</v>
      </c>
      <c r="F319" t="s">
        <v>26</v>
      </c>
      <c r="G319">
        <v>74.790000000000006</v>
      </c>
      <c r="H319">
        <v>5</v>
      </c>
      <c r="I319">
        <v>18.697500000000002</v>
      </c>
      <c r="J319">
        <v>392.64749999999998</v>
      </c>
      <c r="K319" s="1">
        <v>43475</v>
      </c>
      <c r="L319" s="2">
        <v>0.48194444444444445</v>
      </c>
      <c r="M319" t="s">
        <v>27</v>
      </c>
      <c r="N319">
        <v>373.95</v>
      </c>
      <c r="O319">
        <v>4.7619047620000003</v>
      </c>
      <c r="P319">
        <v>18.697500000000002</v>
      </c>
      <c r="Q319">
        <v>4.9000000000000004</v>
      </c>
    </row>
    <row r="320" spans="1:17" x14ac:dyDescent="0.25">
      <c r="A320">
        <v>2565</v>
      </c>
      <c r="B320" t="s">
        <v>351</v>
      </c>
      <c r="C320" t="s">
        <v>24</v>
      </c>
      <c r="D320" t="s">
        <v>19</v>
      </c>
      <c r="E320" t="s">
        <v>20</v>
      </c>
      <c r="F320" t="s">
        <v>21</v>
      </c>
      <c r="G320">
        <v>29.67</v>
      </c>
      <c r="H320">
        <v>7</v>
      </c>
      <c r="I320">
        <v>10.384499999999999</v>
      </c>
      <c r="J320">
        <v>218.0745</v>
      </c>
      <c r="K320" s="1">
        <v>43535</v>
      </c>
      <c r="L320" s="2">
        <v>0.79027777777777775</v>
      </c>
      <c r="M320" t="s">
        <v>31</v>
      </c>
      <c r="N320">
        <v>207.69</v>
      </c>
      <c r="O320">
        <v>4.7619047620000003</v>
      </c>
      <c r="P320">
        <v>10.384499999999999</v>
      </c>
      <c r="Q320">
        <v>8.1</v>
      </c>
    </row>
    <row r="321" spans="1:17" x14ac:dyDescent="0.25">
      <c r="A321">
        <v>1056</v>
      </c>
      <c r="B321" t="s">
        <v>352</v>
      </c>
      <c r="C321" t="s">
        <v>24</v>
      </c>
      <c r="D321" t="s">
        <v>19</v>
      </c>
      <c r="E321" t="s">
        <v>29</v>
      </c>
      <c r="F321" t="s">
        <v>21</v>
      </c>
      <c r="G321">
        <v>44.07</v>
      </c>
      <c r="H321">
        <v>4</v>
      </c>
      <c r="I321">
        <v>8.8140000000000001</v>
      </c>
      <c r="J321">
        <v>185.09399999999999</v>
      </c>
      <c r="K321" s="1">
        <v>43514</v>
      </c>
      <c r="L321" s="2">
        <v>0.68611111111111112</v>
      </c>
      <c r="M321" t="s">
        <v>22</v>
      </c>
      <c r="N321">
        <v>176.28</v>
      </c>
      <c r="O321">
        <v>4.7619047620000003</v>
      </c>
      <c r="P321">
        <v>8.8140000000000001</v>
      </c>
      <c r="Q321">
        <v>8.4</v>
      </c>
    </row>
    <row r="322" spans="1:17" x14ac:dyDescent="0.25">
      <c r="A322">
        <v>3189</v>
      </c>
      <c r="B322" t="s">
        <v>353</v>
      </c>
      <c r="C322" t="s">
        <v>24</v>
      </c>
      <c r="D322" t="s">
        <v>25</v>
      </c>
      <c r="E322" t="s">
        <v>20</v>
      </c>
      <c r="F322" t="s">
        <v>40</v>
      </c>
      <c r="G322">
        <v>22.93</v>
      </c>
      <c r="H322">
        <v>9</v>
      </c>
      <c r="I322">
        <v>10.3185</v>
      </c>
      <c r="J322">
        <v>216.6885</v>
      </c>
      <c r="K322" s="1">
        <v>43522</v>
      </c>
      <c r="L322" s="2">
        <v>0.85138888888888886</v>
      </c>
      <c r="M322" t="s">
        <v>27</v>
      </c>
      <c r="N322">
        <v>206.37</v>
      </c>
      <c r="O322">
        <v>4.7619047620000003</v>
      </c>
      <c r="P322">
        <v>10.3185</v>
      </c>
      <c r="Q322">
        <v>5.5</v>
      </c>
    </row>
    <row r="323" spans="1:17" x14ac:dyDescent="0.25">
      <c r="A323">
        <v>2620</v>
      </c>
      <c r="B323" t="s">
        <v>354</v>
      </c>
      <c r="C323" t="s">
        <v>24</v>
      </c>
      <c r="D323" t="s">
        <v>25</v>
      </c>
      <c r="E323" t="s">
        <v>20</v>
      </c>
      <c r="F323" t="s">
        <v>21</v>
      </c>
      <c r="G323">
        <v>39.42</v>
      </c>
      <c r="H323">
        <v>1</v>
      </c>
      <c r="I323">
        <v>1.9710000000000001</v>
      </c>
      <c r="J323">
        <v>41.390999999999998</v>
      </c>
      <c r="K323" s="1">
        <v>43483</v>
      </c>
      <c r="L323" s="2">
        <v>0.63055555555555554</v>
      </c>
      <c r="M323" t="s">
        <v>27</v>
      </c>
      <c r="N323">
        <v>39.42</v>
      </c>
      <c r="O323">
        <v>4.7619047620000003</v>
      </c>
      <c r="P323">
        <v>1.9710000000000001</v>
      </c>
      <c r="Q323">
        <v>8.4</v>
      </c>
    </row>
    <row r="324" spans="1:17" x14ac:dyDescent="0.25">
      <c r="A324">
        <v>2774</v>
      </c>
      <c r="B324" t="s">
        <v>355</v>
      </c>
      <c r="C324" t="s">
        <v>18</v>
      </c>
      <c r="D324" t="s">
        <v>25</v>
      </c>
      <c r="E324" t="s">
        <v>29</v>
      </c>
      <c r="F324" t="s">
        <v>21</v>
      </c>
      <c r="G324">
        <v>15.26</v>
      </c>
      <c r="H324">
        <v>6</v>
      </c>
      <c r="I324">
        <v>4.5780000000000003</v>
      </c>
      <c r="J324">
        <v>96.138000000000005</v>
      </c>
      <c r="K324" s="1">
        <v>43511</v>
      </c>
      <c r="L324" s="2">
        <v>0.75208333333333333</v>
      </c>
      <c r="M324" t="s">
        <v>22</v>
      </c>
      <c r="N324">
        <v>91.56</v>
      </c>
      <c r="O324">
        <v>4.7619047620000003</v>
      </c>
      <c r="P324">
        <v>4.5780000000000003</v>
      </c>
      <c r="Q324">
        <v>9.8000000000000007</v>
      </c>
    </row>
    <row r="325" spans="1:17" x14ac:dyDescent="0.25">
      <c r="A325">
        <v>1968</v>
      </c>
      <c r="B325" t="s">
        <v>356</v>
      </c>
      <c r="C325" t="s">
        <v>18</v>
      </c>
      <c r="D325" t="s">
        <v>25</v>
      </c>
      <c r="E325" t="s">
        <v>20</v>
      </c>
      <c r="F325" t="s">
        <v>42</v>
      </c>
      <c r="G325">
        <v>61.77</v>
      </c>
      <c r="H325">
        <v>5</v>
      </c>
      <c r="I325">
        <v>15.442500000000001</v>
      </c>
      <c r="J325">
        <v>324.29250000000002</v>
      </c>
      <c r="K325" s="1">
        <v>43532</v>
      </c>
      <c r="L325" s="2">
        <v>0.55625000000000002</v>
      </c>
      <c r="M325" t="s">
        <v>27</v>
      </c>
      <c r="N325">
        <v>308.85000000000002</v>
      </c>
      <c r="O325">
        <v>4.7619047620000003</v>
      </c>
      <c r="P325">
        <v>15.442500000000001</v>
      </c>
      <c r="Q325">
        <v>6.7</v>
      </c>
    </row>
    <row r="326" spans="1:17" x14ac:dyDescent="0.25">
      <c r="A326">
        <v>1241</v>
      </c>
      <c r="B326" t="s">
        <v>357</v>
      </c>
      <c r="C326" t="s">
        <v>18</v>
      </c>
      <c r="D326" t="s">
        <v>25</v>
      </c>
      <c r="E326" t="s">
        <v>29</v>
      </c>
      <c r="F326" t="s">
        <v>30</v>
      </c>
      <c r="G326">
        <v>21.52</v>
      </c>
      <c r="H326">
        <v>6</v>
      </c>
      <c r="I326">
        <v>6.4560000000000004</v>
      </c>
      <c r="J326">
        <v>135.57599999999999</v>
      </c>
      <c r="K326" s="1">
        <v>43482</v>
      </c>
      <c r="L326" s="2">
        <v>0.53333333333333333</v>
      </c>
      <c r="M326" t="s">
        <v>31</v>
      </c>
      <c r="N326">
        <v>129.12</v>
      </c>
      <c r="O326">
        <v>4.7619047620000003</v>
      </c>
      <c r="P326">
        <v>6.4560000000000004</v>
      </c>
      <c r="Q326">
        <v>9.4</v>
      </c>
    </row>
    <row r="327" spans="1:17" x14ac:dyDescent="0.25">
      <c r="A327">
        <v>2776</v>
      </c>
      <c r="B327" t="s">
        <v>358</v>
      </c>
      <c r="C327" t="s">
        <v>39</v>
      </c>
      <c r="D327" t="s">
        <v>25</v>
      </c>
      <c r="E327" t="s">
        <v>29</v>
      </c>
      <c r="F327" t="s">
        <v>33</v>
      </c>
      <c r="G327">
        <v>97.74</v>
      </c>
      <c r="H327">
        <v>4</v>
      </c>
      <c r="I327">
        <v>19.547999999999998</v>
      </c>
      <c r="J327">
        <v>410.50799999999998</v>
      </c>
      <c r="K327" s="1">
        <v>43536</v>
      </c>
      <c r="L327" s="2">
        <v>0.82847222222222228</v>
      </c>
      <c r="M327" t="s">
        <v>22</v>
      </c>
      <c r="N327">
        <v>390.96</v>
      </c>
      <c r="O327">
        <v>4.7619047620000003</v>
      </c>
      <c r="P327">
        <v>19.547999999999998</v>
      </c>
      <c r="Q327">
        <v>6.4</v>
      </c>
    </row>
    <row r="328" spans="1:17" x14ac:dyDescent="0.25">
      <c r="A328">
        <v>1321</v>
      </c>
      <c r="B328" t="s">
        <v>359</v>
      </c>
      <c r="C328" t="s">
        <v>18</v>
      </c>
      <c r="D328" t="s">
        <v>19</v>
      </c>
      <c r="E328" t="s">
        <v>29</v>
      </c>
      <c r="F328" t="s">
        <v>40</v>
      </c>
      <c r="G328">
        <v>99.78</v>
      </c>
      <c r="H328">
        <v>5</v>
      </c>
      <c r="I328">
        <v>24.945</v>
      </c>
      <c r="J328">
        <v>523.84500000000003</v>
      </c>
      <c r="K328" s="1">
        <v>43533</v>
      </c>
      <c r="L328" s="2">
        <v>0.79791666666666672</v>
      </c>
      <c r="M328" t="s">
        <v>27</v>
      </c>
      <c r="N328">
        <v>498.9</v>
      </c>
      <c r="O328">
        <v>4.7619047620000003</v>
      </c>
      <c r="P328">
        <v>24.945</v>
      </c>
      <c r="Q328">
        <v>5.4</v>
      </c>
    </row>
    <row r="329" spans="1:17" x14ac:dyDescent="0.25">
      <c r="A329">
        <v>1735</v>
      </c>
      <c r="B329" t="s">
        <v>360</v>
      </c>
      <c r="C329" t="s">
        <v>24</v>
      </c>
      <c r="D329" t="s">
        <v>19</v>
      </c>
      <c r="E329" t="s">
        <v>29</v>
      </c>
      <c r="F329" t="s">
        <v>40</v>
      </c>
      <c r="G329">
        <v>94.26</v>
      </c>
      <c r="H329">
        <v>4</v>
      </c>
      <c r="I329">
        <v>18.852</v>
      </c>
      <c r="J329">
        <v>395.892</v>
      </c>
      <c r="K329" s="1">
        <v>43536</v>
      </c>
      <c r="L329" s="2">
        <v>0.6875</v>
      </c>
      <c r="M329" t="s">
        <v>27</v>
      </c>
      <c r="N329">
        <v>377.04</v>
      </c>
      <c r="O329">
        <v>4.7619047620000003</v>
      </c>
      <c r="P329">
        <v>18.852</v>
      </c>
      <c r="Q329">
        <v>8.6</v>
      </c>
    </row>
    <row r="330" spans="1:17" x14ac:dyDescent="0.25">
      <c r="A330">
        <v>2365</v>
      </c>
      <c r="B330" t="s">
        <v>361</v>
      </c>
      <c r="C330" t="s">
        <v>39</v>
      </c>
      <c r="D330" t="s">
        <v>19</v>
      </c>
      <c r="E330" t="s">
        <v>29</v>
      </c>
      <c r="F330" t="s">
        <v>21</v>
      </c>
      <c r="G330">
        <v>51.13</v>
      </c>
      <c r="H330">
        <v>4</v>
      </c>
      <c r="I330">
        <v>10.226000000000001</v>
      </c>
      <c r="J330">
        <v>214.74600000000001</v>
      </c>
      <c r="K330" s="1">
        <v>43490</v>
      </c>
      <c r="L330" s="2">
        <v>0.42430555555555555</v>
      </c>
      <c r="M330" t="s">
        <v>31</v>
      </c>
      <c r="N330">
        <v>204.52</v>
      </c>
      <c r="O330">
        <v>4.7619047620000003</v>
      </c>
      <c r="P330">
        <v>10.226000000000001</v>
      </c>
      <c r="Q330">
        <v>4</v>
      </c>
    </row>
    <row r="331" spans="1:17" x14ac:dyDescent="0.25">
      <c r="A331">
        <v>2460</v>
      </c>
      <c r="B331" t="s">
        <v>362</v>
      </c>
      <c r="C331" t="s">
        <v>18</v>
      </c>
      <c r="D331" t="s">
        <v>19</v>
      </c>
      <c r="E331" t="s">
        <v>29</v>
      </c>
      <c r="F331" t="s">
        <v>26</v>
      </c>
      <c r="G331">
        <v>36.36</v>
      </c>
      <c r="H331">
        <v>4</v>
      </c>
      <c r="I331">
        <v>7.2720000000000002</v>
      </c>
      <c r="J331">
        <v>152.71199999999999</v>
      </c>
      <c r="K331" s="1">
        <v>43549</v>
      </c>
      <c r="L331" s="2">
        <v>0.54652777777777772</v>
      </c>
      <c r="M331" t="s">
        <v>27</v>
      </c>
      <c r="N331">
        <v>145.44</v>
      </c>
      <c r="O331">
        <v>4.7619047620000003</v>
      </c>
      <c r="P331">
        <v>7.2720000000000002</v>
      </c>
      <c r="Q331">
        <v>7.6</v>
      </c>
    </row>
    <row r="332" spans="1:17" x14ac:dyDescent="0.25">
      <c r="A332">
        <v>1977</v>
      </c>
      <c r="B332" t="s">
        <v>363</v>
      </c>
      <c r="C332" t="s">
        <v>39</v>
      </c>
      <c r="D332" t="s">
        <v>25</v>
      </c>
      <c r="E332" t="s">
        <v>29</v>
      </c>
      <c r="F332" t="s">
        <v>30</v>
      </c>
      <c r="G332">
        <v>22.02</v>
      </c>
      <c r="H332">
        <v>9</v>
      </c>
      <c r="I332">
        <v>9.9090000000000007</v>
      </c>
      <c r="J332">
        <v>208.089</v>
      </c>
      <c r="K332" s="1">
        <v>43503</v>
      </c>
      <c r="L332" s="2">
        <v>0.78333333333333333</v>
      </c>
      <c r="M332" t="s">
        <v>27</v>
      </c>
      <c r="N332">
        <v>198.18</v>
      </c>
      <c r="O332">
        <v>4.7619047620000003</v>
      </c>
      <c r="P332">
        <v>9.9090000000000007</v>
      </c>
      <c r="Q332">
        <v>6.8</v>
      </c>
    </row>
    <row r="333" spans="1:17" x14ac:dyDescent="0.25">
      <c r="A333">
        <v>1411</v>
      </c>
      <c r="B333" t="s">
        <v>364</v>
      </c>
      <c r="C333" t="s">
        <v>18</v>
      </c>
      <c r="D333" t="s">
        <v>25</v>
      </c>
      <c r="E333" t="s">
        <v>29</v>
      </c>
      <c r="F333" t="s">
        <v>40</v>
      </c>
      <c r="G333">
        <v>32.9</v>
      </c>
      <c r="H333">
        <v>3</v>
      </c>
      <c r="I333">
        <v>4.9349999999999996</v>
      </c>
      <c r="J333">
        <v>103.63500000000001</v>
      </c>
      <c r="K333" s="1">
        <v>43513</v>
      </c>
      <c r="L333" s="2">
        <v>0.7270833333333333</v>
      </c>
      <c r="M333" t="s">
        <v>31</v>
      </c>
      <c r="N333">
        <v>98.7</v>
      </c>
      <c r="O333">
        <v>4.7619047620000003</v>
      </c>
      <c r="P333">
        <v>4.9349999999999996</v>
      </c>
      <c r="Q333">
        <v>9.1</v>
      </c>
    </row>
    <row r="334" spans="1:17" x14ac:dyDescent="0.25">
      <c r="A334">
        <v>2065</v>
      </c>
      <c r="B334" t="s">
        <v>365</v>
      </c>
      <c r="C334" t="s">
        <v>18</v>
      </c>
      <c r="D334" t="s">
        <v>25</v>
      </c>
      <c r="E334" t="s">
        <v>29</v>
      </c>
      <c r="F334" t="s">
        <v>42</v>
      </c>
      <c r="G334">
        <v>77.02</v>
      </c>
      <c r="H334">
        <v>5</v>
      </c>
      <c r="I334">
        <v>19.254999999999999</v>
      </c>
      <c r="J334">
        <v>404.35500000000002</v>
      </c>
      <c r="K334" s="1">
        <v>43499</v>
      </c>
      <c r="L334" s="2">
        <v>0.66597222222222219</v>
      </c>
      <c r="M334" t="s">
        <v>27</v>
      </c>
      <c r="N334">
        <v>385.1</v>
      </c>
      <c r="O334">
        <v>4.7619047620000003</v>
      </c>
      <c r="P334">
        <v>19.254999999999999</v>
      </c>
      <c r="Q334">
        <v>5.5</v>
      </c>
    </row>
    <row r="335" spans="1:17" x14ac:dyDescent="0.25">
      <c r="A335">
        <v>2709</v>
      </c>
      <c r="B335" t="s">
        <v>366</v>
      </c>
      <c r="C335" t="s">
        <v>18</v>
      </c>
      <c r="D335" t="s">
        <v>19</v>
      </c>
      <c r="E335" t="s">
        <v>29</v>
      </c>
      <c r="F335" t="s">
        <v>40</v>
      </c>
      <c r="G335">
        <v>23.48</v>
      </c>
      <c r="H335">
        <v>2</v>
      </c>
      <c r="I335">
        <v>2.3479999999999999</v>
      </c>
      <c r="J335">
        <v>49.308</v>
      </c>
      <c r="K335" s="1">
        <v>43538</v>
      </c>
      <c r="L335" s="2">
        <v>0.47291666666666665</v>
      </c>
      <c r="M335" t="s">
        <v>31</v>
      </c>
      <c r="N335">
        <v>46.96</v>
      </c>
      <c r="O335">
        <v>4.7619047620000003</v>
      </c>
      <c r="P335">
        <v>2.3479999999999999</v>
      </c>
      <c r="Q335">
        <v>7.9</v>
      </c>
    </row>
    <row r="336" spans="1:17" x14ac:dyDescent="0.25">
      <c r="A336">
        <v>3011</v>
      </c>
      <c r="B336" t="s">
        <v>367</v>
      </c>
      <c r="C336" t="s">
        <v>24</v>
      </c>
      <c r="D336" t="s">
        <v>19</v>
      </c>
      <c r="E336" t="s">
        <v>29</v>
      </c>
      <c r="F336" t="s">
        <v>33</v>
      </c>
      <c r="G336">
        <v>14.7</v>
      </c>
      <c r="H336">
        <v>5</v>
      </c>
      <c r="I336">
        <v>3.6749999999999998</v>
      </c>
      <c r="J336">
        <v>77.174999999999997</v>
      </c>
      <c r="K336" s="1">
        <v>43548</v>
      </c>
      <c r="L336" s="2">
        <v>0.57499999999999996</v>
      </c>
      <c r="M336" t="s">
        <v>22</v>
      </c>
      <c r="N336">
        <v>73.5</v>
      </c>
      <c r="O336">
        <v>4.7619047620000003</v>
      </c>
      <c r="P336">
        <v>3.6749999999999998</v>
      </c>
      <c r="Q336">
        <v>8.5</v>
      </c>
    </row>
    <row r="337" spans="1:17" x14ac:dyDescent="0.25">
      <c r="A337">
        <v>2543</v>
      </c>
      <c r="B337" t="s">
        <v>368</v>
      </c>
      <c r="C337" t="s">
        <v>18</v>
      </c>
      <c r="D337" t="s">
        <v>19</v>
      </c>
      <c r="E337" t="s">
        <v>20</v>
      </c>
      <c r="F337" t="s">
        <v>26</v>
      </c>
      <c r="G337">
        <v>28.45</v>
      </c>
      <c r="H337">
        <v>5</v>
      </c>
      <c r="I337">
        <v>7.1124999999999998</v>
      </c>
      <c r="J337">
        <v>149.36250000000001</v>
      </c>
      <c r="K337" s="1">
        <v>43545</v>
      </c>
      <c r="L337" s="2">
        <v>0.4284722222222222</v>
      </c>
      <c r="M337" t="s">
        <v>31</v>
      </c>
      <c r="N337">
        <v>142.25</v>
      </c>
      <c r="O337">
        <v>4.7619047620000003</v>
      </c>
      <c r="P337">
        <v>7.1124999999999998</v>
      </c>
      <c r="Q337">
        <v>9.1</v>
      </c>
    </row>
    <row r="338" spans="1:17" x14ac:dyDescent="0.25">
      <c r="A338">
        <v>2545</v>
      </c>
      <c r="B338" t="s">
        <v>369</v>
      </c>
      <c r="C338" t="s">
        <v>18</v>
      </c>
      <c r="D338" t="s">
        <v>25</v>
      </c>
      <c r="E338" t="s">
        <v>29</v>
      </c>
      <c r="F338" t="s">
        <v>42</v>
      </c>
      <c r="G338">
        <v>76.400000000000006</v>
      </c>
      <c r="H338">
        <v>9</v>
      </c>
      <c r="I338">
        <v>34.380000000000003</v>
      </c>
      <c r="J338">
        <v>721.98</v>
      </c>
      <c r="K338" s="1">
        <v>43543</v>
      </c>
      <c r="L338" s="2">
        <v>0.65902777777777777</v>
      </c>
      <c r="M338" t="s">
        <v>22</v>
      </c>
      <c r="N338">
        <v>687.6</v>
      </c>
      <c r="O338">
        <v>4.7619047620000003</v>
      </c>
      <c r="P338">
        <v>34.380000000000003</v>
      </c>
      <c r="Q338">
        <v>7.5</v>
      </c>
    </row>
    <row r="339" spans="1:17" x14ac:dyDescent="0.25">
      <c r="A339">
        <v>1273</v>
      </c>
      <c r="B339" t="s">
        <v>370</v>
      </c>
      <c r="C339" t="s">
        <v>39</v>
      </c>
      <c r="D339" t="s">
        <v>25</v>
      </c>
      <c r="E339" t="s">
        <v>20</v>
      </c>
      <c r="F339" t="s">
        <v>33</v>
      </c>
      <c r="G339">
        <v>57.95</v>
      </c>
      <c r="H339">
        <v>6</v>
      </c>
      <c r="I339">
        <v>17.385000000000002</v>
      </c>
      <c r="J339">
        <v>365.08499999999998</v>
      </c>
      <c r="K339" s="1">
        <v>43520</v>
      </c>
      <c r="L339" s="2">
        <v>0.54305555555555551</v>
      </c>
      <c r="M339" t="s">
        <v>27</v>
      </c>
      <c r="N339">
        <v>347.7</v>
      </c>
      <c r="O339">
        <v>4.7619047620000003</v>
      </c>
      <c r="P339">
        <v>17.385000000000002</v>
      </c>
      <c r="Q339">
        <v>5.2</v>
      </c>
    </row>
    <row r="340" spans="1:17" x14ac:dyDescent="0.25">
      <c r="A340">
        <v>1385</v>
      </c>
      <c r="B340" t="s">
        <v>371</v>
      </c>
      <c r="C340" t="s">
        <v>24</v>
      </c>
      <c r="D340" t="s">
        <v>25</v>
      </c>
      <c r="E340" t="s">
        <v>20</v>
      </c>
      <c r="F340" t="s">
        <v>26</v>
      </c>
      <c r="G340">
        <v>47.65</v>
      </c>
      <c r="H340">
        <v>3</v>
      </c>
      <c r="I340">
        <v>7.1475</v>
      </c>
      <c r="J340">
        <v>150.0975</v>
      </c>
      <c r="K340" s="1">
        <v>43552</v>
      </c>
      <c r="L340" s="2">
        <v>0.54027777777777775</v>
      </c>
      <c r="M340" t="s">
        <v>31</v>
      </c>
      <c r="N340">
        <v>142.94999999999999</v>
      </c>
      <c r="O340">
        <v>4.7619047620000003</v>
      </c>
      <c r="P340">
        <v>7.1475</v>
      </c>
      <c r="Q340">
        <v>9.5</v>
      </c>
    </row>
    <row r="341" spans="1:17" x14ac:dyDescent="0.25">
      <c r="A341">
        <v>1450</v>
      </c>
      <c r="B341" t="s">
        <v>372</v>
      </c>
      <c r="C341" t="s">
        <v>39</v>
      </c>
      <c r="D341" t="s">
        <v>19</v>
      </c>
      <c r="E341" t="s">
        <v>20</v>
      </c>
      <c r="F341" t="s">
        <v>40</v>
      </c>
      <c r="G341">
        <v>42.82</v>
      </c>
      <c r="H341">
        <v>9</v>
      </c>
      <c r="I341">
        <v>19.268999999999998</v>
      </c>
      <c r="J341">
        <v>404.649</v>
      </c>
      <c r="K341" s="1">
        <v>43501</v>
      </c>
      <c r="L341" s="2">
        <v>0.6430555555555556</v>
      </c>
      <c r="M341" t="s">
        <v>31</v>
      </c>
      <c r="N341">
        <v>385.38</v>
      </c>
      <c r="O341">
        <v>4.7619047620000003</v>
      </c>
      <c r="P341">
        <v>19.268999999999998</v>
      </c>
      <c r="Q341">
        <v>8.9</v>
      </c>
    </row>
    <row r="342" spans="1:17" x14ac:dyDescent="0.25">
      <c r="A342">
        <v>1071</v>
      </c>
      <c r="B342" t="s">
        <v>373</v>
      </c>
      <c r="C342" t="s">
        <v>39</v>
      </c>
      <c r="D342" t="s">
        <v>19</v>
      </c>
      <c r="E342" t="s">
        <v>29</v>
      </c>
      <c r="F342" t="s">
        <v>26</v>
      </c>
      <c r="G342">
        <v>48.09</v>
      </c>
      <c r="H342">
        <v>3</v>
      </c>
      <c r="I342">
        <v>7.2134999999999998</v>
      </c>
      <c r="J342">
        <v>151.48349999999999</v>
      </c>
      <c r="K342" s="1">
        <v>43506</v>
      </c>
      <c r="L342" s="2">
        <v>0.76597222222222228</v>
      </c>
      <c r="M342" t="s">
        <v>31</v>
      </c>
      <c r="N342">
        <v>144.27000000000001</v>
      </c>
      <c r="O342">
        <v>4.7619047620000003</v>
      </c>
      <c r="P342">
        <v>7.2134999999999998</v>
      </c>
      <c r="Q342">
        <v>7.8</v>
      </c>
    </row>
    <row r="343" spans="1:17" x14ac:dyDescent="0.25">
      <c r="A343">
        <v>1417</v>
      </c>
      <c r="B343" t="s">
        <v>374</v>
      </c>
      <c r="C343" t="s">
        <v>39</v>
      </c>
      <c r="D343" t="s">
        <v>19</v>
      </c>
      <c r="E343" t="s">
        <v>20</v>
      </c>
      <c r="F343" t="s">
        <v>21</v>
      </c>
      <c r="G343">
        <v>55.97</v>
      </c>
      <c r="H343">
        <v>7</v>
      </c>
      <c r="I343">
        <v>19.589500000000001</v>
      </c>
      <c r="J343">
        <v>411.37950000000001</v>
      </c>
      <c r="K343" s="1">
        <v>43529</v>
      </c>
      <c r="L343" s="2">
        <v>0.79583333333333328</v>
      </c>
      <c r="M343" t="s">
        <v>22</v>
      </c>
      <c r="N343">
        <v>391.79</v>
      </c>
      <c r="O343">
        <v>4.7619047620000003</v>
      </c>
      <c r="P343">
        <v>19.589500000000001</v>
      </c>
      <c r="Q343">
        <v>8.9</v>
      </c>
    </row>
    <row r="344" spans="1:17" x14ac:dyDescent="0.25">
      <c r="A344">
        <v>2345</v>
      </c>
      <c r="B344" t="s">
        <v>375</v>
      </c>
      <c r="C344" t="s">
        <v>39</v>
      </c>
      <c r="D344" t="s">
        <v>19</v>
      </c>
      <c r="E344" t="s">
        <v>20</v>
      </c>
      <c r="F344" t="s">
        <v>21</v>
      </c>
      <c r="G344">
        <v>76.900000000000006</v>
      </c>
      <c r="H344">
        <v>7</v>
      </c>
      <c r="I344">
        <v>26.914999999999999</v>
      </c>
      <c r="J344">
        <v>565.21500000000003</v>
      </c>
      <c r="K344" s="1">
        <v>43511</v>
      </c>
      <c r="L344" s="2">
        <v>0.84791666666666665</v>
      </c>
      <c r="M344" t="s">
        <v>27</v>
      </c>
      <c r="N344">
        <v>538.29999999999995</v>
      </c>
      <c r="O344">
        <v>4.7619047620000003</v>
      </c>
      <c r="P344">
        <v>26.914999999999999</v>
      </c>
      <c r="Q344">
        <v>7.7</v>
      </c>
    </row>
    <row r="345" spans="1:17" x14ac:dyDescent="0.25">
      <c r="A345">
        <v>1745</v>
      </c>
      <c r="B345" t="s">
        <v>376</v>
      </c>
      <c r="C345" t="s">
        <v>24</v>
      </c>
      <c r="D345" t="s">
        <v>25</v>
      </c>
      <c r="E345" t="s">
        <v>20</v>
      </c>
      <c r="F345" t="s">
        <v>40</v>
      </c>
      <c r="G345">
        <v>97.03</v>
      </c>
      <c r="H345">
        <v>5</v>
      </c>
      <c r="I345">
        <v>24.2575</v>
      </c>
      <c r="J345">
        <v>509.40750000000003</v>
      </c>
      <c r="K345" s="1">
        <v>43495</v>
      </c>
      <c r="L345" s="2">
        <v>0.68333333333333335</v>
      </c>
      <c r="M345" t="s">
        <v>22</v>
      </c>
      <c r="N345">
        <v>485.15</v>
      </c>
      <c r="O345">
        <v>4.7619047620000003</v>
      </c>
      <c r="P345">
        <v>24.2575</v>
      </c>
      <c r="Q345">
        <v>9.3000000000000007</v>
      </c>
    </row>
    <row r="346" spans="1:17" x14ac:dyDescent="0.25">
      <c r="A346">
        <v>1915</v>
      </c>
      <c r="B346" t="s">
        <v>377</v>
      </c>
      <c r="C346" t="s">
        <v>18</v>
      </c>
      <c r="D346" t="s">
        <v>25</v>
      </c>
      <c r="E346" t="s">
        <v>29</v>
      </c>
      <c r="F346" t="s">
        <v>33</v>
      </c>
      <c r="G346">
        <v>44.65</v>
      </c>
      <c r="H346">
        <v>3</v>
      </c>
      <c r="I346">
        <v>6.6974999999999998</v>
      </c>
      <c r="J346">
        <v>140.64750000000001</v>
      </c>
      <c r="K346" s="1">
        <v>43510</v>
      </c>
      <c r="L346" s="2">
        <v>0.62777777777777777</v>
      </c>
      <c r="M346" t="s">
        <v>27</v>
      </c>
      <c r="N346">
        <v>133.94999999999999</v>
      </c>
      <c r="O346">
        <v>4.7619047620000003</v>
      </c>
      <c r="P346">
        <v>6.6974999999999998</v>
      </c>
      <c r="Q346">
        <v>6.2</v>
      </c>
    </row>
    <row r="347" spans="1:17" x14ac:dyDescent="0.25">
      <c r="A347">
        <v>1892</v>
      </c>
      <c r="B347" t="s">
        <v>378</v>
      </c>
      <c r="C347" t="s">
        <v>18</v>
      </c>
      <c r="D347" t="s">
        <v>25</v>
      </c>
      <c r="E347" t="s">
        <v>20</v>
      </c>
      <c r="F347" t="s">
        <v>42</v>
      </c>
      <c r="G347">
        <v>77.930000000000007</v>
      </c>
      <c r="H347">
        <v>9</v>
      </c>
      <c r="I347">
        <v>35.0685</v>
      </c>
      <c r="J347">
        <v>736.43849999999998</v>
      </c>
      <c r="K347" s="1">
        <v>43523</v>
      </c>
      <c r="L347" s="2">
        <v>0.67361111111111116</v>
      </c>
      <c r="M347" t="s">
        <v>22</v>
      </c>
      <c r="N347">
        <v>701.37</v>
      </c>
      <c r="O347">
        <v>4.7619047620000003</v>
      </c>
      <c r="P347">
        <v>35.0685</v>
      </c>
      <c r="Q347">
        <v>7.6</v>
      </c>
    </row>
    <row r="348" spans="1:17" x14ac:dyDescent="0.25">
      <c r="A348">
        <v>1398</v>
      </c>
      <c r="B348" t="s">
        <v>379</v>
      </c>
      <c r="C348" t="s">
        <v>18</v>
      </c>
      <c r="D348" t="s">
        <v>19</v>
      </c>
      <c r="E348" t="s">
        <v>29</v>
      </c>
      <c r="F348" t="s">
        <v>26</v>
      </c>
      <c r="G348">
        <v>71.95</v>
      </c>
      <c r="H348">
        <v>1</v>
      </c>
      <c r="I348">
        <v>3.5975000000000001</v>
      </c>
      <c r="J348">
        <v>75.547499999999999</v>
      </c>
      <c r="K348" s="1">
        <v>43500</v>
      </c>
      <c r="L348" s="2">
        <v>0.50972222222222219</v>
      </c>
      <c r="M348" t="s">
        <v>27</v>
      </c>
      <c r="N348">
        <v>71.95</v>
      </c>
      <c r="O348">
        <v>4.7619047620000003</v>
      </c>
      <c r="P348">
        <v>3.5975000000000001</v>
      </c>
      <c r="Q348">
        <v>7.3</v>
      </c>
    </row>
    <row r="349" spans="1:17" x14ac:dyDescent="0.25">
      <c r="A349">
        <v>2206</v>
      </c>
      <c r="B349" t="s">
        <v>380</v>
      </c>
      <c r="C349" t="s">
        <v>24</v>
      </c>
      <c r="D349" t="s">
        <v>19</v>
      </c>
      <c r="E349" t="s">
        <v>20</v>
      </c>
      <c r="F349" t="s">
        <v>30</v>
      </c>
      <c r="G349">
        <v>89.25</v>
      </c>
      <c r="H349">
        <v>8</v>
      </c>
      <c r="I349">
        <v>35.700000000000003</v>
      </c>
      <c r="J349">
        <v>749.7</v>
      </c>
      <c r="K349" s="1">
        <v>43485</v>
      </c>
      <c r="L349" s="2">
        <v>0.42569444444444443</v>
      </c>
      <c r="M349" t="s">
        <v>27</v>
      </c>
      <c r="N349">
        <v>714</v>
      </c>
      <c r="O349">
        <v>4.7619047620000003</v>
      </c>
      <c r="P349">
        <v>35.700000000000003</v>
      </c>
      <c r="Q349">
        <v>4.7</v>
      </c>
    </row>
    <row r="350" spans="1:17" x14ac:dyDescent="0.25">
      <c r="A350">
        <v>1234</v>
      </c>
      <c r="B350" t="s">
        <v>381</v>
      </c>
      <c r="C350" t="s">
        <v>18</v>
      </c>
      <c r="D350" t="s">
        <v>25</v>
      </c>
      <c r="E350" t="s">
        <v>29</v>
      </c>
      <c r="F350" t="s">
        <v>26</v>
      </c>
      <c r="G350">
        <v>26.02</v>
      </c>
      <c r="H350">
        <v>7</v>
      </c>
      <c r="I350">
        <v>9.1069999999999993</v>
      </c>
      <c r="J350">
        <v>191.24700000000001</v>
      </c>
      <c r="K350" s="1">
        <v>43552</v>
      </c>
      <c r="L350" s="2">
        <v>0.73472222222222228</v>
      </c>
      <c r="M350" t="s">
        <v>27</v>
      </c>
      <c r="N350">
        <v>182.14</v>
      </c>
      <c r="O350">
        <v>4.7619047620000003</v>
      </c>
      <c r="P350">
        <v>9.1069999999999993</v>
      </c>
      <c r="Q350">
        <v>5.0999999999999996</v>
      </c>
    </row>
    <row r="351" spans="1:17" x14ac:dyDescent="0.25">
      <c r="A351">
        <v>1708</v>
      </c>
      <c r="B351" t="s">
        <v>382</v>
      </c>
      <c r="C351" t="s">
        <v>39</v>
      </c>
      <c r="D351" t="s">
        <v>25</v>
      </c>
      <c r="E351" t="s">
        <v>20</v>
      </c>
      <c r="F351" t="s">
        <v>21</v>
      </c>
      <c r="G351">
        <v>13.5</v>
      </c>
      <c r="H351">
        <v>10</v>
      </c>
      <c r="I351">
        <v>6.75</v>
      </c>
      <c r="J351">
        <v>141.75</v>
      </c>
      <c r="K351" s="1">
        <v>43523</v>
      </c>
      <c r="L351" s="2">
        <v>0.46250000000000002</v>
      </c>
      <c r="M351" t="s">
        <v>31</v>
      </c>
      <c r="N351">
        <v>135</v>
      </c>
      <c r="O351">
        <v>4.7619047620000003</v>
      </c>
      <c r="P351">
        <v>6.75</v>
      </c>
      <c r="Q351">
        <v>4.8</v>
      </c>
    </row>
    <row r="352" spans="1:17" x14ac:dyDescent="0.25">
      <c r="A352">
        <v>1747</v>
      </c>
      <c r="B352" t="s">
        <v>383</v>
      </c>
      <c r="C352" t="s">
        <v>24</v>
      </c>
      <c r="D352" t="s">
        <v>19</v>
      </c>
      <c r="E352" t="s">
        <v>20</v>
      </c>
      <c r="F352" t="s">
        <v>42</v>
      </c>
      <c r="G352">
        <v>99.3</v>
      </c>
      <c r="H352">
        <v>10</v>
      </c>
      <c r="I352">
        <v>49.65</v>
      </c>
      <c r="J352">
        <v>1042.6500000000001</v>
      </c>
      <c r="K352" s="1">
        <v>43511</v>
      </c>
      <c r="L352" s="2">
        <v>0.62013888888888891</v>
      </c>
      <c r="M352" t="s">
        <v>31</v>
      </c>
      <c r="N352">
        <v>993</v>
      </c>
      <c r="O352">
        <v>4.7619047620000003</v>
      </c>
      <c r="P352">
        <v>49.65</v>
      </c>
      <c r="Q352">
        <v>6.6</v>
      </c>
    </row>
    <row r="353" spans="1:17" x14ac:dyDescent="0.25">
      <c r="A353">
        <v>2194</v>
      </c>
      <c r="B353" t="s">
        <v>384</v>
      </c>
      <c r="C353" t="s">
        <v>18</v>
      </c>
      <c r="D353" t="s">
        <v>25</v>
      </c>
      <c r="E353" t="s">
        <v>29</v>
      </c>
      <c r="F353" t="s">
        <v>26</v>
      </c>
      <c r="G353">
        <v>51.69</v>
      </c>
      <c r="H353">
        <v>7</v>
      </c>
      <c r="I353">
        <v>18.0915</v>
      </c>
      <c r="J353">
        <v>379.92149999999998</v>
      </c>
      <c r="K353" s="1">
        <v>43491</v>
      </c>
      <c r="L353" s="2">
        <v>0.76527777777777772</v>
      </c>
      <c r="M353" t="s">
        <v>27</v>
      </c>
      <c r="N353">
        <v>361.83</v>
      </c>
      <c r="O353">
        <v>4.7619047620000003</v>
      </c>
      <c r="P353">
        <v>18.0915</v>
      </c>
      <c r="Q353">
        <v>5.5</v>
      </c>
    </row>
    <row r="354" spans="1:17" x14ac:dyDescent="0.25">
      <c r="A354">
        <v>2517</v>
      </c>
      <c r="B354" t="s">
        <v>385</v>
      </c>
      <c r="C354" t="s">
        <v>39</v>
      </c>
      <c r="D354" t="s">
        <v>19</v>
      </c>
      <c r="E354" t="s">
        <v>20</v>
      </c>
      <c r="F354" t="s">
        <v>42</v>
      </c>
      <c r="G354">
        <v>54.73</v>
      </c>
      <c r="H354">
        <v>7</v>
      </c>
      <c r="I354">
        <v>19.1555</v>
      </c>
      <c r="J354">
        <v>402.26549999999997</v>
      </c>
      <c r="K354" s="1">
        <v>43538</v>
      </c>
      <c r="L354" s="2">
        <v>0.79305555555555551</v>
      </c>
      <c r="M354" t="s">
        <v>31</v>
      </c>
      <c r="N354">
        <v>383.11</v>
      </c>
      <c r="O354">
        <v>4.7619047620000003</v>
      </c>
      <c r="P354">
        <v>19.1555</v>
      </c>
      <c r="Q354">
        <v>8.5</v>
      </c>
    </row>
    <row r="355" spans="1:17" x14ac:dyDescent="0.25">
      <c r="A355">
        <v>2703</v>
      </c>
      <c r="B355" t="s">
        <v>386</v>
      </c>
      <c r="C355" t="s">
        <v>39</v>
      </c>
      <c r="D355" t="s">
        <v>19</v>
      </c>
      <c r="E355" t="s">
        <v>29</v>
      </c>
      <c r="F355" t="s">
        <v>30</v>
      </c>
      <c r="G355">
        <v>27</v>
      </c>
      <c r="H355">
        <v>9</v>
      </c>
      <c r="I355">
        <v>12.15</v>
      </c>
      <c r="J355">
        <v>255.15</v>
      </c>
      <c r="K355" s="1">
        <v>43526</v>
      </c>
      <c r="L355" s="2">
        <v>0.59444444444444444</v>
      </c>
      <c r="M355" t="s">
        <v>27</v>
      </c>
      <c r="N355">
        <v>243</v>
      </c>
      <c r="O355">
        <v>4.7619047620000003</v>
      </c>
      <c r="P355">
        <v>12.15</v>
      </c>
      <c r="Q355">
        <v>4.8</v>
      </c>
    </row>
    <row r="356" spans="1:17" x14ac:dyDescent="0.25">
      <c r="A356">
        <v>3131</v>
      </c>
      <c r="B356" t="s">
        <v>387</v>
      </c>
      <c r="C356" t="s">
        <v>24</v>
      </c>
      <c r="D356" t="s">
        <v>25</v>
      </c>
      <c r="E356" t="s">
        <v>20</v>
      </c>
      <c r="F356" t="s">
        <v>26</v>
      </c>
      <c r="G356">
        <v>30.24</v>
      </c>
      <c r="H356">
        <v>1</v>
      </c>
      <c r="I356">
        <v>1.512</v>
      </c>
      <c r="J356">
        <v>31.751999999999999</v>
      </c>
      <c r="K356" s="1">
        <v>43528</v>
      </c>
      <c r="L356" s="2">
        <v>0.65555555555555556</v>
      </c>
      <c r="M356" t="s">
        <v>27</v>
      </c>
      <c r="N356">
        <v>30.24</v>
      </c>
      <c r="O356">
        <v>4.7619047620000003</v>
      </c>
      <c r="P356">
        <v>1.512</v>
      </c>
      <c r="Q356">
        <v>8.4</v>
      </c>
    </row>
    <row r="357" spans="1:17" x14ac:dyDescent="0.25">
      <c r="A357">
        <v>1065</v>
      </c>
      <c r="B357" t="s">
        <v>388</v>
      </c>
      <c r="C357" t="s">
        <v>39</v>
      </c>
      <c r="D357" t="s">
        <v>19</v>
      </c>
      <c r="E357" t="s">
        <v>20</v>
      </c>
      <c r="F357" t="s">
        <v>40</v>
      </c>
      <c r="G357">
        <v>89.14</v>
      </c>
      <c r="H357">
        <v>4</v>
      </c>
      <c r="I357">
        <v>17.827999999999999</v>
      </c>
      <c r="J357">
        <v>374.38799999999998</v>
      </c>
      <c r="K357" s="1">
        <v>43472</v>
      </c>
      <c r="L357" s="2">
        <v>0.51388888888888884</v>
      </c>
      <c r="M357" t="s">
        <v>31</v>
      </c>
      <c r="N357">
        <v>356.56</v>
      </c>
      <c r="O357">
        <v>4.7619047620000003</v>
      </c>
      <c r="P357">
        <v>17.827999999999999</v>
      </c>
      <c r="Q357">
        <v>7.8</v>
      </c>
    </row>
    <row r="358" spans="1:17" x14ac:dyDescent="0.25">
      <c r="A358">
        <v>1701</v>
      </c>
      <c r="B358" t="s">
        <v>389</v>
      </c>
      <c r="C358" t="s">
        <v>24</v>
      </c>
      <c r="D358" t="s">
        <v>25</v>
      </c>
      <c r="E358" t="s">
        <v>20</v>
      </c>
      <c r="F358" t="s">
        <v>42</v>
      </c>
      <c r="G358">
        <v>37.549999999999997</v>
      </c>
      <c r="H358">
        <v>10</v>
      </c>
      <c r="I358">
        <v>18.774999999999999</v>
      </c>
      <c r="J358">
        <v>394.27499999999998</v>
      </c>
      <c r="K358" s="1">
        <v>43532</v>
      </c>
      <c r="L358" s="2">
        <v>0.83402777777777781</v>
      </c>
      <c r="M358" t="s">
        <v>31</v>
      </c>
      <c r="N358">
        <v>375.5</v>
      </c>
      <c r="O358">
        <v>4.7619047620000003</v>
      </c>
      <c r="P358">
        <v>18.774999999999999</v>
      </c>
      <c r="Q358">
        <v>9.3000000000000007</v>
      </c>
    </row>
    <row r="359" spans="1:17" x14ac:dyDescent="0.25">
      <c r="A359">
        <v>2293</v>
      </c>
      <c r="B359" t="s">
        <v>390</v>
      </c>
      <c r="C359" t="s">
        <v>24</v>
      </c>
      <c r="D359" t="s">
        <v>25</v>
      </c>
      <c r="E359" t="s">
        <v>20</v>
      </c>
      <c r="F359" t="s">
        <v>33</v>
      </c>
      <c r="G359">
        <v>95.44</v>
      </c>
      <c r="H359">
        <v>10</v>
      </c>
      <c r="I359">
        <v>47.72</v>
      </c>
      <c r="J359">
        <v>1002.12</v>
      </c>
      <c r="K359" s="1">
        <v>43474</v>
      </c>
      <c r="L359" s="2">
        <v>0.57291666666666663</v>
      </c>
      <c r="M359" t="s">
        <v>27</v>
      </c>
      <c r="N359">
        <v>954.4</v>
      </c>
      <c r="O359">
        <v>4.7619047620000003</v>
      </c>
      <c r="P359">
        <v>47.72</v>
      </c>
      <c r="Q359">
        <v>5.2</v>
      </c>
    </row>
    <row r="360" spans="1:17" x14ac:dyDescent="0.25">
      <c r="A360">
        <v>2234</v>
      </c>
      <c r="B360" t="s">
        <v>391</v>
      </c>
      <c r="C360" t="s">
        <v>39</v>
      </c>
      <c r="D360" t="s">
        <v>25</v>
      </c>
      <c r="E360" t="s">
        <v>29</v>
      </c>
      <c r="F360" t="s">
        <v>26</v>
      </c>
      <c r="G360">
        <v>27.5</v>
      </c>
      <c r="H360">
        <v>3</v>
      </c>
      <c r="I360">
        <v>4.125</v>
      </c>
      <c r="J360">
        <v>86.625</v>
      </c>
      <c r="K360" s="1">
        <v>43525</v>
      </c>
      <c r="L360" s="2">
        <v>0.65277777777777779</v>
      </c>
      <c r="M360" t="s">
        <v>22</v>
      </c>
      <c r="N360">
        <v>82.5</v>
      </c>
      <c r="O360">
        <v>4.7619047620000003</v>
      </c>
      <c r="P360">
        <v>4.125</v>
      </c>
      <c r="Q360">
        <v>6.5</v>
      </c>
    </row>
    <row r="361" spans="1:17" x14ac:dyDescent="0.25">
      <c r="A361">
        <v>1900</v>
      </c>
      <c r="B361" t="s">
        <v>392</v>
      </c>
      <c r="C361" t="s">
        <v>39</v>
      </c>
      <c r="D361" t="s">
        <v>25</v>
      </c>
      <c r="E361" t="s">
        <v>29</v>
      </c>
      <c r="F361" t="s">
        <v>33</v>
      </c>
      <c r="G361">
        <v>74.97</v>
      </c>
      <c r="H361">
        <v>1</v>
      </c>
      <c r="I361">
        <v>3.7484999999999999</v>
      </c>
      <c r="J361">
        <v>78.718500000000006</v>
      </c>
      <c r="K361" s="1">
        <v>43540</v>
      </c>
      <c r="L361" s="2">
        <v>0.70694444444444449</v>
      </c>
      <c r="M361" t="s">
        <v>27</v>
      </c>
      <c r="N361">
        <v>74.97</v>
      </c>
      <c r="O361">
        <v>4.7619047620000003</v>
      </c>
      <c r="P361">
        <v>3.7484999999999999</v>
      </c>
      <c r="Q361">
        <v>5.6</v>
      </c>
    </row>
    <row r="362" spans="1:17" x14ac:dyDescent="0.25">
      <c r="A362">
        <v>2011</v>
      </c>
      <c r="B362" t="s">
        <v>393</v>
      </c>
      <c r="C362" t="s">
        <v>18</v>
      </c>
      <c r="D362" t="s">
        <v>19</v>
      </c>
      <c r="E362" t="s">
        <v>29</v>
      </c>
      <c r="F362" t="s">
        <v>40</v>
      </c>
      <c r="G362">
        <v>80.959999999999994</v>
      </c>
      <c r="H362">
        <v>8</v>
      </c>
      <c r="I362">
        <v>32.384</v>
      </c>
      <c r="J362">
        <v>680.06399999999996</v>
      </c>
      <c r="K362" s="1">
        <v>43513</v>
      </c>
      <c r="L362" s="2">
        <v>0.46666666666666667</v>
      </c>
      <c r="M362" t="s">
        <v>31</v>
      </c>
      <c r="N362">
        <v>647.67999999999995</v>
      </c>
      <c r="O362">
        <v>4.7619047620000003</v>
      </c>
      <c r="P362">
        <v>32.384</v>
      </c>
      <c r="Q362">
        <v>7.4</v>
      </c>
    </row>
    <row r="363" spans="1:17" x14ac:dyDescent="0.25">
      <c r="A363">
        <v>2940</v>
      </c>
      <c r="B363" t="s">
        <v>394</v>
      </c>
      <c r="C363" t="s">
        <v>24</v>
      </c>
      <c r="D363" t="s">
        <v>25</v>
      </c>
      <c r="E363" t="s">
        <v>20</v>
      </c>
      <c r="F363" t="s">
        <v>40</v>
      </c>
      <c r="G363">
        <v>94.47</v>
      </c>
      <c r="H363">
        <v>8</v>
      </c>
      <c r="I363">
        <v>37.787999999999997</v>
      </c>
      <c r="J363">
        <v>793.548</v>
      </c>
      <c r="K363" s="1">
        <v>43523</v>
      </c>
      <c r="L363" s="2">
        <v>0.6333333333333333</v>
      </c>
      <c r="M363" t="s">
        <v>27</v>
      </c>
      <c r="N363">
        <v>755.76</v>
      </c>
      <c r="O363">
        <v>4.7619047620000003</v>
      </c>
      <c r="P363">
        <v>37.787999999999997</v>
      </c>
      <c r="Q363">
        <v>9.1</v>
      </c>
    </row>
    <row r="364" spans="1:17" x14ac:dyDescent="0.25">
      <c r="A364">
        <v>1376</v>
      </c>
      <c r="B364" t="s">
        <v>395</v>
      </c>
      <c r="C364" t="s">
        <v>24</v>
      </c>
      <c r="D364" t="s">
        <v>25</v>
      </c>
      <c r="E364" t="s">
        <v>29</v>
      </c>
      <c r="F364" t="s">
        <v>40</v>
      </c>
      <c r="G364">
        <v>99.79</v>
      </c>
      <c r="H364">
        <v>2</v>
      </c>
      <c r="I364">
        <v>9.9789999999999992</v>
      </c>
      <c r="J364">
        <v>209.559</v>
      </c>
      <c r="K364" s="1">
        <v>43531</v>
      </c>
      <c r="L364" s="2">
        <v>0.85902777777777772</v>
      </c>
      <c r="M364" t="s">
        <v>22</v>
      </c>
      <c r="N364">
        <v>199.58</v>
      </c>
      <c r="O364">
        <v>4.7619047620000003</v>
      </c>
      <c r="P364">
        <v>9.9789999999999992</v>
      </c>
      <c r="Q364">
        <v>8</v>
      </c>
    </row>
    <row r="365" spans="1:17" x14ac:dyDescent="0.25">
      <c r="A365">
        <v>1909</v>
      </c>
      <c r="B365" t="s">
        <v>396</v>
      </c>
      <c r="C365" t="s">
        <v>18</v>
      </c>
      <c r="D365" t="s">
        <v>25</v>
      </c>
      <c r="E365" t="s">
        <v>29</v>
      </c>
      <c r="F365" t="s">
        <v>30</v>
      </c>
      <c r="G365">
        <v>73.22</v>
      </c>
      <c r="H365">
        <v>6</v>
      </c>
      <c r="I365">
        <v>21.966000000000001</v>
      </c>
      <c r="J365">
        <v>461.286</v>
      </c>
      <c r="K365" s="1">
        <v>43486</v>
      </c>
      <c r="L365" s="2">
        <v>0.73888888888888893</v>
      </c>
      <c r="M365" t="s">
        <v>27</v>
      </c>
      <c r="N365">
        <v>439.32</v>
      </c>
      <c r="O365">
        <v>4.7619047620000003</v>
      </c>
      <c r="P365">
        <v>21.966000000000001</v>
      </c>
      <c r="Q365">
        <v>7.2</v>
      </c>
    </row>
    <row r="366" spans="1:17" x14ac:dyDescent="0.25">
      <c r="A366">
        <v>2830</v>
      </c>
      <c r="B366" t="s">
        <v>397</v>
      </c>
      <c r="C366" t="s">
        <v>24</v>
      </c>
      <c r="D366" t="s">
        <v>25</v>
      </c>
      <c r="E366" t="s">
        <v>20</v>
      </c>
      <c r="F366" t="s">
        <v>40</v>
      </c>
      <c r="G366">
        <v>41.24</v>
      </c>
      <c r="H366">
        <v>4</v>
      </c>
      <c r="I366">
        <v>8.2479999999999993</v>
      </c>
      <c r="J366">
        <v>173.208</v>
      </c>
      <c r="K366" s="1">
        <v>43515</v>
      </c>
      <c r="L366" s="2">
        <v>0.68263888888888891</v>
      </c>
      <c r="M366" t="s">
        <v>27</v>
      </c>
      <c r="N366">
        <v>164.96</v>
      </c>
      <c r="O366">
        <v>4.7619047620000003</v>
      </c>
      <c r="P366">
        <v>8.2479999999999993</v>
      </c>
      <c r="Q366">
        <v>7.1</v>
      </c>
    </row>
    <row r="367" spans="1:17" x14ac:dyDescent="0.25">
      <c r="A367">
        <v>2567</v>
      </c>
      <c r="B367" t="s">
        <v>398</v>
      </c>
      <c r="C367" t="s">
        <v>24</v>
      </c>
      <c r="D367" t="s">
        <v>25</v>
      </c>
      <c r="E367" t="s">
        <v>20</v>
      </c>
      <c r="F367" t="s">
        <v>42</v>
      </c>
      <c r="G367">
        <v>81.680000000000007</v>
      </c>
      <c r="H367">
        <v>4</v>
      </c>
      <c r="I367">
        <v>16.335999999999999</v>
      </c>
      <c r="J367">
        <v>343.05599999999998</v>
      </c>
      <c r="K367" s="1">
        <v>43471</v>
      </c>
      <c r="L367" s="2">
        <v>0.5083333333333333</v>
      </c>
      <c r="M367" t="s">
        <v>27</v>
      </c>
      <c r="N367">
        <v>326.72000000000003</v>
      </c>
      <c r="O367">
        <v>4.7619047620000003</v>
      </c>
      <c r="P367">
        <v>16.335999999999999</v>
      </c>
      <c r="Q367">
        <v>9.1</v>
      </c>
    </row>
    <row r="368" spans="1:17" x14ac:dyDescent="0.25">
      <c r="A368">
        <v>1758</v>
      </c>
      <c r="B368" t="s">
        <v>399</v>
      </c>
      <c r="C368" t="s">
        <v>24</v>
      </c>
      <c r="D368" t="s">
        <v>25</v>
      </c>
      <c r="E368" t="s">
        <v>20</v>
      </c>
      <c r="F368" t="s">
        <v>26</v>
      </c>
      <c r="G368">
        <v>51.32</v>
      </c>
      <c r="H368">
        <v>9</v>
      </c>
      <c r="I368">
        <v>23.094000000000001</v>
      </c>
      <c r="J368">
        <v>484.97399999999999</v>
      </c>
      <c r="K368" s="1">
        <v>43538</v>
      </c>
      <c r="L368" s="2">
        <v>0.81458333333333333</v>
      </c>
      <c r="M368" t="s">
        <v>27</v>
      </c>
      <c r="N368">
        <v>461.88</v>
      </c>
      <c r="O368">
        <v>4.7619047620000003</v>
      </c>
      <c r="P368">
        <v>23.094000000000001</v>
      </c>
      <c r="Q368">
        <v>5.6</v>
      </c>
    </row>
    <row r="369" spans="1:17" x14ac:dyDescent="0.25">
      <c r="A369">
        <v>2153</v>
      </c>
      <c r="B369" t="s">
        <v>400</v>
      </c>
      <c r="C369" t="s">
        <v>18</v>
      </c>
      <c r="D369" t="s">
        <v>19</v>
      </c>
      <c r="E369" t="s">
        <v>29</v>
      </c>
      <c r="F369" t="s">
        <v>30</v>
      </c>
      <c r="G369">
        <v>65.94</v>
      </c>
      <c r="H369">
        <v>4</v>
      </c>
      <c r="I369">
        <v>13.188000000000001</v>
      </c>
      <c r="J369">
        <v>276.94799999999998</v>
      </c>
      <c r="K369" s="1">
        <v>43548</v>
      </c>
      <c r="L369" s="2">
        <v>0.43680555555555556</v>
      </c>
      <c r="M369" t="s">
        <v>27</v>
      </c>
      <c r="N369">
        <v>263.76</v>
      </c>
      <c r="O369">
        <v>4.7619047620000003</v>
      </c>
      <c r="P369">
        <v>13.188000000000001</v>
      </c>
      <c r="Q369">
        <v>6</v>
      </c>
    </row>
    <row r="370" spans="1:17" x14ac:dyDescent="0.25">
      <c r="A370">
        <v>2238</v>
      </c>
      <c r="B370" t="s">
        <v>401</v>
      </c>
      <c r="C370" t="s">
        <v>24</v>
      </c>
      <c r="D370" t="s">
        <v>25</v>
      </c>
      <c r="E370" t="s">
        <v>20</v>
      </c>
      <c r="F370" t="s">
        <v>33</v>
      </c>
      <c r="G370">
        <v>14.36</v>
      </c>
      <c r="H370">
        <v>10</v>
      </c>
      <c r="I370">
        <v>7.18</v>
      </c>
      <c r="J370">
        <v>150.78</v>
      </c>
      <c r="K370" s="1">
        <v>43492</v>
      </c>
      <c r="L370" s="2">
        <v>0.60277777777777775</v>
      </c>
      <c r="M370" t="s">
        <v>27</v>
      </c>
      <c r="N370">
        <v>143.6</v>
      </c>
      <c r="O370">
        <v>4.7619047620000003</v>
      </c>
      <c r="P370">
        <v>7.18</v>
      </c>
      <c r="Q370">
        <v>5.4</v>
      </c>
    </row>
    <row r="371" spans="1:17" x14ac:dyDescent="0.25">
      <c r="A371">
        <v>1153</v>
      </c>
      <c r="B371" t="s">
        <v>402</v>
      </c>
      <c r="C371" t="s">
        <v>18</v>
      </c>
      <c r="D371" t="s">
        <v>19</v>
      </c>
      <c r="E371" t="s">
        <v>29</v>
      </c>
      <c r="F371" t="s">
        <v>26</v>
      </c>
      <c r="G371">
        <v>21.5</v>
      </c>
      <c r="H371">
        <v>9</v>
      </c>
      <c r="I371">
        <v>9.6750000000000007</v>
      </c>
      <c r="J371">
        <v>203.17500000000001</v>
      </c>
      <c r="K371" s="1">
        <v>43530</v>
      </c>
      <c r="L371" s="2">
        <v>0.53194444444444444</v>
      </c>
      <c r="M371" t="s">
        <v>31</v>
      </c>
      <c r="N371">
        <v>193.5</v>
      </c>
      <c r="O371">
        <v>4.7619047620000003</v>
      </c>
      <c r="P371">
        <v>9.6750000000000007</v>
      </c>
      <c r="Q371">
        <v>7.8</v>
      </c>
    </row>
    <row r="372" spans="1:17" x14ac:dyDescent="0.25">
      <c r="A372">
        <v>1908</v>
      </c>
      <c r="B372" t="s">
        <v>403</v>
      </c>
      <c r="C372" t="s">
        <v>39</v>
      </c>
      <c r="D372" t="s">
        <v>19</v>
      </c>
      <c r="E372" t="s">
        <v>20</v>
      </c>
      <c r="F372" t="s">
        <v>26</v>
      </c>
      <c r="G372">
        <v>26.26</v>
      </c>
      <c r="H372">
        <v>7</v>
      </c>
      <c r="I372">
        <v>9.1910000000000007</v>
      </c>
      <c r="J372">
        <v>193.011</v>
      </c>
      <c r="K372" s="1">
        <v>43498</v>
      </c>
      <c r="L372" s="2">
        <v>0.81944444444444442</v>
      </c>
      <c r="M372" t="s">
        <v>27</v>
      </c>
      <c r="N372">
        <v>183.82</v>
      </c>
      <c r="O372">
        <v>4.7619047620000003</v>
      </c>
      <c r="P372">
        <v>9.1910000000000007</v>
      </c>
      <c r="Q372">
        <v>9.9</v>
      </c>
    </row>
    <row r="373" spans="1:17" x14ac:dyDescent="0.25">
      <c r="A373">
        <v>1177</v>
      </c>
      <c r="B373" t="s">
        <v>404</v>
      </c>
      <c r="C373" t="s">
        <v>39</v>
      </c>
      <c r="D373" t="s">
        <v>25</v>
      </c>
      <c r="E373" t="s">
        <v>20</v>
      </c>
      <c r="F373" t="s">
        <v>42</v>
      </c>
      <c r="G373">
        <v>60.96</v>
      </c>
      <c r="H373">
        <v>2</v>
      </c>
      <c r="I373">
        <v>6.0960000000000001</v>
      </c>
      <c r="J373">
        <v>128.01599999999999</v>
      </c>
      <c r="K373" s="1">
        <v>43490</v>
      </c>
      <c r="L373" s="2">
        <v>0.81874999999999998</v>
      </c>
      <c r="M373" t="s">
        <v>31</v>
      </c>
      <c r="N373">
        <v>121.92</v>
      </c>
      <c r="O373">
        <v>4.7619047620000003</v>
      </c>
      <c r="P373">
        <v>6.0960000000000001</v>
      </c>
      <c r="Q373">
        <v>4.9000000000000004</v>
      </c>
    </row>
    <row r="374" spans="1:17" x14ac:dyDescent="0.25">
      <c r="A374">
        <v>2504</v>
      </c>
      <c r="B374" t="s">
        <v>405</v>
      </c>
      <c r="C374" t="s">
        <v>24</v>
      </c>
      <c r="D374" t="s">
        <v>25</v>
      </c>
      <c r="E374" t="s">
        <v>20</v>
      </c>
      <c r="F374" t="s">
        <v>30</v>
      </c>
      <c r="G374">
        <v>70.11</v>
      </c>
      <c r="H374">
        <v>6</v>
      </c>
      <c r="I374">
        <v>21.033000000000001</v>
      </c>
      <c r="J374">
        <v>441.69299999999998</v>
      </c>
      <c r="K374" s="1">
        <v>43538</v>
      </c>
      <c r="L374" s="2">
        <v>0.74583333333333335</v>
      </c>
      <c r="M374" t="s">
        <v>22</v>
      </c>
      <c r="N374">
        <v>420.66</v>
      </c>
      <c r="O374">
        <v>4.7619047620000003</v>
      </c>
      <c r="P374">
        <v>21.033000000000001</v>
      </c>
      <c r="Q374">
        <v>5.2</v>
      </c>
    </row>
    <row r="375" spans="1:17" x14ac:dyDescent="0.25">
      <c r="A375">
        <v>1779</v>
      </c>
      <c r="B375" t="s">
        <v>406</v>
      </c>
      <c r="C375" t="s">
        <v>24</v>
      </c>
      <c r="D375" t="s">
        <v>25</v>
      </c>
      <c r="E375" t="s">
        <v>29</v>
      </c>
      <c r="F375" t="s">
        <v>42</v>
      </c>
      <c r="G375">
        <v>42.08</v>
      </c>
      <c r="H375">
        <v>6</v>
      </c>
      <c r="I375">
        <v>12.624000000000001</v>
      </c>
      <c r="J375">
        <v>265.10399999999998</v>
      </c>
      <c r="K375" s="1">
        <v>43494</v>
      </c>
      <c r="L375" s="2">
        <v>0.51736111111111116</v>
      </c>
      <c r="M375" t="s">
        <v>27</v>
      </c>
      <c r="N375">
        <v>252.48</v>
      </c>
      <c r="O375">
        <v>4.7619047620000003</v>
      </c>
      <c r="P375">
        <v>12.624000000000001</v>
      </c>
      <c r="Q375">
        <v>8.9</v>
      </c>
    </row>
    <row r="376" spans="1:17" x14ac:dyDescent="0.25">
      <c r="A376">
        <v>2428</v>
      </c>
      <c r="B376" t="s">
        <v>407</v>
      </c>
      <c r="C376" t="s">
        <v>18</v>
      </c>
      <c r="D376" t="s">
        <v>25</v>
      </c>
      <c r="E376" t="s">
        <v>20</v>
      </c>
      <c r="F376" t="s">
        <v>30</v>
      </c>
      <c r="G376">
        <v>67.09</v>
      </c>
      <c r="H376">
        <v>5</v>
      </c>
      <c r="I376">
        <v>16.772500000000001</v>
      </c>
      <c r="J376">
        <v>352.22250000000003</v>
      </c>
      <c r="K376" s="1">
        <v>43468</v>
      </c>
      <c r="L376" s="2">
        <v>0.69930555555555551</v>
      </c>
      <c r="M376" t="s">
        <v>31</v>
      </c>
      <c r="N376">
        <v>335.45</v>
      </c>
      <c r="O376">
        <v>4.7619047620000003</v>
      </c>
      <c r="P376">
        <v>16.772500000000001</v>
      </c>
      <c r="Q376">
        <v>9.1</v>
      </c>
    </row>
    <row r="377" spans="1:17" x14ac:dyDescent="0.25">
      <c r="A377">
        <v>3171</v>
      </c>
      <c r="B377" t="s">
        <v>408</v>
      </c>
      <c r="C377" t="s">
        <v>18</v>
      </c>
      <c r="D377" t="s">
        <v>19</v>
      </c>
      <c r="E377" t="s">
        <v>20</v>
      </c>
      <c r="F377" t="s">
        <v>42</v>
      </c>
      <c r="G377">
        <v>96.7</v>
      </c>
      <c r="H377">
        <v>5</v>
      </c>
      <c r="I377">
        <v>24.175000000000001</v>
      </c>
      <c r="J377">
        <v>507.67500000000001</v>
      </c>
      <c r="K377" s="1">
        <v>43479</v>
      </c>
      <c r="L377" s="2">
        <v>0.53611111111111109</v>
      </c>
      <c r="M377" t="s">
        <v>22</v>
      </c>
      <c r="N377">
        <v>483.5</v>
      </c>
      <c r="O377">
        <v>4.7619047620000003</v>
      </c>
      <c r="P377">
        <v>24.175000000000001</v>
      </c>
      <c r="Q377">
        <v>7</v>
      </c>
    </row>
    <row r="378" spans="1:17" x14ac:dyDescent="0.25">
      <c r="A378">
        <v>3162</v>
      </c>
      <c r="B378" t="s">
        <v>409</v>
      </c>
      <c r="C378" t="s">
        <v>39</v>
      </c>
      <c r="D378" t="s">
        <v>19</v>
      </c>
      <c r="E378" t="s">
        <v>20</v>
      </c>
      <c r="F378" t="s">
        <v>30</v>
      </c>
      <c r="G378">
        <v>35.380000000000003</v>
      </c>
      <c r="H378">
        <v>9</v>
      </c>
      <c r="I378">
        <v>15.920999999999999</v>
      </c>
      <c r="J378">
        <v>334.34100000000001</v>
      </c>
      <c r="K378" s="1">
        <v>43470</v>
      </c>
      <c r="L378" s="2">
        <v>0.82638888888888884</v>
      </c>
      <c r="M378" t="s">
        <v>31</v>
      </c>
      <c r="N378">
        <v>318.42</v>
      </c>
      <c r="O378">
        <v>4.7619047620000003</v>
      </c>
      <c r="P378">
        <v>15.920999999999999</v>
      </c>
      <c r="Q378">
        <v>9.6</v>
      </c>
    </row>
    <row r="379" spans="1:17" x14ac:dyDescent="0.25">
      <c r="A379">
        <v>2674</v>
      </c>
      <c r="B379" t="s">
        <v>410</v>
      </c>
      <c r="C379" t="s">
        <v>24</v>
      </c>
      <c r="D379" t="s">
        <v>25</v>
      </c>
      <c r="E379" t="s">
        <v>29</v>
      </c>
      <c r="F379" t="s">
        <v>33</v>
      </c>
      <c r="G379">
        <v>95.49</v>
      </c>
      <c r="H379">
        <v>7</v>
      </c>
      <c r="I379">
        <v>33.421500000000002</v>
      </c>
      <c r="J379">
        <v>701.85149999999999</v>
      </c>
      <c r="K379" s="1">
        <v>43518</v>
      </c>
      <c r="L379" s="2">
        <v>0.76180555555555551</v>
      </c>
      <c r="M379" t="s">
        <v>22</v>
      </c>
      <c r="N379">
        <v>668.43</v>
      </c>
      <c r="O379">
        <v>4.7619047620000003</v>
      </c>
      <c r="P379">
        <v>33.421500000000002</v>
      </c>
      <c r="Q379">
        <v>8.6999999999999993</v>
      </c>
    </row>
    <row r="380" spans="1:17" x14ac:dyDescent="0.25">
      <c r="A380">
        <v>1622</v>
      </c>
      <c r="B380" t="s">
        <v>411</v>
      </c>
      <c r="C380" t="s">
        <v>24</v>
      </c>
      <c r="D380" t="s">
        <v>19</v>
      </c>
      <c r="E380" t="s">
        <v>29</v>
      </c>
      <c r="F380" t="s">
        <v>42</v>
      </c>
      <c r="G380">
        <v>96.98</v>
      </c>
      <c r="H380">
        <v>4</v>
      </c>
      <c r="I380">
        <v>19.396000000000001</v>
      </c>
      <c r="J380">
        <v>407.31599999999997</v>
      </c>
      <c r="K380" s="1">
        <v>43502</v>
      </c>
      <c r="L380" s="2">
        <v>0.72222222222222221</v>
      </c>
      <c r="M380" t="s">
        <v>22</v>
      </c>
      <c r="N380">
        <v>387.92</v>
      </c>
      <c r="O380">
        <v>4.7619047620000003</v>
      </c>
      <c r="P380">
        <v>19.396000000000001</v>
      </c>
      <c r="Q380">
        <v>9.4</v>
      </c>
    </row>
    <row r="381" spans="1:17" x14ac:dyDescent="0.25">
      <c r="A381">
        <v>1230</v>
      </c>
      <c r="B381" t="s">
        <v>412</v>
      </c>
      <c r="C381" t="s">
        <v>39</v>
      </c>
      <c r="D381" t="s">
        <v>25</v>
      </c>
      <c r="E381" t="s">
        <v>20</v>
      </c>
      <c r="F381" t="s">
        <v>26</v>
      </c>
      <c r="G381">
        <v>23.65</v>
      </c>
      <c r="H381">
        <v>4</v>
      </c>
      <c r="I381">
        <v>4.7300000000000004</v>
      </c>
      <c r="J381">
        <v>99.33</v>
      </c>
      <c r="K381" s="1">
        <v>43495</v>
      </c>
      <c r="L381" s="2">
        <v>0.56388888888888888</v>
      </c>
      <c r="M381" t="s">
        <v>31</v>
      </c>
      <c r="N381">
        <v>94.6</v>
      </c>
      <c r="O381">
        <v>4.7619047620000003</v>
      </c>
      <c r="P381">
        <v>4.7300000000000004</v>
      </c>
      <c r="Q381">
        <v>4</v>
      </c>
    </row>
    <row r="382" spans="1:17" x14ac:dyDescent="0.25">
      <c r="A382">
        <v>2488</v>
      </c>
      <c r="B382" t="s">
        <v>413</v>
      </c>
      <c r="C382" t="s">
        <v>18</v>
      </c>
      <c r="D382" t="s">
        <v>19</v>
      </c>
      <c r="E382" t="s">
        <v>29</v>
      </c>
      <c r="F382" t="s">
        <v>33</v>
      </c>
      <c r="G382">
        <v>82.33</v>
      </c>
      <c r="H382">
        <v>4</v>
      </c>
      <c r="I382">
        <v>16.466000000000001</v>
      </c>
      <c r="J382">
        <v>345.786</v>
      </c>
      <c r="K382" s="1">
        <v>43476</v>
      </c>
      <c r="L382" s="2">
        <v>0.44236111111111109</v>
      </c>
      <c r="M382" t="s">
        <v>31</v>
      </c>
      <c r="N382">
        <v>329.32</v>
      </c>
      <c r="O382">
        <v>4.7619047620000003</v>
      </c>
      <c r="P382">
        <v>16.466000000000001</v>
      </c>
      <c r="Q382">
        <v>7.5</v>
      </c>
    </row>
    <row r="383" spans="1:17" x14ac:dyDescent="0.25">
      <c r="A383">
        <v>1227</v>
      </c>
      <c r="B383" t="s">
        <v>414</v>
      </c>
      <c r="C383" t="s">
        <v>24</v>
      </c>
      <c r="D383" t="s">
        <v>25</v>
      </c>
      <c r="E383" t="s">
        <v>20</v>
      </c>
      <c r="F383" t="s">
        <v>26</v>
      </c>
      <c r="G383">
        <v>26.61</v>
      </c>
      <c r="H383">
        <v>2</v>
      </c>
      <c r="I383">
        <v>2.661</v>
      </c>
      <c r="J383">
        <v>55.881</v>
      </c>
      <c r="K383" s="1">
        <v>43543</v>
      </c>
      <c r="L383" s="2">
        <v>0.60763888888888884</v>
      </c>
      <c r="M383" t="s">
        <v>27</v>
      </c>
      <c r="N383">
        <v>53.22</v>
      </c>
      <c r="O383">
        <v>4.7619047620000003</v>
      </c>
      <c r="P383">
        <v>2.661</v>
      </c>
      <c r="Q383">
        <v>4.2</v>
      </c>
    </row>
    <row r="384" spans="1:17" x14ac:dyDescent="0.25">
      <c r="A384">
        <v>1505</v>
      </c>
      <c r="B384" t="s">
        <v>415</v>
      </c>
      <c r="C384" t="s">
        <v>39</v>
      </c>
      <c r="D384" t="s">
        <v>25</v>
      </c>
      <c r="E384" t="s">
        <v>20</v>
      </c>
      <c r="F384" t="s">
        <v>40</v>
      </c>
      <c r="G384">
        <v>99.69</v>
      </c>
      <c r="H384">
        <v>5</v>
      </c>
      <c r="I384">
        <v>24.922499999999999</v>
      </c>
      <c r="J384">
        <v>523.37249999999995</v>
      </c>
      <c r="K384" s="1">
        <v>43479</v>
      </c>
      <c r="L384" s="2">
        <v>0.50624999999999998</v>
      </c>
      <c r="M384" t="s">
        <v>27</v>
      </c>
      <c r="N384">
        <v>498.45</v>
      </c>
      <c r="O384">
        <v>4.7619047620000003</v>
      </c>
      <c r="P384">
        <v>24.922499999999999</v>
      </c>
      <c r="Q384">
        <v>9.9</v>
      </c>
    </row>
    <row r="385" spans="1:17" x14ac:dyDescent="0.25">
      <c r="A385">
        <v>2243</v>
      </c>
      <c r="B385" t="s">
        <v>416</v>
      </c>
      <c r="C385" t="s">
        <v>24</v>
      </c>
      <c r="D385" t="s">
        <v>19</v>
      </c>
      <c r="E385" t="s">
        <v>20</v>
      </c>
      <c r="F385" t="s">
        <v>40</v>
      </c>
      <c r="G385">
        <v>74.89</v>
      </c>
      <c r="H385">
        <v>4</v>
      </c>
      <c r="I385">
        <v>14.978</v>
      </c>
      <c r="J385">
        <v>314.53800000000001</v>
      </c>
      <c r="K385" s="1">
        <v>43525</v>
      </c>
      <c r="L385" s="2">
        <v>0.64722222222222225</v>
      </c>
      <c r="M385" t="s">
        <v>22</v>
      </c>
      <c r="N385">
        <v>299.56</v>
      </c>
      <c r="O385">
        <v>4.7619047620000003</v>
      </c>
      <c r="P385">
        <v>14.978</v>
      </c>
      <c r="Q385">
        <v>4.2</v>
      </c>
    </row>
    <row r="386" spans="1:17" x14ac:dyDescent="0.25">
      <c r="A386">
        <v>1123</v>
      </c>
      <c r="B386" t="s">
        <v>417</v>
      </c>
      <c r="C386" t="s">
        <v>18</v>
      </c>
      <c r="D386" t="s">
        <v>25</v>
      </c>
      <c r="E386" t="s">
        <v>20</v>
      </c>
      <c r="F386" t="s">
        <v>40</v>
      </c>
      <c r="G386">
        <v>40.94</v>
      </c>
      <c r="H386">
        <v>5</v>
      </c>
      <c r="I386">
        <v>10.234999999999999</v>
      </c>
      <c r="J386">
        <v>214.935</v>
      </c>
      <c r="K386" s="1">
        <v>43471</v>
      </c>
      <c r="L386" s="2">
        <v>0.58194444444444449</v>
      </c>
      <c r="M386" t="s">
        <v>22</v>
      </c>
      <c r="N386">
        <v>204.7</v>
      </c>
      <c r="O386">
        <v>4.7619047620000003</v>
      </c>
      <c r="P386">
        <v>10.234999999999999</v>
      </c>
      <c r="Q386">
        <v>9.9</v>
      </c>
    </row>
    <row r="387" spans="1:17" x14ac:dyDescent="0.25">
      <c r="A387">
        <v>2877</v>
      </c>
      <c r="B387" t="s">
        <v>418</v>
      </c>
      <c r="C387" t="s">
        <v>39</v>
      </c>
      <c r="D387" t="s">
        <v>19</v>
      </c>
      <c r="E387" t="s">
        <v>29</v>
      </c>
      <c r="F387" t="s">
        <v>33</v>
      </c>
      <c r="G387">
        <v>75.819999999999993</v>
      </c>
      <c r="H387">
        <v>1</v>
      </c>
      <c r="I387">
        <v>3.7909999999999999</v>
      </c>
      <c r="J387">
        <v>79.611000000000004</v>
      </c>
      <c r="K387" s="1">
        <v>43496</v>
      </c>
      <c r="L387" s="2">
        <v>0.55486111111111114</v>
      </c>
      <c r="M387" t="s">
        <v>27</v>
      </c>
      <c r="N387">
        <v>75.819999999999993</v>
      </c>
      <c r="O387">
        <v>4.7619047620000003</v>
      </c>
      <c r="P387">
        <v>3.7909999999999999</v>
      </c>
      <c r="Q387">
        <v>5.8</v>
      </c>
    </row>
    <row r="388" spans="1:17" x14ac:dyDescent="0.25">
      <c r="A388">
        <v>2915</v>
      </c>
      <c r="B388" t="s">
        <v>419</v>
      </c>
      <c r="C388" t="s">
        <v>24</v>
      </c>
      <c r="D388" t="s">
        <v>25</v>
      </c>
      <c r="E388" t="s">
        <v>29</v>
      </c>
      <c r="F388" t="s">
        <v>40</v>
      </c>
      <c r="G388">
        <v>46.77</v>
      </c>
      <c r="H388">
        <v>6</v>
      </c>
      <c r="I388">
        <v>14.031000000000001</v>
      </c>
      <c r="J388">
        <v>294.65100000000001</v>
      </c>
      <c r="K388" s="1">
        <v>43535</v>
      </c>
      <c r="L388" s="2">
        <v>0.56736111111111109</v>
      </c>
      <c r="M388" t="s">
        <v>27</v>
      </c>
      <c r="N388">
        <v>280.62</v>
      </c>
      <c r="O388">
        <v>4.7619047620000003</v>
      </c>
      <c r="P388">
        <v>14.031000000000001</v>
      </c>
      <c r="Q388">
        <v>6</v>
      </c>
    </row>
    <row r="389" spans="1:17" x14ac:dyDescent="0.25">
      <c r="A389">
        <v>1793</v>
      </c>
      <c r="B389" t="s">
        <v>420</v>
      </c>
      <c r="C389" t="s">
        <v>18</v>
      </c>
      <c r="D389" t="s">
        <v>25</v>
      </c>
      <c r="E389" t="s">
        <v>20</v>
      </c>
      <c r="F389" t="s">
        <v>21</v>
      </c>
      <c r="G389">
        <v>32.32</v>
      </c>
      <c r="H389">
        <v>10</v>
      </c>
      <c r="I389">
        <v>16.16</v>
      </c>
      <c r="J389">
        <v>339.36</v>
      </c>
      <c r="K389" s="1">
        <v>43516</v>
      </c>
      <c r="L389" s="2">
        <v>0.7006944444444444</v>
      </c>
      <c r="M389" t="s">
        <v>31</v>
      </c>
      <c r="N389">
        <v>323.2</v>
      </c>
      <c r="O389">
        <v>4.7619047620000003</v>
      </c>
      <c r="P389">
        <v>16.16</v>
      </c>
      <c r="Q389">
        <v>10</v>
      </c>
    </row>
    <row r="390" spans="1:17" x14ac:dyDescent="0.25">
      <c r="A390">
        <v>1897</v>
      </c>
      <c r="B390" t="s">
        <v>421</v>
      </c>
      <c r="C390" t="s">
        <v>24</v>
      </c>
      <c r="D390" t="s">
        <v>19</v>
      </c>
      <c r="E390" t="s">
        <v>20</v>
      </c>
      <c r="F390" t="s">
        <v>42</v>
      </c>
      <c r="G390">
        <v>54.07</v>
      </c>
      <c r="H390">
        <v>9</v>
      </c>
      <c r="I390">
        <v>24.331499999999998</v>
      </c>
      <c r="J390">
        <v>510.9615</v>
      </c>
      <c r="K390" s="1">
        <v>43492</v>
      </c>
      <c r="L390" s="2">
        <v>0.62152777777777779</v>
      </c>
      <c r="M390" t="s">
        <v>22</v>
      </c>
      <c r="N390">
        <v>486.63</v>
      </c>
      <c r="O390">
        <v>4.7619047620000003</v>
      </c>
      <c r="P390">
        <v>24.331499999999998</v>
      </c>
      <c r="Q390">
        <v>9.5</v>
      </c>
    </row>
    <row r="391" spans="1:17" x14ac:dyDescent="0.25">
      <c r="A391">
        <v>1640</v>
      </c>
      <c r="B391" t="s">
        <v>422</v>
      </c>
      <c r="C391" t="s">
        <v>39</v>
      </c>
      <c r="D391" t="s">
        <v>25</v>
      </c>
      <c r="E391" t="s">
        <v>29</v>
      </c>
      <c r="F391" t="s">
        <v>40</v>
      </c>
      <c r="G391">
        <v>18.22</v>
      </c>
      <c r="H391">
        <v>7</v>
      </c>
      <c r="I391">
        <v>6.3769999999999998</v>
      </c>
      <c r="J391">
        <v>133.917</v>
      </c>
      <c r="K391" s="1">
        <v>43534</v>
      </c>
      <c r="L391" s="2">
        <v>0.58611111111111114</v>
      </c>
      <c r="M391" t="s">
        <v>31</v>
      </c>
      <c r="N391">
        <v>127.54</v>
      </c>
      <c r="O391">
        <v>4.7619047620000003</v>
      </c>
      <c r="P391">
        <v>6.3769999999999998</v>
      </c>
      <c r="Q391">
        <v>6.6</v>
      </c>
    </row>
    <row r="392" spans="1:17" x14ac:dyDescent="0.25">
      <c r="A392">
        <v>2606</v>
      </c>
      <c r="B392" t="s">
        <v>423</v>
      </c>
      <c r="C392" t="s">
        <v>24</v>
      </c>
      <c r="D392" t="s">
        <v>19</v>
      </c>
      <c r="E392" t="s">
        <v>20</v>
      </c>
      <c r="F392" t="s">
        <v>42</v>
      </c>
      <c r="G392">
        <v>80.48</v>
      </c>
      <c r="H392">
        <v>3</v>
      </c>
      <c r="I392">
        <v>12.071999999999999</v>
      </c>
      <c r="J392">
        <v>253.512</v>
      </c>
      <c r="K392" s="1">
        <v>43511</v>
      </c>
      <c r="L392" s="2">
        <v>0.52152777777777781</v>
      </c>
      <c r="M392" t="s">
        <v>27</v>
      </c>
      <c r="N392">
        <v>241.44</v>
      </c>
      <c r="O392">
        <v>4.7619047620000003</v>
      </c>
      <c r="P392">
        <v>12.071999999999999</v>
      </c>
      <c r="Q392">
        <v>8.1</v>
      </c>
    </row>
    <row r="393" spans="1:17" x14ac:dyDescent="0.25">
      <c r="A393">
        <v>2965</v>
      </c>
      <c r="B393" t="s">
        <v>424</v>
      </c>
      <c r="C393" t="s">
        <v>39</v>
      </c>
      <c r="D393" t="s">
        <v>25</v>
      </c>
      <c r="E393" t="s">
        <v>20</v>
      </c>
      <c r="F393" t="s">
        <v>42</v>
      </c>
      <c r="G393">
        <v>37.950000000000003</v>
      </c>
      <c r="H393">
        <v>10</v>
      </c>
      <c r="I393">
        <v>18.975000000000001</v>
      </c>
      <c r="J393">
        <v>398.47500000000002</v>
      </c>
      <c r="K393" s="1">
        <v>43491</v>
      </c>
      <c r="L393" s="2">
        <v>0.61875000000000002</v>
      </c>
      <c r="M393" t="s">
        <v>27</v>
      </c>
      <c r="N393">
        <v>379.5</v>
      </c>
      <c r="O393">
        <v>4.7619047620000003</v>
      </c>
      <c r="P393">
        <v>18.975000000000001</v>
      </c>
      <c r="Q393">
        <v>9.6999999999999993</v>
      </c>
    </row>
    <row r="394" spans="1:17" x14ac:dyDescent="0.25">
      <c r="A394">
        <v>3076</v>
      </c>
      <c r="B394" t="s">
        <v>425</v>
      </c>
      <c r="C394" t="s">
        <v>18</v>
      </c>
      <c r="D394" t="s">
        <v>19</v>
      </c>
      <c r="E394" t="s">
        <v>29</v>
      </c>
      <c r="F394" t="s">
        <v>26</v>
      </c>
      <c r="G394">
        <v>76.819999999999993</v>
      </c>
      <c r="H394">
        <v>1</v>
      </c>
      <c r="I394">
        <v>3.8410000000000002</v>
      </c>
      <c r="J394">
        <v>80.661000000000001</v>
      </c>
      <c r="K394" s="1">
        <v>43509</v>
      </c>
      <c r="L394" s="2">
        <v>0.76875000000000004</v>
      </c>
      <c r="M394" t="s">
        <v>22</v>
      </c>
      <c r="N394">
        <v>76.819999999999993</v>
      </c>
      <c r="O394">
        <v>4.7619047620000003</v>
      </c>
      <c r="P394">
        <v>3.8410000000000002</v>
      </c>
      <c r="Q394">
        <v>7.2</v>
      </c>
    </row>
    <row r="395" spans="1:17" x14ac:dyDescent="0.25">
      <c r="A395">
        <v>1255</v>
      </c>
      <c r="B395" t="s">
        <v>426</v>
      </c>
      <c r="C395" t="s">
        <v>18</v>
      </c>
      <c r="D395" t="s">
        <v>19</v>
      </c>
      <c r="E395" t="s">
        <v>20</v>
      </c>
      <c r="F395" t="s">
        <v>33</v>
      </c>
      <c r="G395">
        <v>52.26</v>
      </c>
      <c r="H395">
        <v>10</v>
      </c>
      <c r="I395">
        <v>26.13</v>
      </c>
      <c r="J395">
        <v>548.73</v>
      </c>
      <c r="K395" s="1">
        <v>43533</v>
      </c>
      <c r="L395" s="2">
        <v>0.53125</v>
      </c>
      <c r="M395" t="s">
        <v>31</v>
      </c>
      <c r="N395">
        <v>522.6</v>
      </c>
      <c r="O395">
        <v>4.7619047620000003</v>
      </c>
      <c r="P395">
        <v>26.13</v>
      </c>
      <c r="Q395">
        <v>6.2</v>
      </c>
    </row>
    <row r="396" spans="1:17" x14ac:dyDescent="0.25">
      <c r="A396">
        <v>1586</v>
      </c>
      <c r="B396" t="s">
        <v>427</v>
      </c>
      <c r="C396" t="s">
        <v>18</v>
      </c>
      <c r="D396" t="s">
        <v>25</v>
      </c>
      <c r="E396" t="s">
        <v>20</v>
      </c>
      <c r="F396" t="s">
        <v>21</v>
      </c>
      <c r="G396">
        <v>79.739999999999995</v>
      </c>
      <c r="H396">
        <v>1</v>
      </c>
      <c r="I396">
        <v>3.9870000000000001</v>
      </c>
      <c r="J396">
        <v>83.727000000000004</v>
      </c>
      <c r="K396" s="1">
        <v>43530</v>
      </c>
      <c r="L396" s="2">
        <v>0.44166666666666665</v>
      </c>
      <c r="M396" t="s">
        <v>22</v>
      </c>
      <c r="N396">
        <v>79.739999999999995</v>
      </c>
      <c r="O396">
        <v>4.7619047620000003</v>
      </c>
      <c r="P396">
        <v>3.9870000000000001</v>
      </c>
      <c r="Q396">
        <v>7.3</v>
      </c>
    </row>
    <row r="397" spans="1:17" x14ac:dyDescent="0.25">
      <c r="A397">
        <v>2852</v>
      </c>
      <c r="B397" t="s">
        <v>428</v>
      </c>
      <c r="C397" t="s">
        <v>18</v>
      </c>
      <c r="D397" t="s">
        <v>25</v>
      </c>
      <c r="E397" t="s">
        <v>20</v>
      </c>
      <c r="F397" t="s">
        <v>21</v>
      </c>
      <c r="G397">
        <v>77.5</v>
      </c>
      <c r="H397">
        <v>5</v>
      </c>
      <c r="I397">
        <v>19.375</v>
      </c>
      <c r="J397">
        <v>406.875</v>
      </c>
      <c r="K397" s="1">
        <v>43489</v>
      </c>
      <c r="L397" s="2">
        <v>0.85833333333333328</v>
      </c>
      <c r="M397" t="s">
        <v>22</v>
      </c>
      <c r="N397">
        <v>387.5</v>
      </c>
      <c r="O397">
        <v>4.7619047620000003</v>
      </c>
      <c r="P397">
        <v>19.375</v>
      </c>
      <c r="Q397">
        <v>4.3</v>
      </c>
    </row>
    <row r="398" spans="1:17" x14ac:dyDescent="0.25">
      <c r="A398">
        <v>2115</v>
      </c>
      <c r="B398" t="s">
        <v>429</v>
      </c>
      <c r="C398" t="s">
        <v>18</v>
      </c>
      <c r="D398" t="s">
        <v>25</v>
      </c>
      <c r="E398" t="s">
        <v>20</v>
      </c>
      <c r="F398" t="s">
        <v>40</v>
      </c>
      <c r="G398">
        <v>54.27</v>
      </c>
      <c r="H398">
        <v>5</v>
      </c>
      <c r="I398">
        <v>13.567500000000001</v>
      </c>
      <c r="J398">
        <v>284.91750000000002</v>
      </c>
      <c r="K398" s="1">
        <v>43537</v>
      </c>
      <c r="L398" s="2">
        <v>0.59444444444444444</v>
      </c>
      <c r="M398" t="s">
        <v>22</v>
      </c>
      <c r="N398">
        <v>271.35000000000002</v>
      </c>
      <c r="O398">
        <v>4.7619047620000003</v>
      </c>
      <c r="P398">
        <v>13.567500000000001</v>
      </c>
      <c r="Q398">
        <v>4.5999999999999996</v>
      </c>
    </row>
    <row r="399" spans="1:17" x14ac:dyDescent="0.25">
      <c r="A399">
        <v>2305</v>
      </c>
      <c r="B399" t="s">
        <v>430</v>
      </c>
      <c r="C399" t="s">
        <v>39</v>
      </c>
      <c r="D399" t="s">
        <v>25</v>
      </c>
      <c r="E399" t="s">
        <v>29</v>
      </c>
      <c r="F399" t="s">
        <v>30</v>
      </c>
      <c r="G399">
        <v>13.59</v>
      </c>
      <c r="H399">
        <v>9</v>
      </c>
      <c r="I399">
        <v>6.1154999999999999</v>
      </c>
      <c r="J399">
        <v>128.4255</v>
      </c>
      <c r="K399" s="1">
        <v>43539</v>
      </c>
      <c r="L399" s="2">
        <v>0.43472222222222223</v>
      </c>
      <c r="M399" t="s">
        <v>27</v>
      </c>
      <c r="N399">
        <v>122.31</v>
      </c>
      <c r="O399">
        <v>4.7619047620000003</v>
      </c>
      <c r="P399">
        <v>6.1154999999999999</v>
      </c>
      <c r="Q399">
        <v>5.8</v>
      </c>
    </row>
    <row r="400" spans="1:17" x14ac:dyDescent="0.25">
      <c r="A400">
        <v>1515</v>
      </c>
      <c r="B400" t="s">
        <v>431</v>
      </c>
      <c r="C400" t="s">
        <v>39</v>
      </c>
      <c r="D400" t="s">
        <v>19</v>
      </c>
      <c r="E400" t="s">
        <v>20</v>
      </c>
      <c r="F400" t="s">
        <v>21</v>
      </c>
      <c r="G400">
        <v>41.06</v>
      </c>
      <c r="H400">
        <v>6</v>
      </c>
      <c r="I400">
        <v>12.318</v>
      </c>
      <c r="J400">
        <v>258.678</v>
      </c>
      <c r="K400" s="1">
        <v>43529</v>
      </c>
      <c r="L400" s="2">
        <v>0.5625</v>
      </c>
      <c r="M400" t="s">
        <v>31</v>
      </c>
      <c r="N400">
        <v>246.36</v>
      </c>
      <c r="O400">
        <v>4.7619047620000003</v>
      </c>
      <c r="P400">
        <v>12.318</v>
      </c>
      <c r="Q400">
        <v>8.3000000000000007</v>
      </c>
    </row>
    <row r="401" spans="1:17" x14ac:dyDescent="0.25">
      <c r="A401">
        <v>2943</v>
      </c>
      <c r="B401" t="s">
        <v>432</v>
      </c>
      <c r="C401" t="s">
        <v>39</v>
      </c>
      <c r="D401" t="s">
        <v>19</v>
      </c>
      <c r="E401" t="s">
        <v>29</v>
      </c>
      <c r="F401" t="s">
        <v>26</v>
      </c>
      <c r="G401">
        <v>19.239999999999998</v>
      </c>
      <c r="H401">
        <v>9</v>
      </c>
      <c r="I401">
        <v>8.6579999999999995</v>
      </c>
      <c r="J401">
        <v>181.81800000000001</v>
      </c>
      <c r="K401" s="1">
        <v>43528</v>
      </c>
      <c r="L401" s="2">
        <v>0.68611111111111112</v>
      </c>
      <c r="M401" t="s">
        <v>27</v>
      </c>
      <c r="N401">
        <v>173.16</v>
      </c>
      <c r="O401">
        <v>4.7619047620000003</v>
      </c>
      <c r="P401">
        <v>8.6579999999999995</v>
      </c>
      <c r="Q401">
        <v>8</v>
      </c>
    </row>
    <row r="402" spans="1:17" x14ac:dyDescent="0.25">
      <c r="A402">
        <v>1607</v>
      </c>
      <c r="B402" t="s">
        <v>433</v>
      </c>
      <c r="C402" t="s">
        <v>24</v>
      </c>
      <c r="D402" t="s">
        <v>25</v>
      </c>
      <c r="E402" t="s">
        <v>20</v>
      </c>
      <c r="F402" t="s">
        <v>40</v>
      </c>
      <c r="G402">
        <v>39.43</v>
      </c>
      <c r="H402">
        <v>6</v>
      </c>
      <c r="I402">
        <v>11.829000000000001</v>
      </c>
      <c r="J402">
        <v>248.40899999999999</v>
      </c>
      <c r="K402" s="1">
        <v>43549</v>
      </c>
      <c r="L402" s="2">
        <v>0.84583333333333333</v>
      </c>
      <c r="M402" t="s">
        <v>31</v>
      </c>
      <c r="N402">
        <v>236.58</v>
      </c>
      <c r="O402">
        <v>4.7619047620000003</v>
      </c>
      <c r="P402">
        <v>11.829000000000001</v>
      </c>
      <c r="Q402">
        <v>9.4</v>
      </c>
    </row>
    <row r="403" spans="1:17" x14ac:dyDescent="0.25">
      <c r="A403">
        <v>2648</v>
      </c>
      <c r="B403" t="s">
        <v>434</v>
      </c>
      <c r="C403" t="s">
        <v>24</v>
      </c>
      <c r="D403" t="s">
        <v>25</v>
      </c>
      <c r="E403" t="s">
        <v>29</v>
      </c>
      <c r="F403" t="s">
        <v>30</v>
      </c>
      <c r="G403">
        <v>46.22</v>
      </c>
      <c r="H403">
        <v>4</v>
      </c>
      <c r="I403">
        <v>9.2439999999999998</v>
      </c>
      <c r="J403">
        <v>194.124</v>
      </c>
      <c r="K403" s="1">
        <v>43536</v>
      </c>
      <c r="L403" s="2">
        <v>0.83611111111111114</v>
      </c>
      <c r="M403" t="s">
        <v>31</v>
      </c>
      <c r="N403">
        <v>184.88</v>
      </c>
      <c r="O403">
        <v>4.7619047620000003</v>
      </c>
      <c r="P403">
        <v>9.2439999999999998</v>
      </c>
      <c r="Q403">
        <v>6.2</v>
      </c>
    </row>
    <row r="404" spans="1:17" x14ac:dyDescent="0.25">
      <c r="A404">
        <v>2918</v>
      </c>
      <c r="B404" t="s">
        <v>435</v>
      </c>
      <c r="C404" t="s">
        <v>24</v>
      </c>
      <c r="D404" t="s">
        <v>19</v>
      </c>
      <c r="E404" t="s">
        <v>29</v>
      </c>
      <c r="F404" t="s">
        <v>30</v>
      </c>
      <c r="G404">
        <v>13.98</v>
      </c>
      <c r="H404">
        <v>1</v>
      </c>
      <c r="I404">
        <v>0.69899999999999995</v>
      </c>
      <c r="J404">
        <v>14.679</v>
      </c>
      <c r="K404" s="1">
        <v>43500</v>
      </c>
      <c r="L404" s="2">
        <v>0.56805555555555554</v>
      </c>
      <c r="M404" t="s">
        <v>22</v>
      </c>
      <c r="N404">
        <v>13.98</v>
      </c>
      <c r="O404">
        <v>4.7619047620000003</v>
      </c>
      <c r="P404">
        <v>0.69899999999999995</v>
      </c>
      <c r="Q404">
        <v>9.8000000000000007</v>
      </c>
    </row>
    <row r="405" spans="1:17" x14ac:dyDescent="0.25">
      <c r="A405">
        <v>1046</v>
      </c>
      <c r="B405" t="s">
        <v>436</v>
      </c>
      <c r="C405" t="s">
        <v>39</v>
      </c>
      <c r="D405" t="s">
        <v>25</v>
      </c>
      <c r="E405" t="s">
        <v>20</v>
      </c>
      <c r="F405" t="s">
        <v>42</v>
      </c>
      <c r="G405">
        <v>39.75</v>
      </c>
      <c r="H405">
        <v>5</v>
      </c>
      <c r="I405">
        <v>9.9375</v>
      </c>
      <c r="J405">
        <v>208.6875</v>
      </c>
      <c r="K405" s="1">
        <v>43518</v>
      </c>
      <c r="L405" s="2">
        <v>0.4465277777777778</v>
      </c>
      <c r="M405" t="s">
        <v>22</v>
      </c>
      <c r="N405">
        <v>198.75</v>
      </c>
      <c r="O405">
        <v>4.7619047620000003</v>
      </c>
      <c r="P405">
        <v>9.9375</v>
      </c>
      <c r="Q405">
        <v>9.6</v>
      </c>
    </row>
    <row r="406" spans="1:17" x14ac:dyDescent="0.25">
      <c r="A406">
        <v>1790</v>
      </c>
      <c r="B406" t="s">
        <v>437</v>
      </c>
      <c r="C406" t="s">
        <v>24</v>
      </c>
      <c r="D406" t="s">
        <v>19</v>
      </c>
      <c r="E406" t="s">
        <v>20</v>
      </c>
      <c r="F406" t="s">
        <v>42</v>
      </c>
      <c r="G406">
        <v>97.79</v>
      </c>
      <c r="H406">
        <v>7</v>
      </c>
      <c r="I406">
        <v>34.226500000000001</v>
      </c>
      <c r="J406">
        <v>718.75649999999996</v>
      </c>
      <c r="K406" s="1">
        <v>43512</v>
      </c>
      <c r="L406" s="2">
        <v>0.72916666666666663</v>
      </c>
      <c r="M406" t="s">
        <v>22</v>
      </c>
      <c r="N406">
        <v>684.53</v>
      </c>
      <c r="O406">
        <v>4.7619047620000003</v>
      </c>
      <c r="P406">
        <v>34.226500000000001</v>
      </c>
      <c r="Q406">
        <v>4.9000000000000004</v>
      </c>
    </row>
    <row r="407" spans="1:17" x14ac:dyDescent="0.25">
      <c r="A407">
        <v>1209</v>
      </c>
      <c r="B407" t="s">
        <v>438</v>
      </c>
      <c r="C407" t="s">
        <v>18</v>
      </c>
      <c r="D407" t="s">
        <v>19</v>
      </c>
      <c r="E407" t="s">
        <v>29</v>
      </c>
      <c r="F407" t="s">
        <v>33</v>
      </c>
      <c r="G407">
        <v>67.260000000000005</v>
      </c>
      <c r="H407">
        <v>4</v>
      </c>
      <c r="I407">
        <v>13.452</v>
      </c>
      <c r="J407">
        <v>282.49200000000002</v>
      </c>
      <c r="K407" s="1">
        <v>43484</v>
      </c>
      <c r="L407" s="2">
        <v>0.64444444444444449</v>
      </c>
      <c r="M407" t="s">
        <v>31</v>
      </c>
      <c r="N407">
        <v>269.04000000000002</v>
      </c>
      <c r="O407">
        <v>4.7619047620000003</v>
      </c>
      <c r="P407">
        <v>13.452</v>
      </c>
      <c r="Q407">
        <v>8</v>
      </c>
    </row>
    <row r="408" spans="1:17" x14ac:dyDescent="0.25">
      <c r="A408">
        <v>1902</v>
      </c>
      <c r="B408" t="s">
        <v>439</v>
      </c>
      <c r="C408" t="s">
        <v>18</v>
      </c>
      <c r="D408" t="s">
        <v>25</v>
      </c>
      <c r="E408" t="s">
        <v>29</v>
      </c>
      <c r="F408" t="s">
        <v>40</v>
      </c>
      <c r="G408">
        <v>13.79</v>
      </c>
      <c r="H408">
        <v>5</v>
      </c>
      <c r="I408">
        <v>3.4474999999999998</v>
      </c>
      <c r="J408">
        <v>72.397499999999994</v>
      </c>
      <c r="K408" s="1">
        <v>43476</v>
      </c>
      <c r="L408" s="2">
        <v>0.79652777777777772</v>
      </c>
      <c r="M408" t="s">
        <v>31</v>
      </c>
      <c r="N408">
        <v>68.95</v>
      </c>
      <c r="O408">
        <v>4.7619047620000003</v>
      </c>
      <c r="P408">
        <v>3.4474999999999998</v>
      </c>
      <c r="Q408">
        <v>7.8</v>
      </c>
    </row>
    <row r="409" spans="1:17" x14ac:dyDescent="0.25">
      <c r="A409">
        <v>2928</v>
      </c>
      <c r="B409" t="s">
        <v>440</v>
      </c>
      <c r="C409" t="s">
        <v>39</v>
      </c>
      <c r="D409" t="s">
        <v>19</v>
      </c>
      <c r="E409" t="s">
        <v>20</v>
      </c>
      <c r="F409" t="s">
        <v>42</v>
      </c>
      <c r="G409">
        <v>68.709999999999994</v>
      </c>
      <c r="H409">
        <v>4</v>
      </c>
      <c r="I409">
        <v>13.742000000000001</v>
      </c>
      <c r="J409">
        <v>288.58199999999999</v>
      </c>
      <c r="K409" s="1">
        <v>43469</v>
      </c>
      <c r="L409" s="2">
        <v>0.79236111111111107</v>
      </c>
      <c r="M409" t="s">
        <v>27</v>
      </c>
      <c r="N409">
        <v>274.83999999999997</v>
      </c>
      <c r="O409">
        <v>4.7619047620000003</v>
      </c>
      <c r="P409">
        <v>13.742000000000001</v>
      </c>
      <c r="Q409">
        <v>4.0999999999999996</v>
      </c>
    </row>
    <row r="410" spans="1:17" x14ac:dyDescent="0.25">
      <c r="A410">
        <v>3100</v>
      </c>
      <c r="B410" t="s">
        <v>441</v>
      </c>
      <c r="C410" t="s">
        <v>18</v>
      </c>
      <c r="D410" t="s">
        <v>25</v>
      </c>
      <c r="E410" t="s">
        <v>20</v>
      </c>
      <c r="F410" t="s">
        <v>30</v>
      </c>
      <c r="G410">
        <v>56.53</v>
      </c>
      <c r="H410">
        <v>4</v>
      </c>
      <c r="I410">
        <v>11.305999999999999</v>
      </c>
      <c r="J410">
        <v>237.42599999999999</v>
      </c>
      <c r="K410" s="1">
        <v>43528</v>
      </c>
      <c r="L410" s="2">
        <v>0.82499999999999996</v>
      </c>
      <c r="M410" t="s">
        <v>22</v>
      </c>
      <c r="N410">
        <v>226.12</v>
      </c>
      <c r="O410">
        <v>4.7619047620000003</v>
      </c>
      <c r="P410">
        <v>11.305999999999999</v>
      </c>
      <c r="Q410">
        <v>5.5</v>
      </c>
    </row>
    <row r="411" spans="1:17" x14ac:dyDescent="0.25">
      <c r="A411">
        <v>1605</v>
      </c>
      <c r="B411" t="s">
        <v>442</v>
      </c>
      <c r="C411" t="s">
        <v>24</v>
      </c>
      <c r="D411" t="s">
        <v>25</v>
      </c>
      <c r="E411" t="s">
        <v>20</v>
      </c>
      <c r="F411" t="s">
        <v>42</v>
      </c>
      <c r="G411">
        <v>23.82</v>
      </c>
      <c r="H411">
        <v>5</v>
      </c>
      <c r="I411">
        <v>5.9550000000000001</v>
      </c>
      <c r="J411">
        <v>125.05500000000001</v>
      </c>
      <c r="K411" s="1">
        <v>43493</v>
      </c>
      <c r="L411" s="2">
        <v>0.80833333333333335</v>
      </c>
      <c r="M411" t="s">
        <v>22</v>
      </c>
      <c r="N411">
        <v>119.1</v>
      </c>
      <c r="O411">
        <v>4.7619047620000003</v>
      </c>
      <c r="P411">
        <v>5.9550000000000001</v>
      </c>
      <c r="Q411">
        <v>5.4</v>
      </c>
    </row>
    <row r="412" spans="1:17" x14ac:dyDescent="0.25">
      <c r="A412">
        <v>2792</v>
      </c>
      <c r="B412" t="s">
        <v>443</v>
      </c>
      <c r="C412" t="s">
        <v>39</v>
      </c>
      <c r="D412" t="s">
        <v>25</v>
      </c>
      <c r="E412" t="s">
        <v>20</v>
      </c>
      <c r="F412" t="s">
        <v>21</v>
      </c>
      <c r="G412">
        <v>34.21</v>
      </c>
      <c r="H412">
        <v>10</v>
      </c>
      <c r="I412">
        <v>17.105</v>
      </c>
      <c r="J412">
        <v>359.20499999999998</v>
      </c>
      <c r="K412" s="1">
        <v>43467</v>
      </c>
      <c r="L412" s="2">
        <v>0.54166666666666663</v>
      </c>
      <c r="M412" t="s">
        <v>27</v>
      </c>
      <c r="N412">
        <v>342.1</v>
      </c>
      <c r="O412">
        <v>4.7619047620000003</v>
      </c>
      <c r="P412">
        <v>17.105</v>
      </c>
      <c r="Q412">
        <v>5.0999999999999996</v>
      </c>
    </row>
    <row r="413" spans="1:17" x14ac:dyDescent="0.25">
      <c r="A413">
        <v>1760</v>
      </c>
      <c r="B413" t="s">
        <v>444</v>
      </c>
      <c r="C413" t="s">
        <v>39</v>
      </c>
      <c r="D413" t="s">
        <v>25</v>
      </c>
      <c r="E413" t="s">
        <v>29</v>
      </c>
      <c r="F413" t="s">
        <v>33</v>
      </c>
      <c r="G413">
        <v>21.87</v>
      </c>
      <c r="H413">
        <v>2</v>
      </c>
      <c r="I413">
        <v>2.1869999999999998</v>
      </c>
      <c r="J413">
        <v>45.927</v>
      </c>
      <c r="K413" s="1">
        <v>43490</v>
      </c>
      <c r="L413" s="2">
        <v>0.60347222222222219</v>
      </c>
      <c r="M413" t="s">
        <v>22</v>
      </c>
      <c r="N413">
        <v>43.74</v>
      </c>
      <c r="O413">
        <v>4.7619047620000003</v>
      </c>
      <c r="P413">
        <v>2.1869999999999998</v>
      </c>
      <c r="Q413">
        <v>6.9</v>
      </c>
    </row>
    <row r="414" spans="1:17" x14ac:dyDescent="0.25">
      <c r="A414">
        <v>2039</v>
      </c>
      <c r="B414" t="s">
        <v>445</v>
      </c>
      <c r="C414" t="s">
        <v>18</v>
      </c>
      <c r="D414" t="s">
        <v>19</v>
      </c>
      <c r="E414" t="s">
        <v>29</v>
      </c>
      <c r="F414" t="s">
        <v>21</v>
      </c>
      <c r="G414">
        <v>20.97</v>
      </c>
      <c r="H414">
        <v>5</v>
      </c>
      <c r="I414">
        <v>5.2424999999999997</v>
      </c>
      <c r="J414">
        <v>110.0925</v>
      </c>
      <c r="K414" s="1">
        <v>43469</v>
      </c>
      <c r="L414" s="2">
        <v>0.55625000000000002</v>
      </c>
      <c r="M414" t="s">
        <v>27</v>
      </c>
      <c r="N414">
        <v>104.85</v>
      </c>
      <c r="O414">
        <v>4.7619047620000003</v>
      </c>
      <c r="P414">
        <v>5.2424999999999997</v>
      </c>
      <c r="Q414">
        <v>7.8</v>
      </c>
    </row>
    <row r="415" spans="1:17" x14ac:dyDescent="0.25">
      <c r="A415">
        <v>3087</v>
      </c>
      <c r="B415" t="s">
        <v>446</v>
      </c>
      <c r="C415" t="s">
        <v>18</v>
      </c>
      <c r="D415" t="s">
        <v>25</v>
      </c>
      <c r="E415" t="s">
        <v>29</v>
      </c>
      <c r="F415" t="s">
        <v>33</v>
      </c>
      <c r="G415">
        <v>25.84</v>
      </c>
      <c r="H415">
        <v>3</v>
      </c>
      <c r="I415">
        <v>3.8759999999999999</v>
      </c>
      <c r="J415">
        <v>81.396000000000001</v>
      </c>
      <c r="K415" s="1">
        <v>43534</v>
      </c>
      <c r="L415" s="2">
        <v>0.78819444444444442</v>
      </c>
      <c r="M415" t="s">
        <v>22</v>
      </c>
      <c r="N415">
        <v>77.52</v>
      </c>
      <c r="O415">
        <v>4.7619047620000003</v>
      </c>
      <c r="P415">
        <v>3.8759999999999999</v>
      </c>
      <c r="Q415">
        <v>6.6</v>
      </c>
    </row>
    <row r="416" spans="1:17" x14ac:dyDescent="0.25">
      <c r="A416">
        <v>1704</v>
      </c>
      <c r="B416" t="s">
        <v>447</v>
      </c>
      <c r="C416" t="s">
        <v>18</v>
      </c>
      <c r="D416" t="s">
        <v>25</v>
      </c>
      <c r="E416" t="s">
        <v>29</v>
      </c>
      <c r="F416" t="s">
        <v>30</v>
      </c>
      <c r="G416">
        <v>50.93</v>
      </c>
      <c r="H416">
        <v>8</v>
      </c>
      <c r="I416">
        <v>20.372</v>
      </c>
      <c r="J416">
        <v>427.81200000000001</v>
      </c>
      <c r="K416" s="1">
        <v>43546</v>
      </c>
      <c r="L416" s="2">
        <v>0.81666666666666665</v>
      </c>
      <c r="M416" t="s">
        <v>22</v>
      </c>
      <c r="N416">
        <v>407.44</v>
      </c>
      <c r="O416">
        <v>4.7619047620000003</v>
      </c>
      <c r="P416">
        <v>20.372</v>
      </c>
      <c r="Q416">
        <v>9.1999999999999993</v>
      </c>
    </row>
    <row r="417" spans="1:17" x14ac:dyDescent="0.25">
      <c r="A417">
        <v>2827</v>
      </c>
      <c r="B417" t="s">
        <v>448</v>
      </c>
      <c r="C417" t="s">
        <v>39</v>
      </c>
      <c r="D417" t="s">
        <v>25</v>
      </c>
      <c r="E417" t="s">
        <v>29</v>
      </c>
      <c r="F417" t="s">
        <v>21</v>
      </c>
      <c r="G417">
        <v>96.11</v>
      </c>
      <c r="H417">
        <v>1</v>
      </c>
      <c r="I417">
        <v>4.8055000000000003</v>
      </c>
      <c r="J417">
        <v>100.91549999999999</v>
      </c>
      <c r="K417" s="1">
        <v>43490</v>
      </c>
      <c r="L417" s="2">
        <v>0.68611111111111112</v>
      </c>
      <c r="M417" t="s">
        <v>22</v>
      </c>
      <c r="N417">
        <v>96.11</v>
      </c>
      <c r="O417">
        <v>4.7619047620000003</v>
      </c>
      <c r="P417">
        <v>4.8055000000000003</v>
      </c>
      <c r="Q417">
        <v>7.8</v>
      </c>
    </row>
    <row r="418" spans="1:17" x14ac:dyDescent="0.25">
      <c r="A418">
        <v>2738</v>
      </c>
      <c r="B418" t="s">
        <v>449</v>
      </c>
      <c r="C418" t="s">
        <v>24</v>
      </c>
      <c r="D418" t="s">
        <v>25</v>
      </c>
      <c r="E418" t="s">
        <v>20</v>
      </c>
      <c r="F418" t="s">
        <v>30</v>
      </c>
      <c r="G418">
        <v>45.38</v>
      </c>
      <c r="H418">
        <v>4</v>
      </c>
      <c r="I418">
        <v>9.0760000000000005</v>
      </c>
      <c r="J418">
        <v>190.596</v>
      </c>
      <c r="K418" s="1">
        <v>43473</v>
      </c>
      <c r="L418" s="2">
        <v>0.57499999999999996</v>
      </c>
      <c r="M418" t="s">
        <v>31</v>
      </c>
      <c r="N418">
        <v>181.52</v>
      </c>
      <c r="O418">
        <v>4.7619047620000003</v>
      </c>
      <c r="P418">
        <v>9.0760000000000005</v>
      </c>
      <c r="Q418">
        <v>8.6999999999999993</v>
      </c>
    </row>
    <row r="419" spans="1:17" x14ac:dyDescent="0.25">
      <c r="A419">
        <v>1337</v>
      </c>
      <c r="B419" t="s">
        <v>450</v>
      </c>
      <c r="C419" t="s">
        <v>24</v>
      </c>
      <c r="D419" t="s">
        <v>19</v>
      </c>
      <c r="E419" t="s">
        <v>20</v>
      </c>
      <c r="F419" t="s">
        <v>21</v>
      </c>
      <c r="G419">
        <v>81.510000000000005</v>
      </c>
      <c r="H419">
        <v>1</v>
      </c>
      <c r="I419">
        <v>4.0754999999999999</v>
      </c>
      <c r="J419">
        <v>85.585499999999996</v>
      </c>
      <c r="K419" s="1">
        <v>43487</v>
      </c>
      <c r="L419" s="2">
        <v>0.45624999999999999</v>
      </c>
      <c r="M419" t="s">
        <v>22</v>
      </c>
      <c r="N419">
        <v>81.510000000000005</v>
      </c>
      <c r="O419">
        <v>4.7619047620000003</v>
      </c>
      <c r="P419">
        <v>4.0754999999999999</v>
      </c>
      <c r="Q419">
        <v>9.1999999999999993</v>
      </c>
    </row>
    <row r="420" spans="1:17" x14ac:dyDescent="0.25">
      <c r="A420">
        <v>2789</v>
      </c>
      <c r="B420" t="s">
        <v>451</v>
      </c>
      <c r="C420" t="s">
        <v>39</v>
      </c>
      <c r="D420" t="s">
        <v>25</v>
      </c>
      <c r="E420" t="s">
        <v>20</v>
      </c>
      <c r="F420" t="s">
        <v>21</v>
      </c>
      <c r="G420">
        <v>57.22</v>
      </c>
      <c r="H420">
        <v>2</v>
      </c>
      <c r="I420">
        <v>5.7220000000000004</v>
      </c>
      <c r="J420">
        <v>120.16200000000001</v>
      </c>
      <c r="K420" s="1">
        <v>43477</v>
      </c>
      <c r="L420" s="2">
        <v>0.71736111111111112</v>
      </c>
      <c r="M420" t="s">
        <v>22</v>
      </c>
      <c r="N420">
        <v>114.44</v>
      </c>
      <c r="O420">
        <v>4.7619047620000003</v>
      </c>
      <c r="P420">
        <v>5.7220000000000004</v>
      </c>
      <c r="Q420">
        <v>8.3000000000000007</v>
      </c>
    </row>
    <row r="421" spans="1:17" x14ac:dyDescent="0.25">
      <c r="A421">
        <v>3134</v>
      </c>
      <c r="B421" t="s">
        <v>452</v>
      </c>
      <c r="C421" t="s">
        <v>18</v>
      </c>
      <c r="D421" t="s">
        <v>19</v>
      </c>
      <c r="E421" t="s">
        <v>20</v>
      </c>
      <c r="F421" t="s">
        <v>26</v>
      </c>
      <c r="G421">
        <v>25.22</v>
      </c>
      <c r="H421">
        <v>7</v>
      </c>
      <c r="I421">
        <v>8.827</v>
      </c>
      <c r="J421">
        <v>185.36699999999999</v>
      </c>
      <c r="K421" s="1">
        <v>43500</v>
      </c>
      <c r="L421" s="2">
        <v>0.43263888888888891</v>
      </c>
      <c r="M421" t="s">
        <v>27</v>
      </c>
      <c r="N421">
        <v>176.54</v>
      </c>
      <c r="O421">
        <v>4.7619047620000003</v>
      </c>
      <c r="P421">
        <v>8.827</v>
      </c>
      <c r="Q421">
        <v>8.1999999999999993</v>
      </c>
    </row>
    <row r="422" spans="1:17" x14ac:dyDescent="0.25">
      <c r="A422">
        <v>2634</v>
      </c>
      <c r="B422" t="s">
        <v>453</v>
      </c>
      <c r="C422" t="s">
        <v>24</v>
      </c>
      <c r="D422" t="s">
        <v>19</v>
      </c>
      <c r="E422" t="s">
        <v>20</v>
      </c>
      <c r="F422" t="s">
        <v>40</v>
      </c>
      <c r="G422">
        <v>38.6</v>
      </c>
      <c r="H422">
        <v>3</v>
      </c>
      <c r="I422">
        <v>5.79</v>
      </c>
      <c r="J422">
        <v>121.59</v>
      </c>
      <c r="K422" s="1">
        <v>43552</v>
      </c>
      <c r="L422" s="2">
        <v>0.58125000000000004</v>
      </c>
      <c r="M422" t="s">
        <v>22</v>
      </c>
      <c r="N422">
        <v>115.8</v>
      </c>
      <c r="O422">
        <v>4.7619047620000003</v>
      </c>
      <c r="P422">
        <v>5.79</v>
      </c>
      <c r="Q422">
        <v>7.5</v>
      </c>
    </row>
    <row r="423" spans="1:17" x14ac:dyDescent="0.25">
      <c r="A423">
        <v>1751</v>
      </c>
      <c r="B423" t="s">
        <v>454</v>
      </c>
      <c r="C423" t="s">
        <v>24</v>
      </c>
      <c r="D423" t="s">
        <v>25</v>
      </c>
      <c r="E423" t="s">
        <v>20</v>
      </c>
      <c r="F423" t="s">
        <v>26</v>
      </c>
      <c r="G423">
        <v>84.05</v>
      </c>
      <c r="H423">
        <v>3</v>
      </c>
      <c r="I423">
        <v>12.6075</v>
      </c>
      <c r="J423">
        <v>264.75749999999999</v>
      </c>
      <c r="K423" s="1">
        <v>43488</v>
      </c>
      <c r="L423" s="2">
        <v>0.56180555555555556</v>
      </c>
      <c r="M423" t="s">
        <v>27</v>
      </c>
      <c r="N423">
        <v>252.15</v>
      </c>
      <c r="O423">
        <v>4.7619047620000003</v>
      </c>
      <c r="P423">
        <v>12.6075</v>
      </c>
      <c r="Q423">
        <v>9.8000000000000007</v>
      </c>
    </row>
    <row r="424" spans="1:17" x14ac:dyDescent="0.25">
      <c r="A424">
        <v>1716</v>
      </c>
      <c r="B424" t="s">
        <v>455</v>
      </c>
      <c r="C424" t="s">
        <v>24</v>
      </c>
      <c r="D424" t="s">
        <v>19</v>
      </c>
      <c r="E424" t="s">
        <v>20</v>
      </c>
      <c r="F424" t="s">
        <v>42</v>
      </c>
      <c r="G424">
        <v>97.21</v>
      </c>
      <c r="H424">
        <v>10</v>
      </c>
      <c r="I424">
        <v>48.604999999999997</v>
      </c>
      <c r="J424">
        <v>1020.705</v>
      </c>
      <c r="K424" s="1">
        <v>43504</v>
      </c>
      <c r="L424" s="2">
        <v>0.54166666666666663</v>
      </c>
      <c r="M424" t="s">
        <v>31</v>
      </c>
      <c r="N424">
        <v>972.1</v>
      </c>
      <c r="O424">
        <v>4.7619047620000003</v>
      </c>
      <c r="P424">
        <v>48.604999999999997</v>
      </c>
      <c r="Q424">
        <v>8.6999999999999993</v>
      </c>
    </row>
    <row r="425" spans="1:17" x14ac:dyDescent="0.25">
      <c r="A425">
        <v>1352</v>
      </c>
      <c r="B425" t="s">
        <v>456</v>
      </c>
      <c r="C425" t="s">
        <v>39</v>
      </c>
      <c r="D425" t="s">
        <v>19</v>
      </c>
      <c r="E425" t="s">
        <v>29</v>
      </c>
      <c r="F425" t="s">
        <v>42</v>
      </c>
      <c r="G425">
        <v>25.42</v>
      </c>
      <c r="H425">
        <v>8</v>
      </c>
      <c r="I425">
        <v>10.167999999999999</v>
      </c>
      <c r="J425">
        <v>213.52799999999999</v>
      </c>
      <c r="K425" s="1">
        <v>43543</v>
      </c>
      <c r="L425" s="2">
        <v>0.8208333333333333</v>
      </c>
      <c r="M425" t="s">
        <v>31</v>
      </c>
      <c r="N425">
        <v>203.36</v>
      </c>
      <c r="O425">
        <v>4.7619047620000003</v>
      </c>
      <c r="P425">
        <v>10.167999999999999</v>
      </c>
      <c r="Q425">
        <v>6.7</v>
      </c>
    </row>
    <row r="426" spans="1:17" x14ac:dyDescent="0.25">
      <c r="A426">
        <v>2514</v>
      </c>
      <c r="B426" t="s">
        <v>457</v>
      </c>
      <c r="C426" t="s">
        <v>24</v>
      </c>
      <c r="D426" t="s">
        <v>25</v>
      </c>
      <c r="E426" t="s">
        <v>29</v>
      </c>
      <c r="F426" t="s">
        <v>42</v>
      </c>
      <c r="G426">
        <v>16.28</v>
      </c>
      <c r="H426">
        <v>1</v>
      </c>
      <c r="I426">
        <v>0.81399999999999995</v>
      </c>
      <c r="J426">
        <v>17.094000000000001</v>
      </c>
      <c r="K426" s="1">
        <v>43533</v>
      </c>
      <c r="L426" s="2">
        <v>0.65</v>
      </c>
      <c r="M426" t="s">
        <v>27</v>
      </c>
      <c r="N426">
        <v>16.28</v>
      </c>
      <c r="O426">
        <v>4.7619047620000003</v>
      </c>
      <c r="P426">
        <v>0.81399999999999995</v>
      </c>
      <c r="Q426">
        <v>5</v>
      </c>
    </row>
    <row r="427" spans="1:17" x14ac:dyDescent="0.25">
      <c r="A427">
        <v>3141</v>
      </c>
      <c r="B427" t="s">
        <v>458</v>
      </c>
      <c r="C427" t="s">
        <v>39</v>
      </c>
      <c r="D427" t="s">
        <v>19</v>
      </c>
      <c r="E427" t="s">
        <v>29</v>
      </c>
      <c r="F427" t="s">
        <v>42</v>
      </c>
      <c r="G427">
        <v>40.61</v>
      </c>
      <c r="H427">
        <v>9</v>
      </c>
      <c r="I427">
        <v>18.2745</v>
      </c>
      <c r="J427">
        <v>383.7645</v>
      </c>
      <c r="K427" s="1">
        <v>43467</v>
      </c>
      <c r="L427" s="2">
        <v>0.56944444444444442</v>
      </c>
      <c r="M427" t="s">
        <v>27</v>
      </c>
      <c r="N427">
        <v>365.49</v>
      </c>
      <c r="O427">
        <v>4.7619047620000003</v>
      </c>
      <c r="P427">
        <v>18.2745</v>
      </c>
      <c r="Q427">
        <v>7</v>
      </c>
    </row>
    <row r="428" spans="1:17" x14ac:dyDescent="0.25">
      <c r="A428">
        <v>2985</v>
      </c>
      <c r="B428" t="s">
        <v>459</v>
      </c>
      <c r="C428" t="s">
        <v>18</v>
      </c>
      <c r="D428" t="s">
        <v>19</v>
      </c>
      <c r="E428" t="s">
        <v>29</v>
      </c>
      <c r="F428" t="s">
        <v>21</v>
      </c>
      <c r="G428">
        <v>53.17</v>
      </c>
      <c r="H428">
        <v>7</v>
      </c>
      <c r="I428">
        <v>18.609500000000001</v>
      </c>
      <c r="J428">
        <v>390.79950000000002</v>
      </c>
      <c r="K428" s="1">
        <v>43486</v>
      </c>
      <c r="L428" s="2">
        <v>0.75069444444444444</v>
      </c>
      <c r="M428" t="s">
        <v>27</v>
      </c>
      <c r="N428">
        <v>372.19</v>
      </c>
      <c r="O428">
        <v>4.7619047620000003</v>
      </c>
      <c r="P428">
        <v>18.609500000000001</v>
      </c>
      <c r="Q428">
        <v>8.9</v>
      </c>
    </row>
    <row r="429" spans="1:17" x14ac:dyDescent="0.25">
      <c r="A429">
        <v>1335</v>
      </c>
      <c r="B429" t="s">
        <v>460</v>
      </c>
      <c r="C429" t="s">
        <v>39</v>
      </c>
      <c r="D429" t="s">
        <v>19</v>
      </c>
      <c r="E429" t="s">
        <v>20</v>
      </c>
      <c r="F429" t="s">
        <v>40</v>
      </c>
      <c r="G429">
        <v>20.87</v>
      </c>
      <c r="H429">
        <v>3</v>
      </c>
      <c r="I429">
        <v>3.1305000000000001</v>
      </c>
      <c r="J429">
        <v>65.740499999999997</v>
      </c>
      <c r="K429" s="1">
        <v>43544</v>
      </c>
      <c r="L429" s="2">
        <v>0.57847222222222228</v>
      </c>
      <c r="M429" t="s">
        <v>31</v>
      </c>
      <c r="N429">
        <v>62.61</v>
      </c>
      <c r="O429">
        <v>4.7619047620000003</v>
      </c>
      <c r="P429">
        <v>3.1305000000000001</v>
      </c>
      <c r="Q429">
        <v>8</v>
      </c>
    </row>
    <row r="430" spans="1:17" x14ac:dyDescent="0.25">
      <c r="A430">
        <v>1686</v>
      </c>
      <c r="B430" t="s">
        <v>461</v>
      </c>
      <c r="C430" t="s">
        <v>39</v>
      </c>
      <c r="D430" t="s">
        <v>25</v>
      </c>
      <c r="E430" t="s">
        <v>29</v>
      </c>
      <c r="F430" t="s">
        <v>33</v>
      </c>
      <c r="G430">
        <v>67.27</v>
      </c>
      <c r="H430">
        <v>5</v>
      </c>
      <c r="I430">
        <v>16.817499999999999</v>
      </c>
      <c r="J430">
        <v>353.16750000000002</v>
      </c>
      <c r="K430" s="1">
        <v>43523</v>
      </c>
      <c r="L430" s="2">
        <v>0.7270833333333333</v>
      </c>
      <c r="M430" t="s">
        <v>27</v>
      </c>
      <c r="N430">
        <v>336.35</v>
      </c>
      <c r="O430">
        <v>4.7619047620000003</v>
      </c>
      <c r="P430">
        <v>16.817499999999999</v>
      </c>
      <c r="Q430">
        <v>6.9</v>
      </c>
    </row>
    <row r="431" spans="1:17" x14ac:dyDescent="0.25">
      <c r="A431">
        <v>3044</v>
      </c>
      <c r="B431" t="s">
        <v>462</v>
      </c>
      <c r="C431" t="s">
        <v>18</v>
      </c>
      <c r="D431" t="s">
        <v>19</v>
      </c>
      <c r="E431" t="s">
        <v>20</v>
      </c>
      <c r="F431" t="s">
        <v>30</v>
      </c>
      <c r="G431">
        <v>90.65</v>
      </c>
      <c r="H431">
        <v>10</v>
      </c>
      <c r="I431">
        <v>45.325000000000003</v>
      </c>
      <c r="J431">
        <v>951.82500000000005</v>
      </c>
      <c r="K431" s="1">
        <v>43532</v>
      </c>
      <c r="L431" s="2">
        <v>0.45347222222222222</v>
      </c>
      <c r="M431" t="s">
        <v>22</v>
      </c>
      <c r="N431">
        <v>906.5</v>
      </c>
      <c r="O431">
        <v>4.7619047620000003</v>
      </c>
      <c r="P431">
        <v>45.325000000000003</v>
      </c>
      <c r="Q431">
        <v>7.3</v>
      </c>
    </row>
    <row r="432" spans="1:17" x14ac:dyDescent="0.25">
      <c r="A432">
        <v>2582</v>
      </c>
      <c r="B432" t="s">
        <v>463</v>
      </c>
      <c r="C432" t="s">
        <v>39</v>
      </c>
      <c r="D432" t="s">
        <v>25</v>
      </c>
      <c r="E432" t="s">
        <v>29</v>
      </c>
      <c r="F432" t="s">
        <v>42</v>
      </c>
      <c r="G432">
        <v>69.08</v>
      </c>
      <c r="H432">
        <v>2</v>
      </c>
      <c r="I432">
        <v>6.9080000000000004</v>
      </c>
      <c r="J432">
        <v>145.06800000000001</v>
      </c>
      <c r="K432" s="1">
        <v>43496</v>
      </c>
      <c r="L432" s="2">
        <v>0.82499999999999996</v>
      </c>
      <c r="M432" t="s">
        <v>31</v>
      </c>
      <c r="N432">
        <v>138.16</v>
      </c>
      <c r="O432">
        <v>4.7619047620000003</v>
      </c>
      <c r="P432">
        <v>6.9080000000000004</v>
      </c>
      <c r="Q432">
        <v>6.9</v>
      </c>
    </row>
    <row r="433" spans="1:17" x14ac:dyDescent="0.25">
      <c r="A433">
        <v>2316</v>
      </c>
      <c r="B433" t="s">
        <v>464</v>
      </c>
      <c r="C433" t="s">
        <v>24</v>
      </c>
      <c r="D433" t="s">
        <v>25</v>
      </c>
      <c r="E433" t="s">
        <v>29</v>
      </c>
      <c r="F433" t="s">
        <v>40</v>
      </c>
      <c r="G433">
        <v>43.27</v>
      </c>
      <c r="H433">
        <v>2</v>
      </c>
      <c r="I433">
        <v>4.327</v>
      </c>
      <c r="J433">
        <v>90.867000000000004</v>
      </c>
      <c r="K433" s="1">
        <v>43532</v>
      </c>
      <c r="L433" s="2">
        <v>0.70347222222222228</v>
      </c>
      <c r="M433" t="s">
        <v>22</v>
      </c>
      <c r="N433">
        <v>86.54</v>
      </c>
      <c r="O433">
        <v>4.7619047620000003</v>
      </c>
      <c r="P433">
        <v>4.327</v>
      </c>
      <c r="Q433">
        <v>5.7</v>
      </c>
    </row>
    <row r="434" spans="1:17" x14ac:dyDescent="0.25">
      <c r="A434">
        <v>2742</v>
      </c>
      <c r="B434" t="s">
        <v>465</v>
      </c>
      <c r="C434" t="s">
        <v>18</v>
      </c>
      <c r="D434" t="s">
        <v>25</v>
      </c>
      <c r="E434" t="s">
        <v>20</v>
      </c>
      <c r="F434" t="s">
        <v>26</v>
      </c>
      <c r="G434">
        <v>23.46</v>
      </c>
      <c r="H434">
        <v>6</v>
      </c>
      <c r="I434">
        <v>7.0380000000000003</v>
      </c>
      <c r="J434">
        <v>147.798</v>
      </c>
      <c r="K434" s="1">
        <v>43478</v>
      </c>
      <c r="L434" s="2">
        <v>0.80138888888888893</v>
      </c>
      <c r="M434" t="s">
        <v>22</v>
      </c>
      <c r="N434">
        <v>140.76</v>
      </c>
      <c r="O434">
        <v>4.7619047620000003</v>
      </c>
      <c r="P434">
        <v>7.0380000000000003</v>
      </c>
      <c r="Q434">
        <v>6.4</v>
      </c>
    </row>
    <row r="435" spans="1:17" x14ac:dyDescent="0.25">
      <c r="A435">
        <v>2259</v>
      </c>
      <c r="B435" t="s">
        <v>466</v>
      </c>
      <c r="C435" t="s">
        <v>39</v>
      </c>
      <c r="D435" t="s">
        <v>25</v>
      </c>
      <c r="E435" t="s">
        <v>29</v>
      </c>
      <c r="F435" t="s">
        <v>42</v>
      </c>
      <c r="G435">
        <v>95.54</v>
      </c>
      <c r="H435">
        <v>7</v>
      </c>
      <c r="I435">
        <v>33.439</v>
      </c>
      <c r="J435">
        <v>702.21900000000005</v>
      </c>
      <c r="K435" s="1">
        <v>43533</v>
      </c>
      <c r="L435" s="2">
        <v>0.60833333333333328</v>
      </c>
      <c r="M435" t="s">
        <v>31</v>
      </c>
      <c r="N435">
        <v>668.78</v>
      </c>
      <c r="O435">
        <v>4.7619047620000003</v>
      </c>
      <c r="P435">
        <v>33.439</v>
      </c>
      <c r="Q435">
        <v>9.6</v>
      </c>
    </row>
    <row r="436" spans="1:17" x14ac:dyDescent="0.25">
      <c r="A436">
        <v>2096</v>
      </c>
      <c r="B436" t="s">
        <v>467</v>
      </c>
      <c r="C436" t="s">
        <v>39</v>
      </c>
      <c r="D436" t="s">
        <v>25</v>
      </c>
      <c r="E436" t="s">
        <v>20</v>
      </c>
      <c r="F436" t="s">
        <v>42</v>
      </c>
      <c r="G436">
        <v>47.44</v>
      </c>
      <c r="H436">
        <v>1</v>
      </c>
      <c r="I436">
        <v>2.3719999999999999</v>
      </c>
      <c r="J436">
        <v>49.811999999999998</v>
      </c>
      <c r="K436" s="1">
        <v>43518</v>
      </c>
      <c r="L436" s="2">
        <v>0.7631944444444444</v>
      </c>
      <c r="M436" t="s">
        <v>31</v>
      </c>
      <c r="N436">
        <v>47.44</v>
      </c>
      <c r="O436">
        <v>4.7619047620000003</v>
      </c>
      <c r="P436">
        <v>2.3719999999999999</v>
      </c>
      <c r="Q436">
        <v>6.8</v>
      </c>
    </row>
    <row r="437" spans="1:17" x14ac:dyDescent="0.25">
      <c r="A437">
        <v>1917</v>
      </c>
      <c r="B437" t="s">
        <v>468</v>
      </c>
      <c r="C437" t="s">
        <v>24</v>
      </c>
      <c r="D437" t="s">
        <v>25</v>
      </c>
      <c r="E437" t="s">
        <v>29</v>
      </c>
      <c r="F437" t="s">
        <v>33</v>
      </c>
      <c r="G437">
        <v>99.24</v>
      </c>
      <c r="H437">
        <v>9</v>
      </c>
      <c r="I437">
        <v>44.658000000000001</v>
      </c>
      <c r="J437">
        <v>937.81799999999998</v>
      </c>
      <c r="K437" s="1">
        <v>43543</v>
      </c>
      <c r="L437" s="2">
        <v>0.79791666666666672</v>
      </c>
      <c r="M437" t="s">
        <v>22</v>
      </c>
      <c r="N437">
        <v>893.16</v>
      </c>
      <c r="O437">
        <v>4.7619047620000003</v>
      </c>
      <c r="P437">
        <v>44.658000000000001</v>
      </c>
      <c r="Q437">
        <v>9</v>
      </c>
    </row>
    <row r="438" spans="1:17" x14ac:dyDescent="0.25">
      <c r="A438">
        <v>2474</v>
      </c>
      <c r="B438" t="s">
        <v>469</v>
      </c>
      <c r="C438" t="s">
        <v>24</v>
      </c>
      <c r="D438" t="s">
        <v>19</v>
      </c>
      <c r="E438" t="s">
        <v>29</v>
      </c>
      <c r="F438" t="s">
        <v>33</v>
      </c>
      <c r="G438">
        <v>82.93</v>
      </c>
      <c r="H438">
        <v>4</v>
      </c>
      <c r="I438">
        <v>16.585999999999999</v>
      </c>
      <c r="J438">
        <v>348.30599999999998</v>
      </c>
      <c r="K438" s="1">
        <v>43485</v>
      </c>
      <c r="L438" s="2">
        <v>0.70208333333333328</v>
      </c>
      <c r="M438" t="s">
        <v>22</v>
      </c>
      <c r="N438">
        <v>331.72</v>
      </c>
      <c r="O438">
        <v>4.7619047620000003</v>
      </c>
      <c r="P438">
        <v>16.585999999999999</v>
      </c>
      <c r="Q438">
        <v>9.6</v>
      </c>
    </row>
    <row r="439" spans="1:17" x14ac:dyDescent="0.25">
      <c r="A439">
        <v>2070</v>
      </c>
      <c r="B439" t="s">
        <v>470</v>
      </c>
      <c r="C439" t="s">
        <v>18</v>
      </c>
      <c r="D439" t="s">
        <v>25</v>
      </c>
      <c r="E439" t="s">
        <v>29</v>
      </c>
      <c r="F439" t="s">
        <v>30</v>
      </c>
      <c r="G439">
        <v>33.99</v>
      </c>
      <c r="H439">
        <v>6</v>
      </c>
      <c r="I439">
        <v>10.196999999999999</v>
      </c>
      <c r="J439">
        <v>214.137</v>
      </c>
      <c r="K439" s="1">
        <v>43532</v>
      </c>
      <c r="L439" s="2">
        <v>0.65069444444444446</v>
      </c>
      <c r="M439" t="s">
        <v>31</v>
      </c>
      <c r="N439">
        <v>203.94</v>
      </c>
      <c r="O439">
        <v>4.7619047620000003</v>
      </c>
      <c r="P439">
        <v>10.196999999999999</v>
      </c>
      <c r="Q439">
        <v>7.7</v>
      </c>
    </row>
    <row r="440" spans="1:17" x14ac:dyDescent="0.25">
      <c r="A440">
        <v>2936</v>
      </c>
      <c r="B440" t="s">
        <v>471</v>
      </c>
      <c r="C440" t="s">
        <v>24</v>
      </c>
      <c r="D440" t="s">
        <v>19</v>
      </c>
      <c r="E440" t="s">
        <v>29</v>
      </c>
      <c r="F440" t="s">
        <v>40</v>
      </c>
      <c r="G440">
        <v>17.04</v>
      </c>
      <c r="H440">
        <v>4</v>
      </c>
      <c r="I440">
        <v>3.4079999999999999</v>
      </c>
      <c r="J440">
        <v>71.567999999999998</v>
      </c>
      <c r="K440" s="1">
        <v>43532</v>
      </c>
      <c r="L440" s="2">
        <v>0.84375</v>
      </c>
      <c r="M440" t="s">
        <v>22</v>
      </c>
      <c r="N440">
        <v>68.16</v>
      </c>
      <c r="O440">
        <v>4.7619047620000003</v>
      </c>
      <c r="P440">
        <v>3.4079999999999999</v>
      </c>
      <c r="Q440">
        <v>7</v>
      </c>
    </row>
    <row r="441" spans="1:17" x14ac:dyDescent="0.25">
      <c r="A441">
        <v>2284</v>
      </c>
      <c r="B441" t="s">
        <v>472</v>
      </c>
      <c r="C441" t="s">
        <v>24</v>
      </c>
      <c r="D441" t="s">
        <v>25</v>
      </c>
      <c r="E441" t="s">
        <v>20</v>
      </c>
      <c r="F441" t="s">
        <v>26</v>
      </c>
      <c r="G441">
        <v>40.86</v>
      </c>
      <c r="H441">
        <v>8</v>
      </c>
      <c r="I441">
        <v>16.344000000000001</v>
      </c>
      <c r="J441">
        <v>343.22399999999999</v>
      </c>
      <c r="K441" s="1">
        <v>43503</v>
      </c>
      <c r="L441" s="2">
        <v>0.60972222222222228</v>
      </c>
      <c r="M441" t="s">
        <v>31</v>
      </c>
      <c r="N441">
        <v>326.88</v>
      </c>
      <c r="O441">
        <v>4.7619047620000003</v>
      </c>
      <c r="P441">
        <v>16.344000000000001</v>
      </c>
      <c r="Q441">
        <v>6.5</v>
      </c>
    </row>
    <row r="442" spans="1:17" x14ac:dyDescent="0.25">
      <c r="A442">
        <v>1003</v>
      </c>
      <c r="B442" t="s">
        <v>473</v>
      </c>
      <c r="C442" t="s">
        <v>24</v>
      </c>
      <c r="D442" t="s">
        <v>19</v>
      </c>
      <c r="E442" t="s">
        <v>29</v>
      </c>
      <c r="F442" t="s">
        <v>40</v>
      </c>
      <c r="G442">
        <v>17.440000000000001</v>
      </c>
      <c r="H442">
        <v>5</v>
      </c>
      <c r="I442">
        <v>4.3600000000000003</v>
      </c>
      <c r="J442">
        <v>91.56</v>
      </c>
      <c r="K442" s="1">
        <v>43480</v>
      </c>
      <c r="L442" s="2">
        <v>0.80902777777777779</v>
      </c>
      <c r="M442" t="s">
        <v>27</v>
      </c>
      <c r="N442">
        <v>87.2</v>
      </c>
      <c r="O442">
        <v>4.7619047620000003</v>
      </c>
      <c r="P442">
        <v>4.3600000000000003</v>
      </c>
      <c r="Q442">
        <v>8.1</v>
      </c>
    </row>
    <row r="443" spans="1:17" x14ac:dyDescent="0.25">
      <c r="A443">
        <v>2309</v>
      </c>
      <c r="B443" t="s">
        <v>474</v>
      </c>
      <c r="C443" t="s">
        <v>39</v>
      </c>
      <c r="D443" t="s">
        <v>19</v>
      </c>
      <c r="E443" t="s">
        <v>20</v>
      </c>
      <c r="F443" t="s">
        <v>33</v>
      </c>
      <c r="G443">
        <v>88.43</v>
      </c>
      <c r="H443">
        <v>8</v>
      </c>
      <c r="I443">
        <v>35.372</v>
      </c>
      <c r="J443">
        <v>742.81200000000001</v>
      </c>
      <c r="K443" s="1">
        <v>43546</v>
      </c>
      <c r="L443" s="2">
        <v>0.81597222222222221</v>
      </c>
      <c r="M443" t="s">
        <v>31</v>
      </c>
      <c r="N443">
        <v>707.44</v>
      </c>
      <c r="O443">
        <v>4.7619047620000003</v>
      </c>
      <c r="P443">
        <v>35.372</v>
      </c>
      <c r="Q443">
        <v>4.3</v>
      </c>
    </row>
    <row r="444" spans="1:17" x14ac:dyDescent="0.25">
      <c r="A444">
        <v>1546</v>
      </c>
      <c r="B444" t="s">
        <v>475</v>
      </c>
      <c r="C444" t="s">
        <v>18</v>
      </c>
      <c r="D444" t="s">
        <v>19</v>
      </c>
      <c r="E444" t="s">
        <v>20</v>
      </c>
      <c r="F444" t="s">
        <v>30</v>
      </c>
      <c r="G444">
        <v>89.21</v>
      </c>
      <c r="H444">
        <v>9</v>
      </c>
      <c r="I444">
        <v>40.144500000000001</v>
      </c>
      <c r="J444">
        <v>843.03449999999998</v>
      </c>
      <c r="K444" s="1">
        <v>43480</v>
      </c>
      <c r="L444" s="2">
        <v>0.65416666666666667</v>
      </c>
      <c r="M444" t="s">
        <v>31</v>
      </c>
      <c r="N444">
        <v>802.89</v>
      </c>
      <c r="O444">
        <v>4.7619047620000003</v>
      </c>
      <c r="P444">
        <v>40.144500000000001</v>
      </c>
      <c r="Q444">
        <v>6.5</v>
      </c>
    </row>
    <row r="445" spans="1:17" x14ac:dyDescent="0.25">
      <c r="A445">
        <v>1117</v>
      </c>
      <c r="B445" t="s">
        <v>476</v>
      </c>
      <c r="C445" t="s">
        <v>24</v>
      </c>
      <c r="D445" t="s">
        <v>25</v>
      </c>
      <c r="E445" t="s">
        <v>29</v>
      </c>
      <c r="F445" t="s">
        <v>42</v>
      </c>
      <c r="G445">
        <v>12.78</v>
      </c>
      <c r="H445">
        <v>1</v>
      </c>
      <c r="I445">
        <v>0.63900000000000001</v>
      </c>
      <c r="J445">
        <v>13.419</v>
      </c>
      <c r="K445" s="1">
        <v>43473</v>
      </c>
      <c r="L445" s="2">
        <v>0.59097222222222223</v>
      </c>
      <c r="M445" t="s">
        <v>22</v>
      </c>
      <c r="N445">
        <v>12.78</v>
      </c>
      <c r="O445">
        <v>4.7619047620000003</v>
      </c>
      <c r="P445">
        <v>0.63900000000000001</v>
      </c>
      <c r="Q445">
        <v>9.5</v>
      </c>
    </row>
    <row r="446" spans="1:17" x14ac:dyDescent="0.25">
      <c r="A446">
        <v>1761</v>
      </c>
      <c r="B446" t="s">
        <v>477</v>
      </c>
      <c r="C446" t="s">
        <v>18</v>
      </c>
      <c r="D446" t="s">
        <v>25</v>
      </c>
      <c r="E446" t="s">
        <v>20</v>
      </c>
      <c r="F446" t="s">
        <v>33</v>
      </c>
      <c r="G446">
        <v>19.100000000000001</v>
      </c>
      <c r="H446">
        <v>7</v>
      </c>
      <c r="I446">
        <v>6.6849999999999996</v>
      </c>
      <c r="J446">
        <v>140.38499999999999</v>
      </c>
      <c r="K446" s="1">
        <v>43480</v>
      </c>
      <c r="L446" s="2">
        <v>0.4465277777777778</v>
      </c>
      <c r="M446" t="s">
        <v>27</v>
      </c>
      <c r="N446">
        <v>133.69999999999999</v>
      </c>
      <c r="O446">
        <v>4.7619047620000003</v>
      </c>
      <c r="P446">
        <v>6.6849999999999996</v>
      </c>
      <c r="Q446">
        <v>9.6999999999999993</v>
      </c>
    </row>
    <row r="447" spans="1:17" x14ac:dyDescent="0.25">
      <c r="A447">
        <v>2312</v>
      </c>
      <c r="B447" t="s">
        <v>478</v>
      </c>
      <c r="C447" t="s">
        <v>39</v>
      </c>
      <c r="D447" t="s">
        <v>19</v>
      </c>
      <c r="E447" t="s">
        <v>20</v>
      </c>
      <c r="F447" t="s">
        <v>21</v>
      </c>
      <c r="G447">
        <v>19.149999999999999</v>
      </c>
      <c r="H447">
        <v>1</v>
      </c>
      <c r="I447">
        <v>0.95750000000000002</v>
      </c>
      <c r="J447">
        <v>20.107500000000002</v>
      </c>
      <c r="K447" s="1">
        <v>43493</v>
      </c>
      <c r="L447" s="2">
        <v>0.74861111111111112</v>
      </c>
      <c r="M447" t="s">
        <v>31</v>
      </c>
      <c r="N447">
        <v>19.149999999999999</v>
      </c>
      <c r="O447">
        <v>4.7619047620000003</v>
      </c>
      <c r="P447">
        <v>0.95750000000000002</v>
      </c>
      <c r="Q447">
        <v>9.5</v>
      </c>
    </row>
    <row r="448" spans="1:17" x14ac:dyDescent="0.25">
      <c r="A448">
        <v>1682</v>
      </c>
      <c r="B448" t="s">
        <v>479</v>
      </c>
      <c r="C448" t="s">
        <v>24</v>
      </c>
      <c r="D448" t="s">
        <v>19</v>
      </c>
      <c r="E448" t="s">
        <v>29</v>
      </c>
      <c r="F448" t="s">
        <v>40</v>
      </c>
      <c r="G448">
        <v>27.66</v>
      </c>
      <c r="H448">
        <v>10</v>
      </c>
      <c r="I448">
        <v>13.83</v>
      </c>
      <c r="J448">
        <v>290.43</v>
      </c>
      <c r="K448" s="1">
        <v>43510</v>
      </c>
      <c r="L448" s="2">
        <v>0.47638888888888886</v>
      </c>
      <c r="M448" t="s">
        <v>31</v>
      </c>
      <c r="N448">
        <v>276.60000000000002</v>
      </c>
      <c r="O448">
        <v>4.7619047620000003</v>
      </c>
      <c r="P448">
        <v>13.83</v>
      </c>
      <c r="Q448">
        <v>8.9</v>
      </c>
    </row>
    <row r="449" spans="1:17" x14ac:dyDescent="0.25">
      <c r="A449">
        <v>1816</v>
      </c>
      <c r="B449" t="s">
        <v>480</v>
      </c>
      <c r="C449" t="s">
        <v>24</v>
      </c>
      <c r="D449" t="s">
        <v>25</v>
      </c>
      <c r="E449" t="s">
        <v>29</v>
      </c>
      <c r="F449" t="s">
        <v>42</v>
      </c>
      <c r="G449">
        <v>45.74</v>
      </c>
      <c r="H449">
        <v>3</v>
      </c>
      <c r="I449">
        <v>6.8609999999999998</v>
      </c>
      <c r="J449">
        <v>144.08099999999999</v>
      </c>
      <c r="K449" s="1">
        <v>43534</v>
      </c>
      <c r="L449" s="2">
        <v>0.73472222222222228</v>
      </c>
      <c r="M449" t="s">
        <v>31</v>
      </c>
      <c r="N449">
        <v>137.22</v>
      </c>
      <c r="O449">
        <v>4.7619047620000003</v>
      </c>
      <c r="P449">
        <v>6.8609999999999998</v>
      </c>
      <c r="Q449">
        <v>6.5</v>
      </c>
    </row>
    <row r="450" spans="1:17" x14ac:dyDescent="0.25">
      <c r="A450">
        <v>1502</v>
      </c>
      <c r="B450" t="s">
        <v>481</v>
      </c>
      <c r="C450" t="s">
        <v>39</v>
      </c>
      <c r="D450" t="s">
        <v>19</v>
      </c>
      <c r="E450" t="s">
        <v>20</v>
      </c>
      <c r="F450" t="s">
        <v>21</v>
      </c>
      <c r="G450">
        <v>27.07</v>
      </c>
      <c r="H450">
        <v>1</v>
      </c>
      <c r="I450">
        <v>1.3534999999999999</v>
      </c>
      <c r="J450">
        <v>28.423500000000001</v>
      </c>
      <c r="K450" s="1">
        <v>43477</v>
      </c>
      <c r="L450" s="2">
        <v>0.83819444444444446</v>
      </c>
      <c r="M450" t="s">
        <v>31</v>
      </c>
      <c r="N450">
        <v>27.07</v>
      </c>
      <c r="O450">
        <v>4.7619047620000003</v>
      </c>
      <c r="P450">
        <v>1.3534999999999999</v>
      </c>
      <c r="Q450">
        <v>5.3</v>
      </c>
    </row>
    <row r="451" spans="1:17" x14ac:dyDescent="0.25">
      <c r="A451">
        <v>2073</v>
      </c>
      <c r="B451" t="s">
        <v>482</v>
      </c>
      <c r="C451" t="s">
        <v>39</v>
      </c>
      <c r="D451" t="s">
        <v>19</v>
      </c>
      <c r="E451" t="s">
        <v>20</v>
      </c>
      <c r="F451" t="s">
        <v>33</v>
      </c>
      <c r="G451">
        <v>39.119999999999997</v>
      </c>
      <c r="H451">
        <v>1</v>
      </c>
      <c r="I451">
        <v>1.956</v>
      </c>
      <c r="J451">
        <v>41.076000000000001</v>
      </c>
      <c r="K451" s="1">
        <v>43550</v>
      </c>
      <c r="L451" s="2">
        <v>0.4597222222222222</v>
      </c>
      <c r="M451" t="s">
        <v>31</v>
      </c>
      <c r="N451">
        <v>39.119999999999997</v>
      </c>
      <c r="O451">
        <v>4.7619047620000003</v>
      </c>
      <c r="P451">
        <v>1.956</v>
      </c>
      <c r="Q451">
        <v>9.6</v>
      </c>
    </row>
    <row r="452" spans="1:17" x14ac:dyDescent="0.25">
      <c r="A452">
        <v>2999</v>
      </c>
      <c r="B452" t="s">
        <v>483</v>
      </c>
      <c r="C452" t="s">
        <v>39</v>
      </c>
      <c r="D452" t="s">
        <v>25</v>
      </c>
      <c r="E452" t="s">
        <v>20</v>
      </c>
      <c r="F452" t="s">
        <v>26</v>
      </c>
      <c r="G452">
        <v>74.709999999999994</v>
      </c>
      <c r="H452">
        <v>6</v>
      </c>
      <c r="I452">
        <v>22.413</v>
      </c>
      <c r="J452">
        <v>470.673</v>
      </c>
      <c r="K452" s="1">
        <v>43466</v>
      </c>
      <c r="L452" s="2">
        <v>0.79652777777777772</v>
      </c>
      <c r="M452" t="s">
        <v>27</v>
      </c>
      <c r="N452">
        <v>448.26</v>
      </c>
      <c r="O452">
        <v>4.7619047620000003</v>
      </c>
      <c r="P452">
        <v>22.413</v>
      </c>
      <c r="Q452">
        <v>6.7</v>
      </c>
    </row>
    <row r="453" spans="1:17" x14ac:dyDescent="0.25">
      <c r="A453">
        <v>3061</v>
      </c>
      <c r="B453" t="s">
        <v>484</v>
      </c>
      <c r="C453" t="s">
        <v>39</v>
      </c>
      <c r="D453" t="s">
        <v>25</v>
      </c>
      <c r="E453" t="s">
        <v>29</v>
      </c>
      <c r="F453" t="s">
        <v>26</v>
      </c>
      <c r="G453">
        <v>22.01</v>
      </c>
      <c r="H453">
        <v>6</v>
      </c>
      <c r="I453">
        <v>6.6029999999999998</v>
      </c>
      <c r="J453">
        <v>138.66300000000001</v>
      </c>
      <c r="K453" s="1">
        <v>43467</v>
      </c>
      <c r="L453" s="2">
        <v>0.78472222222222221</v>
      </c>
      <c r="M453" t="s">
        <v>27</v>
      </c>
      <c r="N453">
        <v>132.06</v>
      </c>
      <c r="O453">
        <v>4.7619047620000003</v>
      </c>
      <c r="P453">
        <v>6.6029999999999998</v>
      </c>
      <c r="Q453">
        <v>7.6</v>
      </c>
    </row>
    <row r="454" spans="1:17" x14ac:dyDescent="0.25">
      <c r="A454">
        <v>2758</v>
      </c>
      <c r="B454" t="s">
        <v>485</v>
      </c>
      <c r="C454" t="s">
        <v>18</v>
      </c>
      <c r="D454" t="s">
        <v>25</v>
      </c>
      <c r="E454" t="s">
        <v>20</v>
      </c>
      <c r="F454" t="s">
        <v>40</v>
      </c>
      <c r="G454">
        <v>63.61</v>
      </c>
      <c r="H454">
        <v>5</v>
      </c>
      <c r="I454">
        <v>15.9025</v>
      </c>
      <c r="J454">
        <v>333.95249999999999</v>
      </c>
      <c r="K454" s="1">
        <v>43540</v>
      </c>
      <c r="L454" s="2">
        <v>0.52986111111111112</v>
      </c>
      <c r="M454" t="s">
        <v>22</v>
      </c>
      <c r="N454">
        <v>318.05</v>
      </c>
      <c r="O454">
        <v>4.7619047620000003</v>
      </c>
      <c r="P454">
        <v>15.9025</v>
      </c>
      <c r="Q454">
        <v>4.8</v>
      </c>
    </row>
    <row r="455" spans="1:17" x14ac:dyDescent="0.25">
      <c r="A455">
        <v>1728</v>
      </c>
      <c r="B455" t="s">
        <v>486</v>
      </c>
      <c r="C455" t="s">
        <v>18</v>
      </c>
      <c r="D455" t="s">
        <v>25</v>
      </c>
      <c r="E455" t="s">
        <v>29</v>
      </c>
      <c r="F455" t="s">
        <v>21</v>
      </c>
      <c r="G455">
        <v>25</v>
      </c>
      <c r="H455">
        <v>1</v>
      </c>
      <c r="I455">
        <v>1.25</v>
      </c>
      <c r="J455">
        <v>26.25</v>
      </c>
      <c r="K455" s="1">
        <v>43527</v>
      </c>
      <c r="L455" s="2">
        <v>0.63124999999999998</v>
      </c>
      <c r="M455" t="s">
        <v>22</v>
      </c>
      <c r="N455">
        <v>25</v>
      </c>
      <c r="O455">
        <v>4.7619047620000003</v>
      </c>
      <c r="P455">
        <v>1.25</v>
      </c>
      <c r="Q455">
        <v>5.5</v>
      </c>
    </row>
    <row r="456" spans="1:17" x14ac:dyDescent="0.25">
      <c r="A456">
        <v>3031</v>
      </c>
      <c r="B456" t="s">
        <v>487</v>
      </c>
      <c r="C456" t="s">
        <v>18</v>
      </c>
      <c r="D456" t="s">
        <v>19</v>
      </c>
      <c r="E456" t="s">
        <v>29</v>
      </c>
      <c r="F456" t="s">
        <v>26</v>
      </c>
      <c r="G456">
        <v>20.77</v>
      </c>
      <c r="H456">
        <v>4</v>
      </c>
      <c r="I456">
        <v>4.1539999999999999</v>
      </c>
      <c r="J456">
        <v>87.233999999999995</v>
      </c>
      <c r="K456" s="1">
        <v>43496</v>
      </c>
      <c r="L456" s="2">
        <v>0.57430555555555551</v>
      </c>
      <c r="M456" t="s">
        <v>27</v>
      </c>
      <c r="N456">
        <v>83.08</v>
      </c>
      <c r="O456">
        <v>4.7619047620000003</v>
      </c>
      <c r="P456">
        <v>4.1539999999999999</v>
      </c>
      <c r="Q456">
        <v>4.7</v>
      </c>
    </row>
    <row r="457" spans="1:17" x14ac:dyDescent="0.25">
      <c r="A457">
        <v>1334</v>
      </c>
      <c r="B457" t="s">
        <v>488</v>
      </c>
      <c r="C457" t="s">
        <v>39</v>
      </c>
      <c r="D457" t="s">
        <v>489</v>
      </c>
      <c r="E457" t="s">
        <v>20</v>
      </c>
      <c r="F457" t="s">
        <v>42</v>
      </c>
      <c r="G457">
        <v>29.56</v>
      </c>
      <c r="H457">
        <v>5</v>
      </c>
      <c r="I457">
        <v>7.39</v>
      </c>
      <c r="J457">
        <v>155.19</v>
      </c>
      <c r="K457" s="1">
        <v>43509</v>
      </c>
      <c r="L457" s="2">
        <v>0.70763888888888893</v>
      </c>
      <c r="M457" t="s">
        <v>27</v>
      </c>
      <c r="N457">
        <v>147.80000000000001</v>
      </c>
      <c r="O457">
        <v>4.7619047620000003</v>
      </c>
      <c r="P457">
        <v>7.39</v>
      </c>
      <c r="Q457">
        <v>6.9</v>
      </c>
    </row>
    <row r="458" spans="1:17" x14ac:dyDescent="0.25">
      <c r="A458">
        <v>2704</v>
      </c>
      <c r="B458" t="s">
        <v>490</v>
      </c>
      <c r="C458" t="s">
        <v>39</v>
      </c>
      <c r="D458" t="s">
        <v>19</v>
      </c>
      <c r="E458" t="s">
        <v>20</v>
      </c>
      <c r="F458" t="s">
        <v>40</v>
      </c>
      <c r="G458">
        <v>77.400000000000006</v>
      </c>
      <c r="H458">
        <v>9</v>
      </c>
      <c r="I458">
        <v>34.83</v>
      </c>
      <c r="J458">
        <v>731.43</v>
      </c>
      <c r="K458" s="1">
        <v>43511</v>
      </c>
      <c r="L458" s="2">
        <v>0.59375</v>
      </c>
      <c r="M458" t="s">
        <v>31</v>
      </c>
      <c r="N458">
        <v>696.6</v>
      </c>
      <c r="O458">
        <v>4.7619047620000003</v>
      </c>
      <c r="P458">
        <v>34.83</v>
      </c>
      <c r="Q458">
        <v>4.5</v>
      </c>
    </row>
    <row r="459" spans="1:17" x14ac:dyDescent="0.25">
      <c r="A459">
        <v>1683</v>
      </c>
      <c r="B459" t="s">
        <v>491</v>
      </c>
      <c r="C459" t="s">
        <v>39</v>
      </c>
      <c r="D459" t="s">
        <v>25</v>
      </c>
      <c r="E459" t="s">
        <v>29</v>
      </c>
      <c r="F459" t="s">
        <v>26</v>
      </c>
      <c r="G459">
        <v>79.39</v>
      </c>
      <c r="H459">
        <v>10</v>
      </c>
      <c r="I459">
        <v>39.695</v>
      </c>
      <c r="J459">
        <v>833.59500000000003</v>
      </c>
      <c r="K459" s="1">
        <v>43503</v>
      </c>
      <c r="L459" s="2">
        <v>0.85</v>
      </c>
      <c r="M459" t="s">
        <v>27</v>
      </c>
      <c r="N459">
        <v>793.9</v>
      </c>
      <c r="O459">
        <v>4.7619047620000003</v>
      </c>
      <c r="P459">
        <v>39.695</v>
      </c>
      <c r="Q459">
        <v>6.2</v>
      </c>
    </row>
    <row r="460" spans="1:17" x14ac:dyDescent="0.25">
      <c r="A460">
        <v>1610</v>
      </c>
      <c r="B460" t="s">
        <v>492</v>
      </c>
      <c r="C460" t="s">
        <v>24</v>
      </c>
      <c r="D460" t="s">
        <v>19</v>
      </c>
      <c r="E460" t="s">
        <v>20</v>
      </c>
      <c r="F460" t="s">
        <v>26</v>
      </c>
      <c r="G460">
        <v>46.57</v>
      </c>
      <c r="H460">
        <v>10</v>
      </c>
      <c r="I460">
        <v>23.285</v>
      </c>
      <c r="J460">
        <v>488.98500000000001</v>
      </c>
      <c r="K460" s="1">
        <v>43492</v>
      </c>
      <c r="L460" s="2">
        <v>0.58194444444444449</v>
      </c>
      <c r="M460" t="s">
        <v>27</v>
      </c>
      <c r="N460">
        <v>465.7</v>
      </c>
      <c r="O460">
        <v>4.7619047620000003</v>
      </c>
      <c r="P460">
        <v>23.285</v>
      </c>
      <c r="Q460">
        <v>7.6</v>
      </c>
    </row>
    <row r="461" spans="1:17" x14ac:dyDescent="0.25">
      <c r="A461">
        <v>1202</v>
      </c>
      <c r="B461" t="s">
        <v>493</v>
      </c>
      <c r="C461" t="s">
        <v>24</v>
      </c>
      <c r="D461" t="s">
        <v>25</v>
      </c>
      <c r="E461" t="s">
        <v>29</v>
      </c>
      <c r="F461" t="s">
        <v>40</v>
      </c>
      <c r="G461">
        <v>35.89</v>
      </c>
      <c r="H461">
        <v>1</v>
      </c>
      <c r="I461">
        <v>1.7945</v>
      </c>
      <c r="J461">
        <v>37.6845</v>
      </c>
      <c r="K461" s="1">
        <v>43519</v>
      </c>
      <c r="L461" s="2">
        <v>0.70277777777777772</v>
      </c>
      <c r="M461" t="s">
        <v>31</v>
      </c>
      <c r="N461">
        <v>35.89</v>
      </c>
      <c r="O461">
        <v>4.7619047620000003</v>
      </c>
      <c r="P461">
        <v>1.7945</v>
      </c>
      <c r="Q461">
        <v>7.9</v>
      </c>
    </row>
    <row r="462" spans="1:17" x14ac:dyDescent="0.25">
      <c r="A462">
        <v>2896</v>
      </c>
      <c r="B462" t="s">
        <v>494</v>
      </c>
      <c r="C462" t="s">
        <v>24</v>
      </c>
      <c r="D462" t="s">
        <v>25</v>
      </c>
      <c r="E462" t="s">
        <v>29</v>
      </c>
      <c r="F462" t="s">
        <v>40</v>
      </c>
      <c r="G462">
        <v>40.520000000000003</v>
      </c>
      <c r="H462">
        <v>5</v>
      </c>
      <c r="I462">
        <v>10.130000000000001</v>
      </c>
      <c r="J462">
        <v>212.73</v>
      </c>
      <c r="K462" s="1">
        <v>43499</v>
      </c>
      <c r="L462" s="2">
        <v>0.6381944444444444</v>
      </c>
      <c r="M462" t="s">
        <v>27</v>
      </c>
      <c r="N462">
        <v>202.6</v>
      </c>
      <c r="O462">
        <v>4.7619047620000003</v>
      </c>
      <c r="P462">
        <v>10.130000000000001</v>
      </c>
      <c r="Q462">
        <v>4.5</v>
      </c>
    </row>
    <row r="463" spans="1:17" x14ac:dyDescent="0.25">
      <c r="A463">
        <v>1997</v>
      </c>
      <c r="B463" t="s">
        <v>495</v>
      </c>
      <c r="C463" t="s">
        <v>39</v>
      </c>
      <c r="D463" t="s">
        <v>19</v>
      </c>
      <c r="E463" t="s">
        <v>20</v>
      </c>
      <c r="F463" t="s">
        <v>40</v>
      </c>
      <c r="G463">
        <v>73.05</v>
      </c>
      <c r="H463">
        <v>10</v>
      </c>
      <c r="I463">
        <v>36.524999999999999</v>
      </c>
      <c r="J463">
        <v>767.02499999999998</v>
      </c>
      <c r="K463" s="1">
        <v>43527</v>
      </c>
      <c r="L463" s="2">
        <v>0.51736111111111116</v>
      </c>
      <c r="M463" t="s">
        <v>31</v>
      </c>
      <c r="N463">
        <v>730.5</v>
      </c>
      <c r="O463">
        <v>4.7619047620000003</v>
      </c>
      <c r="P463">
        <v>36.524999999999999</v>
      </c>
      <c r="Q463">
        <v>8.6999999999999993</v>
      </c>
    </row>
    <row r="464" spans="1:17" x14ac:dyDescent="0.25">
      <c r="A464">
        <v>2031</v>
      </c>
      <c r="B464" t="s">
        <v>496</v>
      </c>
      <c r="C464" t="s">
        <v>24</v>
      </c>
      <c r="D464" t="s">
        <v>25</v>
      </c>
      <c r="E464" t="s">
        <v>20</v>
      </c>
      <c r="F464" t="s">
        <v>33</v>
      </c>
      <c r="G464">
        <v>73.95</v>
      </c>
      <c r="H464">
        <v>4</v>
      </c>
      <c r="I464">
        <v>14.79</v>
      </c>
      <c r="J464">
        <v>310.58999999999997</v>
      </c>
      <c r="K464" s="1">
        <v>43499</v>
      </c>
      <c r="L464" s="2">
        <v>0.41805555555555557</v>
      </c>
      <c r="M464" t="s">
        <v>27</v>
      </c>
      <c r="N464">
        <v>295.8</v>
      </c>
      <c r="O464">
        <v>4.7619047620000003</v>
      </c>
      <c r="P464">
        <v>14.79</v>
      </c>
      <c r="Q464">
        <v>6.1</v>
      </c>
    </row>
    <row r="465" spans="1:17" x14ac:dyDescent="0.25">
      <c r="A465">
        <v>1299</v>
      </c>
      <c r="B465" t="s">
        <v>497</v>
      </c>
      <c r="C465" t="s">
        <v>24</v>
      </c>
      <c r="D465" t="s">
        <v>19</v>
      </c>
      <c r="E465" t="s">
        <v>20</v>
      </c>
      <c r="F465" t="s">
        <v>40</v>
      </c>
      <c r="G465">
        <v>22.62</v>
      </c>
      <c r="H465">
        <v>1</v>
      </c>
      <c r="I465">
        <v>1.131</v>
      </c>
      <c r="J465">
        <v>23.751000000000001</v>
      </c>
      <c r="K465" s="1">
        <v>43541</v>
      </c>
      <c r="L465" s="2">
        <v>0.79027777777777775</v>
      </c>
      <c r="M465" t="s">
        <v>27</v>
      </c>
      <c r="N465">
        <v>22.62</v>
      </c>
      <c r="O465">
        <v>4.7619047620000003</v>
      </c>
      <c r="P465">
        <v>1.131</v>
      </c>
      <c r="Q465">
        <v>6.4</v>
      </c>
    </row>
    <row r="466" spans="1:17" x14ac:dyDescent="0.25">
      <c r="A466">
        <v>2838</v>
      </c>
      <c r="B466" t="s">
        <v>498</v>
      </c>
      <c r="C466" t="s">
        <v>18</v>
      </c>
      <c r="D466" t="s">
        <v>19</v>
      </c>
      <c r="E466" t="s">
        <v>29</v>
      </c>
      <c r="F466" t="s">
        <v>40</v>
      </c>
      <c r="G466">
        <v>51.34</v>
      </c>
      <c r="H466">
        <v>5</v>
      </c>
      <c r="I466">
        <v>12.835000000000001</v>
      </c>
      <c r="J466">
        <v>269.53500000000003</v>
      </c>
      <c r="K466" s="1">
        <v>43552</v>
      </c>
      <c r="L466" s="2">
        <v>0.64652777777777781</v>
      </c>
      <c r="M466" t="s">
        <v>31</v>
      </c>
      <c r="N466">
        <v>256.7</v>
      </c>
      <c r="O466">
        <v>4.7619047620000003</v>
      </c>
      <c r="P466">
        <v>12.835000000000001</v>
      </c>
      <c r="Q466">
        <v>9.1</v>
      </c>
    </row>
    <row r="467" spans="1:17" x14ac:dyDescent="0.25">
      <c r="A467">
        <v>2410</v>
      </c>
      <c r="B467" t="s">
        <v>499</v>
      </c>
      <c r="C467" t="s">
        <v>24</v>
      </c>
      <c r="D467" t="s">
        <v>19</v>
      </c>
      <c r="E467" t="s">
        <v>20</v>
      </c>
      <c r="F467" t="s">
        <v>33</v>
      </c>
      <c r="G467">
        <v>54.55</v>
      </c>
      <c r="H467">
        <v>10</v>
      </c>
      <c r="I467">
        <v>27.274999999999999</v>
      </c>
      <c r="J467">
        <v>572.77499999999998</v>
      </c>
      <c r="K467" s="1">
        <v>43526</v>
      </c>
      <c r="L467" s="2">
        <v>0.47361111111111109</v>
      </c>
      <c r="M467" t="s">
        <v>31</v>
      </c>
      <c r="N467">
        <v>545.5</v>
      </c>
      <c r="O467">
        <v>4.7619047620000003</v>
      </c>
      <c r="P467">
        <v>27.274999999999999</v>
      </c>
      <c r="Q467">
        <v>7.1</v>
      </c>
    </row>
    <row r="468" spans="1:17" x14ac:dyDescent="0.25">
      <c r="A468">
        <v>1437</v>
      </c>
      <c r="B468" t="s">
        <v>500</v>
      </c>
      <c r="C468" t="s">
        <v>24</v>
      </c>
      <c r="D468" t="s">
        <v>19</v>
      </c>
      <c r="E468" t="s">
        <v>20</v>
      </c>
      <c r="F468" t="s">
        <v>21</v>
      </c>
      <c r="G468">
        <v>37.15</v>
      </c>
      <c r="H468">
        <v>7</v>
      </c>
      <c r="I468">
        <v>13.0025</v>
      </c>
      <c r="J468">
        <v>273.05250000000001</v>
      </c>
      <c r="K468" s="1">
        <v>43504</v>
      </c>
      <c r="L468" s="2">
        <v>0.55000000000000004</v>
      </c>
      <c r="M468" t="s">
        <v>31</v>
      </c>
      <c r="N468">
        <v>260.05</v>
      </c>
      <c r="O468">
        <v>4.7619047620000003</v>
      </c>
      <c r="P468">
        <v>13.0025</v>
      </c>
      <c r="Q468">
        <v>7.7</v>
      </c>
    </row>
    <row r="469" spans="1:17" x14ac:dyDescent="0.25">
      <c r="A469">
        <v>2920</v>
      </c>
      <c r="B469" t="s">
        <v>501</v>
      </c>
      <c r="C469" t="s">
        <v>39</v>
      </c>
      <c r="D469" t="s">
        <v>25</v>
      </c>
      <c r="E469" t="s">
        <v>29</v>
      </c>
      <c r="F469" t="s">
        <v>33</v>
      </c>
      <c r="G469">
        <v>37.020000000000003</v>
      </c>
      <c r="H469">
        <v>6</v>
      </c>
      <c r="I469">
        <v>11.106</v>
      </c>
      <c r="J469">
        <v>233.226</v>
      </c>
      <c r="K469" s="1">
        <v>43546</v>
      </c>
      <c r="L469" s="2">
        <v>0.7729166666666667</v>
      </c>
      <c r="M469" t="s">
        <v>27</v>
      </c>
      <c r="N469">
        <v>222.12</v>
      </c>
      <c r="O469">
        <v>4.7619047620000003</v>
      </c>
      <c r="P469">
        <v>11.106</v>
      </c>
      <c r="Q469">
        <v>4.5</v>
      </c>
    </row>
    <row r="470" spans="1:17" x14ac:dyDescent="0.25">
      <c r="A470">
        <v>1378</v>
      </c>
      <c r="B470" t="s">
        <v>502</v>
      </c>
      <c r="C470" t="s">
        <v>24</v>
      </c>
      <c r="D470" t="s">
        <v>25</v>
      </c>
      <c r="E470" t="s">
        <v>29</v>
      </c>
      <c r="F470" t="s">
        <v>40</v>
      </c>
      <c r="G470">
        <v>21.58</v>
      </c>
      <c r="H470">
        <v>1</v>
      </c>
      <c r="I470">
        <v>1.079</v>
      </c>
      <c r="J470">
        <v>22.658999999999999</v>
      </c>
      <c r="K470" s="1">
        <v>43505</v>
      </c>
      <c r="L470" s="2">
        <v>0.41805555555555557</v>
      </c>
      <c r="M470" t="s">
        <v>22</v>
      </c>
      <c r="N470">
        <v>21.58</v>
      </c>
      <c r="O470">
        <v>4.7619047620000003</v>
      </c>
      <c r="P470">
        <v>1.079</v>
      </c>
      <c r="Q470">
        <v>7.2</v>
      </c>
    </row>
    <row r="471" spans="1:17" x14ac:dyDescent="0.25">
      <c r="A471">
        <v>2052</v>
      </c>
      <c r="B471" t="s">
        <v>503</v>
      </c>
      <c r="C471" t="s">
        <v>24</v>
      </c>
      <c r="D471" t="s">
        <v>19</v>
      </c>
      <c r="E471" t="s">
        <v>20</v>
      </c>
      <c r="F471" t="s">
        <v>26</v>
      </c>
      <c r="G471">
        <v>98.84</v>
      </c>
      <c r="H471">
        <v>1</v>
      </c>
      <c r="I471">
        <v>4.9420000000000002</v>
      </c>
      <c r="J471">
        <v>103.782</v>
      </c>
      <c r="K471" s="1">
        <v>43511</v>
      </c>
      <c r="L471" s="2">
        <v>0.47291666666666665</v>
      </c>
      <c r="M471" t="s">
        <v>27</v>
      </c>
      <c r="N471">
        <v>98.84</v>
      </c>
      <c r="O471">
        <v>4.7619047620000003</v>
      </c>
      <c r="P471">
        <v>4.9420000000000002</v>
      </c>
      <c r="Q471">
        <v>8.4</v>
      </c>
    </row>
    <row r="472" spans="1:17" x14ac:dyDescent="0.25">
      <c r="A472">
        <v>1060</v>
      </c>
      <c r="B472" t="s">
        <v>504</v>
      </c>
      <c r="C472" t="s">
        <v>24</v>
      </c>
      <c r="D472" t="s">
        <v>19</v>
      </c>
      <c r="E472" t="s">
        <v>20</v>
      </c>
      <c r="F472" t="s">
        <v>30</v>
      </c>
      <c r="G472">
        <v>83.77</v>
      </c>
      <c r="H472">
        <v>6</v>
      </c>
      <c r="I472">
        <v>25.131</v>
      </c>
      <c r="J472">
        <v>527.75099999999998</v>
      </c>
      <c r="K472" s="1">
        <v>43488</v>
      </c>
      <c r="L472" s="2">
        <v>0.50694444444444442</v>
      </c>
      <c r="M472" t="s">
        <v>22</v>
      </c>
      <c r="N472">
        <v>502.62</v>
      </c>
      <c r="O472">
        <v>4.7619047620000003</v>
      </c>
      <c r="P472">
        <v>25.131</v>
      </c>
      <c r="Q472">
        <v>5.4</v>
      </c>
    </row>
    <row r="473" spans="1:17" x14ac:dyDescent="0.25">
      <c r="A473">
        <v>1941</v>
      </c>
      <c r="B473" t="s">
        <v>505</v>
      </c>
      <c r="C473" t="s">
        <v>18</v>
      </c>
      <c r="D473" t="s">
        <v>19</v>
      </c>
      <c r="E473" t="s">
        <v>20</v>
      </c>
      <c r="F473" t="s">
        <v>33</v>
      </c>
      <c r="G473">
        <v>40.049999999999997</v>
      </c>
      <c r="H473">
        <v>4</v>
      </c>
      <c r="I473">
        <v>8.01</v>
      </c>
      <c r="J473">
        <v>168.21</v>
      </c>
      <c r="K473" s="1">
        <v>43490</v>
      </c>
      <c r="L473" s="2">
        <v>0.4861111111111111</v>
      </c>
      <c r="M473" t="s">
        <v>27</v>
      </c>
      <c r="N473">
        <v>160.19999999999999</v>
      </c>
      <c r="O473">
        <v>4.7619047620000003</v>
      </c>
      <c r="P473">
        <v>8.01</v>
      </c>
      <c r="Q473">
        <v>9.6999999999999993</v>
      </c>
    </row>
    <row r="474" spans="1:17" x14ac:dyDescent="0.25">
      <c r="A474">
        <v>2855</v>
      </c>
      <c r="B474" t="s">
        <v>506</v>
      </c>
      <c r="C474" t="s">
        <v>18</v>
      </c>
      <c r="D474" t="s">
        <v>19</v>
      </c>
      <c r="E474" t="s">
        <v>29</v>
      </c>
      <c r="F474" t="s">
        <v>42</v>
      </c>
      <c r="G474">
        <v>43.13</v>
      </c>
      <c r="H474">
        <v>10</v>
      </c>
      <c r="I474">
        <v>21.565000000000001</v>
      </c>
      <c r="J474">
        <v>452.86500000000001</v>
      </c>
      <c r="K474" s="1">
        <v>43498</v>
      </c>
      <c r="L474" s="2">
        <v>0.77152777777777781</v>
      </c>
      <c r="M474" t="s">
        <v>31</v>
      </c>
      <c r="N474">
        <v>431.3</v>
      </c>
      <c r="O474">
        <v>4.7619047620000003</v>
      </c>
      <c r="P474">
        <v>21.565000000000001</v>
      </c>
      <c r="Q474">
        <v>5.5</v>
      </c>
    </row>
    <row r="475" spans="1:17" x14ac:dyDescent="0.25">
      <c r="A475">
        <v>2578</v>
      </c>
      <c r="B475" t="s">
        <v>507</v>
      </c>
      <c r="C475" t="s">
        <v>39</v>
      </c>
      <c r="D475" t="s">
        <v>19</v>
      </c>
      <c r="E475" t="s">
        <v>29</v>
      </c>
      <c r="F475" t="s">
        <v>21</v>
      </c>
      <c r="G475">
        <v>72.569999999999993</v>
      </c>
      <c r="H475">
        <v>8</v>
      </c>
      <c r="I475">
        <v>29.027999999999999</v>
      </c>
      <c r="J475">
        <v>609.58799999999997</v>
      </c>
      <c r="K475" s="1">
        <v>43554</v>
      </c>
      <c r="L475" s="2">
        <v>0.74861111111111112</v>
      </c>
      <c r="M475" t="s">
        <v>27</v>
      </c>
      <c r="N475">
        <v>580.55999999999995</v>
      </c>
      <c r="O475">
        <v>4.7619047620000003</v>
      </c>
      <c r="P475">
        <v>29.027999999999999</v>
      </c>
      <c r="Q475">
        <v>4.5999999999999996</v>
      </c>
    </row>
    <row r="476" spans="1:17" x14ac:dyDescent="0.25">
      <c r="A476">
        <v>2902</v>
      </c>
      <c r="B476" t="s">
        <v>508</v>
      </c>
      <c r="C476" t="s">
        <v>18</v>
      </c>
      <c r="D476" t="s">
        <v>19</v>
      </c>
      <c r="E476" t="s">
        <v>20</v>
      </c>
      <c r="F476" t="s">
        <v>26</v>
      </c>
      <c r="G476">
        <v>64.44</v>
      </c>
      <c r="H476">
        <v>5</v>
      </c>
      <c r="I476">
        <v>16.11</v>
      </c>
      <c r="J476">
        <v>338.31</v>
      </c>
      <c r="K476" s="1">
        <v>43554</v>
      </c>
      <c r="L476" s="2">
        <v>0.71111111111111114</v>
      </c>
      <c r="M476" t="s">
        <v>27</v>
      </c>
      <c r="N476">
        <v>322.2</v>
      </c>
      <c r="O476">
        <v>4.7619047620000003</v>
      </c>
      <c r="P476">
        <v>16.11</v>
      </c>
      <c r="Q476">
        <v>6.6</v>
      </c>
    </row>
    <row r="477" spans="1:17" x14ac:dyDescent="0.25">
      <c r="A477">
        <v>2036</v>
      </c>
      <c r="B477" t="s">
        <v>509</v>
      </c>
      <c r="C477" t="s">
        <v>18</v>
      </c>
      <c r="D477" t="s">
        <v>25</v>
      </c>
      <c r="E477" t="s">
        <v>29</v>
      </c>
      <c r="F477" t="s">
        <v>21</v>
      </c>
      <c r="G477">
        <v>65.180000000000007</v>
      </c>
      <c r="H477">
        <v>3</v>
      </c>
      <c r="I477">
        <v>9.7769999999999992</v>
      </c>
      <c r="J477">
        <v>205.31700000000001</v>
      </c>
      <c r="K477" s="1">
        <v>43521</v>
      </c>
      <c r="L477" s="2">
        <v>0.85763888888888884</v>
      </c>
      <c r="M477" t="s">
        <v>31</v>
      </c>
      <c r="N477">
        <v>195.54</v>
      </c>
      <c r="O477">
        <v>4.7619047620000003</v>
      </c>
      <c r="P477">
        <v>9.7769999999999992</v>
      </c>
      <c r="Q477">
        <v>6.3</v>
      </c>
    </row>
    <row r="478" spans="1:17" x14ac:dyDescent="0.25">
      <c r="A478">
        <v>2747</v>
      </c>
      <c r="B478" t="s">
        <v>510</v>
      </c>
      <c r="C478" t="s">
        <v>18</v>
      </c>
      <c r="D478" t="s">
        <v>25</v>
      </c>
      <c r="E478" t="s">
        <v>20</v>
      </c>
      <c r="F478" t="s">
        <v>33</v>
      </c>
      <c r="G478">
        <v>33.26</v>
      </c>
      <c r="H478">
        <v>5</v>
      </c>
      <c r="I478">
        <v>8.3149999999999995</v>
      </c>
      <c r="J478">
        <v>174.61500000000001</v>
      </c>
      <c r="K478" s="1">
        <v>43542</v>
      </c>
      <c r="L478" s="2">
        <v>0.67361111111111116</v>
      </c>
      <c r="M478" t="s">
        <v>31</v>
      </c>
      <c r="N478">
        <v>166.3</v>
      </c>
      <c r="O478">
        <v>4.7619047620000003</v>
      </c>
      <c r="P478">
        <v>8.3149999999999995</v>
      </c>
      <c r="Q478">
        <v>4.2</v>
      </c>
    </row>
    <row r="479" spans="1:17" x14ac:dyDescent="0.25">
      <c r="A479">
        <v>2101</v>
      </c>
      <c r="B479" t="s">
        <v>511</v>
      </c>
      <c r="C479" t="s">
        <v>24</v>
      </c>
      <c r="D479" t="s">
        <v>25</v>
      </c>
      <c r="E479" t="s">
        <v>29</v>
      </c>
      <c r="F479" t="s">
        <v>26</v>
      </c>
      <c r="G479">
        <v>84.07</v>
      </c>
      <c r="H479">
        <v>4</v>
      </c>
      <c r="I479">
        <v>16.814</v>
      </c>
      <c r="J479">
        <v>353.09399999999999</v>
      </c>
      <c r="K479" s="1">
        <v>43531</v>
      </c>
      <c r="L479" s="2">
        <v>0.70416666666666672</v>
      </c>
      <c r="M479" t="s">
        <v>22</v>
      </c>
      <c r="N479">
        <v>336.28</v>
      </c>
      <c r="O479">
        <v>4.7619047620000003</v>
      </c>
      <c r="P479">
        <v>16.814</v>
      </c>
      <c r="Q479">
        <v>4.4000000000000004</v>
      </c>
    </row>
    <row r="480" spans="1:17" x14ac:dyDescent="0.25">
      <c r="A480">
        <v>1718</v>
      </c>
      <c r="B480" t="s">
        <v>512</v>
      </c>
      <c r="C480" t="s">
        <v>39</v>
      </c>
      <c r="D480" t="s">
        <v>25</v>
      </c>
      <c r="E480" t="s">
        <v>29</v>
      </c>
      <c r="F480" t="s">
        <v>33</v>
      </c>
      <c r="G480">
        <v>34.369999999999997</v>
      </c>
      <c r="H480">
        <v>10</v>
      </c>
      <c r="I480">
        <v>17.184999999999999</v>
      </c>
      <c r="J480">
        <v>360.88499999999999</v>
      </c>
      <c r="K480" s="1">
        <v>43540</v>
      </c>
      <c r="L480" s="2">
        <v>0.42430555555555555</v>
      </c>
      <c r="M480" t="s">
        <v>22</v>
      </c>
      <c r="N480">
        <v>343.7</v>
      </c>
      <c r="O480">
        <v>4.7619047620000003</v>
      </c>
      <c r="P480">
        <v>17.184999999999999</v>
      </c>
      <c r="Q480">
        <v>6.7</v>
      </c>
    </row>
    <row r="481" spans="1:17" x14ac:dyDescent="0.25">
      <c r="A481">
        <v>2331</v>
      </c>
      <c r="B481" t="s">
        <v>513</v>
      </c>
      <c r="C481" t="s">
        <v>18</v>
      </c>
      <c r="D481" t="s">
        <v>25</v>
      </c>
      <c r="E481" t="s">
        <v>29</v>
      </c>
      <c r="F481" t="s">
        <v>26</v>
      </c>
      <c r="G481">
        <v>38.6</v>
      </c>
      <c r="H481">
        <v>1</v>
      </c>
      <c r="I481">
        <v>1.93</v>
      </c>
      <c r="J481">
        <v>40.53</v>
      </c>
      <c r="K481" s="1">
        <v>43494</v>
      </c>
      <c r="L481" s="2">
        <v>0.47638888888888886</v>
      </c>
      <c r="M481" t="s">
        <v>22</v>
      </c>
      <c r="N481">
        <v>38.6</v>
      </c>
      <c r="O481">
        <v>4.7619047620000003</v>
      </c>
      <c r="P481">
        <v>1.93</v>
      </c>
      <c r="Q481">
        <v>6.7</v>
      </c>
    </row>
    <row r="482" spans="1:17" x14ac:dyDescent="0.25">
      <c r="A482">
        <v>1507</v>
      </c>
      <c r="B482" t="s">
        <v>514</v>
      </c>
      <c r="C482" t="s">
        <v>24</v>
      </c>
      <c r="D482" t="s">
        <v>25</v>
      </c>
      <c r="E482" t="s">
        <v>29</v>
      </c>
      <c r="F482" t="s">
        <v>40</v>
      </c>
      <c r="G482">
        <v>65.97</v>
      </c>
      <c r="H482">
        <v>8</v>
      </c>
      <c r="I482">
        <v>26.388000000000002</v>
      </c>
      <c r="J482">
        <v>554.14800000000002</v>
      </c>
      <c r="K482" s="1">
        <v>43498</v>
      </c>
      <c r="L482" s="2">
        <v>0.85347222222222219</v>
      </c>
      <c r="M482" t="s">
        <v>27</v>
      </c>
      <c r="N482">
        <v>527.76</v>
      </c>
      <c r="O482">
        <v>4.7619047620000003</v>
      </c>
      <c r="P482">
        <v>26.388000000000002</v>
      </c>
      <c r="Q482">
        <v>8.4</v>
      </c>
    </row>
    <row r="483" spans="1:17" x14ac:dyDescent="0.25">
      <c r="A483">
        <v>2655</v>
      </c>
      <c r="B483" t="s">
        <v>515</v>
      </c>
      <c r="C483" t="s">
        <v>24</v>
      </c>
      <c r="D483" t="s">
        <v>25</v>
      </c>
      <c r="E483" t="s">
        <v>20</v>
      </c>
      <c r="F483" t="s">
        <v>26</v>
      </c>
      <c r="G483">
        <v>32.799999999999997</v>
      </c>
      <c r="H483">
        <v>10</v>
      </c>
      <c r="I483">
        <v>16.399999999999999</v>
      </c>
      <c r="J483">
        <v>344.4</v>
      </c>
      <c r="K483" s="1">
        <v>43511</v>
      </c>
      <c r="L483" s="2">
        <v>0.5083333333333333</v>
      </c>
      <c r="M483" t="s">
        <v>27</v>
      </c>
      <c r="N483">
        <v>328</v>
      </c>
      <c r="O483">
        <v>4.7619047620000003</v>
      </c>
      <c r="P483">
        <v>16.399999999999999</v>
      </c>
      <c r="Q483">
        <v>6.2</v>
      </c>
    </row>
    <row r="484" spans="1:17" x14ac:dyDescent="0.25">
      <c r="A484">
        <v>1777</v>
      </c>
      <c r="B484" t="s">
        <v>516</v>
      </c>
      <c r="C484" t="s">
        <v>18</v>
      </c>
      <c r="D484" t="s">
        <v>25</v>
      </c>
      <c r="E484" t="s">
        <v>29</v>
      </c>
      <c r="F484" t="s">
        <v>33</v>
      </c>
      <c r="G484">
        <v>37.14</v>
      </c>
      <c r="H484">
        <v>5</v>
      </c>
      <c r="I484">
        <v>9.2850000000000001</v>
      </c>
      <c r="J484">
        <v>194.98500000000001</v>
      </c>
      <c r="K484" s="1">
        <v>43473</v>
      </c>
      <c r="L484" s="2">
        <v>0.54513888888888884</v>
      </c>
      <c r="M484" t="s">
        <v>22</v>
      </c>
      <c r="N484">
        <v>185.7</v>
      </c>
      <c r="O484">
        <v>4.7619047620000003</v>
      </c>
      <c r="P484">
        <v>9.2850000000000001</v>
      </c>
      <c r="Q484">
        <v>5</v>
      </c>
    </row>
    <row r="485" spans="1:17" x14ac:dyDescent="0.25">
      <c r="A485">
        <v>2461</v>
      </c>
      <c r="B485" t="s">
        <v>517</v>
      </c>
      <c r="C485" t="s">
        <v>39</v>
      </c>
      <c r="D485" t="s">
        <v>19</v>
      </c>
      <c r="E485" t="s">
        <v>29</v>
      </c>
      <c r="F485" t="s">
        <v>30</v>
      </c>
      <c r="G485">
        <v>60.38</v>
      </c>
      <c r="H485">
        <v>10</v>
      </c>
      <c r="I485">
        <v>30.19</v>
      </c>
      <c r="J485">
        <v>633.99</v>
      </c>
      <c r="K485" s="1">
        <v>43508</v>
      </c>
      <c r="L485" s="2">
        <v>0.67986111111111114</v>
      </c>
      <c r="M485" t="s">
        <v>27</v>
      </c>
      <c r="N485">
        <v>603.79999999999995</v>
      </c>
      <c r="O485">
        <v>4.7619047620000003</v>
      </c>
      <c r="P485">
        <v>30.19</v>
      </c>
      <c r="Q485">
        <v>6</v>
      </c>
    </row>
    <row r="486" spans="1:17" x14ac:dyDescent="0.25">
      <c r="A486">
        <v>1151</v>
      </c>
      <c r="B486" t="s">
        <v>518</v>
      </c>
      <c r="C486" t="s">
        <v>24</v>
      </c>
      <c r="D486" t="s">
        <v>19</v>
      </c>
      <c r="E486" t="s">
        <v>20</v>
      </c>
      <c r="F486" t="s">
        <v>33</v>
      </c>
      <c r="G486">
        <v>36.979999999999997</v>
      </c>
      <c r="H486">
        <v>10</v>
      </c>
      <c r="I486">
        <v>18.489999999999998</v>
      </c>
      <c r="J486">
        <v>388.29</v>
      </c>
      <c r="K486" s="1">
        <v>43466</v>
      </c>
      <c r="L486" s="2">
        <v>0.82499999999999996</v>
      </c>
      <c r="M486" t="s">
        <v>31</v>
      </c>
      <c r="N486">
        <v>369.8</v>
      </c>
      <c r="O486">
        <v>4.7619047620000003</v>
      </c>
      <c r="P486">
        <v>18.489999999999998</v>
      </c>
      <c r="Q486">
        <v>7</v>
      </c>
    </row>
    <row r="487" spans="1:17" x14ac:dyDescent="0.25">
      <c r="A487">
        <v>1659</v>
      </c>
      <c r="B487" t="s">
        <v>519</v>
      </c>
      <c r="C487" t="s">
        <v>39</v>
      </c>
      <c r="D487" t="s">
        <v>19</v>
      </c>
      <c r="E487" t="s">
        <v>20</v>
      </c>
      <c r="F487" t="s">
        <v>33</v>
      </c>
      <c r="G487">
        <v>49.49</v>
      </c>
      <c r="H487">
        <v>4</v>
      </c>
      <c r="I487">
        <v>9.8979999999999997</v>
      </c>
      <c r="J487">
        <v>207.858</v>
      </c>
      <c r="K487" s="1">
        <v>43545</v>
      </c>
      <c r="L487" s="2">
        <v>0.64236111111111116</v>
      </c>
      <c r="M487" t="s">
        <v>22</v>
      </c>
      <c r="N487">
        <v>197.96</v>
      </c>
      <c r="O487">
        <v>4.7619047620000003</v>
      </c>
      <c r="P487">
        <v>9.8979999999999997</v>
      </c>
      <c r="Q487">
        <v>6.6</v>
      </c>
    </row>
    <row r="488" spans="1:17" x14ac:dyDescent="0.25">
      <c r="A488">
        <v>2718</v>
      </c>
      <c r="B488" t="s">
        <v>520</v>
      </c>
      <c r="C488" t="s">
        <v>39</v>
      </c>
      <c r="D488" t="s">
        <v>25</v>
      </c>
      <c r="E488" t="s">
        <v>20</v>
      </c>
      <c r="F488" t="s">
        <v>42</v>
      </c>
      <c r="G488">
        <v>41.09</v>
      </c>
      <c r="H488">
        <v>10</v>
      </c>
      <c r="I488">
        <v>20.545000000000002</v>
      </c>
      <c r="J488">
        <v>431.44499999999999</v>
      </c>
      <c r="K488" s="1">
        <v>43524</v>
      </c>
      <c r="L488" s="2">
        <v>0.61250000000000004</v>
      </c>
      <c r="M488" t="s">
        <v>27</v>
      </c>
      <c r="N488">
        <v>410.9</v>
      </c>
      <c r="O488">
        <v>4.7619047620000003</v>
      </c>
      <c r="P488">
        <v>20.545000000000002</v>
      </c>
      <c r="Q488">
        <v>7.3</v>
      </c>
    </row>
    <row r="489" spans="1:17" x14ac:dyDescent="0.25">
      <c r="A489">
        <v>2854</v>
      </c>
      <c r="B489" t="s">
        <v>521</v>
      </c>
      <c r="C489" t="s">
        <v>18</v>
      </c>
      <c r="D489" t="s">
        <v>25</v>
      </c>
      <c r="E489" t="s">
        <v>29</v>
      </c>
      <c r="F489" t="s">
        <v>42</v>
      </c>
      <c r="G489">
        <v>37.15</v>
      </c>
      <c r="H489">
        <v>4</v>
      </c>
      <c r="I489">
        <v>7.43</v>
      </c>
      <c r="J489">
        <v>156.03</v>
      </c>
      <c r="K489" s="1">
        <v>43547</v>
      </c>
      <c r="L489" s="2">
        <v>0.79097222222222219</v>
      </c>
      <c r="M489" t="s">
        <v>22</v>
      </c>
      <c r="N489">
        <v>148.6</v>
      </c>
      <c r="O489">
        <v>4.7619047620000003</v>
      </c>
      <c r="P489">
        <v>7.43</v>
      </c>
      <c r="Q489">
        <v>8.3000000000000007</v>
      </c>
    </row>
    <row r="490" spans="1:17" x14ac:dyDescent="0.25">
      <c r="A490">
        <v>1053</v>
      </c>
      <c r="B490" t="s">
        <v>522</v>
      </c>
      <c r="C490" t="s">
        <v>24</v>
      </c>
      <c r="D490" t="s">
        <v>25</v>
      </c>
      <c r="E490" t="s">
        <v>29</v>
      </c>
      <c r="F490" t="s">
        <v>30</v>
      </c>
      <c r="G490">
        <v>22.96</v>
      </c>
      <c r="H490">
        <v>1</v>
      </c>
      <c r="I490">
        <v>1.1479999999999999</v>
      </c>
      <c r="J490">
        <v>24.108000000000001</v>
      </c>
      <c r="K490" s="1">
        <v>43495</v>
      </c>
      <c r="L490" s="2">
        <v>0.86597222222222225</v>
      </c>
      <c r="M490" t="s">
        <v>27</v>
      </c>
      <c r="N490">
        <v>22.96</v>
      </c>
      <c r="O490">
        <v>4.7619047620000003</v>
      </c>
      <c r="P490">
        <v>1.1479999999999999</v>
      </c>
      <c r="Q490">
        <v>4.3</v>
      </c>
    </row>
    <row r="491" spans="1:17" x14ac:dyDescent="0.25">
      <c r="A491">
        <v>2535</v>
      </c>
      <c r="B491" t="s">
        <v>523</v>
      </c>
      <c r="C491" t="s">
        <v>39</v>
      </c>
      <c r="D491" t="s">
        <v>19</v>
      </c>
      <c r="E491" t="s">
        <v>20</v>
      </c>
      <c r="F491" t="s">
        <v>30</v>
      </c>
      <c r="G491">
        <v>77.680000000000007</v>
      </c>
      <c r="H491">
        <v>9</v>
      </c>
      <c r="I491">
        <v>34.956000000000003</v>
      </c>
      <c r="J491">
        <v>734.07600000000002</v>
      </c>
      <c r="K491" s="1">
        <v>43500</v>
      </c>
      <c r="L491" s="2">
        <v>0.55625000000000002</v>
      </c>
      <c r="M491" t="s">
        <v>22</v>
      </c>
      <c r="N491">
        <v>699.12</v>
      </c>
      <c r="O491">
        <v>4.7619047620000003</v>
      </c>
      <c r="P491">
        <v>34.956000000000003</v>
      </c>
      <c r="Q491">
        <v>9.8000000000000007</v>
      </c>
    </row>
    <row r="492" spans="1:17" x14ac:dyDescent="0.25">
      <c r="A492">
        <v>3032</v>
      </c>
      <c r="B492" t="s">
        <v>524</v>
      </c>
      <c r="C492" t="s">
        <v>39</v>
      </c>
      <c r="D492" t="s">
        <v>25</v>
      </c>
      <c r="E492" t="s">
        <v>20</v>
      </c>
      <c r="F492" t="s">
        <v>42</v>
      </c>
      <c r="G492">
        <v>34.700000000000003</v>
      </c>
      <c r="H492">
        <v>2</v>
      </c>
      <c r="I492">
        <v>3.47</v>
      </c>
      <c r="J492">
        <v>72.87</v>
      </c>
      <c r="K492" s="1">
        <v>43537</v>
      </c>
      <c r="L492" s="2">
        <v>0.82499999999999996</v>
      </c>
      <c r="M492" t="s">
        <v>22</v>
      </c>
      <c r="N492">
        <v>69.400000000000006</v>
      </c>
      <c r="O492">
        <v>4.7619047620000003</v>
      </c>
      <c r="P492">
        <v>3.47</v>
      </c>
      <c r="Q492">
        <v>8.1999999999999993</v>
      </c>
    </row>
    <row r="493" spans="1:17" x14ac:dyDescent="0.25">
      <c r="A493">
        <v>1445</v>
      </c>
      <c r="B493" t="s">
        <v>525</v>
      </c>
      <c r="C493" t="s">
        <v>18</v>
      </c>
      <c r="D493" t="s">
        <v>19</v>
      </c>
      <c r="E493" t="s">
        <v>20</v>
      </c>
      <c r="F493" t="s">
        <v>42</v>
      </c>
      <c r="G493">
        <v>19.66</v>
      </c>
      <c r="H493">
        <v>10</v>
      </c>
      <c r="I493">
        <v>9.83</v>
      </c>
      <c r="J493">
        <v>206.43</v>
      </c>
      <c r="K493" s="1">
        <v>43539</v>
      </c>
      <c r="L493" s="2">
        <v>0.76388888888888884</v>
      </c>
      <c r="M493" t="s">
        <v>31</v>
      </c>
      <c r="N493">
        <v>196.6</v>
      </c>
      <c r="O493">
        <v>4.7619047620000003</v>
      </c>
      <c r="P493">
        <v>9.83</v>
      </c>
      <c r="Q493">
        <v>7.2</v>
      </c>
    </row>
    <row r="494" spans="1:17" x14ac:dyDescent="0.25">
      <c r="A494">
        <v>1851</v>
      </c>
      <c r="B494" t="s">
        <v>526</v>
      </c>
      <c r="C494" t="s">
        <v>39</v>
      </c>
      <c r="D494" t="s">
        <v>19</v>
      </c>
      <c r="E494" t="s">
        <v>20</v>
      </c>
      <c r="F494" t="s">
        <v>21</v>
      </c>
      <c r="G494">
        <v>25.32</v>
      </c>
      <c r="H494">
        <v>8</v>
      </c>
      <c r="I494">
        <v>10.128</v>
      </c>
      <c r="J494">
        <v>212.68799999999999</v>
      </c>
      <c r="K494" s="1">
        <v>43529</v>
      </c>
      <c r="L494" s="2">
        <v>0.85</v>
      </c>
      <c r="M494" t="s">
        <v>22</v>
      </c>
      <c r="N494">
        <v>202.56</v>
      </c>
      <c r="O494">
        <v>4.7619047620000003</v>
      </c>
      <c r="P494">
        <v>10.128</v>
      </c>
      <c r="Q494">
        <v>8.6999999999999993</v>
      </c>
    </row>
    <row r="495" spans="1:17" x14ac:dyDescent="0.25">
      <c r="A495">
        <v>2833</v>
      </c>
      <c r="B495" t="s">
        <v>527</v>
      </c>
      <c r="C495" t="s">
        <v>24</v>
      </c>
      <c r="D495" t="s">
        <v>19</v>
      </c>
      <c r="E495" t="s">
        <v>20</v>
      </c>
      <c r="F495" t="s">
        <v>30</v>
      </c>
      <c r="G495">
        <v>12.12</v>
      </c>
      <c r="H495">
        <v>10</v>
      </c>
      <c r="I495">
        <v>6.06</v>
      </c>
      <c r="J495">
        <v>127.26</v>
      </c>
      <c r="K495" s="1">
        <v>43529</v>
      </c>
      <c r="L495" s="2">
        <v>0.57222222222222219</v>
      </c>
      <c r="M495" t="s">
        <v>31</v>
      </c>
      <c r="N495">
        <v>121.2</v>
      </c>
      <c r="O495">
        <v>4.7619047620000003</v>
      </c>
      <c r="P495">
        <v>6.06</v>
      </c>
      <c r="Q495">
        <v>8.4</v>
      </c>
    </row>
    <row r="496" spans="1:17" x14ac:dyDescent="0.25">
      <c r="A496">
        <v>2178</v>
      </c>
      <c r="B496" t="s">
        <v>528</v>
      </c>
      <c r="C496" t="s">
        <v>39</v>
      </c>
      <c r="D496" t="s">
        <v>25</v>
      </c>
      <c r="E496" t="s">
        <v>29</v>
      </c>
      <c r="F496" t="s">
        <v>42</v>
      </c>
      <c r="G496">
        <v>99.89</v>
      </c>
      <c r="H496">
        <v>2</v>
      </c>
      <c r="I496">
        <v>9.9890000000000008</v>
      </c>
      <c r="J496">
        <v>209.76900000000001</v>
      </c>
      <c r="K496" s="1">
        <v>43522</v>
      </c>
      <c r="L496" s="2">
        <v>0.49166666666666664</v>
      </c>
      <c r="M496" t="s">
        <v>22</v>
      </c>
      <c r="N496">
        <v>199.78</v>
      </c>
      <c r="O496">
        <v>4.7619047620000003</v>
      </c>
      <c r="P496">
        <v>9.9890000000000008</v>
      </c>
      <c r="Q496">
        <v>7.1</v>
      </c>
    </row>
    <row r="497" spans="1:17" x14ac:dyDescent="0.25">
      <c r="A497">
        <v>2935</v>
      </c>
      <c r="B497" t="s">
        <v>529</v>
      </c>
      <c r="C497" t="s">
        <v>39</v>
      </c>
      <c r="D497" t="s">
        <v>25</v>
      </c>
      <c r="E497" t="s">
        <v>29</v>
      </c>
      <c r="F497" t="s">
        <v>33</v>
      </c>
      <c r="G497">
        <v>75.92</v>
      </c>
      <c r="H497">
        <v>8</v>
      </c>
      <c r="I497">
        <v>30.367999999999999</v>
      </c>
      <c r="J497">
        <v>637.72799999999995</v>
      </c>
      <c r="K497" s="1">
        <v>43544</v>
      </c>
      <c r="L497" s="2">
        <v>0.59305555555555556</v>
      </c>
      <c r="M497" t="s">
        <v>27</v>
      </c>
      <c r="N497">
        <v>607.36</v>
      </c>
      <c r="O497">
        <v>4.7619047620000003</v>
      </c>
      <c r="P497">
        <v>30.367999999999999</v>
      </c>
      <c r="Q497">
        <v>5.5</v>
      </c>
    </row>
    <row r="498" spans="1:17" x14ac:dyDescent="0.25">
      <c r="A498">
        <v>2710</v>
      </c>
      <c r="B498" t="s">
        <v>530</v>
      </c>
      <c r="C498" t="s">
        <v>24</v>
      </c>
      <c r="D498" t="s">
        <v>25</v>
      </c>
      <c r="E498" t="s">
        <v>20</v>
      </c>
      <c r="F498" t="s">
        <v>26</v>
      </c>
      <c r="G498">
        <v>63.22</v>
      </c>
      <c r="H498">
        <v>2</v>
      </c>
      <c r="I498">
        <v>6.3220000000000001</v>
      </c>
      <c r="J498">
        <v>132.762</v>
      </c>
      <c r="K498" s="1">
        <v>43466</v>
      </c>
      <c r="L498" s="2">
        <v>0.66041666666666665</v>
      </c>
      <c r="M498" t="s">
        <v>27</v>
      </c>
      <c r="N498">
        <v>126.44</v>
      </c>
      <c r="O498">
        <v>4.7619047620000003</v>
      </c>
      <c r="P498">
        <v>6.3220000000000001</v>
      </c>
      <c r="Q498">
        <v>8.5</v>
      </c>
    </row>
    <row r="499" spans="1:17" x14ac:dyDescent="0.25">
      <c r="A499">
        <v>2424</v>
      </c>
      <c r="B499" t="s">
        <v>531</v>
      </c>
      <c r="C499" t="s">
        <v>24</v>
      </c>
      <c r="D499" t="s">
        <v>25</v>
      </c>
      <c r="E499" t="s">
        <v>20</v>
      </c>
      <c r="F499" t="s">
        <v>40</v>
      </c>
      <c r="G499">
        <v>90.24</v>
      </c>
      <c r="H499">
        <v>6</v>
      </c>
      <c r="I499">
        <v>27.071999999999999</v>
      </c>
      <c r="J499">
        <v>568.51199999999994</v>
      </c>
      <c r="K499" s="1">
        <v>43492</v>
      </c>
      <c r="L499" s="2">
        <v>0.47013888888888888</v>
      </c>
      <c r="M499" t="s">
        <v>27</v>
      </c>
      <c r="N499">
        <v>541.44000000000005</v>
      </c>
      <c r="O499">
        <v>4.7619047620000003</v>
      </c>
      <c r="P499">
        <v>27.071999999999999</v>
      </c>
      <c r="Q499">
        <v>6.2</v>
      </c>
    </row>
    <row r="500" spans="1:17" x14ac:dyDescent="0.25">
      <c r="A500">
        <v>3035</v>
      </c>
      <c r="B500" t="s">
        <v>532</v>
      </c>
      <c r="C500" t="s">
        <v>39</v>
      </c>
      <c r="D500" t="s">
        <v>19</v>
      </c>
      <c r="E500" t="s">
        <v>20</v>
      </c>
      <c r="F500" t="s">
        <v>33</v>
      </c>
      <c r="G500">
        <v>98.13</v>
      </c>
      <c r="H500">
        <v>1</v>
      </c>
      <c r="I500">
        <v>4.9065000000000003</v>
      </c>
      <c r="J500">
        <v>103.0365</v>
      </c>
      <c r="K500" s="1">
        <v>43486</v>
      </c>
      <c r="L500" s="2">
        <v>0.73333333333333328</v>
      </c>
      <c r="M500" t="s">
        <v>27</v>
      </c>
      <c r="N500">
        <v>98.13</v>
      </c>
      <c r="O500">
        <v>4.7619047620000003</v>
      </c>
      <c r="P500">
        <v>4.9065000000000003</v>
      </c>
      <c r="Q500">
        <v>8.9</v>
      </c>
    </row>
    <row r="501" spans="1:17" x14ac:dyDescent="0.25">
      <c r="A501">
        <v>2231</v>
      </c>
      <c r="B501" t="s">
        <v>533</v>
      </c>
      <c r="C501" t="s">
        <v>18</v>
      </c>
      <c r="D501" t="s">
        <v>19</v>
      </c>
      <c r="E501" t="s">
        <v>20</v>
      </c>
      <c r="F501" t="s">
        <v>33</v>
      </c>
      <c r="G501">
        <v>51.52</v>
      </c>
      <c r="H501">
        <v>8</v>
      </c>
      <c r="I501">
        <v>20.608000000000001</v>
      </c>
      <c r="J501">
        <v>432.76799999999997</v>
      </c>
      <c r="K501" s="1">
        <v>43498</v>
      </c>
      <c r="L501" s="2">
        <v>0.65763888888888888</v>
      </c>
      <c r="M501" t="s">
        <v>27</v>
      </c>
      <c r="N501">
        <v>412.16</v>
      </c>
      <c r="O501">
        <v>4.7619047620000003</v>
      </c>
      <c r="P501">
        <v>20.608000000000001</v>
      </c>
      <c r="Q501">
        <v>9.6</v>
      </c>
    </row>
    <row r="502" spans="1:17" x14ac:dyDescent="0.25">
      <c r="A502">
        <v>2846</v>
      </c>
      <c r="B502" t="s">
        <v>534</v>
      </c>
      <c r="C502" t="s">
        <v>39</v>
      </c>
      <c r="D502" t="s">
        <v>19</v>
      </c>
      <c r="E502" t="s">
        <v>29</v>
      </c>
      <c r="F502" t="s">
        <v>33</v>
      </c>
      <c r="G502">
        <v>73.97</v>
      </c>
      <c r="H502">
        <v>1</v>
      </c>
      <c r="I502">
        <v>3.6985000000000001</v>
      </c>
      <c r="J502">
        <v>77.668499999999995</v>
      </c>
      <c r="K502" s="1">
        <v>43499</v>
      </c>
      <c r="L502" s="2">
        <v>0.66180555555555554</v>
      </c>
      <c r="M502" t="s">
        <v>31</v>
      </c>
      <c r="N502">
        <v>73.97</v>
      </c>
      <c r="O502">
        <v>4.7619047620000003</v>
      </c>
      <c r="P502">
        <v>3.6985000000000001</v>
      </c>
      <c r="Q502">
        <v>5.4</v>
      </c>
    </row>
    <row r="503" spans="1:17" x14ac:dyDescent="0.25">
      <c r="A503">
        <v>2497</v>
      </c>
      <c r="B503" t="s">
        <v>535</v>
      </c>
      <c r="C503" t="s">
        <v>24</v>
      </c>
      <c r="D503" t="s">
        <v>19</v>
      </c>
      <c r="E503" t="s">
        <v>20</v>
      </c>
      <c r="F503" t="s">
        <v>42</v>
      </c>
      <c r="G503">
        <v>31.9</v>
      </c>
      <c r="H503">
        <v>1</v>
      </c>
      <c r="I503">
        <v>1.595</v>
      </c>
      <c r="J503">
        <v>33.494999999999997</v>
      </c>
      <c r="K503" s="1">
        <v>43470</v>
      </c>
      <c r="L503" s="2">
        <v>0.52777777777777779</v>
      </c>
      <c r="M503" t="s">
        <v>22</v>
      </c>
      <c r="N503">
        <v>31.9</v>
      </c>
      <c r="O503">
        <v>4.7619047620000003</v>
      </c>
      <c r="P503">
        <v>1.595</v>
      </c>
      <c r="Q503">
        <v>9.1</v>
      </c>
    </row>
    <row r="504" spans="1:17" x14ac:dyDescent="0.25">
      <c r="A504">
        <v>2723</v>
      </c>
      <c r="B504" t="s">
        <v>536</v>
      </c>
      <c r="C504" t="s">
        <v>24</v>
      </c>
      <c r="D504" t="s">
        <v>25</v>
      </c>
      <c r="E504" t="s">
        <v>29</v>
      </c>
      <c r="F504" t="s">
        <v>30</v>
      </c>
      <c r="G504">
        <v>69.400000000000006</v>
      </c>
      <c r="H504">
        <v>2</v>
      </c>
      <c r="I504">
        <v>6.94</v>
      </c>
      <c r="J504">
        <v>145.74</v>
      </c>
      <c r="K504" s="1">
        <v>43492</v>
      </c>
      <c r="L504" s="2">
        <v>0.82499999999999996</v>
      </c>
      <c r="M504" t="s">
        <v>22</v>
      </c>
      <c r="N504">
        <v>138.80000000000001</v>
      </c>
      <c r="O504">
        <v>4.7619047620000003</v>
      </c>
      <c r="P504">
        <v>6.94</v>
      </c>
      <c r="Q504">
        <v>9</v>
      </c>
    </row>
    <row r="505" spans="1:17" x14ac:dyDescent="0.25">
      <c r="A505">
        <v>1576</v>
      </c>
      <c r="B505" t="s">
        <v>537</v>
      </c>
      <c r="C505" t="s">
        <v>39</v>
      </c>
      <c r="D505" t="s">
        <v>25</v>
      </c>
      <c r="E505" t="s">
        <v>20</v>
      </c>
      <c r="F505" t="s">
        <v>33</v>
      </c>
      <c r="G505">
        <v>93.31</v>
      </c>
      <c r="H505">
        <v>2</v>
      </c>
      <c r="I505">
        <v>9.3309999999999995</v>
      </c>
      <c r="J505">
        <v>195.95099999999999</v>
      </c>
      <c r="K505" s="1">
        <v>43549</v>
      </c>
      <c r="L505" s="2">
        <v>0.74513888888888891</v>
      </c>
      <c r="M505" t="s">
        <v>27</v>
      </c>
      <c r="N505">
        <v>186.62</v>
      </c>
      <c r="O505">
        <v>4.7619047620000003</v>
      </c>
      <c r="P505">
        <v>9.3309999999999995</v>
      </c>
      <c r="Q505">
        <v>6.3</v>
      </c>
    </row>
    <row r="506" spans="1:17" x14ac:dyDescent="0.25">
      <c r="A506">
        <v>1265</v>
      </c>
      <c r="B506" t="s">
        <v>538</v>
      </c>
      <c r="C506" t="s">
        <v>39</v>
      </c>
      <c r="D506" t="s">
        <v>25</v>
      </c>
      <c r="E506" t="s">
        <v>29</v>
      </c>
      <c r="F506" t="s">
        <v>33</v>
      </c>
      <c r="G506">
        <v>88.45</v>
      </c>
      <c r="H506">
        <v>1</v>
      </c>
      <c r="I506">
        <v>4.4225000000000003</v>
      </c>
      <c r="J506">
        <v>92.872500000000002</v>
      </c>
      <c r="K506" s="1">
        <v>43521</v>
      </c>
      <c r="L506" s="2">
        <v>0.69166666666666665</v>
      </c>
      <c r="M506" t="s">
        <v>31</v>
      </c>
      <c r="N506">
        <v>88.45</v>
      </c>
      <c r="O506">
        <v>4.7619047620000003</v>
      </c>
      <c r="P506">
        <v>4.4225000000000003</v>
      </c>
      <c r="Q506">
        <v>9.5</v>
      </c>
    </row>
    <row r="507" spans="1:17" x14ac:dyDescent="0.25">
      <c r="A507">
        <v>3086</v>
      </c>
      <c r="B507" t="s">
        <v>539</v>
      </c>
      <c r="C507" t="s">
        <v>18</v>
      </c>
      <c r="D507" t="s">
        <v>19</v>
      </c>
      <c r="E507" t="s">
        <v>29</v>
      </c>
      <c r="F507" t="s">
        <v>26</v>
      </c>
      <c r="G507">
        <v>24.18</v>
      </c>
      <c r="H507">
        <v>8</v>
      </c>
      <c r="I507">
        <v>9.6720000000000006</v>
      </c>
      <c r="J507">
        <v>203.11199999999999</v>
      </c>
      <c r="K507" s="1">
        <v>43493</v>
      </c>
      <c r="L507" s="2">
        <v>0.87083333333333335</v>
      </c>
      <c r="M507" t="s">
        <v>22</v>
      </c>
      <c r="N507">
        <v>193.44</v>
      </c>
      <c r="O507">
        <v>4.7619047620000003</v>
      </c>
      <c r="P507">
        <v>9.6720000000000006</v>
      </c>
      <c r="Q507">
        <v>9.8000000000000007</v>
      </c>
    </row>
    <row r="508" spans="1:17" x14ac:dyDescent="0.25">
      <c r="A508">
        <v>1336</v>
      </c>
      <c r="B508" t="s">
        <v>540</v>
      </c>
      <c r="C508" t="s">
        <v>39</v>
      </c>
      <c r="D508" t="s">
        <v>19</v>
      </c>
      <c r="E508" t="s">
        <v>20</v>
      </c>
      <c r="F508" t="s">
        <v>33</v>
      </c>
      <c r="G508">
        <v>48.5</v>
      </c>
      <c r="H508">
        <v>3</v>
      </c>
      <c r="I508">
        <v>7.2750000000000004</v>
      </c>
      <c r="J508">
        <v>152.77500000000001</v>
      </c>
      <c r="K508" s="1">
        <v>43473</v>
      </c>
      <c r="L508" s="2">
        <v>0.53472222222222221</v>
      </c>
      <c r="M508" t="s">
        <v>27</v>
      </c>
      <c r="N508">
        <v>145.5</v>
      </c>
      <c r="O508">
        <v>4.7619047620000003</v>
      </c>
      <c r="P508">
        <v>7.2750000000000004</v>
      </c>
      <c r="Q508">
        <v>6.7</v>
      </c>
    </row>
    <row r="509" spans="1:17" x14ac:dyDescent="0.25">
      <c r="A509">
        <v>2613</v>
      </c>
      <c r="B509" t="s">
        <v>541</v>
      </c>
      <c r="C509" t="s">
        <v>39</v>
      </c>
      <c r="D509" t="s">
        <v>25</v>
      </c>
      <c r="E509" t="s">
        <v>20</v>
      </c>
      <c r="F509" t="s">
        <v>40</v>
      </c>
      <c r="G509">
        <v>84.05</v>
      </c>
      <c r="H509">
        <v>6</v>
      </c>
      <c r="I509">
        <v>25.215</v>
      </c>
      <c r="J509">
        <v>529.51499999999999</v>
      </c>
      <c r="K509" s="1">
        <v>43494</v>
      </c>
      <c r="L509" s="2">
        <v>0.45</v>
      </c>
      <c r="M509" t="s">
        <v>31</v>
      </c>
      <c r="N509">
        <v>504.3</v>
      </c>
      <c r="O509">
        <v>4.7619047620000003</v>
      </c>
      <c r="P509">
        <v>25.215</v>
      </c>
      <c r="Q509">
        <v>7.7</v>
      </c>
    </row>
    <row r="510" spans="1:17" x14ac:dyDescent="0.25">
      <c r="A510">
        <v>2869</v>
      </c>
      <c r="B510" t="s">
        <v>542</v>
      </c>
      <c r="C510" t="s">
        <v>39</v>
      </c>
      <c r="D510" t="s">
        <v>19</v>
      </c>
      <c r="E510" t="s">
        <v>29</v>
      </c>
      <c r="F510" t="s">
        <v>21</v>
      </c>
      <c r="G510">
        <v>61.29</v>
      </c>
      <c r="H510">
        <v>5</v>
      </c>
      <c r="I510">
        <v>15.3225</v>
      </c>
      <c r="J510">
        <v>321.77249999999998</v>
      </c>
      <c r="K510" s="1">
        <v>43553</v>
      </c>
      <c r="L510" s="2">
        <v>0.60277777777777775</v>
      </c>
      <c r="M510" t="s">
        <v>27</v>
      </c>
      <c r="N510">
        <v>306.45</v>
      </c>
      <c r="O510">
        <v>4.7619047620000003</v>
      </c>
      <c r="P510">
        <v>15.3225</v>
      </c>
      <c r="Q510">
        <v>7</v>
      </c>
    </row>
    <row r="511" spans="1:17" x14ac:dyDescent="0.25">
      <c r="A511">
        <v>2853</v>
      </c>
      <c r="B511" t="s">
        <v>543</v>
      </c>
      <c r="C511" t="s">
        <v>24</v>
      </c>
      <c r="D511" t="s">
        <v>19</v>
      </c>
      <c r="E511" t="s">
        <v>20</v>
      </c>
      <c r="F511" t="s">
        <v>30</v>
      </c>
      <c r="G511">
        <v>15.95</v>
      </c>
      <c r="H511">
        <v>6</v>
      </c>
      <c r="I511">
        <v>4.7850000000000001</v>
      </c>
      <c r="J511">
        <v>100.485</v>
      </c>
      <c r="K511" s="1">
        <v>43505</v>
      </c>
      <c r="L511" s="2">
        <v>0.71875</v>
      </c>
      <c r="M511" t="s">
        <v>31</v>
      </c>
      <c r="N511">
        <v>95.7</v>
      </c>
      <c r="O511">
        <v>4.7619047620000003</v>
      </c>
      <c r="P511">
        <v>4.7850000000000001</v>
      </c>
      <c r="Q511">
        <v>5.0999999999999996</v>
      </c>
    </row>
    <row r="512" spans="1:17" x14ac:dyDescent="0.25">
      <c r="A512">
        <v>1248</v>
      </c>
      <c r="B512" t="s">
        <v>544</v>
      </c>
      <c r="C512" t="s">
        <v>39</v>
      </c>
      <c r="D512" t="s">
        <v>19</v>
      </c>
      <c r="E512" t="s">
        <v>20</v>
      </c>
      <c r="F512" t="s">
        <v>33</v>
      </c>
      <c r="G512">
        <v>90.74</v>
      </c>
      <c r="H512">
        <v>7</v>
      </c>
      <c r="I512">
        <v>31.759</v>
      </c>
      <c r="J512">
        <v>666.93899999999996</v>
      </c>
      <c r="K512" s="1">
        <v>43481</v>
      </c>
      <c r="L512" s="2">
        <v>0.75208333333333333</v>
      </c>
      <c r="M512" t="s">
        <v>31</v>
      </c>
      <c r="N512">
        <v>635.17999999999995</v>
      </c>
      <c r="O512">
        <v>4.7619047620000003</v>
      </c>
      <c r="P512">
        <v>31.759</v>
      </c>
      <c r="Q512">
        <v>6.2</v>
      </c>
    </row>
    <row r="513" spans="1:17" x14ac:dyDescent="0.25">
      <c r="A513">
        <v>1184</v>
      </c>
      <c r="B513" t="s">
        <v>545</v>
      </c>
      <c r="C513" t="s">
        <v>18</v>
      </c>
      <c r="D513" t="s">
        <v>25</v>
      </c>
      <c r="E513" t="s">
        <v>20</v>
      </c>
      <c r="F513" t="s">
        <v>30</v>
      </c>
      <c r="G513">
        <v>42.91</v>
      </c>
      <c r="H513">
        <v>5</v>
      </c>
      <c r="I513">
        <v>10.727499999999999</v>
      </c>
      <c r="J513">
        <v>225.2775</v>
      </c>
      <c r="K513" s="1">
        <v>43470</v>
      </c>
      <c r="L513" s="2">
        <v>0.72847222222222219</v>
      </c>
      <c r="M513" t="s">
        <v>22</v>
      </c>
      <c r="N513">
        <v>214.55</v>
      </c>
      <c r="O513">
        <v>4.7619047620000003</v>
      </c>
      <c r="P513">
        <v>10.727499999999999</v>
      </c>
      <c r="Q513">
        <v>6.1</v>
      </c>
    </row>
    <row r="514" spans="1:17" x14ac:dyDescent="0.25">
      <c r="A514">
        <v>2335</v>
      </c>
      <c r="B514" t="s">
        <v>546</v>
      </c>
      <c r="C514" t="s">
        <v>18</v>
      </c>
      <c r="D514" t="s">
        <v>25</v>
      </c>
      <c r="E514" t="s">
        <v>20</v>
      </c>
      <c r="F514" t="s">
        <v>42</v>
      </c>
      <c r="G514">
        <v>54.28</v>
      </c>
      <c r="H514">
        <v>7</v>
      </c>
      <c r="I514">
        <v>18.998000000000001</v>
      </c>
      <c r="J514">
        <v>398.95800000000003</v>
      </c>
      <c r="K514" s="1">
        <v>43492</v>
      </c>
      <c r="L514" s="2">
        <v>0.75347222222222221</v>
      </c>
      <c r="M514" t="s">
        <v>22</v>
      </c>
      <c r="N514">
        <v>379.96</v>
      </c>
      <c r="O514">
        <v>4.7619047620000003</v>
      </c>
      <c r="P514">
        <v>18.998000000000001</v>
      </c>
      <c r="Q514">
        <v>9.3000000000000007</v>
      </c>
    </row>
    <row r="515" spans="1:17" x14ac:dyDescent="0.25">
      <c r="A515">
        <v>3220</v>
      </c>
      <c r="B515" t="s">
        <v>547</v>
      </c>
      <c r="C515" t="s">
        <v>18</v>
      </c>
      <c r="D515" t="s">
        <v>25</v>
      </c>
      <c r="E515" t="s">
        <v>29</v>
      </c>
      <c r="F515" t="s">
        <v>26</v>
      </c>
      <c r="G515">
        <v>99.55</v>
      </c>
      <c r="H515">
        <v>7</v>
      </c>
      <c r="I515">
        <v>34.842500000000001</v>
      </c>
      <c r="J515">
        <v>731.6925</v>
      </c>
      <c r="K515" s="1">
        <v>43538</v>
      </c>
      <c r="L515" s="2">
        <v>0.50486111111111109</v>
      </c>
      <c r="M515" t="s">
        <v>27</v>
      </c>
      <c r="N515">
        <v>696.85</v>
      </c>
      <c r="O515">
        <v>4.7619047620000003</v>
      </c>
      <c r="P515">
        <v>34.842500000000001</v>
      </c>
      <c r="Q515">
        <v>7.6</v>
      </c>
    </row>
    <row r="516" spans="1:17" x14ac:dyDescent="0.25">
      <c r="A516">
        <v>3047</v>
      </c>
      <c r="B516" t="s">
        <v>548</v>
      </c>
      <c r="C516" t="s">
        <v>24</v>
      </c>
      <c r="D516" t="s">
        <v>19</v>
      </c>
      <c r="E516" t="s">
        <v>29</v>
      </c>
      <c r="F516" t="s">
        <v>33</v>
      </c>
      <c r="G516">
        <v>58.39</v>
      </c>
      <c r="H516">
        <v>7</v>
      </c>
      <c r="I516">
        <v>20.436499999999999</v>
      </c>
      <c r="J516">
        <v>429.16649999999998</v>
      </c>
      <c r="K516" s="1">
        <v>43519</v>
      </c>
      <c r="L516" s="2">
        <v>0.8256944444444444</v>
      </c>
      <c r="M516" t="s">
        <v>31</v>
      </c>
      <c r="N516">
        <v>408.73</v>
      </c>
      <c r="O516">
        <v>4.7619047620000003</v>
      </c>
      <c r="P516">
        <v>20.436499999999999</v>
      </c>
      <c r="Q516">
        <v>8.1999999999999993</v>
      </c>
    </row>
    <row r="517" spans="1:17" x14ac:dyDescent="0.25">
      <c r="A517">
        <v>1207</v>
      </c>
      <c r="B517" t="s">
        <v>549</v>
      </c>
      <c r="C517" t="s">
        <v>24</v>
      </c>
      <c r="D517" t="s">
        <v>19</v>
      </c>
      <c r="E517" t="s">
        <v>20</v>
      </c>
      <c r="F517" t="s">
        <v>42</v>
      </c>
      <c r="G517">
        <v>51.47</v>
      </c>
      <c r="H517">
        <v>1</v>
      </c>
      <c r="I517">
        <v>2.5735000000000001</v>
      </c>
      <c r="J517">
        <v>54.043500000000002</v>
      </c>
      <c r="K517" s="1">
        <v>43542</v>
      </c>
      <c r="L517" s="2">
        <v>0.66111111111111109</v>
      </c>
      <c r="M517" t="s">
        <v>22</v>
      </c>
      <c r="N517">
        <v>51.47</v>
      </c>
      <c r="O517">
        <v>4.7619047620000003</v>
      </c>
      <c r="P517">
        <v>2.5735000000000001</v>
      </c>
      <c r="Q517">
        <v>8.5</v>
      </c>
    </row>
    <row r="518" spans="1:17" x14ac:dyDescent="0.25">
      <c r="A518">
        <v>1670</v>
      </c>
      <c r="B518" t="s">
        <v>550</v>
      </c>
      <c r="C518" t="s">
        <v>39</v>
      </c>
      <c r="D518" t="s">
        <v>19</v>
      </c>
      <c r="E518" t="s">
        <v>29</v>
      </c>
      <c r="F518" t="s">
        <v>21</v>
      </c>
      <c r="G518">
        <v>54.86</v>
      </c>
      <c r="H518">
        <v>5</v>
      </c>
      <c r="I518">
        <v>13.715</v>
      </c>
      <c r="J518">
        <v>288.01499999999999</v>
      </c>
      <c r="K518" s="1">
        <v>43553</v>
      </c>
      <c r="L518" s="2">
        <v>0.7</v>
      </c>
      <c r="M518" t="s">
        <v>22</v>
      </c>
      <c r="N518">
        <v>274.3</v>
      </c>
      <c r="O518">
        <v>4.7619047620000003</v>
      </c>
      <c r="P518">
        <v>13.715</v>
      </c>
      <c r="Q518">
        <v>9.8000000000000007</v>
      </c>
    </row>
    <row r="519" spans="1:17" x14ac:dyDescent="0.25">
      <c r="A519">
        <v>2425</v>
      </c>
      <c r="B519" t="s">
        <v>551</v>
      </c>
      <c r="C519" t="s">
        <v>24</v>
      </c>
      <c r="D519" t="s">
        <v>19</v>
      </c>
      <c r="E519" t="s">
        <v>29</v>
      </c>
      <c r="F519" t="s">
        <v>30</v>
      </c>
      <c r="G519">
        <v>39.39</v>
      </c>
      <c r="H519">
        <v>5</v>
      </c>
      <c r="I519">
        <v>9.8475000000000001</v>
      </c>
      <c r="J519">
        <v>206.79750000000001</v>
      </c>
      <c r="K519" s="1">
        <v>43487</v>
      </c>
      <c r="L519" s="2">
        <v>0.86527777777777781</v>
      </c>
      <c r="M519" t="s">
        <v>31</v>
      </c>
      <c r="N519">
        <v>196.95</v>
      </c>
      <c r="O519">
        <v>4.7619047620000003</v>
      </c>
      <c r="P519">
        <v>9.8475000000000001</v>
      </c>
      <c r="Q519">
        <v>8.6999999999999993</v>
      </c>
    </row>
    <row r="520" spans="1:17" x14ac:dyDescent="0.25">
      <c r="A520">
        <v>2386</v>
      </c>
      <c r="B520" t="s">
        <v>552</v>
      </c>
      <c r="C520" t="s">
        <v>18</v>
      </c>
      <c r="D520" t="s">
        <v>25</v>
      </c>
      <c r="E520" t="s">
        <v>29</v>
      </c>
      <c r="F520" t="s">
        <v>30</v>
      </c>
      <c r="G520">
        <v>34.729999999999997</v>
      </c>
      <c r="H520">
        <v>2</v>
      </c>
      <c r="I520">
        <v>3.4729999999999999</v>
      </c>
      <c r="J520">
        <v>72.933000000000007</v>
      </c>
      <c r="K520" s="1">
        <v>43525</v>
      </c>
      <c r="L520" s="2">
        <v>0.75972222222222219</v>
      </c>
      <c r="M520" t="s">
        <v>22</v>
      </c>
      <c r="N520">
        <v>69.459999999999994</v>
      </c>
      <c r="O520">
        <v>4.7619047620000003</v>
      </c>
      <c r="P520">
        <v>3.4729999999999999</v>
      </c>
      <c r="Q520">
        <v>9.6999999999999993</v>
      </c>
    </row>
    <row r="521" spans="1:17" x14ac:dyDescent="0.25">
      <c r="A521">
        <v>1145</v>
      </c>
      <c r="B521" t="s">
        <v>553</v>
      </c>
      <c r="C521" t="s">
        <v>24</v>
      </c>
      <c r="D521" t="s">
        <v>19</v>
      </c>
      <c r="E521" t="s">
        <v>29</v>
      </c>
      <c r="F521" t="s">
        <v>33</v>
      </c>
      <c r="G521">
        <v>71.92</v>
      </c>
      <c r="H521">
        <v>5</v>
      </c>
      <c r="I521">
        <v>17.98</v>
      </c>
      <c r="J521">
        <v>377.58</v>
      </c>
      <c r="K521" s="1">
        <v>43482</v>
      </c>
      <c r="L521" s="2">
        <v>0.62847222222222221</v>
      </c>
      <c r="M521" t="s">
        <v>31</v>
      </c>
      <c r="N521">
        <v>359.6</v>
      </c>
      <c r="O521">
        <v>4.7619047620000003</v>
      </c>
      <c r="P521">
        <v>17.98</v>
      </c>
      <c r="Q521">
        <v>4.3</v>
      </c>
    </row>
    <row r="522" spans="1:17" x14ac:dyDescent="0.25">
      <c r="A522">
        <v>2508</v>
      </c>
      <c r="B522" t="s">
        <v>554</v>
      </c>
      <c r="C522" t="s">
        <v>39</v>
      </c>
      <c r="D522" t="s">
        <v>25</v>
      </c>
      <c r="E522" t="s">
        <v>20</v>
      </c>
      <c r="F522" t="s">
        <v>26</v>
      </c>
      <c r="G522">
        <v>45.71</v>
      </c>
      <c r="H522">
        <v>3</v>
      </c>
      <c r="I522">
        <v>6.8564999999999996</v>
      </c>
      <c r="J522">
        <v>143.98650000000001</v>
      </c>
      <c r="K522" s="1">
        <v>43550</v>
      </c>
      <c r="L522" s="2">
        <v>0.44027777777777777</v>
      </c>
      <c r="M522" t="s">
        <v>31</v>
      </c>
      <c r="N522">
        <v>137.13</v>
      </c>
      <c r="O522">
        <v>4.7619047620000003</v>
      </c>
      <c r="P522">
        <v>6.8564999999999996</v>
      </c>
      <c r="Q522">
        <v>7.7</v>
      </c>
    </row>
    <row r="523" spans="1:17" x14ac:dyDescent="0.25">
      <c r="A523">
        <v>1257</v>
      </c>
      <c r="B523" t="s">
        <v>555</v>
      </c>
      <c r="C523" t="s">
        <v>24</v>
      </c>
      <c r="D523" t="s">
        <v>19</v>
      </c>
      <c r="E523" t="s">
        <v>20</v>
      </c>
      <c r="F523" t="s">
        <v>30</v>
      </c>
      <c r="G523">
        <v>83.17</v>
      </c>
      <c r="H523">
        <v>6</v>
      </c>
      <c r="I523">
        <v>24.951000000000001</v>
      </c>
      <c r="J523">
        <v>523.971</v>
      </c>
      <c r="K523" s="1">
        <v>43544</v>
      </c>
      <c r="L523" s="2">
        <v>0.47430555555555554</v>
      </c>
      <c r="M523" t="s">
        <v>27</v>
      </c>
      <c r="N523">
        <v>499.02</v>
      </c>
      <c r="O523">
        <v>4.7619047620000003</v>
      </c>
      <c r="P523">
        <v>24.951000000000001</v>
      </c>
      <c r="Q523">
        <v>7.3</v>
      </c>
    </row>
    <row r="524" spans="1:17" x14ac:dyDescent="0.25">
      <c r="A524">
        <v>3138</v>
      </c>
      <c r="B524" t="s">
        <v>556</v>
      </c>
      <c r="C524" t="s">
        <v>18</v>
      </c>
      <c r="D524" t="s">
        <v>19</v>
      </c>
      <c r="E524" t="s">
        <v>20</v>
      </c>
      <c r="F524" t="s">
        <v>30</v>
      </c>
      <c r="G524">
        <v>37.44</v>
      </c>
      <c r="H524">
        <v>6</v>
      </c>
      <c r="I524">
        <v>11.231999999999999</v>
      </c>
      <c r="J524">
        <v>235.87200000000001</v>
      </c>
      <c r="K524" s="1">
        <v>43502</v>
      </c>
      <c r="L524" s="2">
        <v>0.57986111111111116</v>
      </c>
      <c r="M524" t="s">
        <v>31</v>
      </c>
      <c r="N524">
        <v>224.64</v>
      </c>
      <c r="O524">
        <v>4.7619047620000003</v>
      </c>
      <c r="P524">
        <v>11.231999999999999</v>
      </c>
      <c r="Q524">
        <v>5.9</v>
      </c>
    </row>
    <row r="525" spans="1:17" x14ac:dyDescent="0.25">
      <c r="A525">
        <v>3204</v>
      </c>
      <c r="B525" t="s">
        <v>557</v>
      </c>
      <c r="C525" t="s">
        <v>24</v>
      </c>
      <c r="D525" t="s">
        <v>25</v>
      </c>
      <c r="E525" t="s">
        <v>29</v>
      </c>
      <c r="F525" t="s">
        <v>21</v>
      </c>
      <c r="G525">
        <v>62.87</v>
      </c>
      <c r="H525">
        <v>2</v>
      </c>
      <c r="I525">
        <v>6.2869999999999999</v>
      </c>
      <c r="J525">
        <v>132.02699999999999</v>
      </c>
      <c r="K525" s="1">
        <v>43466</v>
      </c>
      <c r="L525" s="2">
        <v>0.48819444444444443</v>
      </c>
      <c r="M525" t="s">
        <v>27</v>
      </c>
      <c r="N525">
        <v>125.74</v>
      </c>
      <c r="O525">
        <v>4.7619047620000003</v>
      </c>
      <c r="P525">
        <v>6.2869999999999999</v>
      </c>
      <c r="Q525">
        <v>5</v>
      </c>
    </row>
    <row r="526" spans="1:17" x14ac:dyDescent="0.25">
      <c r="A526">
        <v>3119</v>
      </c>
      <c r="B526" t="s">
        <v>558</v>
      </c>
      <c r="C526" t="s">
        <v>18</v>
      </c>
      <c r="D526" t="s">
        <v>25</v>
      </c>
      <c r="E526" t="s">
        <v>29</v>
      </c>
      <c r="F526" t="s">
        <v>40</v>
      </c>
      <c r="G526">
        <v>81.709999999999994</v>
      </c>
      <c r="H526">
        <v>6</v>
      </c>
      <c r="I526">
        <v>24.513000000000002</v>
      </c>
      <c r="J526">
        <v>514.77300000000002</v>
      </c>
      <c r="K526" s="1">
        <v>43492</v>
      </c>
      <c r="L526" s="2">
        <v>0.60833333333333328</v>
      </c>
      <c r="M526" t="s">
        <v>31</v>
      </c>
      <c r="N526">
        <v>490.26</v>
      </c>
      <c r="O526">
        <v>4.7619047620000003</v>
      </c>
      <c r="P526">
        <v>24.513000000000002</v>
      </c>
      <c r="Q526">
        <v>8</v>
      </c>
    </row>
    <row r="527" spans="1:17" x14ac:dyDescent="0.25">
      <c r="A527">
        <v>1188</v>
      </c>
      <c r="B527" t="s">
        <v>559</v>
      </c>
      <c r="C527" t="s">
        <v>18</v>
      </c>
      <c r="D527" t="s">
        <v>19</v>
      </c>
      <c r="E527" t="s">
        <v>20</v>
      </c>
      <c r="F527" t="s">
        <v>33</v>
      </c>
      <c r="G527">
        <v>91.41</v>
      </c>
      <c r="H527">
        <v>5</v>
      </c>
      <c r="I527">
        <v>22.852499999999999</v>
      </c>
      <c r="J527">
        <v>479.90249999999997</v>
      </c>
      <c r="K527" s="1">
        <v>43521</v>
      </c>
      <c r="L527" s="2">
        <v>0.66874999999999996</v>
      </c>
      <c r="M527" t="s">
        <v>22</v>
      </c>
      <c r="N527">
        <v>457.05</v>
      </c>
      <c r="O527">
        <v>4.7619047620000003</v>
      </c>
      <c r="P527">
        <v>22.852499999999999</v>
      </c>
      <c r="Q527">
        <v>7.1</v>
      </c>
    </row>
    <row r="528" spans="1:17" x14ac:dyDescent="0.25">
      <c r="A528">
        <v>2333</v>
      </c>
      <c r="B528" t="s">
        <v>560</v>
      </c>
      <c r="C528" t="s">
        <v>39</v>
      </c>
      <c r="D528" t="s">
        <v>25</v>
      </c>
      <c r="E528" t="s">
        <v>29</v>
      </c>
      <c r="F528" t="s">
        <v>42</v>
      </c>
      <c r="G528">
        <v>39.21</v>
      </c>
      <c r="H528">
        <v>4</v>
      </c>
      <c r="I528">
        <v>7.8419999999999996</v>
      </c>
      <c r="J528">
        <v>164.68199999999999</v>
      </c>
      <c r="K528" s="1">
        <v>43481</v>
      </c>
      <c r="L528" s="2">
        <v>0.8354166666666667</v>
      </c>
      <c r="M528" t="s">
        <v>31</v>
      </c>
      <c r="N528">
        <v>156.84</v>
      </c>
      <c r="O528">
        <v>4.7619047620000003</v>
      </c>
      <c r="P528">
        <v>7.8419999999999996</v>
      </c>
      <c r="Q528">
        <v>9</v>
      </c>
    </row>
    <row r="529" spans="1:17" x14ac:dyDescent="0.25">
      <c r="A529">
        <v>2594</v>
      </c>
      <c r="B529" t="s">
        <v>561</v>
      </c>
      <c r="C529" t="s">
        <v>39</v>
      </c>
      <c r="D529" t="s">
        <v>19</v>
      </c>
      <c r="E529" t="s">
        <v>29</v>
      </c>
      <c r="F529" t="s">
        <v>42</v>
      </c>
      <c r="G529">
        <v>59.86</v>
      </c>
      <c r="H529">
        <v>2</v>
      </c>
      <c r="I529">
        <v>5.9859999999999998</v>
      </c>
      <c r="J529">
        <v>125.706</v>
      </c>
      <c r="K529" s="1">
        <v>43478</v>
      </c>
      <c r="L529" s="2">
        <v>0.62152777777777779</v>
      </c>
      <c r="M529" t="s">
        <v>22</v>
      </c>
      <c r="N529">
        <v>119.72</v>
      </c>
      <c r="O529">
        <v>4.7619047620000003</v>
      </c>
      <c r="P529">
        <v>5.9859999999999998</v>
      </c>
      <c r="Q529">
        <v>6.7</v>
      </c>
    </row>
    <row r="530" spans="1:17" x14ac:dyDescent="0.25">
      <c r="A530">
        <v>2334</v>
      </c>
      <c r="B530" t="s">
        <v>562</v>
      </c>
      <c r="C530" t="s">
        <v>39</v>
      </c>
      <c r="D530" t="s">
        <v>19</v>
      </c>
      <c r="E530" t="s">
        <v>20</v>
      </c>
      <c r="F530" t="s">
        <v>40</v>
      </c>
      <c r="G530">
        <v>54.36</v>
      </c>
      <c r="H530">
        <v>10</v>
      </c>
      <c r="I530">
        <v>27.18</v>
      </c>
      <c r="J530">
        <v>570.78</v>
      </c>
      <c r="K530" s="1">
        <v>43503</v>
      </c>
      <c r="L530" s="2">
        <v>0.4777777777777778</v>
      </c>
      <c r="M530" t="s">
        <v>31</v>
      </c>
      <c r="N530">
        <v>543.6</v>
      </c>
      <c r="O530">
        <v>4.7619047620000003</v>
      </c>
      <c r="P530">
        <v>27.18</v>
      </c>
      <c r="Q530">
        <v>6.1</v>
      </c>
    </row>
    <row r="531" spans="1:17" x14ac:dyDescent="0.25">
      <c r="A531">
        <v>2839</v>
      </c>
      <c r="B531" t="s">
        <v>563</v>
      </c>
      <c r="C531" t="s">
        <v>18</v>
      </c>
      <c r="D531" t="s">
        <v>25</v>
      </c>
      <c r="E531" t="s">
        <v>29</v>
      </c>
      <c r="F531" t="s">
        <v>33</v>
      </c>
      <c r="G531">
        <v>98.09</v>
      </c>
      <c r="H531">
        <v>9</v>
      </c>
      <c r="I531">
        <v>44.140500000000003</v>
      </c>
      <c r="J531">
        <v>926.95050000000003</v>
      </c>
      <c r="K531" s="1">
        <v>43513</v>
      </c>
      <c r="L531" s="2">
        <v>0.82013888888888886</v>
      </c>
      <c r="M531" t="s">
        <v>27</v>
      </c>
      <c r="N531">
        <v>882.81</v>
      </c>
      <c r="O531">
        <v>4.7619047620000003</v>
      </c>
      <c r="P531">
        <v>44.140500000000003</v>
      </c>
      <c r="Q531">
        <v>9.3000000000000007</v>
      </c>
    </row>
    <row r="532" spans="1:17" x14ac:dyDescent="0.25">
      <c r="A532">
        <v>2033</v>
      </c>
      <c r="B532" t="s">
        <v>564</v>
      </c>
      <c r="C532" t="s">
        <v>18</v>
      </c>
      <c r="D532" t="s">
        <v>25</v>
      </c>
      <c r="E532" t="s">
        <v>29</v>
      </c>
      <c r="F532" t="s">
        <v>21</v>
      </c>
      <c r="G532">
        <v>25.43</v>
      </c>
      <c r="H532">
        <v>6</v>
      </c>
      <c r="I532">
        <v>7.6289999999999996</v>
      </c>
      <c r="J532">
        <v>160.209</v>
      </c>
      <c r="K532" s="1">
        <v>43508</v>
      </c>
      <c r="L532" s="2">
        <v>0.79236111111111107</v>
      </c>
      <c r="M532" t="s">
        <v>22</v>
      </c>
      <c r="N532">
        <v>152.58000000000001</v>
      </c>
      <c r="O532">
        <v>4.7619047620000003</v>
      </c>
      <c r="P532">
        <v>7.6289999999999996</v>
      </c>
      <c r="Q532">
        <v>7</v>
      </c>
    </row>
    <row r="533" spans="1:17" x14ac:dyDescent="0.25">
      <c r="A533">
        <v>1064</v>
      </c>
      <c r="B533" t="s">
        <v>565</v>
      </c>
      <c r="C533" t="s">
        <v>18</v>
      </c>
      <c r="D533" t="s">
        <v>19</v>
      </c>
      <c r="E533" t="s">
        <v>29</v>
      </c>
      <c r="F533" t="s">
        <v>42</v>
      </c>
      <c r="G533">
        <v>86.68</v>
      </c>
      <c r="H533">
        <v>8</v>
      </c>
      <c r="I533">
        <v>34.671999999999997</v>
      </c>
      <c r="J533">
        <v>728.11199999999997</v>
      </c>
      <c r="K533" s="1">
        <v>43489</v>
      </c>
      <c r="L533" s="2">
        <v>0.75277777777777777</v>
      </c>
      <c r="M533" t="s">
        <v>31</v>
      </c>
      <c r="N533">
        <v>693.44</v>
      </c>
      <c r="O533">
        <v>4.7619047620000003</v>
      </c>
      <c r="P533">
        <v>34.671999999999997</v>
      </c>
      <c r="Q533">
        <v>7.2</v>
      </c>
    </row>
    <row r="534" spans="1:17" x14ac:dyDescent="0.25">
      <c r="A534">
        <v>1613</v>
      </c>
      <c r="B534" t="s">
        <v>566</v>
      </c>
      <c r="C534" t="s">
        <v>39</v>
      </c>
      <c r="D534" t="s">
        <v>25</v>
      </c>
      <c r="E534" t="s">
        <v>29</v>
      </c>
      <c r="F534" t="s">
        <v>26</v>
      </c>
      <c r="G534">
        <v>22.95</v>
      </c>
      <c r="H534">
        <v>10</v>
      </c>
      <c r="I534">
        <v>11.475</v>
      </c>
      <c r="J534">
        <v>240.97499999999999</v>
      </c>
      <c r="K534" s="1">
        <v>43502</v>
      </c>
      <c r="L534" s="2">
        <v>0.80555555555555558</v>
      </c>
      <c r="M534" t="s">
        <v>22</v>
      </c>
      <c r="N534">
        <v>229.5</v>
      </c>
      <c r="O534">
        <v>4.7619047620000003</v>
      </c>
      <c r="P534">
        <v>11.475</v>
      </c>
      <c r="Q534">
        <v>8.1999999999999993</v>
      </c>
    </row>
    <row r="535" spans="1:17" x14ac:dyDescent="0.25">
      <c r="A535">
        <v>2643</v>
      </c>
      <c r="B535" t="s">
        <v>567</v>
      </c>
      <c r="C535" t="s">
        <v>24</v>
      </c>
      <c r="D535" t="s">
        <v>25</v>
      </c>
      <c r="E535" t="s">
        <v>20</v>
      </c>
      <c r="F535" t="s">
        <v>40</v>
      </c>
      <c r="G535">
        <v>16.309999999999999</v>
      </c>
      <c r="H535">
        <v>9</v>
      </c>
      <c r="I535">
        <v>7.3395000000000001</v>
      </c>
      <c r="J535">
        <v>154.12950000000001</v>
      </c>
      <c r="K535" s="1">
        <v>43550</v>
      </c>
      <c r="L535" s="2">
        <v>0.43819444444444444</v>
      </c>
      <c r="M535" t="s">
        <v>22</v>
      </c>
      <c r="N535">
        <v>146.79</v>
      </c>
      <c r="O535">
        <v>4.7619047620000003</v>
      </c>
      <c r="P535">
        <v>7.3395000000000001</v>
      </c>
      <c r="Q535">
        <v>8.4</v>
      </c>
    </row>
    <row r="536" spans="1:17" x14ac:dyDescent="0.25">
      <c r="A536">
        <v>2835</v>
      </c>
      <c r="B536" t="s">
        <v>568</v>
      </c>
      <c r="C536" t="s">
        <v>18</v>
      </c>
      <c r="D536" t="s">
        <v>25</v>
      </c>
      <c r="E536" t="s">
        <v>20</v>
      </c>
      <c r="F536" t="s">
        <v>30</v>
      </c>
      <c r="G536">
        <v>28.32</v>
      </c>
      <c r="H536">
        <v>5</v>
      </c>
      <c r="I536">
        <v>7.08</v>
      </c>
      <c r="J536">
        <v>148.68</v>
      </c>
      <c r="K536" s="1">
        <v>43535</v>
      </c>
      <c r="L536" s="2">
        <v>0.56111111111111112</v>
      </c>
      <c r="M536" t="s">
        <v>22</v>
      </c>
      <c r="N536">
        <v>141.6</v>
      </c>
      <c r="O536">
        <v>4.7619047620000003</v>
      </c>
      <c r="P536">
        <v>7.08</v>
      </c>
      <c r="Q536">
        <v>6.2</v>
      </c>
    </row>
    <row r="537" spans="1:17" x14ac:dyDescent="0.25">
      <c r="A537">
        <v>2649</v>
      </c>
      <c r="B537" t="s">
        <v>569</v>
      </c>
      <c r="C537" t="s">
        <v>24</v>
      </c>
      <c r="D537" t="s">
        <v>25</v>
      </c>
      <c r="E537" t="s">
        <v>29</v>
      </c>
      <c r="F537" t="s">
        <v>30</v>
      </c>
      <c r="G537">
        <v>16.670000000000002</v>
      </c>
      <c r="H537">
        <v>7</v>
      </c>
      <c r="I537">
        <v>5.8345000000000002</v>
      </c>
      <c r="J537">
        <v>122.5245</v>
      </c>
      <c r="K537" s="1">
        <v>43503</v>
      </c>
      <c r="L537" s="2">
        <v>0.48333333333333334</v>
      </c>
      <c r="M537" t="s">
        <v>22</v>
      </c>
      <c r="N537">
        <v>116.69</v>
      </c>
      <c r="O537">
        <v>4.7619047620000003</v>
      </c>
      <c r="P537">
        <v>5.8345000000000002</v>
      </c>
      <c r="Q537">
        <v>7.4</v>
      </c>
    </row>
    <row r="538" spans="1:17" x14ac:dyDescent="0.25">
      <c r="A538">
        <v>2983</v>
      </c>
      <c r="B538" t="s">
        <v>570</v>
      </c>
      <c r="C538" t="s">
        <v>39</v>
      </c>
      <c r="D538" t="s">
        <v>19</v>
      </c>
      <c r="E538" t="s">
        <v>20</v>
      </c>
      <c r="F538" t="s">
        <v>42</v>
      </c>
      <c r="G538">
        <v>73.959999999999994</v>
      </c>
      <c r="H538">
        <v>1</v>
      </c>
      <c r="I538">
        <v>3.698</v>
      </c>
      <c r="J538">
        <v>77.658000000000001</v>
      </c>
      <c r="K538" s="1">
        <v>43470</v>
      </c>
      <c r="L538" s="2">
        <v>0.48055555555555557</v>
      </c>
      <c r="M538" t="s">
        <v>31</v>
      </c>
      <c r="N538">
        <v>73.959999999999994</v>
      </c>
      <c r="O538">
        <v>4.7619047620000003</v>
      </c>
      <c r="P538">
        <v>3.698</v>
      </c>
      <c r="Q538">
        <v>5</v>
      </c>
    </row>
    <row r="539" spans="1:17" x14ac:dyDescent="0.25">
      <c r="A539">
        <v>1663</v>
      </c>
      <c r="B539" t="s">
        <v>571</v>
      </c>
      <c r="C539" t="s">
        <v>18</v>
      </c>
      <c r="D539" t="s">
        <v>25</v>
      </c>
      <c r="E539" t="s">
        <v>29</v>
      </c>
      <c r="F539" t="s">
        <v>30</v>
      </c>
      <c r="G539">
        <v>97.94</v>
      </c>
      <c r="H539">
        <v>1</v>
      </c>
      <c r="I539">
        <v>4.8970000000000002</v>
      </c>
      <c r="J539">
        <v>102.837</v>
      </c>
      <c r="K539" s="1">
        <v>43531</v>
      </c>
      <c r="L539" s="2">
        <v>0.48888888888888887</v>
      </c>
      <c r="M539" t="s">
        <v>22</v>
      </c>
      <c r="N539">
        <v>97.94</v>
      </c>
      <c r="O539">
        <v>4.7619047620000003</v>
      </c>
      <c r="P539">
        <v>4.8970000000000002</v>
      </c>
      <c r="Q539">
        <v>6.9</v>
      </c>
    </row>
    <row r="540" spans="1:17" x14ac:dyDescent="0.25">
      <c r="A540">
        <v>2013</v>
      </c>
      <c r="B540" t="s">
        <v>572</v>
      </c>
      <c r="C540" t="s">
        <v>18</v>
      </c>
      <c r="D540" t="s">
        <v>25</v>
      </c>
      <c r="E540" t="s">
        <v>20</v>
      </c>
      <c r="F540" t="s">
        <v>42</v>
      </c>
      <c r="G540">
        <v>73.05</v>
      </c>
      <c r="H540">
        <v>4</v>
      </c>
      <c r="I540">
        <v>14.61</v>
      </c>
      <c r="J540">
        <v>306.81</v>
      </c>
      <c r="K540" s="1">
        <v>43521</v>
      </c>
      <c r="L540" s="2">
        <v>0.71944444444444444</v>
      </c>
      <c r="M540" t="s">
        <v>31</v>
      </c>
      <c r="N540">
        <v>292.2</v>
      </c>
      <c r="O540">
        <v>4.7619047620000003</v>
      </c>
      <c r="P540">
        <v>14.61</v>
      </c>
      <c r="Q540">
        <v>4.9000000000000004</v>
      </c>
    </row>
    <row r="541" spans="1:17" x14ac:dyDescent="0.25">
      <c r="A541">
        <v>2431</v>
      </c>
      <c r="B541" t="s">
        <v>573</v>
      </c>
      <c r="C541" t="s">
        <v>24</v>
      </c>
      <c r="D541" t="s">
        <v>19</v>
      </c>
      <c r="E541" t="s">
        <v>20</v>
      </c>
      <c r="F541" t="s">
        <v>40</v>
      </c>
      <c r="G541">
        <v>87.48</v>
      </c>
      <c r="H541">
        <v>6</v>
      </c>
      <c r="I541">
        <v>26.244</v>
      </c>
      <c r="J541">
        <v>551.12400000000002</v>
      </c>
      <c r="K541" s="1">
        <v>43497</v>
      </c>
      <c r="L541" s="2">
        <v>0.77986111111111112</v>
      </c>
      <c r="M541" t="s">
        <v>22</v>
      </c>
      <c r="N541">
        <v>524.88</v>
      </c>
      <c r="O541">
        <v>4.7619047620000003</v>
      </c>
      <c r="P541">
        <v>26.244</v>
      </c>
      <c r="Q541">
        <v>5.0999999999999996</v>
      </c>
    </row>
    <row r="542" spans="1:17" x14ac:dyDescent="0.25">
      <c r="A542">
        <v>1379</v>
      </c>
      <c r="B542" t="s">
        <v>574</v>
      </c>
      <c r="C542" t="s">
        <v>18</v>
      </c>
      <c r="D542" t="s">
        <v>25</v>
      </c>
      <c r="E542" t="s">
        <v>29</v>
      </c>
      <c r="F542" t="s">
        <v>30</v>
      </c>
      <c r="G542">
        <v>30.68</v>
      </c>
      <c r="H542">
        <v>3</v>
      </c>
      <c r="I542">
        <v>4.6020000000000003</v>
      </c>
      <c r="J542">
        <v>96.641999999999996</v>
      </c>
      <c r="K542" s="1">
        <v>43487</v>
      </c>
      <c r="L542" s="2">
        <v>0.45833333333333331</v>
      </c>
      <c r="M542" t="s">
        <v>22</v>
      </c>
      <c r="N542">
        <v>92.04</v>
      </c>
      <c r="O542">
        <v>4.7619047620000003</v>
      </c>
      <c r="P542">
        <v>4.6020000000000003</v>
      </c>
      <c r="Q542">
        <v>9.1</v>
      </c>
    </row>
    <row r="543" spans="1:17" x14ac:dyDescent="0.25">
      <c r="A543">
        <v>2199</v>
      </c>
      <c r="B543" t="s">
        <v>575</v>
      </c>
      <c r="C543" t="s">
        <v>24</v>
      </c>
      <c r="D543" t="s">
        <v>19</v>
      </c>
      <c r="E543" t="s">
        <v>29</v>
      </c>
      <c r="F543" t="s">
        <v>21</v>
      </c>
      <c r="G543">
        <v>75.88</v>
      </c>
      <c r="H543">
        <v>1</v>
      </c>
      <c r="I543">
        <v>3.794</v>
      </c>
      <c r="J543">
        <v>79.674000000000007</v>
      </c>
      <c r="K543" s="1">
        <v>43468</v>
      </c>
      <c r="L543" s="2">
        <v>0.4375</v>
      </c>
      <c r="M543" t="s">
        <v>31</v>
      </c>
      <c r="N543">
        <v>75.88</v>
      </c>
      <c r="O543">
        <v>4.7619047620000003</v>
      </c>
      <c r="P543">
        <v>3.794</v>
      </c>
      <c r="Q543">
        <v>7.1</v>
      </c>
    </row>
    <row r="544" spans="1:17" x14ac:dyDescent="0.25">
      <c r="A544">
        <v>1033</v>
      </c>
      <c r="B544" t="s">
        <v>576</v>
      </c>
      <c r="C544" t="s">
        <v>39</v>
      </c>
      <c r="D544" t="s">
        <v>19</v>
      </c>
      <c r="E544" t="s">
        <v>20</v>
      </c>
      <c r="F544" t="s">
        <v>33</v>
      </c>
      <c r="G544">
        <v>20.18</v>
      </c>
      <c r="H544">
        <v>4</v>
      </c>
      <c r="I544">
        <v>4.0359999999999996</v>
      </c>
      <c r="J544">
        <v>84.756</v>
      </c>
      <c r="K544" s="1">
        <v>43509</v>
      </c>
      <c r="L544" s="2">
        <v>0.50972222222222219</v>
      </c>
      <c r="M544" t="s">
        <v>31</v>
      </c>
      <c r="N544">
        <v>80.72</v>
      </c>
      <c r="O544">
        <v>4.7619047620000003</v>
      </c>
      <c r="P544">
        <v>4.0359999999999996</v>
      </c>
      <c r="Q544">
        <v>5</v>
      </c>
    </row>
    <row r="545" spans="1:17" x14ac:dyDescent="0.25">
      <c r="A545">
        <v>1324</v>
      </c>
      <c r="B545" t="s">
        <v>577</v>
      </c>
      <c r="C545" t="s">
        <v>24</v>
      </c>
      <c r="D545" t="s">
        <v>19</v>
      </c>
      <c r="E545" t="s">
        <v>29</v>
      </c>
      <c r="F545" t="s">
        <v>26</v>
      </c>
      <c r="G545">
        <v>18.77</v>
      </c>
      <c r="H545">
        <v>6</v>
      </c>
      <c r="I545">
        <v>5.6310000000000002</v>
      </c>
      <c r="J545">
        <v>118.251</v>
      </c>
      <c r="K545" s="1">
        <v>43493</v>
      </c>
      <c r="L545" s="2">
        <v>0.69652777777777775</v>
      </c>
      <c r="M545" t="s">
        <v>31</v>
      </c>
      <c r="N545">
        <v>112.62</v>
      </c>
      <c r="O545">
        <v>4.7619047620000003</v>
      </c>
      <c r="P545">
        <v>5.6310000000000002</v>
      </c>
      <c r="Q545">
        <v>5.5</v>
      </c>
    </row>
    <row r="546" spans="1:17" x14ac:dyDescent="0.25">
      <c r="A546">
        <v>2586</v>
      </c>
      <c r="B546" t="s">
        <v>578</v>
      </c>
      <c r="C546" t="s">
        <v>39</v>
      </c>
      <c r="D546" t="s">
        <v>25</v>
      </c>
      <c r="E546" t="s">
        <v>20</v>
      </c>
      <c r="F546" t="s">
        <v>40</v>
      </c>
      <c r="G546">
        <v>71.2</v>
      </c>
      <c r="H546">
        <v>1</v>
      </c>
      <c r="I546">
        <v>3.56</v>
      </c>
      <c r="J546">
        <v>74.760000000000005</v>
      </c>
      <c r="K546" s="1">
        <v>43470</v>
      </c>
      <c r="L546" s="2">
        <v>0.86111111111111116</v>
      </c>
      <c r="M546" t="s">
        <v>31</v>
      </c>
      <c r="N546">
        <v>71.2</v>
      </c>
      <c r="O546">
        <v>4.7619047620000003</v>
      </c>
      <c r="P546">
        <v>3.56</v>
      </c>
      <c r="Q546">
        <v>9.1999999999999993</v>
      </c>
    </row>
    <row r="547" spans="1:17" x14ac:dyDescent="0.25">
      <c r="A547">
        <v>1285</v>
      </c>
      <c r="B547" t="s">
        <v>579</v>
      </c>
      <c r="C547" t="s">
        <v>39</v>
      </c>
      <c r="D547" t="s">
        <v>19</v>
      </c>
      <c r="E547" t="s">
        <v>29</v>
      </c>
      <c r="F547" t="s">
        <v>30</v>
      </c>
      <c r="G547">
        <v>38.81</v>
      </c>
      <c r="H547">
        <v>4</v>
      </c>
      <c r="I547">
        <v>7.7619999999999996</v>
      </c>
      <c r="J547">
        <v>163.00200000000001</v>
      </c>
      <c r="K547" s="1">
        <v>43543</v>
      </c>
      <c r="L547" s="2">
        <v>0.56944444444444442</v>
      </c>
      <c r="M547" t="s">
        <v>22</v>
      </c>
      <c r="N547">
        <v>155.24</v>
      </c>
      <c r="O547">
        <v>4.7619047620000003</v>
      </c>
      <c r="P547">
        <v>7.7619999999999996</v>
      </c>
      <c r="Q547">
        <v>4.9000000000000004</v>
      </c>
    </row>
    <row r="548" spans="1:17" x14ac:dyDescent="0.25">
      <c r="A548">
        <v>2475</v>
      </c>
      <c r="B548" t="s">
        <v>580</v>
      </c>
      <c r="C548" t="s">
        <v>18</v>
      </c>
      <c r="D548" t="s">
        <v>25</v>
      </c>
      <c r="E548" t="s">
        <v>20</v>
      </c>
      <c r="F548" t="s">
        <v>42</v>
      </c>
      <c r="G548">
        <v>29.42</v>
      </c>
      <c r="H548">
        <v>10</v>
      </c>
      <c r="I548">
        <v>14.71</v>
      </c>
      <c r="J548">
        <v>308.91000000000003</v>
      </c>
      <c r="K548" s="1">
        <v>43477</v>
      </c>
      <c r="L548" s="2">
        <v>0.68263888888888891</v>
      </c>
      <c r="M548" t="s">
        <v>22</v>
      </c>
      <c r="N548">
        <v>294.2</v>
      </c>
      <c r="O548">
        <v>4.7619047620000003</v>
      </c>
      <c r="P548">
        <v>14.71</v>
      </c>
      <c r="Q548">
        <v>8.9</v>
      </c>
    </row>
    <row r="549" spans="1:17" x14ac:dyDescent="0.25">
      <c r="A549">
        <v>3053</v>
      </c>
      <c r="B549" t="s">
        <v>581</v>
      </c>
      <c r="C549" t="s">
        <v>18</v>
      </c>
      <c r="D549" t="s">
        <v>25</v>
      </c>
      <c r="E549" t="s">
        <v>29</v>
      </c>
      <c r="F549" t="s">
        <v>33</v>
      </c>
      <c r="G549">
        <v>60.95</v>
      </c>
      <c r="H549">
        <v>9</v>
      </c>
      <c r="I549">
        <v>27.427499999999998</v>
      </c>
      <c r="J549">
        <v>575.97749999999996</v>
      </c>
      <c r="K549" s="1">
        <v>43472</v>
      </c>
      <c r="L549" s="2">
        <v>0.50555555555555554</v>
      </c>
      <c r="M549" t="s">
        <v>31</v>
      </c>
      <c r="N549">
        <v>548.54999999999995</v>
      </c>
      <c r="O549">
        <v>4.7619047620000003</v>
      </c>
      <c r="P549">
        <v>27.427499999999998</v>
      </c>
      <c r="Q549">
        <v>6</v>
      </c>
    </row>
    <row r="550" spans="1:17" x14ac:dyDescent="0.25">
      <c r="A550">
        <v>1341</v>
      </c>
      <c r="B550" t="s">
        <v>582</v>
      </c>
      <c r="C550" t="s">
        <v>39</v>
      </c>
      <c r="D550" t="s">
        <v>25</v>
      </c>
      <c r="E550" t="s">
        <v>20</v>
      </c>
      <c r="F550" t="s">
        <v>33</v>
      </c>
      <c r="G550">
        <v>51.54</v>
      </c>
      <c r="H550">
        <v>5</v>
      </c>
      <c r="I550">
        <v>12.885</v>
      </c>
      <c r="J550">
        <v>270.58499999999998</v>
      </c>
      <c r="K550" s="1">
        <v>43491</v>
      </c>
      <c r="L550" s="2">
        <v>0.73958333333333337</v>
      </c>
      <c r="M550" t="s">
        <v>27</v>
      </c>
      <c r="N550">
        <v>257.7</v>
      </c>
      <c r="O550">
        <v>4.7619047620000003</v>
      </c>
      <c r="P550">
        <v>12.885</v>
      </c>
      <c r="Q550">
        <v>4.2</v>
      </c>
    </row>
    <row r="551" spans="1:17" x14ac:dyDescent="0.25">
      <c r="A551">
        <v>3219</v>
      </c>
      <c r="B551" t="s">
        <v>583</v>
      </c>
      <c r="C551" t="s">
        <v>18</v>
      </c>
      <c r="D551" t="s">
        <v>25</v>
      </c>
      <c r="E551" t="s">
        <v>20</v>
      </c>
      <c r="F551" t="s">
        <v>26</v>
      </c>
      <c r="G551">
        <v>66.06</v>
      </c>
      <c r="H551">
        <v>6</v>
      </c>
      <c r="I551">
        <v>19.818000000000001</v>
      </c>
      <c r="J551">
        <v>416.178</v>
      </c>
      <c r="K551" s="1">
        <v>43488</v>
      </c>
      <c r="L551" s="2">
        <v>0.43611111111111112</v>
      </c>
      <c r="M551" t="s">
        <v>27</v>
      </c>
      <c r="N551">
        <v>396.36</v>
      </c>
      <c r="O551">
        <v>4.7619047620000003</v>
      </c>
      <c r="P551">
        <v>19.818000000000001</v>
      </c>
      <c r="Q551">
        <v>7.3</v>
      </c>
    </row>
    <row r="552" spans="1:17" x14ac:dyDescent="0.25">
      <c r="A552">
        <v>1910</v>
      </c>
      <c r="B552" t="s">
        <v>584</v>
      </c>
      <c r="C552" t="s">
        <v>39</v>
      </c>
      <c r="D552" t="s">
        <v>25</v>
      </c>
      <c r="E552" t="s">
        <v>29</v>
      </c>
      <c r="F552" t="s">
        <v>42</v>
      </c>
      <c r="G552">
        <v>57.27</v>
      </c>
      <c r="H552">
        <v>3</v>
      </c>
      <c r="I552">
        <v>8.5905000000000005</v>
      </c>
      <c r="J552">
        <v>180.40049999999999</v>
      </c>
      <c r="K552" s="1">
        <v>43505</v>
      </c>
      <c r="L552" s="2">
        <v>0.85486111111111107</v>
      </c>
      <c r="M552" t="s">
        <v>22</v>
      </c>
      <c r="N552">
        <v>171.81</v>
      </c>
      <c r="O552">
        <v>4.7619047620000003</v>
      </c>
      <c r="P552">
        <v>8.5905000000000005</v>
      </c>
      <c r="Q552">
        <v>6.5</v>
      </c>
    </row>
    <row r="553" spans="1:17" x14ac:dyDescent="0.25">
      <c r="A553">
        <v>1133</v>
      </c>
      <c r="B553" t="s">
        <v>585</v>
      </c>
      <c r="C553" t="s">
        <v>39</v>
      </c>
      <c r="D553" t="s">
        <v>25</v>
      </c>
      <c r="E553" t="s">
        <v>20</v>
      </c>
      <c r="F553" t="s">
        <v>42</v>
      </c>
      <c r="G553">
        <v>54.31</v>
      </c>
      <c r="H553">
        <v>9</v>
      </c>
      <c r="I553">
        <v>24.439499999999999</v>
      </c>
      <c r="J553">
        <v>513.22950000000003</v>
      </c>
      <c r="K553" s="1">
        <v>43518</v>
      </c>
      <c r="L553" s="2">
        <v>0.45069444444444445</v>
      </c>
      <c r="M553" t="s">
        <v>27</v>
      </c>
      <c r="N553">
        <v>488.79</v>
      </c>
      <c r="O553">
        <v>4.7619047620000003</v>
      </c>
      <c r="P553">
        <v>24.439499999999999</v>
      </c>
      <c r="Q553">
        <v>8.9</v>
      </c>
    </row>
    <row r="554" spans="1:17" x14ac:dyDescent="0.25">
      <c r="A554">
        <v>2010</v>
      </c>
      <c r="B554" t="s">
        <v>586</v>
      </c>
      <c r="C554" t="s">
        <v>39</v>
      </c>
      <c r="D554" t="s">
        <v>25</v>
      </c>
      <c r="E554" t="s">
        <v>20</v>
      </c>
      <c r="F554" t="s">
        <v>21</v>
      </c>
      <c r="G554">
        <v>58.24</v>
      </c>
      <c r="H554">
        <v>9</v>
      </c>
      <c r="I554">
        <v>26.207999999999998</v>
      </c>
      <c r="J554">
        <v>550.36800000000005</v>
      </c>
      <c r="K554" s="1">
        <v>43501</v>
      </c>
      <c r="L554" s="2">
        <v>0.52361111111111114</v>
      </c>
      <c r="M554" t="s">
        <v>27</v>
      </c>
      <c r="N554">
        <v>524.16</v>
      </c>
      <c r="O554">
        <v>4.7619047620000003</v>
      </c>
      <c r="P554">
        <v>26.207999999999998</v>
      </c>
      <c r="Q554">
        <v>9.6999999999999993</v>
      </c>
    </row>
    <row r="555" spans="1:17" x14ac:dyDescent="0.25">
      <c r="A555">
        <v>2989</v>
      </c>
      <c r="B555" t="s">
        <v>587</v>
      </c>
      <c r="C555" t="s">
        <v>24</v>
      </c>
      <c r="D555" t="s">
        <v>25</v>
      </c>
      <c r="E555" t="s">
        <v>29</v>
      </c>
      <c r="F555" t="s">
        <v>26</v>
      </c>
      <c r="G555">
        <v>22.21</v>
      </c>
      <c r="H555">
        <v>6</v>
      </c>
      <c r="I555">
        <v>6.6630000000000003</v>
      </c>
      <c r="J555">
        <v>139.923</v>
      </c>
      <c r="K555" s="1">
        <v>43531</v>
      </c>
      <c r="L555" s="2">
        <v>0.43263888888888891</v>
      </c>
      <c r="M555" t="s">
        <v>31</v>
      </c>
      <c r="N555">
        <v>133.26</v>
      </c>
      <c r="O555">
        <v>4.7619047620000003</v>
      </c>
      <c r="P555">
        <v>6.6630000000000003</v>
      </c>
      <c r="Q555">
        <v>8.6</v>
      </c>
    </row>
    <row r="556" spans="1:17" x14ac:dyDescent="0.25">
      <c r="A556">
        <v>1928</v>
      </c>
      <c r="B556" t="s">
        <v>588</v>
      </c>
      <c r="C556" t="s">
        <v>18</v>
      </c>
      <c r="D556" t="s">
        <v>19</v>
      </c>
      <c r="E556" t="s">
        <v>29</v>
      </c>
      <c r="F556" t="s">
        <v>26</v>
      </c>
      <c r="G556">
        <v>19.32</v>
      </c>
      <c r="H556">
        <v>7</v>
      </c>
      <c r="I556">
        <v>6.7619999999999996</v>
      </c>
      <c r="J556">
        <v>142.00200000000001</v>
      </c>
      <c r="K556" s="1">
        <v>43549</v>
      </c>
      <c r="L556" s="2">
        <v>0.78541666666666665</v>
      </c>
      <c r="M556" t="s">
        <v>27</v>
      </c>
      <c r="N556">
        <v>135.24</v>
      </c>
      <c r="O556">
        <v>4.7619047620000003</v>
      </c>
      <c r="P556">
        <v>6.7619999999999996</v>
      </c>
      <c r="Q556">
        <v>6.9</v>
      </c>
    </row>
    <row r="557" spans="1:17" x14ac:dyDescent="0.25">
      <c r="A557">
        <v>2818</v>
      </c>
      <c r="B557" t="s">
        <v>589</v>
      </c>
      <c r="C557" t="s">
        <v>39</v>
      </c>
      <c r="D557" t="s">
        <v>25</v>
      </c>
      <c r="E557" t="s">
        <v>29</v>
      </c>
      <c r="F557" t="s">
        <v>30</v>
      </c>
      <c r="G557">
        <v>37.479999999999997</v>
      </c>
      <c r="H557">
        <v>3</v>
      </c>
      <c r="I557">
        <v>5.6219999999999999</v>
      </c>
      <c r="J557">
        <v>118.062</v>
      </c>
      <c r="K557" s="1">
        <v>43485</v>
      </c>
      <c r="L557" s="2">
        <v>0.57291666666666663</v>
      </c>
      <c r="M557" t="s">
        <v>31</v>
      </c>
      <c r="N557">
        <v>112.44</v>
      </c>
      <c r="O557">
        <v>4.7619047620000003</v>
      </c>
      <c r="P557">
        <v>5.6219999999999999</v>
      </c>
      <c r="Q557">
        <v>7.7</v>
      </c>
    </row>
    <row r="558" spans="1:17" x14ac:dyDescent="0.25">
      <c r="A558">
        <v>2132</v>
      </c>
      <c r="B558" t="s">
        <v>590</v>
      </c>
      <c r="C558" t="s">
        <v>39</v>
      </c>
      <c r="D558" t="s">
        <v>19</v>
      </c>
      <c r="E558" t="s">
        <v>20</v>
      </c>
      <c r="F558" t="s">
        <v>42</v>
      </c>
      <c r="G558">
        <v>72.040000000000006</v>
      </c>
      <c r="H558">
        <v>2</v>
      </c>
      <c r="I558">
        <v>7.2039999999999997</v>
      </c>
      <c r="J558">
        <v>151.28399999999999</v>
      </c>
      <c r="K558" s="1">
        <v>43500</v>
      </c>
      <c r="L558" s="2">
        <v>0.81805555555555554</v>
      </c>
      <c r="M558" t="s">
        <v>27</v>
      </c>
      <c r="N558">
        <v>144.08000000000001</v>
      </c>
      <c r="O558">
        <v>4.7619047620000003</v>
      </c>
      <c r="P558">
        <v>7.2039999999999997</v>
      </c>
      <c r="Q558">
        <v>9.5</v>
      </c>
    </row>
    <row r="559" spans="1:17" x14ac:dyDescent="0.25">
      <c r="A559">
        <v>1103</v>
      </c>
      <c r="B559" t="s">
        <v>591</v>
      </c>
      <c r="C559" t="s">
        <v>24</v>
      </c>
      <c r="D559" t="s">
        <v>19</v>
      </c>
      <c r="E559" t="s">
        <v>20</v>
      </c>
      <c r="F559" t="s">
        <v>40</v>
      </c>
      <c r="G559">
        <v>98.52</v>
      </c>
      <c r="H559">
        <v>10</v>
      </c>
      <c r="I559">
        <v>49.26</v>
      </c>
      <c r="J559">
        <v>1034.46</v>
      </c>
      <c r="K559" s="1">
        <v>43495</v>
      </c>
      <c r="L559" s="2">
        <v>0.84930555555555554</v>
      </c>
      <c r="M559" t="s">
        <v>22</v>
      </c>
      <c r="N559">
        <v>985.2</v>
      </c>
      <c r="O559">
        <v>4.7619047620000003</v>
      </c>
      <c r="P559">
        <v>49.26</v>
      </c>
      <c r="Q559">
        <v>4.5</v>
      </c>
    </row>
    <row r="560" spans="1:17" x14ac:dyDescent="0.25">
      <c r="A560">
        <v>1662</v>
      </c>
      <c r="B560" t="s">
        <v>592</v>
      </c>
      <c r="C560" t="s">
        <v>18</v>
      </c>
      <c r="D560" t="s">
        <v>19</v>
      </c>
      <c r="E560" t="s">
        <v>29</v>
      </c>
      <c r="F560" t="s">
        <v>40</v>
      </c>
      <c r="G560">
        <v>41.66</v>
      </c>
      <c r="H560">
        <v>6</v>
      </c>
      <c r="I560">
        <v>12.497999999999999</v>
      </c>
      <c r="J560">
        <v>262.45800000000003</v>
      </c>
      <c r="K560" s="1">
        <v>43467</v>
      </c>
      <c r="L560" s="2">
        <v>0.64166666666666672</v>
      </c>
      <c r="M560" t="s">
        <v>22</v>
      </c>
      <c r="N560">
        <v>249.96</v>
      </c>
      <c r="O560">
        <v>4.7619047620000003</v>
      </c>
      <c r="P560">
        <v>12.497999999999999</v>
      </c>
      <c r="Q560">
        <v>5.6</v>
      </c>
    </row>
    <row r="561" spans="1:17" x14ac:dyDescent="0.25">
      <c r="A561">
        <v>2235</v>
      </c>
      <c r="B561" t="s">
        <v>593</v>
      </c>
      <c r="C561" t="s">
        <v>18</v>
      </c>
      <c r="D561" t="s">
        <v>19</v>
      </c>
      <c r="E561" t="s">
        <v>20</v>
      </c>
      <c r="F561" t="s">
        <v>30</v>
      </c>
      <c r="G561">
        <v>72.42</v>
      </c>
      <c r="H561">
        <v>3</v>
      </c>
      <c r="I561">
        <v>10.863</v>
      </c>
      <c r="J561">
        <v>228.12299999999999</v>
      </c>
      <c r="K561" s="1">
        <v>43553</v>
      </c>
      <c r="L561" s="2">
        <v>0.70416666666666672</v>
      </c>
      <c r="M561" t="s">
        <v>22</v>
      </c>
      <c r="N561">
        <v>217.26</v>
      </c>
      <c r="O561">
        <v>4.7619047620000003</v>
      </c>
      <c r="P561">
        <v>10.863</v>
      </c>
      <c r="Q561">
        <v>8.1999999999999993</v>
      </c>
    </row>
    <row r="562" spans="1:17" x14ac:dyDescent="0.25">
      <c r="A562">
        <v>3005</v>
      </c>
      <c r="B562" t="s">
        <v>594</v>
      </c>
      <c r="C562" t="s">
        <v>39</v>
      </c>
      <c r="D562" t="s">
        <v>25</v>
      </c>
      <c r="E562" t="s">
        <v>29</v>
      </c>
      <c r="F562" t="s">
        <v>26</v>
      </c>
      <c r="G562">
        <v>21.58</v>
      </c>
      <c r="H562">
        <v>9</v>
      </c>
      <c r="I562">
        <v>9.7110000000000003</v>
      </c>
      <c r="J562">
        <v>203.93100000000001</v>
      </c>
      <c r="K562" s="1">
        <v>43538</v>
      </c>
      <c r="L562" s="2">
        <v>0.52222222222222225</v>
      </c>
      <c r="M562" t="s">
        <v>27</v>
      </c>
      <c r="N562">
        <v>194.22</v>
      </c>
      <c r="O562">
        <v>4.7619047620000003</v>
      </c>
      <c r="P562">
        <v>9.7110000000000003</v>
      </c>
      <c r="Q562">
        <v>7.3</v>
      </c>
    </row>
    <row r="563" spans="1:17" x14ac:dyDescent="0.25">
      <c r="A563">
        <v>1870</v>
      </c>
      <c r="B563" t="s">
        <v>595</v>
      </c>
      <c r="C563" t="s">
        <v>24</v>
      </c>
      <c r="D563" t="s">
        <v>25</v>
      </c>
      <c r="E563" t="s">
        <v>29</v>
      </c>
      <c r="F563" t="s">
        <v>40</v>
      </c>
      <c r="G563">
        <v>89.2</v>
      </c>
      <c r="H563">
        <v>10</v>
      </c>
      <c r="I563">
        <v>44.6</v>
      </c>
      <c r="J563">
        <v>936.6</v>
      </c>
      <c r="K563" s="1">
        <v>43507</v>
      </c>
      <c r="L563" s="2">
        <v>0.65416666666666667</v>
      </c>
      <c r="M563" t="s">
        <v>31</v>
      </c>
      <c r="N563">
        <v>892</v>
      </c>
      <c r="O563">
        <v>4.7619047620000003</v>
      </c>
      <c r="P563">
        <v>44.6</v>
      </c>
      <c r="Q563">
        <v>4.4000000000000004</v>
      </c>
    </row>
    <row r="564" spans="1:17" x14ac:dyDescent="0.25">
      <c r="A564">
        <v>1482</v>
      </c>
      <c r="B564" t="s">
        <v>596</v>
      </c>
      <c r="C564" t="s">
        <v>39</v>
      </c>
      <c r="D564" t="s">
        <v>25</v>
      </c>
      <c r="E564" t="s">
        <v>20</v>
      </c>
      <c r="F564" t="s">
        <v>26</v>
      </c>
      <c r="G564">
        <v>42.42</v>
      </c>
      <c r="H564">
        <v>8</v>
      </c>
      <c r="I564">
        <v>16.968</v>
      </c>
      <c r="J564">
        <v>356.32799999999997</v>
      </c>
      <c r="K564" s="1">
        <v>43495</v>
      </c>
      <c r="L564" s="2">
        <v>0.58194444444444449</v>
      </c>
      <c r="M564" t="s">
        <v>22</v>
      </c>
      <c r="N564">
        <v>339.36</v>
      </c>
      <c r="O564">
        <v>4.7619047620000003</v>
      </c>
      <c r="P564">
        <v>16.968</v>
      </c>
      <c r="Q564">
        <v>5.7</v>
      </c>
    </row>
    <row r="565" spans="1:17" x14ac:dyDescent="0.25">
      <c r="A565">
        <v>3070</v>
      </c>
      <c r="B565" t="s">
        <v>597</v>
      </c>
      <c r="C565" t="s">
        <v>18</v>
      </c>
      <c r="D565" t="s">
        <v>19</v>
      </c>
      <c r="E565" t="s">
        <v>29</v>
      </c>
      <c r="F565" t="s">
        <v>26</v>
      </c>
      <c r="G565">
        <v>74.510000000000005</v>
      </c>
      <c r="H565">
        <v>6</v>
      </c>
      <c r="I565">
        <v>22.353000000000002</v>
      </c>
      <c r="J565">
        <v>469.41300000000001</v>
      </c>
      <c r="K565" s="1">
        <v>43544</v>
      </c>
      <c r="L565" s="2">
        <v>0.63055555555555554</v>
      </c>
      <c r="M565" t="s">
        <v>22</v>
      </c>
      <c r="N565">
        <v>447.06</v>
      </c>
      <c r="O565">
        <v>4.7619047620000003</v>
      </c>
      <c r="P565">
        <v>22.353000000000002</v>
      </c>
      <c r="Q565">
        <v>5</v>
      </c>
    </row>
    <row r="566" spans="1:17" x14ac:dyDescent="0.25">
      <c r="A566">
        <v>1930</v>
      </c>
      <c r="B566" t="s">
        <v>598</v>
      </c>
      <c r="C566" t="s">
        <v>39</v>
      </c>
      <c r="D566" t="s">
        <v>25</v>
      </c>
      <c r="E566" t="s">
        <v>29</v>
      </c>
      <c r="F566" t="s">
        <v>42</v>
      </c>
      <c r="G566">
        <v>99.25</v>
      </c>
      <c r="H566">
        <v>2</v>
      </c>
      <c r="I566">
        <v>9.9250000000000007</v>
      </c>
      <c r="J566">
        <v>208.42500000000001</v>
      </c>
      <c r="K566" s="1">
        <v>43544</v>
      </c>
      <c r="L566" s="2">
        <v>0.54305555555555551</v>
      </c>
      <c r="M566" t="s">
        <v>27</v>
      </c>
      <c r="N566">
        <v>198.5</v>
      </c>
      <c r="O566">
        <v>4.7619047620000003</v>
      </c>
      <c r="P566">
        <v>9.9250000000000007</v>
      </c>
      <c r="Q566">
        <v>9</v>
      </c>
    </row>
    <row r="567" spans="1:17" x14ac:dyDescent="0.25">
      <c r="A567">
        <v>2513</v>
      </c>
      <c r="B567" t="s">
        <v>599</v>
      </c>
      <c r="C567" t="s">
        <v>18</v>
      </c>
      <c r="D567" t="s">
        <v>25</v>
      </c>
      <c r="E567" t="s">
        <v>20</v>
      </c>
      <c r="F567" t="s">
        <v>40</v>
      </c>
      <c r="G567">
        <v>81.209999999999994</v>
      </c>
      <c r="H567">
        <v>10</v>
      </c>
      <c r="I567">
        <v>40.604999999999997</v>
      </c>
      <c r="J567">
        <v>852.70500000000004</v>
      </c>
      <c r="K567" s="1">
        <v>43482</v>
      </c>
      <c r="L567" s="2">
        <v>0.54236111111111107</v>
      </c>
      <c r="M567" t="s">
        <v>31</v>
      </c>
      <c r="N567">
        <v>812.1</v>
      </c>
      <c r="O567">
        <v>4.7619047620000003</v>
      </c>
      <c r="P567">
        <v>40.604999999999997</v>
      </c>
      <c r="Q567">
        <v>6.3</v>
      </c>
    </row>
    <row r="568" spans="1:17" x14ac:dyDescent="0.25">
      <c r="A568">
        <v>3153</v>
      </c>
      <c r="B568" t="s">
        <v>600</v>
      </c>
      <c r="C568" t="s">
        <v>24</v>
      </c>
      <c r="D568" t="s">
        <v>25</v>
      </c>
      <c r="E568" t="s">
        <v>20</v>
      </c>
      <c r="F568" t="s">
        <v>33</v>
      </c>
      <c r="G568">
        <v>49.33</v>
      </c>
      <c r="H568">
        <v>10</v>
      </c>
      <c r="I568">
        <v>24.664999999999999</v>
      </c>
      <c r="J568">
        <v>517.96500000000003</v>
      </c>
      <c r="K568" s="1">
        <v>43499</v>
      </c>
      <c r="L568" s="2">
        <v>0.69444444444444442</v>
      </c>
      <c r="M568" t="s">
        <v>31</v>
      </c>
      <c r="N568">
        <v>493.3</v>
      </c>
      <c r="O568">
        <v>4.7619047620000003</v>
      </c>
      <c r="P568">
        <v>24.664999999999999</v>
      </c>
      <c r="Q568">
        <v>9.4</v>
      </c>
    </row>
    <row r="569" spans="1:17" x14ac:dyDescent="0.25">
      <c r="A569">
        <v>1059</v>
      </c>
      <c r="B569" t="s">
        <v>601</v>
      </c>
      <c r="C569" t="s">
        <v>18</v>
      </c>
      <c r="D569" t="s">
        <v>25</v>
      </c>
      <c r="E569" t="s">
        <v>20</v>
      </c>
      <c r="F569" t="s">
        <v>42</v>
      </c>
      <c r="G569">
        <v>65.739999999999995</v>
      </c>
      <c r="H569">
        <v>9</v>
      </c>
      <c r="I569">
        <v>29.582999999999998</v>
      </c>
      <c r="J569">
        <v>621.24300000000005</v>
      </c>
      <c r="K569" s="1">
        <v>43466</v>
      </c>
      <c r="L569" s="2">
        <v>0.57986111111111116</v>
      </c>
      <c r="M569" t="s">
        <v>27</v>
      </c>
      <c r="N569">
        <v>591.66</v>
      </c>
      <c r="O569">
        <v>4.7619047620000003</v>
      </c>
      <c r="P569">
        <v>29.582999999999998</v>
      </c>
      <c r="Q569">
        <v>7.7</v>
      </c>
    </row>
    <row r="570" spans="1:17" x14ac:dyDescent="0.25">
      <c r="A570">
        <v>2040</v>
      </c>
      <c r="B570" t="s">
        <v>602</v>
      </c>
      <c r="C570" t="s">
        <v>39</v>
      </c>
      <c r="D570" t="s">
        <v>25</v>
      </c>
      <c r="E570" t="s">
        <v>20</v>
      </c>
      <c r="F570" t="s">
        <v>42</v>
      </c>
      <c r="G570">
        <v>79.86</v>
      </c>
      <c r="H570">
        <v>7</v>
      </c>
      <c r="I570">
        <v>27.951000000000001</v>
      </c>
      <c r="J570">
        <v>586.971</v>
      </c>
      <c r="K570" s="1">
        <v>43475</v>
      </c>
      <c r="L570" s="2">
        <v>0.43958333333333333</v>
      </c>
      <c r="M570" t="s">
        <v>31</v>
      </c>
      <c r="N570">
        <v>559.02</v>
      </c>
      <c r="O570">
        <v>4.7619047620000003</v>
      </c>
      <c r="P570">
        <v>27.951000000000001</v>
      </c>
      <c r="Q570">
        <v>5.5</v>
      </c>
    </row>
    <row r="571" spans="1:17" x14ac:dyDescent="0.25">
      <c r="A571">
        <v>1235</v>
      </c>
      <c r="B571" t="s">
        <v>603</v>
      </c>
      <c r="C571" t="s">
        <v>24</v>
      </c>
      <c r="D571" t="s">
        <v>25</v>
      </c>
      <c r="E571" t="s">
        <v>20</v>
      </c>
      <c r="F571" t="s">
        <v>33</v>
      </c>
      <c r="G571">
        <v>73.98</v>
      </c>
      <c r="H571">
        <v>7</v>
      </c>
      <c r="I571">
        <v>25.893000000000001</v>
      </c>
      <c r="J571">
        <v>543.75300000000004</v>
      </c>
      <c r="K571" s="1">
        <v>43526</v>
      </c>
      <c r="L571" s="2">
        <v>0.6958333333333333</v>
      </c>
      <c r="M571" t="s">
        <v>22</v>
      </c>
      <c r="N571">
        <v>517.86</v>
      </c>
      <c r="O571">
        <v>4.7619047620000003</v>
      </c>
      <c r="P571">
        <v>25.893000000000001</v>
      </c>
      <c r="Q571">
        <v>4.0999999999999996</v>
      </c>
    </row>
    <row r="572" spans="1:17" x14ac:dyDescent="0.25">
      <c r="A572">
        <v>2865</v>
      </c>
      <c r="B572" t="s">
        <v>604</v>
      </c>
      <c r="C572" t="s">
        <v>39</v>
      </c>
      <c r="D572" t="s">
        <v>19</v>
      </c>
      <c r="E572" t="s">
        <v>20</v>
      </c>
      <c r="F572" t="s">
        <v>30</v>
      </c>
      <c r="G572">
        <v>82.04</v>
      </c>
      <c r="H572">
        <v>5</v>
      </c>
      <c r="I572">
        <v>20.51</v>
      </c>
      <c r="J572">
        <v>430.71</v>
      </c>
      <c r="K572" s="1">
        <v>43521</v>
      </c>
      <c r="L572" s="2">
        <v>0.71944444444444444</v>
      </c>
      <c r="M572" t="s">
        <v>31</v>
      </c>
      <c r="N572">
        <v>410.2</v>
      </c>
      <c r="O572">
        <v>4.7619047620000003</v>
      </c>
      <c r="P572">
        <v>20.51</v>
      </c>
      <c r="Q572">
        <v>7.6</v>
      </c>
    </row>
    <row r="573" spans="1:17" x14ac:dyDescent="0.25">
      <c r="A573">
        <v>1918</v>
      </c>
      <c r="B573" t="s">
        <v>605</v>
      </c>
      <c r="C573" t="s">
        <v>39</v>
      </c>
      <c r="D573" t="s">
        <v>19</v>
      </c>
      <c r="E573" t="s">
        <v>29</v>
      </c>
      <c r="F573" t="s">
        <v>33</v>
      </c>
      <c r="G573">
        <v>26.67</v>
      </c>
      <c r="H573">
        <v>10</v>
      </c>
      <c r="I573">
        <v>13.335000000000001</v>
      </c>
      <c r="J573">
        <v>280.03500000000003</v>
      </c>
      <c r="K573" s="1">
        <v>43494</v>
      </c>
      <c r="L573" s="2">
        <v>0.49166666666666664</v>
      </c>
      <c r="M573" t="s">
        <v>27</v>
      </c>
      <c r="N573">
        <v>266.7</v>
      </c>
      <c r="O573">
        <v>4.7619047620000003</v>
      </c>
      <c r="P573">
        <v>13.335000000000001</v>
      </c>
      <c r="Q573">
        <v>8.6</v>
      </c>
    </row>
    <row r="574" spans="1:17" x14ac:dyDescent="0.25">
      <c r="A574">
        <v>2974</v>
      </c>
      <c r="B574" t="s">
        <v>606</v>
      </c>
      <c r="C574" t="s">
        <v>18</v>
      </c>
      <c r="D574" t="s">
        <v>19</v>
      </c>
      <c r="E574" t="s">
        <v>29</v>
      </c>
      <c r="F574" t="s">
        <v>40</v>
      </c>
      <c r="G574">
        <v>10.130000000000001</v>
      </c>
      <c r="H574">
        <v>7</v>
      </c>
      <c r="I574">
        <v>3.5455000000000001</v>
      </c>
      <c r="J574">
        <v>74.455500000000001</v>
      </c>
      <c r="K574" s="1">
        <v>43534</v>
      </c>
      <c r="L574" s="2">
        <v>0.81597222222222221</v>
      </c>
      <c r="M574" t="s">
        <v>22</v>
      </c>
      <c r="N574">
        <v>70.91</v>
      </c>
      <c r="O574">
        <v>4.7619047620000003</v>
      </c>
      <c r="P574">
        <v>3.5455000000000001</v>
      </c>
      <c r="Q574">
        <v>8.3000000000000007</v>
      </c>
    </row>
    <row r="575" spans="1:17" x14ac:dyDescent="0.25">
      <c r="A575">
        <v>2906</v>
      </c>
      <c r="B575" t="s">
        <v>607</v>
      </c>
      <c r="C575" t="s">
        <v>39</v>
      </c>
      <c r="D575" t="s">
        <v>25</v>
      </c>
      <c r="E575" t="s">
        <v>29</v>
      </c>
      <c r="F575" t="s">
        <v>40</v>
      </c>
      <c r="G575">
        <v>72.39</v>
      </c>
      <c r="H575">
        <v>2</v>
      </c>
      <c r="I575">
        <v>7.2389999999999999</v>
      </c>
      <c r="J575">
        <v>152.01900000000001</v>
      </c>
      <c r="K575" s="1">
        <v>43478</v>
      </c>
      <c r="L575" s="2">
        <v>0.82986111111111116</v>
      </c>
      <c r="M575" t="s">
        <v>31</v>
      </c>
      <c r="N575">
        <v>144.78</v>
      </c>
      <c r="O575">
        <v>4.7619047620000003</v>
      </c>
      <c r="P575">
        <v>7.2389999999999999</v>
      </c>
      <c r="Q575">
        <v>8.1</v>
      </c>
    </row>
    <row r="576" spans="1:17" x14ac:dyDescent="0.25">
      <c r="A576">
        <v>1635</v>
      </c>
      <c r="B576" t="s">
        <v>608</v>
      </c>
      <c r="C576" t="s">
        <v>18</v>
      </c>
      <c r="D576" t="s">
        <v>25</v>
      </c>
      <c r="E576" t="s">
        <v>29</v>
      </c>
      <c r="F576" t="s">
        <v>33</v>
      </c>
      <c r="G576">
        <v>85.91</v>
      </c>
      <c r="H576">
        <v>5</v>
      </c>
      <c r="I576">
        <v>21.477499999999999</v>
      </c>
      <c r="J576">
        <v>451.02749999999997</v>
      </c>
      <c r="K576" s="1">
        <v>43546</v>
      </c>
      <c r="L576" s="2">
        <v>0.60624999999999996</v>
      </c>
      <c r="M576" t="s">
        <v>31</v>
      </c>
      <c r="N576">
        <v>429.55</v>
      </c>
      <c r="O576">
        <v>4.7619047620000003</v>
      </c>
      <c r="P576">
        <v>21.477499999999999</v>
      </c>
      <c r="Q576">
        <v>8.6</v>
      </c>
    </row>
    <row r="577" spans="1:17" x14ac:dyDescent="0.25">
      <c r="A577">
        <v>2530</v>
      </c>
      <c r="B577" t="s">
        <v>609</v>
      </c>
      <c r="C577" t="s">
        <v>39</v>
      </c>
      <c r="D577" t="s">
        <v>19</v>
      </c>
      <c r="E577" t="s">
        <v>29</v>
      </c>
      <c r="F577" t="s">
        <v>42</v>
      </c>
      <c r="G577">
        <v>81.31</v>
      </c>
      <c r="H577">
        <v>7</v>
      </c>
      <c r="I577">
        <v>28.458500000000001</v>
      </c>
      <c r="J577">
        <v>597.62850000000003</v>
      </c>
      <c r="K577" s="1">
        <v>43525</v>
      </c>
      <c r="L577" s="2">
        <v>0.8256944444444444</v>
      </c>
      <c r="M577" t="s">
        <v>22</v>
      </c>
      <c r="N577">
        <v>569.16999999999996</v>
      </c>
      <c r="O577">
        <v>4.7619047620000003</v>
      </c>
      <c r="P577">
        <v>28.458500000000001</v>
      </c>
      <c r="Q577">
        <v>6.3</v>
      </c>
    </row>
    <row r="578" spans="1:17" x14ac:dyDescent="0.25">
      <c r="A578">
        <v>3037</v>
      </c>
      <c r="B578" t="s">
        <v>610</v>
      </c>
      <c r="C578" t="s">
        <v>39</v>
      </c>
      <c r="D578" t="s">
        <v>25</v>
      </c>
      <c r="E578" t="s">
        <v>29</v>
      </c>
      <c r="F578" t="s">
        <v>40</v>
      </c>
      <c r="G578">
        <v>60.3</v>
      </c>
      <c r="H578">
        <v>4</v>
      </c>
      <c r="I578">
        <v>12.06</v>
      </c>
      <c r="J578">
        <v>253.26</v>
      </c>
      <c r="K578" s="1">
        <v>43516</v>
      </c>
      <c r="L578" s="2">
        <v>0.77986111111111112</v>
      </c>
      <c r="M578" t="s">
        <v>27</v>
      </c>
      <c r="N578">
        <v>241.2</v>
      </c>
      <c r="O578">
        <v>4.7619047620000003</v>
      </c>
      <c r="P578">
        <v>12.06</v>
      </c>
      <c r="Q578">
        <v>5.8</v>
      </c>
    </row>
    <row r="579" spans="1:17" x14ac:dyDescent="0.25">
      <c r="A579">
        <v>2232</v>
      </c>
      <c r="B579" t="s">
        <v>611</v>
      </c>
      <c r="C579" t="s">
        <v>24</v>
      </c>
      <c r="D579" t="s">
        <v>25</v>
      </c>
      <c r="E579" t="s">
        <v>29</v>
      </c>
      <c r="F579" t="s">
        <v>40</v>
      </c>
      <c r="G579">
        <v>31.77</v>
      </c>
      <c r="H579">
        <v>4</v>
      </c>
      <c r="I579">
        <v>6.3540000000000001</v>
      </c>
      <c r="J579">
        <v>133.434</v>
      </c>
      <c r="K579" s="1">
        <v>43479</v>
      </c>
      <c r="L579" s="2">
        <v>0.61319444444444449</v>
      </c>
      <c r="M579" t="s">
        <v>22</v>
      </c>
      <c r="N579">
        <v>127.08</v>
      </c>
      <c r="O579">
        <v>4.7619047620000003</v>
      </c>
      <c r="P579">
        <v>6.3540000000000001</v>
      </c>
      <c r="Q579">
        <v>6.2</v>
      </c>
    </row>
    <row r="580" spans="1:17" x14ac:dyDescent="0.25">
      <c r="A580">
        <v>1717</v>
      </c>
      <c r="B580" t="s">
        <v>612</v>
      </c>
      <c r="C580" t="s">
        <v>18</v>
      </c>
      <c r="D580" t="s">
        <v>25</v>
      </c>
      <c r="E580" t="s">
        <v>20</v>
      </c>
      <c r="F580" t="s">
        <v>21</v>
      </c>
      <c r="G580">
        <v>64.27</v>
      </c>
      <c r="H580">
        <v>4</v>
      </c>
      <c r="I580">
        <v>12.853999999999999</v>
      </c>
      <c r="J580">
        <v>269.93400000000003</v>
      </c>
      <c r="K580" s="1">
        <v>43550</v>
      </c>
      <c r="L580" s="2">
        <v>0.57916666666666672</v>
      </c>
      <c r="M580" t="s">
        <v>27</v>
      </c>
      <c r="N580">
        <v>257.08</v>
      </c>
      <c r="O580">
        <v>4.7619047620000003</v>
      </c>
      <c r="P580">
        <v>12.853999999999999</v>
      </c>
      <c r="Q580">
        <v>7.7</v>
      </c>
    </row>
    <row r="581" spans="1:17" x14ac:dyDescent="0.25">
      <c r="A581">
        <v>1748</v>
      </c>
      <c r="B581" t="s">
        <v>613</v>
      </c>
      <c r="C581" t="s">
        <v>39</v>
      </c>
      <c r="D581" t="s">
        <v>25</v>
      </c>
      <c r="E581" t="s">
        <v>29</v>
      </c>
      <c r="F581" t="s">
        <v>21</v>
      </c>
      <c r="G581">
        <v>69.510000000000005</v>
      </c>
      <c r="H581">
        <v>2</v>
      </c>
      <c r="I581">
        <v>6.9509999999999996</v>
      </c>
      <c r="J581">
        <v>145.971</v>
      </c>
      <c r="K581" s="1">
        <v>43525</v>
      </c>
      <c r="L581" s="2">
        <v>0.51041666666666663</v>
      </c>
      <c r="M581" t="s">
        <v>22</v>
      </c>
      <c r="N581">
        <v>139.02000000000001</v>
      </c>
      <c r="O581">
        <v>4.7619047620000003</v>
      </c>
      <c r="P581">
        <v>6.9509999999999996</v>
      </c>
      <c r="Q581">
        <v>8.1</v>
      </c>
    </row>
    <row r="582" spans="1:17" x14ac:dyDescent="0.25">
      <c r="A582">
        <v>2445</v>
      </c>
      <c r="B582" t="s">
        <v>614</v>
      </c>
      <c r="C582" t="s">
        <v>24</v>
      </c>
      <c r="D582" t="s">
        <v>25</v>
      </c>
      <c r="E582" t="s">
        <v>29</v>
      </c>
      <c r="F582" t="s">
        <v>40</v>
      </c>
      <c r="G582">
        <v>27.22</v>
      </c>
      <c r="H582">
        <v>3</v>
      </c>
      <c r="I582">
        <v>4.0830000000000002</v>
      </c>
      <c r="J582">
        <v>85.742999999999995</v>
      </c>
      <c r="K582" s="1">
        <v>43472</v>
      </c>
      <c r="L582" s="2">
        <v>0.52569444444444446</v>
      </c>
      <c r="M582" t="s">
        <v>27</v>
      </c>
      <c r="N582">
        <v>81.66</v>
      </c>
      <c r="O582">
        <v>4.7619047620000003</v>
      </c>
      <c r="P582">
        <v>4.0830000000000002</v>
      </c>
      <c r="Q582">
        <v>7.3</v>
      </c>
    </row>
    <row r="583" spans="1:17" x14ac:dyDescent="0.25">
      <c r="A583">
        <v>2886</v>
      </c>
      <c r="B583" t="s">
        <v>615</v>
      </c>
      <c r="C583" t="s">
        <v>18</v>
      </c>
      <c r="D583" t="s">
        <v>19</v>
      </c>
      <c r="E583" t="s">
        <v>20</v>
      </c>
      <c r="F583" t="s">
        <v>21</v>
      </c>
      <c r="G583">
        <v>77.680000000000007</v>
      </c>
      <c r="H583">
        <v>4</v>
      </c>
      <c r="I583">
        <v>15.536</v>
      </c>
      <c r="J583">
        <v>326.25599999999997</v>
      </c>
      <c r="K583" s="1">
        <v>43497</v>
      </c>
      <c r="L583" s="2">
        <v>0.82916666666666672</v>
      </c>
      <c r="M583" t="s">
        <v>27</v>
      </c>
      <c r="N583">
        <v>310.72000000000003</v>
      </c>
      <c r="O583">
        <v>4.7619047620000003</v>
      </c>
      <c r="P583">
        <v>15.536</v>
      </c>
      <c r="Q583">
        <v>8.4</v>
      </c>
    </row>
    <row r="584" spans="1:17" x14ac:dyDescent="0.25">
      <c r="A584">
        <v>2111</v>
      </c>
      <c r="B584" t="s">
        <v>616</v>
      </c>
      <c r="C584" t="s">
        <v>24</v>
      </c>
      <c r="D584" t="s">
        <v>19</v>
      </c>
      <c r="E584" t="s">
        <v>20</v>
      </c>
      <c r="F584" t="s">
        <v>42</v>
      </c>
      <c r="G584">
        <v>92.98</v>
      </c>
      <c r="H584">
        <v>2</v>
      </c>
      <c r="I584">
        <v>9.298</v>
      </c>
      <c r="J584">
        <v>195.25800000000001</v>
      </c>
      <c r="K584" s="1">
        <v>43509</v>
      </c>
      <c r="L584" s="2">
        <v>0.62916666666666665</v>
      </c>
      <c r="M584" t="s">
        <v>31</v>
      </c>
      <c r="N584">
        <v>185.96</v>
      </c>
      <c r="O584">
        <v>4.7619047620000003</v>
      </c>
      <c r="P584">
        <v>9.298</v>
      </c>
      <c r="Q584">
        <v>8</v>
      </c>
    </row>
    <row r="585" spans="1:17" x14ac:dyDescent="0.25">
      <c r="A585">
        <v>2172</v>
      </c>
      <c r="B585" t="s">
        <v>617</v>
      </c>
      <c r="C585" t="s">
        <v>39</v>
      </c>
      <c r="D585" t="s">
        <v>19</v>
      </c>
      <c r="E585" t="s">
        <v>20</v>
      </c>
      <c r="F585" t="s">
        <v>42</v>
      </c>
      <c r="G585">
        <v>18.079999999999998</v>
      </c>
      <c r="H585">
        <v>4</v>
      </c>
      <c r="I585">
        <v>3.6160000000000001</v>
      </c>
      <c r="J585">
        <v>75.936000000000007</v>
      </c>
      <c r="K585" s="1">
        <v>43479</v>
      </c>
      <c r="L585" s="2">
        <v>0.75208333333333333</v>
      </c>
      <c r="M585" t="s">
        <v>31</v>
      </c>
      <c r="N585">
        <v>72.319999999999993</v>
      </c>
      <c r="O585">
        <v>4.7619047620000003</v>
      </c>
      <c r="P585">
        <v>3.6160000000000001</v>
      </c>
      <c r="Q585">
        <v>9.5</v>
      </c>
    </row>
    <row r="586" spans="1:17" x14ac:dyDescent="0.25">
      <c r="A586">
        <v>1035</v>
      </c>
      <c r="B586" t="s">
        <v>618</v>
      </c>
      <c r="C586" t="s">
        <v>39</v>
      </c>
      <c r="D586" t="s">
        <v>25</v>
      </c>
      <c r="E586" t="s">
        <v>29</v>
      </c>
      <c r="F586" t="s">
        <v>33</v>
      </c>
      <c r="G586">
        <v>63.06</v>
      </c>
      <c r="H586">
        <v>3</v>
      </c>
      <c r="I586">
        <v>9.4589999999999996</v>
      </c>
      <c r="J586">
        <v>198.63900000000001</v>
      </c>
      <c r="K586" s="1">
        <v>43484</v>
      </c>
      <c r="L586" s="2">
        <v>0.66527777777777775</v>
      </c>
      <c r="M586" t="s">
        <v>22</v>
      </c>
      <c r="N586">
        <v>189.18</v>
      </c>
      <c r="O586">
        <v>4.7619047620000003</v>
      </c>
      <c r="P586">
        <v>9.4589999999999996</v>
      </c>
      <c r="Q586">
        <v>7</v>
      </c>
    </row>
    <row r="587" spans="1:17" x14ac:dyDescent="0.25">
      <c r="A587">
        <v>3218</v>
      </c>
      <c r="B587" t="s">
        <v>619</v>
      </c>
      <c r="C587" t="s">
        <v>18</v>
      </c>
      <c r="D587" t="s">
        <v>25</v>
      </c>
      <c r="E587" t="s">
        <v>29</v>
      </c>
      <c r="F587" t="s">
        <v>21</v>
      </c>
      <c r="G587">
        <v>51.71</v>
      </c>
      <c r="H587">
        <v>4</v>
      </c>
      <c r="I587">
        <v>10.342000000000001</v>
      </c>
      <c r="J587">
        <v>217.18199999999999</v>
      </c>
      <c r="K587" s="1">
        <v>43533</v>
      </c>
      <c r="L587" s="2">
        <v>0.57847222222222228</v>
      </c>
      <c r="M587" t="s">
        <v>31</v>
      </c>
      <c r="N587">
        <v>206.84</v>
      </c>
      <c r="O587">
        <v>4.7619047620000003</v>
      </c>
      <c r="P587">
        <v>10.342000000000001</v>
      </c>
      <c r="Q587">
        <v>9.8000000000000007</v>
      </c>
    </row>
    <row r="588" spans="1:17" x14ac:dyDescent="0.25">
      <c r="A588">
        <v>1416</v>
      </c>
      <c r="B588" t="s">
        <v>620</v>
      </c>
      <c r="C588" t="s">
        <v>18</v>
      </c>
      <c r="D588" t="s">
        <v>25</v>
      </c>
      <c r="E588" t="s">
        <v>20</v>
      </c>
      <c r="F588" t="s">
        <v>40</v>
      </c>
      <c r="G588">
        <v>52.34</v>
      </c>
      <c r="H588">
        <v>3</v>
      </c>
      <c r="I588">
        <v>7.851</v>
      </c>
      <c r="J588">
        <v>164.87100000000001</v>
      </c>
      <c r="K588" s="1">
        <v>43551</v>
      </c>
      <c r="L588" s="2">
        <v>0.5854166666666667</v>
      </c>
      <c r="M588" t="s">
        <v>27</v>
      </c>
      <c r="N588">
        <v>157.02000000000001</v>
      </c>
      <c r="O588">
        <v>4.7619047620000003</v>
      </c>
      <c r="P588">
        <v>7.851</v>
      </c>
      <c r="Q588">
        <v>9.1999999999999993</v>
      </c>
    </row>
    <row r="589" spans="1:17" x14ac:dyDescent="0.25">
      <c r="A589">
        <v>1420</v>
      </c>
      <c r="B589" t="s">
        <v>621</v>
      </c>
      <c r="C589" t="s">
        <v>18</v>
      </c>
      <c r="D589" t="s">
        <v>25</v>
      </c>
      <c r="E589" t="s">
        <v>20</v>
      </c>
      <c r="F589" t="s">
        <v>33</v>
      </c>
      <c r="G589">
        <v>43.06</v>
      </c>
      <c r="H589">
        <v>5</v>
      </c>
      <c r="I589">
        <v>10.765000000000001</v>
      </c>
      <c r="J589">
        <v>226.065</v>
      </c>
      <c r="K589" s="1">
        <v>43500</v>
      </c>
      <c r="L589" s="2">
        <v>0.69305555555555554</v>
      </c>
      <c r="M589" t="s">
        <v>22</v>
      </c>
      <c r="N589">
        <v>215.3</v>
      </c>
      <c r="O589">
        <v>4.7619047620000003</v>
      </c>
      <c r="P589">
        <v>10.765000000000001</v>
      </c>
      <c r="Q589">
        <v>7.7</v>
      </c>
    </row>
    <row r="590" spans="1:17" x14ac:dyDescent="0.25">
      <c r="A590">
        <v>2349</v>
      </c>
      <c r="B590" t="s">
        <v>622</v>
      </c>
      <c r="C590" t="s">
        <v>24</v>
      </c>
      <c r="D590" t="s">
        <v>25</v>
      </c>
      <c r="E590" t="s">
        <v>29</v>
      </c>
      <c r="F590" t="s">
        <v>42</v>
      </c>
      <c r="G590">
        <v>59.61</v>
      </c>
      <c r="H590">
        <v>10</v>
      </c>
      <c r="I590">
        <v>29.805</v>
      </c>
      <c r="J590">
        <v>625.90499999999997</v>
      </c>
      <c r="K590" s="1">
        <v>43538</v>
      </c>
      <c r="L590" s="2">
        <v>0.46319444444444446</v>
      </c>
      <c r="M590" t="s">
        <v>27</v>
      </c>
      <c r="N590">
        <v>596.1</v>
      </c>
      <c r="O590">
        <v>4.7619047620000003</v>
      </c>
      <c r="P590">
        <v>29.805</v>
      </c>
      <c r="Q590">
        <v>5.3</v>
      </c>
    </row>
    <row r="591" spans="1:17" x14ac:dyDescent="0.25">
      <c r="A591">
        <v>3006</v>
      </c>
      <c r="B591" t="s">
        <v>623</v>
      </c>
      <c r="C591" t="s">
        <v>18</v>
      </c>
      <c r="D591" t="s">
        <v>25</v>
      </c>
      <c r="E591" t="s">
        <v>29</v>
      </c>
      <c r="F591" t="s">
        <v>21</v>
      </c>
      <c r="G591">
        <v>14.62</v>
      </c>
      <c r="H591">
        <v>5</v>
      </c>
      <c r="I591">
        <v>3.6549999999999998</v>
      </c>
      <c r="J591">
        <v>76.754999999999995</v>
      </c>
      <c r="K591" s="1">
        <v>43528</v>
      </c>
      <c r="L591" s="2">
        <v>0.51597222222222228</v>
      </c>
      <c r="M591" t="s">
        <v>27</v>
      </c>
      <c r="N591">
        <v>73.099999999999994</v>
      </c>
      <c r="O591">
        <v>4.7619047620000003</v>
      </c>
      <c r="P591">
        <v>3.6549999999999998</v>
      </c>
      <c r="Q591">
        <v>4.4000000000000004</v>
      </c>
    </row>
    <row r="592" spans="1:17" x14ac:dyDescent="0.25">
      <c r="A592">
        <v>2740</v>
      </c>
      <c r="B592" t="s">
        <v>624</v>
      </c>
      <c r="C592" t="s">
        <v>24</v>
      </c>
      <c r="D592" t="s">
        <v>19</v>
      </c>
      <c r="E592" t="s">
        <v>29</v>
      </c>
      <c r="F592" t="s">
        <v>21</v>
      </c>
      <c r="G592">
        <v>46.53</v>
      </c>
      <c r="H592">
        <v>6</v>
      </c>
      <c r="I592">
        <v>13.959</v>
      </c>
      <c r="J592">
        <v>293.13900000000001</v>
      </c>
      <c r="K592" s="1">
        <v>43527</v>
      </c>
      <c r="L592" s="2">
        <v>0.45416666666666666</v>
      </c>
      <c r="M592" t="s">
        <v>31</v>
      </c>
      <c r="N592">
        <v>279.18</v>
      </c>
      <c r="O592">
        <v>4.7619047620000003</v>
      </c>
      <c r="P592">
        <v>13.959</v>
      </c>
      <c r="Q592">
        <v>4.3</v>
      </c>
    </row>
    <row r="593" spans="1:17" x14ac:dyDescent="0.25">
      <c r="A593">
        <v>2383</v>
      </c>
      <c r="B593" t="s">
        <v>625</v>
      </c>
      <c r="C593" t="s">
        <v>24</v>
      </c>
      <c r="D593" t="s">
        <v>19</v>
      </c>
      <c r="E593" t="s">
        <v>20</v>
      </c>
      <c r="F593" t="s">
        <v>30</v>
      </c>
      <c r="G593">
        <v>24.24</v>
      </c>
      <c r="H593">
        <v>7</v>
      </c>
      <c r="I593">
        <v>8.484</v>
      </c>
      <c r="J593">
        <v>178.16399999999999</v>
      </c>
      <c r="K593" s="1">
        <v>43492</v>
      </c>
      <c r="L593" s="2">
        <v>0.73472222222222228</v>
      </c>
      <c r="M593" t="s">
        <v>22</v>
      </c>
      <c r="N593">
        <v>169.68</v>
      </c>
      <c r="O593">
        <v>4.7619047620000003</v>
      </c>
      <c r="P593">
        <v>8.484</v>
      </c>
      <c r="Q593">
        <v>9.4</v>
      </c>
    </row>
    <row r="594" spans="1:17" x14ac:dyDescent="0.25">
      <c r="A594">
        <v>3038</v>
      </c>
      <c r="B594" t="s">
        <v>626</v>
      </c>
      <c r="C594" t="s">
        <v>18</v>
      </c>
      <c r="D594" t="s">
        <v>19</v>
      </c>
      <c r="E594" t="s">
        <v>20</v>
      </c>
      <c r="F594" t="s">
        <v>33</v>
      </c>
      <c r="G594">
        <v>45.58</v>
      </c>
      <c r="H594">
        <v>1</v>
      </c>
      <c r="I594">
        <v>2.2789999999999999</v>
      </c>
      <c r="J594">
        <v>47.859000000000002</v>
      </c>
      <c r="K594" s="1">
        <v>43503</v>
      </c>
      <c r="L594" s="2">
        <v>0.59236111111111112</v>
      </c>
      <c r="M594" t="s">
        <v>27</v>
      </c>
      <c r="N594">
        <v>45.58</v>
      </c>
      <c r="O594">
        <v>4.7619047620000003</v>
      </c>
      <c r="P594">
        <v>2.2789999999999999</v>
      </c>
      <c r="Q594">
        <v>9.8000000000000007</v>
      </c>
    </row>
    <row r="595" spans="1:17" x14ac:dyDescent="0.25">
      <c r="A595">
        <v>2050</v>
      </c>
      <c r="B595" t="s">
        <v>627</v>
      </c>
      <c r="C595" t="s">
        <v>18</v>
      </c>
      <c r="D595" t="s">
        <v>19</v>
      </c>
      <c r="E595" t="s">
        <v>20</v>
      </c>
      <c r="F595" t="s">
        <v>33</v>
      </c>
      <c r="G595">
        <v>75.2</v>
      </c>
      <c r="H595">
        <v>3</v>
      </c>
      <c r="I595">
        <v>11.28</v>
      </c>
      <c r="J595">
        <v>236.88</v>
      </c>
      <c r="K595" s="1">
        <v>43501</v>
      </c>
      <c r="L595" s="2">
        <v>0.49375000000000002</v>
      </c>
      <c r="M595" t="s">
        <v>22</v>
      </c>
      <c r="N595">
        <v>225.6</v>
      </c>
      <c r="O595">
        <v>4.7619047620000003</v>
      </c>
      <c r="P595">
        <v>11.28</v>
      </c>
      <c r="Q595">
        <v>4.8</v>
      </c>
    </row>
    <row r="596" spans="1:17" x14ac:dyDescent="0.25">
      <c r="A596">
        <v>1066</v>
      </c>
      <c r="B596" t="s">
        <v>628</v>
      </c>
      <c r="C596" t="s">
        <v>39</v>
      </c>
      <c r="D596" t="s">
        <v>19</v>
      </c>
      <c r="E596" t="s">
        <v>29</v>
      </c>
      <c r="F596" t="s">
        <v>33</v>
      </c>
      <c r="G596">
        <v>96.8</v>
      </c>
      <c r="H596">
        <v>3</v>
      </c>
      <c r="I596">
        <v>14.52</v>
      </c>
      <c r="J596">
        <v>304.92</v>
      </c>
      <c r="K596" s="1">
        <v>43539</v>
      </c>
      <c r="L596" s="2">
        <v>0.54513888888888884</v>
      </c>
      <c r="M596" t="s">
        <v>27</v>
      </c>
      <c r="N596">
        <v>290.39999999999998</v>
      </c>
      <c r="O596">
        <v>4.7619047620000003</v>
      </c>
      <c r="P596">
        <v>14.52</v>
      </c>
      <c r="Q596">
        <v>5.3</v>
      </c>
    </row>
    <row r="597" spans="1:17" x14ac:dyDescent="0.25">
      <c r="A597">
        <v>1180</v>
      </c>
      <c r="B597" t="s">
        <v>629</v>
      </c>
      <c r="C597" t="s">
        <v>39</v>
      </c>
      <c r="D597" t="s">
        <v>25</v>
      </c>
      <c r="E597" t="s">
        <v>29</v>
      </c>
      <c r="F597" t="s">
        <v>21</v>
      </c>
      <c r="G597">
        <v>14.82</v>
      </c>
      <c r="H597">
        <v>3</v>
      </c>
      <c r="I597">
        <v>2.2229999999999999</v>
      </c>
      <c r="J597">
        <v>46.683</v>
      </c>
      <c r="K597" s="1">
        <v>43525</v>
      </c>
      <c r="L597" s="2">
        <v>0.47916666666666669</v>
      </c>
      <c r="M597" t="s">
        <v>31</v>
      </c>
      <c r="N597">
        <v>44.46</v>
      </c>
      <c r="O597">
        <v>4.7619047620000003</v>
      </c>
      <c r="P597">
        <v>2.2229999999999999</v>
      </c>
      <c r="Q597">
        <v>8.6999999999999993</v>
      </c>
    </row>
    <row r="598" spans="1:17" x14ac:dyDescent="0.25">
      <c r="A598">
        <v>1157</v>
      </c>
      <c r="B598" t="s">
        <v>630</v>
      </c>
      <c r="C598" t="s">
        <v>18</v>
      </c>
      <c r="D598" t="s">
        <v>25</v>
      </c>
      <c r="E598" t="s">
        <v>29</v>
      </c>
      <c r="F598" t="s">
        <v>40</v>
      </c>
      <c r="G598">
        <v>52.2</v>
      </c>
      <c r="H598">
        <v>3</v>
      </c>
      <c r="I598">
        <v>7.83</v>
      </c>
      <c r="J598">
        <v>164.43</v>
      </c>
      <c r="K598" s="1">
        <v>43511</v>
      </c>
      <c r="L598" s="2">
        <v>0.5625</v>
      </c>
      <c r="M598" t="s">
        <v>31</v>
      </c>
      <c r="N598">
        <v>156.6</v>
      </c>
      <c r="O598">
        <v>4.7619047620000003</v>
      </c>
      <c r="P598">
        <v>7.83</v>
      </c>
      <c r="Q598">
        <v>9.5</v>
      </c>
    </row>
    <row r="599" spans="1:17" x14ac:dyDescent="0.25">
      <c r="A599">
        <v>1632</v>
      </c>
      <c r="B599" t="s">
        <v>631</v>
      </c>
      <c r="C599" t="s">
        <v>24</v>
      </c>
      <c r="D599" t="s">
        <v>25</v>
      </c>
      <c r="E599" t="s">
        <v>20</v>
      </c>
      <c r="F599" t="s">
        <v>33</v>
      </c>
      <c r="G599">
        <v>46.66</v>
      </c>
      <c r="H599">
        <v>9</v>
      </c>
      <c r="I599">
        <v>20.997</v>
      </c>
      <c r="J599">
        <v>440.93700000000001</v>
      </c>
      <c r="K599" s="1">
        <v>43513</v>
      </c>
      <c r="L599" s="2">
        <v>0.7993055555555556</v>
      </c>
      <c r="M599" t="s">
        <v>22</v>
      </c>
      <c r="N599">
        <v>419.94</v>
      </c>
      <c r="O599">
        <v>4.7619047620000003</v>
      </c>
      <c r="P599">
        <v>20.997</v>
      </c>
      <c r="Q599">
        <v>5.3</v>
      </c>
    </row>
    <row r="600" spans="1:17" x14ac:dyDescent="0.25">
      <c r="A600">
        <v>1171</v>
      </c>
      <c r="B600" t="s">
        <v>632</v>
      </c>
      <c r="C600" t="s">
        <v>24</v>
      </c>
      <c r="D600" t="s">
        <v>25</v>
      </c>
      <c r="E600" t="s">
        <v>20</v>
      </c>
      <c r="F600" t="s">
        <v>42</v>
      </c>
      <c r="G600">
        <v>36.85</v>
      </c>
      <c r="H600">
        <v>5</v>
      </c>
      <c r="I600">
        <v>9.2125000000000004</v>
      </c>
      <c r="J600">
        <v>193.46250000000001</v>
      </c>
      <c r="K600" s="1">
        <v>43491</v>
      </c>
      <c r="L600" s="2">
        <v>0.78680555555555554</v>
      </c>
      <c r="M600" t="s">
        <v>27</v>
      </c>
      <c r="N600">
        <v>184.25</v>
      </c>
      <c r="O600">
        <v>4.7619047620000003</v>
      </c>
      <c r="P600">
        <v>9.2125000000000004</v>
      </c>
      <c r="Q600">
        <v>9.1999999999999993</v>
      </c>
    </row>
    <row r="601" spans="1:17" x14ac:dyDescent="0.25">
      <c r="A601">
        <v>2722</v>
      </c>
      <c r="B601" t="s">
        <v>633</v>
      </c>
      <c r="C601" t="s">
        <v>18</v>
      </c>
      <c r="D601" t="s">
        <v>19</v>
      </c>
      <c r="E601" t="s">
        <v>20</v>
      </c>
      <c r="F601" t="s">
        <v>30</v>
      </c>
      <c r="G601">
        <v>70.319999999999993</v>
      </c>
      <c r="H601">
        <v>2</v>
      </c>
      <c r="I601">
        <v>7.032</v>
      </c>
      <c r="J601">
        <v>147.672</v>
      </c>
      <c r="K601" s="1">
        <v>43548</v>
      </c>
      <c r="L601" s="2">
        <v>0.59861111111111109</v>
      </c>
      <c r="M601" t="s">
        <v>22</v>
      </c>
      <c r="N601">
        <v>140.63999999999999</v>
      </c>
      <c r="O601">
        <v>4.7619047620000003</v>
      </c>
      <c r="P601">
        <v>7.032</v>
      </c>
      <c r="Q601">
        <v>9.6</v>
      </c>
    </row>
    <row r="602" spans="1:17" x14ac:dyDescent="0.25">
      <c r="A602">
        <v>1883</v>
      </c>
      <c r="B602" t="s">
        <v>634</v>
      </c>
      <c r="C602" t="s">
        <v>24</v>
      </c>
      <c r="D602" t="s">
        <v>25</v>
      </c>
      <c r="E602" t="s">
        <v>29</v>
      </c>
      <c r="F602" t="s">
        <v>26</v>
      </c>
      <c r="G602">
        <v>83.08</v>
      </c>
      <c r="H602">
        <v>1</v>
      </c>
      <c r="I602">
        <v>4.1539999999999999</v>
      </c>
      <c r="J602">
        <v>87.233999999999995</v>
      </c>
      <c r="K602" s="1">
        <v>43488</v>
      </c>
      <c r="L602" s="2">
        <v>0.71944444444444444</v>
      </c>
      <c r="M602" t="s">
        <v>22</v>
      </c>
      <c r="N602">
        <v>83.08</v>
      </c>
      <c r="O602">
        <v>4.7619047620000003</v>
      </c>
      <c r="P602">
        <v>4.1539999999999999</v>
      </c>
      <c r="Q602">
        <v>6.4</v>
      </c>
    </row>
    <row r="603" spans="1:17" x14ac:dyDescent="0.25">
      <c r="A603">
        <v>1654</v>
      </c>
      <c r="B603" t="s">
        <v>635</v>
      </c>
      <c r="C603" t="s">
        <v>24</v>
      </c>
      <c r="D603" t="s">
        <v>25</v>
      </c>
      <c r="E603" t="s">
        <v>20</v>
      </c>
      <c r="F603" t="s">
        <v>42</v>
      </c>
      <c r="G603">
        <v>64.989999999999995</v>
      </c>
      <c r="H603">
        <v>1</v>
      </c>
      <c r="I603">
        <v>3.2494999999999998</v>
      </c>
      <c r="J603">
        <v>68.239500000000007</v>
      </c>
      <c r="K603" s="1">
        <v>43491</v>
      </c>
      <c r="L603" s="2">
        <v>0.42083333333333334</v>
      </c>
      <c r="M603" t="s">
        <v>31</v>
      </c>
      <c r="N603">
        <v>64.989999999999995</v>
      </c>
      <c r="O603">
        <v>4.7619047620000003</v>
      </c>
      <c r="P603">
        <v>3.2494999999999998</v>
      </c>
      <c r="Q603">
        <v>4.5</v>
      </c>
    </row>
    <row r="604" spans="1:17" x14ac:dyDescent="0.25">
      <c r="A604">
        <v>2154</v>
      </c>
      <c r="B604" t="s">
        <v>636</v>
      </c>
      <c r="C604" t="s">
        <v>24</v>
      </c>
      <c r="D604" t="s">
        <v>25</v>
      </c>
      <c r="E604" t="s">
        <v>29</v>
      </c>
      <c r="F604" t="s">
        <v>40</v>
      </c>
      <c r="G604">
        <v>77.56</v>
      </c>
      <c r="H604">
        <v>10</v>
      </c>
      <c r="I604">
        <v>38.78</v>
      </c>
      <c r="J604">
        <v>814.38</v>
      </c>
      <c r="K604" s="1">
        <v>43538</v>
      </c>
      <c r="L604" s="2">
        <v>0.85763888888888884</v>
      </c>
      <c r="M604" t="s">
        <v>22</v>
      </c>
      <c r="N604">
        <v>775.6</v>
      </c>
      <c r="O604">
        <v>4.7619047620000003</v>
      </c>
      <c r="P604">
        <v>38.78</v>
      </c>
      <c r="Q604">
        <v>6.9</v>
      </c>
    </row>
    <row r="605" spans="1:17" x14ac:dyDescent="0.25">
      <c r="A605">
        <v>1443</v>
      </c>
      <c r="B605" t="s">
        <v>637</v>
      </c>
      <c r="C605" t="s">
        <v>39</v>
      </c>
      <c r="D605" t="s">
        <v>25</v>
      </c>
      <c r="E605" t="s">
        <v>20</v>
      </c>
      <c r="F605" t="s">
        <v>33</v>
      </c>
      <c r="G605">
        <v>54.51</v>
      </c>
      <c r="H605">
        <v>6</v>
      </c>
      <c r="I605">
        <v>16.353000000000002</v>
      </c>
      <c r="J605">
        <v>343.41300000000001</v>
      </c>
      <c r="K605" s="1">
        <v>43541</v>
      </c>
      <c r="L605" s="2">
        <v>0.57916666666666672</v>
      </c>
      <c r="M605" t="s">
        <v>22</v>
      </c>
      <c r="N605">
        <v>327.06</v>
      </c>
      <c r="O605">
        <v>4.7619047620000003</v>
      </c>
      <c r="P605">
        <v>16.353000000000002</v>
      </c>
      <c r="Q605">
        <v>7.8</v>
      </c>
    </row>
    <row r="606" spans="1:17" x14ac:dyDescent="0.25">
      <c r="A606">
        <v>2598</v>
      </c>
      <c r="B606" t="s">
        <v>638</v>
      </c>
      <c r="C606" t="s">
        <v>24</v>
      </c>
      <c r="D606" t="s">
        <v>19</v>
      </c>
      <c r="E606" t="s">
        <v>20</v>
      </c>
      <c r="F606" t="s">
        <v>42</v>
      </c>
      <c r="G606">
        <v>51.89</v>
      </c>
      <c r="H606">
        <v>7</v>
      </c>
      <c r="I606">
        <v>18.1615</v>
      </c>
      <c r="J606">
        <v>381.39150000000001</v>
      </c>
      <c r="K606" s="1">
        <v>43473</v>
      </c>
      <c r="L606" s="2">
        <v>0.83888888888888891</v>
      </c>
      <c r="M606" t="s">
        <v>27</v>
      </c>
      <c r="N606">
        <v>363.23</v>
      </c>
      <c r="O606">
        <v>4.7619047620000003</v>
      </c>
      <c r="P606">
        <v>18.1615</v>
      </c>
      <c r="Q606">
        <v>4.5</v>
      </c>
    </row>
    <row r="607" spans="1:17" x14ac:dyDescent="0.25">
      <c r="A607">
        <v>1057</v>
      </c>
      <c r="B607" t="s">
        <v>639</v>
      </c>
      <c r="C607" t="s">
        <v>39</v>
      </c>
      <c r="D607" t="s">
        <v>25</v>
      </c>
      <c r="E607" t="s">
        <v>29</v>
      </c>
      <c r="F607" t="s">
        <v>30</v>
      </c>
      <c r="G607">
        <v>31.75</v>
      </c>
      <c r="H607">
        <v>4</v>
      </c>
      <c r="I607">
        <v>6.35</v>
      </c>
      <c r="J607">
        <v>133.35</v>
      </c>
      <c r="K607" s="1">
        <v>43504</v>
      </c>
      <c r="L607" s="2">
        <v>0.6430555555555556</v>
      </c>
      <c r="M607" t="s">
        <v>27</v>
      </c>
      <c r="N607">
        <v>127</v>
      </c>
      <c r="O607">
        <v>4.7619047620000003</v>
      </c>
      <c r="P607">
        <v>6.35</v>
      </c>
      <c r="Q607">
        <v>8.6</v>
      </c>
    </row>
    <row r="608" spans="1:17" x14ac:dyDescent="0.25">
      <c r="A608">
        <v>2185</v>
      </c>
      <c r="B608" t="s">
        <v>640</v>
      </c>
      <c r="C608" t="s">
        <v>18</v>
      </c>
      <c r="D608" t="s">
        <v>19</v>
      </c>
      <c r="E608" t="s">
        <v>20</v>
      </c>
      <c r="F608" t="s">
        <v>42</v>
      </c>
      <c r="G608">
        <v>53.65</v>
      </c>
      <c r="H608">
        <v>7</v>
      </c>
      <c r="I608">
        <v>18.7775</v>
      </c>
      <c r="J608">
        <v>394.32749999999999</v>
      </c>
      <c r="K608" s="1">
        <v>43506</v>
      </c>
      <c r="L608" s="2">
        <v>0.53888888888888886</v>
      </c>
      <c r="M608" t="s">
        <v>22</v>
      </c>
      <c r="N608">
        <v>375.55</v>
      </c>
      <c r="O608">
        <v>4.7619047620000003</v>
      </c>
      <c r="P608">
        <v>18.7775</v>
      </c>
      <c r="Q608">
        <v>5.2</v>
      </c>
    </row>
    <row r="609" spans="1:17" x14ac:dyDescent="0.25">
      <c r="A609">
        <v>1449</v>
      </c>
      <c r="B609" t="s">
        <v>641</v>
      </c>
      <c r="C609" t="s">
        <v>24</v>
      </c>
      <c r="D609" t="s">
        <v>19</v>
      </c>
      <c r="E609" t="s">
        <v>20</v>
      </c>
      <c r="F609" t="s">
        <v>40</v>
      </c>
      <c r="G609">
        <v>49.79</v>
      </c>
      <c r="H609">
        <v>4</v>
      </c>
      <c r="I609">
        <v>9.9580000000000002</v>
      </c>
      <c r="J609">
        <v>209.11799999999999</v>
      </c>
      <c r="K609" s="1">
        <v>43552</v>
      </c>
      <c r="L609" s="2">
        <v>0.80277777777777781</v>
      </c>
      <c r="M609" t="s">
        <v>31</v>
      </c>
      <c r="N609">
        <v>199.16</v>
      </c>
      <c r="O609">
        <v>4.7619047620000003</v>
      </c>
      <c r="P609">
        <v>9.9580000000000002</v>
      </c>
      <c r="Q609">
        <v>6.4</v>
      </c>
    </row>
    <row r="610" spans="1:17" x14ac:dyDescent="0.25">
      <c r="A610">
        <v>1550</v>
      </c>
      <c r="B610" t="s">
        <v>642</v>
      </c>
      <c r="C610" t="s">
        <v>18</v>
      </c>
      <c r="D610" t="s">
        <v>25</v>
      </c>
      <c r="E610" t="s">
        <v>29</v>
      </c>
      <c r="F610" t="s">
        <v>42</v>
      </c>
      <c r="G610">
        <v>30.61</v>
      </c>
      <c r="H610">
        <v>1</v>
      </c>
      <c r="I610">
        <v>1.5305</v>
      </c>
      <c r="J610">
        <v>32.140500000000003</v>
      </c>
      <c r="K610" s="1">
        <v>43488</v>
      </c>
      <c r="L610" s="2">
        <v>0.51388888888888884</v>
      </c>
      <c r="M610" t="s">
        <v>22</v>
      </c>
      <c r="N610">
        <v>30.61</v>
      </c>
      <c r="O610">
        <v>4.7619047620000003</v>
      </c>
      <c r="P610">
        <v>1.5305</v>
      </c>
      <c r="Q610">
        <v>5.2</v>
      </c>
    </row>
    <row r="611" spans="1:17" x14ac:dyDescent="0.25">
      <c r="A611">
        <v>1303</v>
      </c>
      <c r="B611" t="s">
        <v>643</v>
      </c>
      <c r="C611" t="s">
        <v>39</v>
      </c>
      <c r="D611" t="s">
        <v>19</v>
      </c>
      <c r="E611" t="s">
        <v>29</v>
      </c>
      <c r="F611" t="s">
        <v>40</v>
      </c>
      <c r="G611">
        <v>57.89</v>
      </c>
      <c r="H611">
        <v>2</v>
      </c>
      <c r="I611">
        <v>5.7889999999999997</v>
      </c>
      <c r="J611">
        <v>121.569</v>
      </c>
      <c r="K611" s="1">
        <v>43482</v>
      </c>
      <c r="L611" s="2">
        <v>0.44236111111111109</v>
      </c>
      <c r="M611" t="s">
        <v>22</v>
      </c>
      <c r="N611">
        <v>115.78</v>
      </c>
      <c r="O611">
        <v>4.7619047620000003</v>
      </c>
      <c r="P611">
        <v>5.7889999999999997</v>
      </c>
      <c r="Q611">
        <v>8.9</v>
      </c>
    </row>
    <row r="612" spans="1:17" x14ac:dyDescent="0.25">
      <c r="A612">
        <v>2090</v>
      </c>
      <c r="B612" t="s">
        <v>644</v>
      </c>
      <c r="C612" t="s">
        <v>18</v>
      </c>
      <c r="D612" t="s">
        <v>25</v>
      </c>
      <c r="E612" t="s">
        <v>20</v>
      </c>
      <c r="F612" t="s">
        <v>26</v>
      </c>
      <c r="G612">
        <v>28.96</v>
      </c>
      <c r="H612">
        <v>1</v>
      </c>
      <c r="I612">
        <v>1.448</v>
      </c>
      <c r="J612">
        <v>30.408000000000001</v>
      </c>
      <c r="K612" s="1">
        <v>43503</v>
      </c>
      <c r="L612" s="2">
        <v>0.42916666666666664</v>
      </c>
      <c r="M612" t="s">
        <v>31</v>
      </c>
      <c r="N612">
        <v>28.96</v>
      </c>
      <c r="O612">
        <v>4.7619047620000003</v>
      </c>
      <c r="P612">
        <v>1.448</v>
      </c>
      <c r="Q612">
        <v>6.2</v>
      </c>
    </row>
    <row r="613" spans="1:17" x14ac:dyDescent="0.25">
      <c r="A613">
        <v>3084</v>
      </c>
      <c r="B613" t="s">
        <v>645</v>
      </c>
      <c r="C613" t="s">
        <v>24</v>
      </c>
      <c r="D613" t="s">
        <v>19</v>
      </c>
      <c r="E613" t="s">
        <v>20</v>
      </c>
      <c r="F613" t="s">
        <v>40</v>
      </c>
      <c r="G613">
        <v>98.97</v>
      </c>
      <c r="H613">
        <v>9</v>
      </c>
      <c r="I613">
        <v>44.536499999999997</v>
      </c>
      <c r="J613">
        <v>935.26649999999995</v>
      </c>
      <c r="K613" s="1">
        <v>43533</v>
      </c>
      <c r="L613" s="2">
        <v>0.47430555555555554</v>
      </c>
      <c r="M613" t="s">
        <v>27</v>
      </c>
      <c r="N613">
        <v>890.73</v>
      </c>
      <c r="O613">
        <v>4.7619047620000003</v>
      </c>
      <c r="P613">
        <v>44.536499999999997</v>
      </c>
      <c r="Q613">
        <v>6.7</v>
      </c>
    </row>
    <row r="614" spans="1:17" x14ac:dyDescent="0.25">
      <c r="A614">
        <v>1667</v>
      </c>
      <c r="B614" t="s">
        <v>646</v>
      </c>
      <c r="C614" t="s">
        <v>39</v>
      </c>
      <c r="D614" t="s">
        <v>19</v>
      </c>
      <c r="E614" t="s">
        <v>29</v>
      </c>
      <c r="F614" t="s">
        <v>42</v>
      </c>
      <c r="G614">
        <v>93.22</v>
      </c>
      <c r="H614">
        <v>3</v>
      </c>
      <c r="I614">
        <v>13.983000000000001</v>
      </c>
      <c r="J614">
        <v>293.64299999999997</v>
      </c>
      <c r="K614" s="1">
        <v>43489</v>
      </c>
      <c r="L614" s="2">
        <v>0.48958333333333331</v>
      </c>
      <c r="M614" t="s">
        <v>27</v>
      </c>
      <c r="N614">
        <v>279.66000000000003</v>
      </c>
      <c r="O614">
        <v>4.7619047620000003</v>
      </c>
      <c r="P614">
        <v>13.983000000000001</v>
      </c>
      <c r="Q614">
        <v>7.2</v>
      </c>
    </row>
    <row r="615" spans="1:17" x14ac:dyDescent="0.25">
      <c r="A615">
        <v>1396</v>
      </c>
      <c r="B615" t="s">
        <v>647</v>
      </c>
      <c r="C615" t="s">
        <v>24</v>
      </c>
      <c r="D615" t="s">
        <v>19</v>
      </c>
      <c r="E615" t="s">
        <v>29</v>
      </c>
      <c r="F615" t="s">
        <v>33</v>
      </c>
      <c r="G615">
        <v>80.930000000000007</v>
      </c>
      <c r="H615">
        <v>1</v>
      </c>
      <c r="I615">
        <v>4.0465</v>
      </c>
      <c r="J615">
        <v>84.976500000000001</v>
      </c>
      <c r="K615" s="1">
        <v>43484</v>
      </c>
      <c r="L615" s="2">
        <v>0.67222222222222228</v>
      </c>
      <c r="M615" t="s">
        <v>31</v>
      </c>
      <c r="N615">
        <v>80.930000000000007</v>
      </c>
      <c r="O615">
        <v>4.7619047620000003</v>
      </c>
      <c r="P615">
        <v>4.0465</v>
      </c>
      <c r="Q615">
        <v>9</v>
      </c>
    </row>
    <row r="616" spans="1:17" x14ac:dyDescent="0.25">
      <c r="A616">
        <v>1362</v>
      </c>
      <c r="B616" t="s">
        <v>648</v>
      </c>
      <c r="C616" t="s">
        <v>18</v>
      </c>
      <c r="D616" t="s">
        <v>19</v>
      </c>
      <c r="E616" t="s">
        <v>29</v>
      </c>
      <c r="F616" t="s">
        <v>40</v>
      </c>
      <c r="G616">
        <v>67.45</v>
      </c>
      <c r="H616">
        <v>10</v>
      </c>
      <c r="I616">
        <v>33.725000000000001</v>
      </c>
      <c r="J616">
        <v>708.22500000000002</v>
      </c>
      <c r="K616" s="1">
        <v>43499</v>
      </c>
      <c r="L616" s="2">
        <v>0.47569444444444442</v>
      </c>
      <c r="M616" t="s">
        <v>22</v>
      </c>
      <c r="N616">
        <v>674.5</v>
      </c>
      <c r="O616">
        <v>4.7619047620000003</v>
      </c>
      <c r="P616">
        <v>33.725000000000001</v>
      </c>
      <c r="Q616">
        <v>4.2</v>
      </c>
    </row>
    <row r="617" spans="1:17" x14ac:dyDescent="0.25">
      <c r="A617">
        <v>1689</v>
      </c>
      <c r="B617" t="s">
        <v>649</v>
      </c>
      <c r="C617" t="s">
        <v>18</v>
      </c>
      <c r="D617" t="s">
        <v>19</v>
      </c>
      <c r="E617" t="s">
        <v>20</v>
      </c>
      <c r="F617" t="s">
        <v>33</v>
      </c>
      <c r="G617">
        <v>38.72</v>
      </c>
      <c r="H617">
        <v>9</v>
      </c>
      <c r="I617">
        <v>17.423999999999999</v>
      </c>
      <c r="J617">
        <v>365.904</v>
      </c>
      <c r="K617" s="1">
        <v>43544</v>
      </c>
      <c r="L617" s="2">
        <v>0.51666666666666672</v>
      </c>
      <c r="M617" t="s">
        <v>22</v>
      </c>
      <c r="N617">
        <v>348.48</v>
      </c>
      <c r="O617">
        <v>4.7619047620000003</v>
      </c>
      <c r="P617">
        <v>17.423999999999999</v>
      </c>
      <c r="Q617">
        <v>4.2</v>
      </c>
    </row>
    <row r="618" spans="1:17" x14ac:dyDescent="0.25">
      <c r="A618">
        <v>1051</v>
      </c>
      <c r="B618" t="s">
        <v>650</v>
      </c>
      <c r="C618" t="s">
        <v>39</v>
      </c>
      <c r="D618" t="s">
        <v>19</v>
      </c>
      <c r="E618" t="s">
        <v>29</v>
      </c>
      <c r="F618" t="s">
        <v>33</v>
      </c>
      <c r="G618">
        <v>72.599999999999994</v>
      </c>
      <c r="H618">
        <v>6</v>
      </c>
      <c r="I618">
        <v>21.78</v>
      </c>
      <c r="J618">
        <v>457.38</v>
      </c>
      <c r="K618" s="1">
        <v>43478</v>
      </c>
      <c r="L618" s="2">
        <v>0.82708333333333328</v>
      </c>
      <c r="M618" t="s">
        <v>27</v>
      </c>
      <c r="N618">
        <v>435.6</v>
      </c>
      <c r="O618">
        <v>4.7619047620000003</v>
      </c>
      <c r="P618">
        <v>21.78</v>
      </c>
      <c r="Q618">
        <v>6.9</v>
      </c>
    </row>
    <row r="619" spans="1:17" x14ac:dyDescent="0.25">
      <c r="A619">
        <v>1713</v>
      </c>
      <c r="B619" t="s">
        <v>651</v>
      </c>
      <c r="C619" t="s">
        <v>24</v>
      </c>
      <c r="D619" t="s">
        <v>19</v>
      </c>
      <c r="E619" t="s">
        <v>29</v>
      </c>
      <c r="F619" t="s">
        <v>26</v>
      </c>
      <c r="G619">
        <v>87.91</v>
      </c>
      <c r="H619">
        <v>5</v>
      </c>
      <c r="I619">
        <v>21.977499999999999</v>
      </c>
      <c r="J619">
        <v>461.52749999999997</v>
      </c>
      <c r="K619" s="1">
        <v>43538</v>
      </c>
      <c r="L619" s="2">
        <v>0.75694444444444442</v>
      </c>
      <c r="M619" t="s">
        <v>22</v>
      </c>
      <c r="N619">
        <v>439.55</v>
      </c>
      <c r="O619">
        <v>4.7619047620000003</v>
      </c>
      <c r="P619">
        <v>21.977499999999999</v>
      </c>
      <c r="Q619">
        <v>4.4000000000000004</v>
      </c>
    </row>
    <row r="620" spans="1:17" x14ac:dyDescent="0.25">
      <c r="A620">
        <v>1317</v>
      </c>
      <c r="B620" t="s">
        <v>652</v>
      </c>
      <c r="C620" t="s">
        <v>18</v>
      </c>
      <c r="D620" t="s">
        <v>19</v>
      </c>
      <c r="E620" t="s">
        <v>29</v>
      </c>
      <c r="F620" t="s">
        <v>40</v>
      </c>
      <c r="G620">
        <v>98.53</v>
      </c>
      <c r="H620">
        <v>6</v>
      </c>
      <c r="I620">
        <v>29.559000000000001</v>
      </c>
      <c r="J620">
        <v>620.73900000000003</v>
      </c>
      <c r="K620" s="1">
        <v>43488</v>
      </c>
      <c r="L620" s="2">
        <v>0.47361111111111109</v>
      </c>
      <c r="M620" t="s">
        <v>31</v>
      </c>
      <c r="N620">
        <v>591.17999999999995</v>
      </c>
      <c r="O620">
        <v>4.7619047620000003</v>
      </c>
      <c r="P620">
        <v>29.559000000000001</v>
      </c>
      <c r="Q620">
        <v>4</v>
      </c>
    </row>
    <row r="621" spans="1:17" x14ac:dyDescent="0.25">
      <c r="A621">
        <v>1262</v>
      </c>
      <c r="B621" t="s">
        <v>653</v>
      </c>
      <c r="C621" t="s">
        <v>24</v>
      </c>
      <c r="D621" t="s">
        <v>19</v>
      </c>
      <c r="E621" t="s">
        <v>20</v>
      </c>
      <c r="F621" t="s">
        <v>42</v>
      </c>
      <c r="G621">
        <v>43.46</v>
      </c>
      <c r="H621">
        <v>6</v>
      </c>
      <c r="I621">
        <v>13.038</v>
      </c>
      <c r="J621">
        <v>273.798</v>
      </c>
      <c r="K621" s="1">
        <v>43503</v>
      </c>
      <c r="L621" s="2">
        <v>0.74652777777777779</v>
      </c>
      <c r="M621" t="s">
        <v>22</v>
      </c>
      <c r="N621">
        <v>260.76</v>
      </c>
      <c r="O621">
        <v>4.7619047620000003</v>
      </c>
      <c r="P621">
        <v>13.038</v>
      </c>
      <c r="Q621">
        <v>8.5</v>
      </c>
    </row>
    <row r="622" spans="1:17" x14ac:dyDescent="0.25">
      <c r="A622">
        <v>2256</v>
      </c>
      <c r="B622" t="s">
        <v>654</v>
      </c>
      <c r="C622" t="s">
        <v>18</v>
      </c>
      <c r="D622" t="s">
        <v>25</v>
      </c>
      <c r="E622" t="s">
        <v>20</v>
      </c>
      <c r="F622" t="s">
        <v>40</v>
      </c>
      <c r="G622">
        <v>71.680000000000007</v>
      </c>
      <c r="H622">
        <v>3</v>
      </c>
      <c r="I622">
        <v>10.752000000000001</v>
      </c>
      <c r="J622">
        <v>225.792</v>
      </c>
      <c r="K622" s="1">
        <v>43552</v>
      </c>
      <c r="L622" s="2">
        <v>0.64583333333333337</v>
      </c>
      <c r="M622" t="s">
        <v>31</v>
      </c>
      <c r="N622">
        <v>215.04</v>
      </c>
      <c r="O622">
        <v>4.7619047620000003</v>
      </c>
      <c r="P622">
        <v>10.752000000000001</v>
      </c>
      <c r="Q622">
        <v>9.1999999999999993</v>
      </c>
    </row>
    <row r="623" spans="1:17" x14ac:dyDescent="0.25">
      <c r="A623">
        <v>2061</v>
      </c>
      <c r="B623" t="s">
        <v>655</v>
      </c>
      <c r="C623" t="s">
        <v>18</v>
      </c>
      <c r="D623" t="s">
        <v>19</v>
      </c>
      <c r="E623" t="s">
        <v>20</v>
      </c>
      <c r="F623" t="s">
        <v>40</v>
      </c>
      <c r="G623">
        <v>91.61</v>
      </c>
      <c r="H623">
        <v>1</v>
      </c>
      <c r="I623">
        <v>4.5804999999999998</v>
      </c>
      <c r="J623">
        <v>96.1905</v>
      </c>
      <c r="K623" s="1">
        <v>43544</v>
      </c>
      <c r="L623" s="2">
        <v>0.82222222222222219</v>
      </c>
      <c r="M623" t="s">
        <v>27</v>
      </c>
      <c r="N623">
        <v>91.61</v>
      </c>
      <c r="O623">
        <v>4.7619047620000003</v>
      </c>
      <c r="P623">
        <v>4.5804999999999998</v>
      </c>
      <c r="Q623">
        <v>9.8000000000000007</v>
      </c>
    </row>
    <row r="624" spans="1:17" x14ac:dyDescent="0.25">
      <c r="A624">
        <v>3217</v>
      </c>
      <c r="B624" t="s">
        <v>656</v>
      </c>
      <c r="C624" t="s">
        <v>39</v>
      </c>
      <c r="D624" t="s">
        <v>19</v>
      </c>
      <c r="E624" t="s">
        <v>20</v>
      </c>
      <c r="F624" t="s">
        <v>30</v>
      </c>
      <c r="G624">
        <v>94.59</v>
      </c>
      <c r="H624">
        <v>7</v>
      </c>
      <c r="I624">
        <v>33.106499999999997</v>
      </c>
      <c r="J624">
        <v>695.23649999999998</v>
      </c>
      <c r="K624" s="1">
        <v>43482</v>
      </c>
      <c r="L624" s="2">
        <v>0.64375000000000004</v>
      </c>
      <c r="M624" t="s">
        <v>31</v>
      </c>
      <c r="N624">
        <v>662.13</v>
      </c>
      <c r="O624">
        <v>4.7619047620000003</v>
      </c>
      <c r="P624">
        <v>33.106499999999997</v>
      </c>
      <c r="Q624">
        <v>4.9000000000000004</v>
      </c>
    </row>
    <row r="625" spans="1:17" x14ac:dyDescent="0.25">
      <c r="A625">
        <v>2524</v>
      </c>
      <c r="B625" t="s">
        <v>657</v>
      </c>
      <c r="C625" t="s">
        <v>39</v>
      </c>
      <c r="D625" t="s">
        <v>25</v>
      </c>
      <c r="E625" t="s">
        <v>20</v>
      </c>
      <c r="F625" t="s">
        <v>42</v>
      </c>
      <c r="G625">
        <v>83.25</v>
      </c>
      <c r="H625">
        <v>10</v>
      </c>
      <c r="I625">
        <v>41.625</v>
      </c>
      <c r="J625">
        <v>874.125</v>
      </c>
      <c r="K625" s="1">
        <v>43477</v>
      </c>
      <c r="L625" s="2">
        <v>0.47569444444444442</v>
      </c>
      <c r="M625" t="s">
        <v>31</v>
      </c>
      <c r="N625">
        <v>832.5</v>
      </c>
      <c r="O625">
        <v>4.7619047620000003</v>
      </c>
      <c r="P625">
        <v>41.625</v>
      </c>
      <c r="Q625">
        <v>4.4000000000000004</v>
      </c>
    </row>
    <row r="626" spans="1:17" x14ac:dyDescent="0.25">
      <c r="A626">
        <v>2224</v>
      </c>
      <c r="B626" t="s">
        <v>658</v>
      </c>
      <c r="C626" t="s">
        <v>39</v>
      </c>
      <c r="D626" t="s">
        <v>19</v>
      </c>
      <c r="E626" t="s">
        <v>29</v>
      </c>
      <c r="F626" t="s">
        <v>42</v>
      </c>
      <c r="G626">
        <v>91.35</v>
      </c>
      <c r="H626">
        <v>1</v>
      </c>
      <c r="I626">
        <v>4.5674999999999999</v>
      </c>
      <c r="J626">
        <v>95.917500000000004</v>
      </c>
      <c r="K626" s="1">
        <v>43512</v>
      </c>
      <c r="L626" s="2">
        <v>0.65416666666666667</v>
      </c>
      <c r="M626" t="s">
        <v>27</v>
      </c>
      <c r="N626">
        <v>91.35</v>
      </c>
      <c r="O626">
        <v>4.7619047620000003</v>
      </c>
      <c r="P626">
        <v>4.5674999999999999</v>
      </c>
      <c r="Q626">
        <v>6.8</v>
      </c>
    </row>
    <row r="627" spans="1:17" x14ac:dyDescent="0.25">
      <c r="A627">
        <v>1438</v>
      </c>
      <c r="B627" t="s">
        <v>659</v>
      </c>
      <c r="C627" t="s">
        <v>39</v>
      </c>
      <c r="D627" t="s">
        <v>19</v>
      </c>
      <c r="E627" t="s">
        <v>20</v>
      </c>
      <c r="F627" t="s">
        <v>40</v>
      </c>
      <c r="G627">
        <v>78.88</v>
      </c>
      <c r="H627">
        <v>2</v>
      </c>
      <c r="I627">
        <v>7.8879999999999999</v>
      </c>
      <c r="J627">
        <v>165.648</v>
      </c>
      <c r="K627" s="1">
        <v>43491</v>
      </c>
      <c r="L627" s="2">
        <v>0.6694444444444444</v>
      </c>
      <c r="M627" t="s">
        <v>27</v>
      </c>
      <c r="N627">
        <v>157.76</v>
      </c>
      <c r="O627">
        <v>4.7619047620000003</v>
      </c>
      <c r="P627">
        <v>7.8879999999999999</v>
      </c>
      <c r="Q627">
        <v>9.1</v>
      </c>
    </row>
    <row r="628" spans="1:17" x14ac:dyDescent="0.25">
      <c r="A628">
        <v>1796</v>
      </c>
      <c r="B628" t="s">
        <v>660</v>
      </c>
      <c r="C628" t="s">
        <v>18</v>
      </c>
      <c r="D628" t="s">
        <v>25</v>
      </c>
      <c r="E628" t="s">
        <v>29</v>
      </c>
      <c r="F628" t="s">
        <v>33</v>
      </c>
      <c r="G628">
        <v>60.87</v>
      </c>
      <c r="H628">
        <v>2</v>
      </c>
      <c r="I628">
        <v>6.0869999999999997</v>
      </c>
      <c r="J628">
        <v>127.827</v>
      </c>
      <c r="K628" s="1">
        <v>43533</v>
      </c>
      <c r="L628" s="2">
        <v>0.52569444444444446</v>
      </c>
      <c r="M628" t="s">
        <v>22</v>
      </c>
      <c r="N628">
        <v>121.74</v>
      </c>
      <c r="O628">
        <v>4.7619047620000003</v>
      </c>
      <c r="P628">
        <v>6.0869999999999997</v>
      </c>
      <c r="Q628">
        <v>8.6999999999999993</v>
      </c>
    </row>
    <row r="629" spans="1:17" x14ac:dyDescent="0.25">
      <c r="A629">
        <v>1095</v>
      </c>
      <c r="B629" t="s">
        <v>661</v>
      </c>
      <c r="C629" t="s">
        <v>39</v>
      </c>
      <c r="D629" t="s">
        <v>19</v>
      </c>
      <c r="E629" t="s">
        <v>29</v>
      </c>
      <c r="F629" t="s">
        <v>21</v>
      </c>
      <c r="G629">
        <v>82.58</v>
      </c>
      <c r="H629">
        <v>10</v>
      </c>
      <c r="I629">
        <v>41.29</v>
      </c>
      <c r="J629">
        <v>867.09</v>
      </c>
      <c r="K629" s="1">
        <v>43538</v>
      </c>
      <c r="L629" s="2">
        <v>0.6118055555555556</v>
      </c>
      <c r="M629" t="s">
        <v>27</v>
      </c>
      <c r="N629">
        <v>825.8</v>
      </c>
      <c r="O629">
        <v>4.7619047620000003</v>
      </c>
      <c r="P629">
        <v>41.29</v>
      </c>
      <c r="Q629">
        <v>5</v>
      </c>
    </row>
    <row r="630" spans="1:17" x14ac:dyDescent="0.25">
      <c r="A630">
        <v>2518</v>
      </c>
      <c r="B630" t="s">
        <v>662</v>
      </c>
      <c r="C630" t="s">
        <v>18</v>
      </c>
      <c r="D630" t="s">
        <v>19</v>
      </c>
      <c r="E630" t="s">
        <v>29</v>
      </c>
      <c r="F630" t="s">
        <v>30</v>
      </c>
      <c r="G630">
        <v>53.3</v>
      </c>
      <c r="H630">
        <v>3</v>
      </c>
      <c r="I630">
        <v>7.9950000000000001</v>
      </c>
      <c r="J630">
        <v>167.89500000000001</v>
      </c>
      <c r="K630" s="1">
        <v>43490</v>
      </c>
      <c r="L630" s="2">
        <v>0.59652777777777777</v>
      </c>
      <c r="M630" t="s">
        <v>22</v>
      </c>
      <c r="N630">
        <v>159.9</v>
      </c>
      <c r="O630">
        <v>4.7619047620000003</v>
      </c>
      <c r="P630">
        <v>7.9950000000000001</v>
      </c>
      <c r="Q630">
        <v>7.5</v>
      </c>
    </row>
    <row r="631" spans="1:17" x14ac:dyDescent="0.25">
      <c r="A631">
        <v>2984</v>
      </c>
      <c r="B631" t="s">
        <v>663</v>
      </c>
      <c r="C631" t="s">
        <v>18</v>
      </c>
      <c r="D631" t="s">
        <v>25</v>
      </c>
      <c r="E631" t="s">
        <v>20</v>
      </c>
      <c r="F631" t="s">
        <v>42</v>
      </c>
      <c r="G631">
        <v>12.09</v>
      </c>
      <c r="H631">
        <v>1</v>
      </c>
      <c r="I631">
        <v>0.60450000000000004</v>
      </c>
      <c r="J631">
        <v>12.6945</v>
      </c>
      <c r="K631" s="1">
        <v>43491</v>
      </c>
      <c r="L631" s="2">
        <v>0.7631944444444444</v>
      </c>
      <c r="M631" t="s">
        <v>31</v>
      </c>
      <c r="N631">
        <v>12.09</v>
      </c>
      <c r="O631">
        <v>4.7619047620000003</v>
      </c>
      <c r="P631">
        <v>0.60450000000000004</v>
      </c>
      <c r="Q631">
        <v>8.1999999999999993</v>
      </c>
    </row>
    <row r="632" spans="1:17" x14ac:dyDescent="0.25">
      <c r="A632">
        <v>1391</v>
      </c>
      <c r="B632" t="s">
        <v>664</v>
      </c>
      <c r="C632" t="s">
        <v>18</v>
      </c>
      <c r="D632" t="s">
        <v>25</v>
      </c>
      <c r="E632" t="s">
        <v>29</v>
      </c>
      <c r="F632" t="s">
        <v>33</v>
      </c>
      <c r="G632">
        <v>64.19</v>
      </c>
      <c r="H632">
        <v>10</v>
      </c>
      <c r="I632">
        <v>32.094999999999999</v>
      </c>
      <c r="J632">
        <v>673.995</v>
      </c>
      <c r="K632" s="1">
        <v>43484</v>
      </c>
      <c r="L632" s="2">
        <v>0.58888888888888891</v>
      </c>
      <c r="M632" t="s">
        <v>31</v>
      </c>
      <c r="N632">
        <v>641.9</v>
      </c>
      <c r="O632">
        <v>4.7619047620000003</v>
      </c>
      <c r="P632">
        <v>32.094999999999999</v>
      </c>
      <c r="Q632">
        <v>6.7</v>
      </c>
    </row>
    <row r="633" spans="1:17" x14ac:dyDescent="0.25">
      <c r="A633">
        <v>1666</v>
      </c>
      <c r="B633" t="s">
        <v>665</v>
      </c>
      <c r="C633" t="s">
        <v>18</v>
      </c>
      <c r="D633" t="s">
        <v>25</v>
      </c>
      <c r="E633" t="s">
        <v>29</v>
      </c>
      <c r="F633" t="s">
        <v>26</v>
      </c>
      <c r="G633">
        <v>78.31</v>
      </c>
      <c r="H633">
        <v>3</v>
      </c>
      <c r="I633">
        <v>11.746499999999999</v>
      </c>
      <c r="J633">
        <v>246.6765</v>
      </c>
      <c r="K633" s="1">
        <v>43529</v>
      </c>
      <c r="L633" s="2">
        <v>0.69305555555555554</v>
      </c>
      <c r="M633" t="s">
        <v>22</v>
      </c>
      <c r="N633">
        <v>234.93</v>
      </c>
      <c r="O633">
        <v>4.7619047620000003</v>
      </c>
      <c r="P633">
        <v>11.746499999999999</v>
      </c>
      <c r="Q633">
        <v>5.4</v>
      </c>
    </row>
    <row r="634" spans="1:17" x14ac:dyDescent="0.25">
      <c r="A634">
        <v>2192</v>
      </c>
      <c r="B634" t="s">
        <v>666</v>
      </c>
      <c r="C634" t="s">
        <v>18</v>
      </c>
      <c r="D634" t="s">
        <v>19</v>
      </c>
      <c r="E634" t="s">
        <v>29</v>
      </c>
      <c r="F634" t="s">
        <v>40</v>
      </c>
      <c r="G634">
        <v>83.77</v>
      </c>
      <c r="H634">
        <v>2</v>
      </c>
      <c r="I634">
        <v>8.3770000000000007</v>
      </c>
      <c r="J634">
        <v>175.917</v>
      </c>
      <c r="K634" s="1">
        <v>43480</v>
      </c>
      <c r="L634" s="2">
        <v>0.45416666666666666</v>
      </c>
      <c r="M634" t="s">
        <v>31</v>
      </c>
      <c r="N634">
        <v>167.54</v>
      </c>
      <c r="O634">
        <v>4.7619047620000003</v>
      </c>
      <c r="P634">
        <v>8.3770000000000007</v>
      </c>
      <c r="Q634">
        <v>7</v>
      </c>
    </row>
    <row r="635" spans="1:17" x14ac:dyDescent="0.25">
      <c r="A635">
        <v>1141</v>
      </c>
      <c r="B635" t="s">
        <v>667</v>
      </c>
      <c r="C635" t="s">
        <v>39</v>
      </c>
      <c r="D635" t="s">
        <v>25</v>
      </c>
      <c r="E635" t="s">
        <v>29</v>
      </c>
      <c r="F635" t="s">
        <v>30</v>
      </c>
      <c r="G635">
        <v>99.7</v>
      </c>
      <c r="H635">
        <v>3</v>
      </c>
      <c r="I635">
        <v>14.955</v>
      </c>
      <c r="J635">
        <v>314.05500000000001</v>
      </c>
      <c r="K635" s="1">
        <v>43542</v>
      </c>
      <c r="L635" s="2">
        <v>0.47847222222222224</v>
      </c>
      <c r="M635" t="s">
        <v>22</v>
      </c>
      <c r="N635">
        <v>299.10000000000002</v>
      </c>
      <c r="O635">
        <v>4.7619047620000003</v>
      </c>
      <c r="P635">
        <v>14.955</v>
      </c>
      <c r="Q635">
        <v>4.7</v>
      </c>
    </row>
    <row r="636" spans="1:17" x14ac:dyDescent="0.25">
      <c r="A636">
        <v>2819</v>
      </c>
      <c r="B636" t="s">
        <v>668</v>
      </c>
      <c r="C636" t="s">
        <v>39</v>
      </c>
      <c r="D636" t="s">
        <v>19</v>
      </c>
      <c r="E636" t="s">
        <v>29</v>
      </c>
      <c r="F636" t="s">
        <v>40</v>
      </c>
      <c r="G636">
        <v>79.91</v>
      </c>
      <c r="H636">
        <v>3</v>
      </c>
      <c r="I636">
        <v>11.986499999999999</v>
      </c>
      <c r="J636">
        <v>251.7165</v>
      </c>
      <c r="K636" s="1">
        <v>43544</v>
      </c>
      <c r="L636" s="2">
        <v>0.81111111111111112</v>
      </c>
      <c r="M636" t="s">
        <v>31</v>
      </c>
      <c r="N636">
        <v>239.73</v>
      </c>
      <c r="O636">
        <v>4.7619047620000003</v>
      </c>
      <c r="P636">
        <v>11.986499999999999</v>
      </c>
      <c r="Q636">
        <v>5</v>
      </c>
    </row>
    <row r="637" spans="1:17" x14ac:dyDescent="0.25">
      <c r="A637">
        <v>3139</v>
      </c>
      <c r="B637" t="s">
        <v>669</v>
      </c>
      <c r="C637" t="s">
        <v>39</v>
      </c>
      <c r="D637" t="s">
        <v>19</v>
      </c>
      <c r="E637" t="s">
        <v>29</v>
      </c>
      <c r="F637" t="s">
        <v>21</v>
      </c>
      <c r="G637">
        <v>66.47</v>
      </c>
      <c r="H637">
        <v>10</v>
      </c>
      <c r="I637">
        <v>33.234999999999999</v>
      </c>
      <c r="J637">
        <v>697.93499999999995</v>
      </c>
      <c r="K637" s="1">
        <v>43480</v>
      </c>
      <c r="L637" s="2">
        <v>0.62569444444444444</v>
      </c>
      <c r="M637" t="s">
        <v>31</v>
      </c>
      <c r="N637">
        <v>664.7</v>
      </c>
      <c r="O637">
        <v>4.7619047620000003</v>
      </c>
      <c r="P637">
        <v>33.234999999999999</v>
      </c>
      <c r="Q637">
        <v>5</v>
      </c>
    </row>
    <row r="638" spans="1:17" x14ac:dyDescent="0.25">
      <c r="A638">
        <v>2397</v>
      </c>
      <c r="B638" t="s">
        <v>670</v>
      </c>
      <c r="C638" t="s">
        <v>18</v>
      </c>
      <c r="D638" t="s">
        <v>25</v>
      </c>
      <c r="E638" t="s">
        <v>29</v>
      </c>
      <c r="F638" t="s">
        <v>21</v>
      </c>
      <c r="G638">
        <v>28.95</v>
      </c>
      <c r="H638">
        <v>7</v>
      </c>
      <c r="I638">
        <v>10.1325</v>
      </c>
      <c r="J638">
        <v>212.7825</v>
      </c>
      <c r="K638" s="1">
        <v>43527</v>
      </c>
      <c r="L638" s="2">
        <v>0.85486111111111107</v>
      </c>
      <c r="M638" t="s">
        <v>31</v>
      </c>
      <c r="N638">
        <v>202.65</v>
      </c>
      <c r="O638">
        <v>4.7619047620000003</v>
      </c>
      <c r="P638">
        <v>10.1325</v>
      </c>
      <c r="Q638">
        <v>6</v>
      </c>
    </row>
    <row r="639" spans="1:17" x14ac:dyDescent="0.25">
      <c r="A639">
        <v>2290</v>
      </c>
      <c r="B639" t="s">
        <v>671</v>
      </c>
      <c r="C639" t="s">
        <v>24</v>
      </c>
      <c r="D639" t="s">
        <v>25</v>
      </c>
      <c r="E639" t="s">
        <v>20</v>
      </c>
      <c r="F639" t="s">
        <v>26</v>
      </c>
      <c r="G639">
        <v>46.2</v>
      </c>
      <c r="H639">
        <v>1</v>
      </c>
      <c r="I639">
        <v>2.31</v>
      </c>
      <c r="J639">
        <v>48.51</v>
      </c>
      <c r="K639" s="1">
        <v>43543</v>
      </c>
      <c r="L639" s="2">
        <v>0.51111111111111107</v>
      </c>
      <c r="M639" t="s">
        <v>27</v>
      </c>
      <c r="N639">
        <v>46.2</v>
      </c>
      <c r="O639">
        <v>4.7619047620000003</v>
      </c>
      <c r="P639">
        <v>2.31</v>
      </c>
      <c r="Q639">
        <v>6.3</v>
      </c>
    </row>
    <row r="640" spans="1:17" x14ac:dyDescent="0.25">
      <c r="A640">
        <v>1799</v>
      </c>
      <c r="B640" t="s">
        <v>672</v>
      </c>
      <c r="C640" t="s">
        <v>39</v>
      </c>
      <c r="D640" t="s">
        <v>19</v>
      </c>
      <c r="E640" t="s">
        <v>20</v>
      </c>
      <c r="F640" t="s">
        <v>40</v>
      </c>
      <c r="G640">
        <v>17.63</v>
      </c>
      <c r="H640">
        <v>5</v>
      </c>
      <c r="I640">
        <v>4.4074999999999998</v>
      </c>
      <c r="J640">
        <v>92.557500000000005</v>
      </c>
      <c r="K640" s="1">
        <v>43532</v>
      </c>
      <c r="L640" s="2">
        <v>0.64375000000000004</v>
      </c>
      <c r="M640" t="s">
        <v>27</v>
      </c>
      <c r="N640">
        <v>88.15</v>
      </c>
      <c r="O640">
        <v>4.7619047620000003</v>
      </c>
      <c r="P640">
        <v>4.4074999999999998</v>
      </c>
      <c r="Q640">
        <v>8.5</v>
      </c>
    </row>
    <row r="641" spans="1:17" x14ac:dyDescent="0.25">
      <c r="A641">
        <v>2377</v>
      </c>
      <c r="B641" t="s">
        <v>673</v>
      </c>
      <c r="C641" t="s">
        <v>39</v>
      </c>
      <c r="D641" t="s">
        <v>25</v>
      </c>
      <c r="E641" t="s">
        <v>29</v>
      </c>
      <c r="F641" t="s">
        <v>42</v>
      </c>
      <c r="G641">
        <v>52.42</v>
      </c>
      <c r="H641">
        <v>3</v>
      </c>
      <c r="I641">
        <v>7.8630000000000004</v>
      </c>
      <c r="J641">
        <v>165.12299999999999</v>
      </c>
      <c r="K641" s="1">
        <v>43523</v>
      </c>
      <c r="L641" s="2">
        <v>0.73333333333333328</v>
      </c>
      <c r="M641" t="s">
        <v>22</v>
      </c>
      <c r="N641">
        <v>157.26</v>
      </c>
      <c r="O641">
        <v>4.7619047620000003</v>
      </c>
      <c r="P641">
        <v>7.8630000000000004</v>
      </c>
      <c r="Q641">
        <v>7.5</v>
      </c>
    </row>
    <row r="642" spans="1:17" x14ac:dyDescent="0.25">
      <c r="A642">
        <v>1490</v>
      </c>
      <c r="B642" t="s">
        <v>674</v>
      </c>
      <c r="C642" t="s">
        <v>39</v>
      </c>
      <c r="D642" t="s">
        <v>19</v>
      </c>
      <c r="E642" t="s">
        <v>20</v>
      </c>
      <c r="F642" t="s">
        <v>40</v>
      </c>
      <c r="G642">
        <v>98.79</v>
      </c>
      <c r="H642">
        <v>3</v>
      </c>
      <c r="I642">
        <v>14.8185</v>
      </c>
      <c r="J642">
        <v>311.18849999999998</v>
      </c>
      <c r="K642" s="1">
        <v>43519</v>
      </c>
      <c r="L642" s="2">
        <v>0.83333333333333337</v>
      </c>
      <c r="M642" t="s">
        <v>22</v>
      </c>
      <c r="N642">
        <v>296.37</v>
      </c>
      <c r="O642">
        <v>4.7619047620000003</v>
      </c>
      <c r="P642">
        <v>14.8185</v>
      </c>
      <c r="Q642">
        <v>6.4</v>
      </c>
    </row>
    <row r="643" spans="1:17" x14ac:dyDescent="0.25">
      <c r="A643">
        <v>1270</v>
      </c>
      <c r="B643" t="s">
        <v>675</v>
      </c>
      <c r="C643" t="s">
        <v>24</v>
      </c>
      <c r="D643" t="s">
        <v>19</v>
      </c>
      <c r="E643" t="s">
        <v>20</v>
      </c>
      <c r="F643" t="s">
        <v>26</v>
      </c>
      <c r="G643">
        <v>88.55</v>
      </c>
      <c r="H643">
        <v>8</v>
      </c>
      <c r="I643">
        <v>35.42</v>
      </c>
      <c r="J643">
        <v>743.82</v>
      </c>
      <c r="K643" s="1">
        <v>43543</v>
      </c>
      <c r="L643" s="2">
        <v>0.64513888888888893</v>
      </c>
      <c r="M643" t="s">
        <v>22</v>
      </c>
      <c r="N643">
        <v>708.4</v>
      </c>
      <c r="O643">
        <v>4.7619047620000003</v>
      </c>
      <c r="P643">
        <v>35.42</v>
      </c>
      <c r="Q643">
        <v>4.7</v>
      </c>
    </row>
    <row r="644" spans="1:17" x14ac:dyDescent="0.25">
      <c r="A644">
        <v>1987</v>
      </c>
      <c r="B644" t="s">
        <v>676</v>
      </c>
      <c r="C644" t="s">
        <v>39</v>
      </c>
      <c r="D644" t="s">
        <v>19</v>
      </c>
      <c r="E644" t="s">
        <v>29</v>
      </c>
      <c r="F644" t="s">
        <v>26</v>
      </c>
      <c r="G644">
        <v>55.67</v>
      </c>
      <c r="H644">
        <v>2</v>
      </c>
      <c r="I644">
        <v>5.5670000000000002</v>
      </c>
      <c r="J644">
        <v>116.907</v>
      </c>
      <c r="K644" s="1">
        <v>43551</v>
      </c>
      <c r="L644" s="2">
        <v>0.63055555555555554</v>
      </c>
      <c r="M644" t="s">
        <v>22</v>
      </c>
      <c r="N644">
        <v>111.34</v>
      </c>
      <c r="O644">
        <v>4.7619047620000003</v>
      </c>
      <c r="P644">
        <v>5.5670000000000002</v>
      </c>
      <c r="Q644">
        <v>6</v>
      </c>
    </row>
    <row r="645" spans="1:17" x14ac:dyDescent="0.25">
      <c r="A645">
        <v>2045</v>
      </c>
      <c r="B645" t="s">
        <v>677</v>
      </c>
      <c r="C645" t="s">
        <v>24</v>
      </c>
      <c r="D645" t="s">
        <v>19</v>
      </c>
      <c r="E645" t="s">
        <v>20</v>
      </c>
      <c r="F645" t="s">
        <v>40</v>
      </c>
      <c r="G645">
        <v>72.52</v>
      </c>
      <c r="H645">
        <v>8</v>
      </c>
      <c r="I645">
        <v>29.007999999999999</v>
      </c>
      <c r="J645">
        <v>609.16800000000001</v>
      </c>
      <c r="K645" s="1">
        <v>43554</v>
      </c>
      <c r="L645" s="2">
        <v>0.80972222222222223</v>
      </c>
      <c r="M645" t="s">
        <v>31</v>
      </c>
      <c r="N645">
        <v>580.16</v>
      </c>
      <c r="O645">
        <v>4.7619047620000003</v>
      </c>
      <c r="P645">
        <v>29.007999999999999</v>
      </c>
      <c r="Q645">
        <v>4</v>
      </c>
    </row>
    <row r="646" spans="1:17" x14ac:dyDescent="0.25">
      <c r="A646">
        <v>2585</v>
      </c>
      <c r="B646" t="s">
        <v>678</v>
      </c>
      <c r="C646" t="s">
        <v>24</v>
      </c>
      <c r="D646" t="s">
        <v>19</v>
      </c>
      <c r="E646" t="s">
        <v>29</v>
      </c>
      <c r="F646" t="s">
        <v>26</v>
      </c>
      <c r="G646">
        <v>12.05</v>
      </c>
      <c r="H646">
        <v>5</v>
      </c>
      <c r="I646">
        <v>3.0125000000000002</v>
      </c>
      <c r="J646">
        <v>63.262500000000003</v>
      </c>
      <c r="K646" s="1">
        <v>43512</v>
      </c>
      <c r="L646" s="2">
        <v>0.66180555555555554</v>
      </c>
      <c r="M646" t="s">
        <v>22</v>
      </c>
      <c r="N646">
        <v>60.25</v>
      </c>
      <c r="O646">
        <v>4.7619047620000003</v>
      </c>
      <c r="P646">
        <v>3.0125000000000002</v>
      </c>
      <c r="Q646">
        <v>5.5</v>
      </c>
    </row>
    <row r="647" spans="1:17" x14ac:dyDescent="0.25">
      <c r="A647">
        <v>2471</v>
      </c>
      <c r="B647" t="s">
        <v>679</v>
      </c>
      <c r="C647" t="s">
        <v>18</v>
      </c>
      <c r="D647" t="s">
        <v>19</v>
      </c>
      <c r="E647" t="s">
        <v>29</v>
      </c>
      <c r="F647" t="s">
        <v>30</v>
      </c>
      <c r="G647">
        <v>19.36</v>
      </c>
      <c r="H647">
        <v>9</v>
      </c>
      <c r="I647">
        <v>8.7119999999999997</v>
      </c>
      <c r="J647">
        <v>182.952</v>
      </c>
      <c r="K647" s="1">
        <v>43483</v>
      </c>
      <c r="L647" s="2">
        <v>0.77986111111111112</v>
      </c>
      <c r="M647" t="s">
        <v>22</v>
      </c>
      <c r="N647">
        <v>174.24</v>
      </c>
      <c r="O647">
        <v>4.7619047620000003</v>
      </c>
      <c r="P647">
        <v>8.7119999999999997</v>
      </c>
      <c r="Q647">
        <v>8.6999999999999993</v>
      </c>
    </row>
    <row r="648" spans="1:17" x14ac:dyDescent="0.25">
      <c r="A648">
        <v>1614</v>
      </c>
      <c r="B648" t="s">
        <v>680</v>
      </c>
      <c r="C648" t="s">
        <v>24</v>
      </c>
      <c r="D648" t="s">
        <v>25</v>
      </c>
      <c r="E648" t="s">
        <v>29</v>
      </c>
      <c r="F648" t="s">
        <v>21</v>
      </c>
      <c r="G648">
        <v>70.209999999999994</v>
      </c>
      <c r="H648">
        <v>6</v>
      </c>
      <c r="I648">
        <v>21.062999999999999</v>
      </c>
      <c r="J648">
        <v>442.32299999999998</v>
      </c>
      <c r="K648" s="1">
        <v>43554</v>
      </c>
      <c r="L648" s="2">
        <v>0.62361111111111112</v>
      </c>
      <c r="M648" t="s">
        <v>27</v>
      </c>
      <c r="N648">
        <v>421.26</v>
      </c>
      <c r="O648">
        <v>4.7619047620000003</v>
      </c>
      <c r="P648">
        <v>21.062999999999999</v>
      </c>
      <c r="Q648">
        <v>7.4</v>
      </c>
    </row>
    <row r="649" spans="1:17" x14ac:dyDescent="0.25">
      <c r="A649">
        <v>3102</v>
      </c>
      <c r="B649" t="s">
        <v>681</v>
      </c>
      <c r="C649" t="s">
        <v>39</v>
      </c>
      <c r="D649" t="s">
        <v>19</v>
      </c>
      <c r="E649" t="s">
        <v>29</v>
      </c>
      <c r="F649" t="s">
        <v>42</v>
      </c>
      <c r="G649">
        <v>33.630000000000003</v>
      </c>
      <c r="H649">
        <v>1</v>
      </c>
      <c r="I649">
        <v>1.6815</v>
      </c>
      <c r="J649">
        <v>35.311500000000002</v>
      </c>
      <c r="K649" s="1">
        <v>43544</v>
      </c>
      <c r="L649" s="2">
        <v>0.82986111111111116</v>
      </c>
      <c r="M649" t="s">
        <v>27</v>
      </c>
      <c r="N649">
        <v>33.630000000000003</v>
      </c>
      <c r="O649">
        <v>4.7619047620000003</v>
      </c>
      <c r="P649">
        <v>1.6815</v>
      </c>
      <c r="Q649">
        <v>5.6</v>
      </c>
    </row>
    <row r="650" spans="1:17" x14ac:dyDescent="0.25">
      <c r="A650">
        <v>3156</v>
      </c>
      <c r="B650" t="s">
        <v>682</v>
      </c>
      <c r="C650" t="s">
        <v>24</v>
      </c>
      <c r="D650" t="s">
        <v>19</v>
      </c>
      <c r="E650" t="s">
        <v>20</v>
      </c>
      <c r="F650" t="s">
        <v>33</v>
      </c>
      <c r="G650">
        <v>15.49</v>
      </c>
      <c r="H650">
        <v>2</v>
      </c>
      <c r="I650">
        <v>1.5489999999999999</v>
      </c>
      <c r="J650">
        <v>32.529000000000003</v>
      </c>
      <c r="K650" s="1">
        <v>43481</v>
      </c>
      <c r="L650" s="2">
        <v>0.63194444444444442</v>
      </c>
      <c r="M650" t="s">
        <v>27</v>
      </c>
      <c r="N650">
        <v>30.98</v>
      </c>
      <c r="O650">
        <v>4.7619047620000003</v>
      </c>
      <c r="P650">
        <v>1.5489999999999999</v>
      </c>
      <c r="Q650">
        <v>6.3</v>
      </c>
    </row>
    <row r="651" spans="1:17" x14ac:dyDescent="0.25">
      <c r="A651">
        <v>1047</v>
      </c>
      <c r="B651" t="s">
        <v>683</v>
      </c>
      <c r="C651" t="s">
        <v>24</v>
      </c>
      <c r="D651" t="s">
        <v>25</v>
      </c>
      <c r="E651" t="s">
        <v>29</v>
      </c>
      <c r="F651" t="s">
        <v>26</v>
      </c>
      <c r="G651">
        <v>24.74</v>
      </c>
      <c r="H651">
        <v>10</v>
      </c>
      <c r="I651">
        <v>12.37</v>
      </c>
      <c r="J651">
        <v>259.77</v>
      </c>
      <c r="K651" s="1">
        <v>43520</v>
      </c>
      <c r="L651" s="2">
        <v>0.69722222222222219</v>
      </c>
      <c r="M651" t="s">
        <v>27</v>
      </c>
      <c r="N651">
        <v>247.4</v>
      </c>
      <c r="O651">
        <v>4.7619047620000003</v>
      </c>
      <c r="P651">
        <v>12.37</v>
      </c>
      <c r="Q651">
        <v>7.1</v>
      </c>
    </row>
    <row r="652" spans="1:17" x14ac:dyDescent="0.25">
      <c r="A652">
        <v>2089</v>
      </c>
      <c r="B652" t="s">
        <v>684</v>
      </c>
      <c r="C652" t="s">
        <v>39</v>
      </c>
      <c r="D652" t="s">
        <v>25</v>
      </c>
      <c r="E652" t="s">
        <v>29</v>
      </c>
      <c r="F652" t="s">
        <v>26</v>
      </c>
      <c r="G652">
        <v>75.66</v>
      </c>
      <c r="H652">
        <v>5</v>
      </c>
      <c r="I652">
        <v>18.914999999999999</v>
      </c>
      <c r="J652">
        <v>397.21499999999997</v>
      </c>
      <c r="K652" s="1">
        <v>43480</v>
      </c>
      <c r="L652" s="2">
        <v>0.76527777777777772</v>
      </c>
      <c r="M652" t="s">
        <v>22</v>
      </c>
      <c r="N652">
        <v>378.3</v>
      </c>
      <c r="O652">
        <v>4.7619047620000003</v>
      </c>
      <c r="P652">
        <v>18.914999999999999</v>
      </c>
      <c r="Q652">
        <v>7.8</v>
      </c>
    </row>
    <row r="653" spans="1:17" x14ac:dyDescent="0.25">
      <c r="A653">
        <v>2754</v>
      </c>
      <c r="B653" t="s">
        <v>685</v>
      </c>
      <c r="C653" t="s">
        <v>39</v>
      </c>
      <c r="D653" t="s">
        <v>25</v>
      </c>
      <c r="E653" t="s">
        <v>20</v>
      </c>
      <c r="F653" t="s">
        <v>21</v>
      </c>
      <c r="G653">
        <v>55.81</v>
      </c>
      <c r="H653">
        <v>6</v>
      </c>
      <c r="I653">
        <v>16.742999999999999</v>
      </c>
      <c r="J653">
        <v>351.60300000000001</v>
      </c>
      <c r="K653" s="1">
        <v>43487</v>
      </c>
      <c r="L653" s="2">
        <v>0.49444444444444446</v>
      </c>
      <c r="M653" t="s">
        <v>27</v>
      </c>
      <c r="N653">
        <v>334.86</v>
      </c>
      <c r="O653">
        <v>4.7619047620000003</v>
      </c>
      <c r="P653">
        <v>16.742999999999999</v>
      </c>
      <c r="Q653">
        <v>9.9</v>
      </c>
    </row>
    <row r="654" spans="1:17" x14ac:dyDescent="0.25">
      <c r="A654">
        <v>1966</v>
      </c>
      <c r="B654" t="s">
        <v>686</v>
      </c>
      <c r="C654" t="s">
        <v>18</v>
      </c>
      <c r="D654" t="s">
        <v>19</v>
      </c>
      <c r="E654" t="s">
        <v>29</v>
      </c>
      <c r="F654" t="s">
        <v>30</v>
      </c>
      <c r="G654">
        <v>72.78</v>
      </c>
      <c r="H654">
        <v>10</v>
      </c>
      <c r="I654">
        <v>36.39</v>
      </c>
      <c r="J654">
        <v>764.19</v>
      </c>
      <c r="K654" s="1">
        <v>43499</v>
      </c>
      <c r="L654" s="2">
        <v>0.72499999999999998</v>
      </c>
      <c r="M654" t="s">
        <v>27</v>
      </c>
      <c r="N654">
        <v>727.8</v>
      </c>
      <c r="O654">
        <v>4.7619047620000003</v>
      </c>
      <c r="P654">
        <v>36.39</v>
      </c>
      <c r="Q654">
        <v>7.3</v>
      </c>
    </row>
    <row r="655" spans="1:17" x14ac:dyDescent="0.25">
      <c r="A655">
        <v>3112</v>
      </c>
      <c r="B655" t="s">
        <v>687</v>
      </c>
      <c r="C655" t="s">
        <v>39</v>
      </c>
      <c r="D655" t="s">
        <v>19</v>
      </c>
      <c r="E655" t="s">
        <v>29</v>
      </c>
      <c r="F655" t="s">
        <v>33</v>
      </c>
      <c r="G655">
        <v>37.32</v>
      </c>
      <c r="H655">
        <v>9</v>
      </c>
      <c r="I655">
        <v>16.794</v>
      </c>
      <c r="J655">
        <v>352.67399999999998</v>
      </c>
      <c r="K655" s="1">
        <v>43530</v>
      </c>
      <c r="L655" s="2">
        <v>0.64652777777777781</v>
      </c>
      <c r="M655" t="s">
        <v>22</v>
      </c>
      <c r="N655">
        <v>335.88</v>
      </c>
      <c r="O655">
        <v>4.7619047620000003</v>
      </c>
      <c r="P655">
        <v>16.794</v>
      </c>
      <c r="Q655">
        <v>5.0999999999999996</v>
      </c>
    </row>
    <row r="656" spans="1:17" x14ac:dyDescent="0.25">
      <c r="A656">
        <v>1023</v>
      </c>
      <c r="B656" t="s">
        <v>688</v>
      </c>
      <c r="C656" t="s">
        <v>39</v>
      </c>
      <c r="D656" t="s">
        <v>19</v>
      </c>
      <c r="E656" t="s">
        <v>29</v>
      </c>
      <c r="F656" t="s">
        <v>42</v>
      </c>
      <c r="G656">
        <v>60.18</v>
      </c>
      <c r="H656">
        <v>4</v>
      </c>
      <c r="I656">
        <v>12.036</v>
      </c>
      <c r="J656">
        <v>252.756</v>
      </c>
      <c r="K656" s="1">
        <v>43512</v>
      </c>
      <c r="L656" s="2">
        <v>0.75277777777777777</v>
      </c>
      <c r="M656" t="s">
        <v>31</v>
      </c>
      <c r="N656">
        <v>240.72</v>
      </c>
      <c r="O656">
        <v>4.7619047620000003</v>
      </c>
      <c r="P656">
        <v>12.036</v>
      </c>
      <c r="Q656">
        <v>9.4</v>
      </c>
    </row>
    <row r="657" spans="1:17" x14ac:dyDescent="0.25">
      <c r="A657">
        <v>1832</v>
      </c>
      <c r="B657" t="s">
        <v>689</v>
      </c>
      <c r="C657" t="s">
        <v>18</v>
      </c>
      <c r="D657" t="s">
        <v>25</v>
      </c>
      <c r="E657" t="s">
        <v>20</v>
      </c>
      <c r="F657" t="s">
        <v>26</v>
      </c>
      <c r="G657">
        <v>15.69</v>
      </c>
      <c r="H657">
        <v>3</v>
      </c>
      <c r="I657">
        <v>2.3534999999999999</v>
      </c>
      <c r="J657">
        <v>49.423499999999997</v>
      </c>
      <c r="K657" s="1">
        <v>43538</v>
      </c>
      <c r="L657" s="2">
        <v>0.59236111111111112</v>
      </c>
      <c r="M657" t="s">
        <v>31</v>
      </c>
      <c r="N657">
        <v>47.07</v>
      </c>
      <c r="O657">
        <v>4.7619047620000003</v>
      </c>
      <c r="P657">
        <v>2.3534999999999999</v>
      </c>
      <c r="Q657">
        <v>5.8</v>
      </c>
    </row>
    <row r="658" spans="1:17" x14ac:dyDescent="0.25">
      <c r="A658">
        <v>1517</v>
      </c>
      <c r="B658" t="s">
        <v>690</v>
      </c>
      <c r="C658" t="s">
        <v>24</v>
      </c>
      <c r="D658" t="s">
        <v>25</v>
      </c>
      <c r="E658" t="s">
        <v>20</v>
      </c>
      <c r="F658" t="s">
        <v>26</v>
      </c>
      <c r="G658">
        <v>99.69</v>
      </c>
      <c r="H658">
        <v>1</v>
      </c>
      <c r="I658">
        <v>4.9844999999999997</v>
      </c>
      <c r="J658">
        <v>104.67449999999999</v>
      </c>
      <c r="K658" s="1">
        <v>43523</v>
      </c>
      <c r="L658" s="2">
        <v>0.43263888888888891</v>
      </c>
      <c r="M658" t="s">
        <v>31</v>
      </c>
      <c r="N658">
        <v>99.69</v>
      </c>
      <c r="O658">
        <v>4.7619047620000003</v>
      </c>
      <c r="P658">
        <v>4.9844999999999997</v>
      </c>
      <c r="Q658">
        <v>8</v>
      </c>
    </row>
    <row r="659" spans="1:17" x14ac:dyDescent="0.25">
      <c r="A659">
        <v>3022</v>
      </c>
      <c r="B659" t="s">
        <v>691</v>
      </c>
      <c r="C659" t="s">
        <v>18</v>
      </c>
      <c r="D659" t="s">
        <v>19</v>
      </c>
      <c r="E659" t="s">
        <v>20</v>
      </c>
      <c r="F659" t="s">
        <v>42</v>
      </c>
      <c r="G659">
        <v>88.15</v>
      </c>
      <c r="H659">
        <v>3</v>
      </c>
      <c r="I659">
        <v>13.2225</v>
      </c>
      <c r="J659">
        <v>277.67250000000001</v>
      </c>
      <c r="K659" s="1">
        <v>43483</v>
      </c>
      <c r="L659" s="2">
        <v>0.42430555555555555</v>
      </c>
      <c r="M659" t="s">
        <v>22</v>
      </c>
      <c r="N659">
        <v>264.45</v>
      </c>
      <c r="O659">
        <v>4.7619047620000003</v>
      </c>
      <c r="P659">
        <v>13.2225</v>
      </c>
      <c r="Q659">
        <v>7.9</v>
      </c>
    </row>
    <row r="660" spans="1:17" x14ac:dyDescent="0.25">
      <c r="A660">
        <v>1661</v>
      </c>
      <c r="B660" t="s">
        <v>692</v>
      </c>
      <c r="C660" t="s">
        <v>18</v>
      </c>
      <c r="D660" t="s">
        <v>19</v>
      </c>
      <c r="E660" t="s">
        <v>20</v>
      </c>
      <c r="F660" t="s">
        <v>33</v>
      </c>
      <c r="G660">
        <v>27.93</v>
      </c>
      <c r="H660">
        <v>5</v>
      </c>
      <c r="I660">
        <v>6.9824999999999999</v>
      </c>
      <c r="J660">
        <v>146.63249999999999</v>
      </c>
      <c r="K660" s="1">
        <v>43494</v>
      </c>
      <c r="L660" s="2">
        <v>0.65833333333333333</v>
      </c>
      <c r="M660" t="s">
        <v>27</v>
      </c>
      <c r="N660">
        <v>139.65</v>
      </c>
      <c r="O660">
        <v>4.7619047620000003</v>
      </c>
      <c r="P660">
        <v>6.9824999999999999</v>
      </c>
      <c r="Q660">
        <v>5.9</v>
      </c>
    </row>
    <row r="661" spans="1:17" x14ac:dyDescent="0.25">
      <c r="A661">
        <v>1483</v>
      </c>
      <c r="B661" t="s">
        <v>693</v>
      </c>
      <c r="C661" t="s">
        <v>18</v>
      </c>
      <c r="D661" t="s">
        <v>19</v>
      </c>
      <c r="E661" t="s">
        <v>29</v>
      </c>
      <c r="F661" t="s">
        <v>42</v>
      </c>
      <c r="G661">
        <v>55.45</v>
      </c>
      <c r="H661">
        <v>1</v>
      </c>
      <c r="I661">
        <v>2.7725</v>
      </c>
      <c r="J661">
        <v>58.222499999999997</v>
      </c>
      <c r="K661" s="1">
        <v>43522</v>
      </c>
      <c r="L661" s="2">
        <v>0.74027777777777781</v>
      </c>
      <c r="M661" t="s">
        <v>31</v>
      </c>
      <c r="N661">
        <v>55.45</v>
      </c>
      <c r="O661">
        <v>4.7619047620000003</v>
      </c>
      <c r="P661">
        <v>2.7725</v>
      </c>
      <c r="Q661">
        <v>4.9000000000000004</v>
      </c>
    </row>
    <row r="662" spans="1:17" x14ac:dyDescent="0.25">
      <c r="A662">
        <v>3097</v>
      </c>
      <c r="B662" t="s">
        <v>694</v>
      </c>
      <c r="C662" t="s">
        <v>39</v>
      </c>
      <c r="D662" t="s">
        <v>25</v>
      </c>
      <c r="E662" t="s">
        <v>20</v>
      </c>
      <c r="F662" t="s">
        <v>33</v>
      </c>
      <c r="G662">
        <v>42.97</v>
      </c>
      <c r="H662">
        <v>3</v>
      </c>
      <c r="I662">
        <v>6.4455</v>
      </c>
      <c r="J662">
        <v>135.35550000000001</v>
      </c>
      <c r="K662" s="1">
        <v>43499</v>
      </c>
      <c r="L662" s="2">
        <v>0.49027777777777776</v>
      </c>
      <c r="M662" t="s">
        <v>27</v>
      </c>
      <c r="N662">
        <v>128.91</v>
      </c>
      <c r="O662">
        <v>4.7619047620000003</v>
      </c>
      <c r="P662">
        <v>6.4455</v>
      </c>
      <c r="Q662">
        <v>9.3000000000000007</v>
      </c>
    </row>
    <row r="663" spans="1:17" x14ac:dyDescent="0.25">
      <c r="A663">
        <v>3142</v>
      </c>
      <c r="B663" t="s">
        <v>695</v>
      </c>
      <c r="C663" t="s">
        <v>24</v>
      </c>
      <c r="D663" t="s">
        <v>19</v>
      </c>
      <c r="E663" t="s">
        <v>29</v>
      </c>
      <c r="F663" t="s">
        <v>33</v>
      </c>
      <c r="G663">
        <v>17.14</v>
      </c>
      <c r="H663">
        <v>7</v>
      </c>
      <c r="I663">
        <v>5.9989999999999997</v>
      </c>
      <c r="J663">
        <v>125.979</v>
      </c>
      <c r="K663" s="1">
        <v>43481</v>
      </c>
      <c r="L663" s="2">
        <v>0.50486111111111109</v>
      </c>
      <c r="M663" t="s">
        <v>31</v>
      </c>
      <c r="N663">
        <v>119.98</v>
      </c>
      <c r="O663">
        <v>4.7619047620000003</v>
      </c>
      <c r="P663">
        <v>5.9989999999999997</v>
      </c>
      <c r="Q663">
        <v>7.9</v>
      </c>
    </row>
    <row r="664" spans="1:17" x14ac:dyDescent="0.25">
      <c r="A664">
        <v>2042</v>
      </c>
      <c r="B664" t="s">
        <v>696</v>
      </c>
      <c r="C664" t="s">
        <v>39</v>
      </c>
      <c r="D664" t="s">
        <v>19</v>
      </c>
      <c r="E664" t="s">
        <v>20</v>
      </c>
      <c r="F664" t="s">
        <v>42</v>
      </c>
      <c r="G664">
        <v>58.75</v>
      </c>
      <c r="H664">
        <v>6</v>
      </c>
      <c r="I664">
        <v>17.625</v>
      </c>
      <c r="J664">
        <v>370.125</v>
      </c>
      <c r="K664" s="1">
        <v>43548</v>
      </c>
      <c r="L664" s="2">
        <v>0.75972222222222219</v>
      </c>
      <c r="M664" t="s">
        <v>31</v>
      </c>
      <c r="N664">
        <v>352.5</v>
      </c>
      <c r="O664">
        <v>4.7619047620000003</v>
      </c>
      <c r="P664">
        <v>17.625</v>
      </c>
      <c r="Q664">
        <v>5.9</v>
      </c>
    </row>
    <row r="665" spans="1:17" x14ac:dyDescent="0.25">
      <c r="A665">
        <v>1236</v>
      </c>
      <c r="B665" t="s">
        <v>697</v>
      </c>
      <c r="C665" t="s">
        <v>24</v>
      </c>
      <c r="D665" t="s">
        <v>19</v>
      </c>
      <c r="E665" t="s">
        <v>20</v>
      </c>
      <c r="F665" t="s">
        <v>40</v>
      </c>
      <c r="G665">
        <v>87.1</v>
      </c>
      <c r="H665">
        <v>10</v>
      </c>
      <c r="I665">
        <v>43.55</v>
      </c>
      <c r="J665">
        <v>914.55</v>
      </c>
      <c r="K665" s="1">
        <v>43508</v>
      </c>
      <c r="L665" s="2">
        <v>0.61458333333333337</v>
      </c>
      <c r="M665" t="s">
        <v>31</v>
      </c>
      <c r="N665">
        <v>871</v>
      </c>
      <c r="O665">
        <v>4.7619047620000003</v>
      </c>
      <c r="P665">
        <v>43.55</v>
      </c>
      <c r="Q665">
        <v>9.9</v>
      </c>
    </row>
    <row r="666" spans="1:17" x14ac:dyDescent="0.25">
      <c r="A666">
        <v>2288</v>
      </c>
      <c r="B666" t="s">
        <v>698</v>
      </c>
      <c r="C666" t="s">
        <v>24</v>
      </c>
      <c r="D666" t="s">
        <v>25</v>
      </c>
      <c r="E666" t="s">
        <v>20</v>
      </c>
      <c r="F666" t="s">
        <v>33</v>
      </c>
      <c r="G666">
        <v>98.8</v>
      </c>
      <c r="H666">
        <v>2</v>
      </c>
      <c r="I666">
        <v>9.8800000000000008</v>
      </c>
      <c r="J666">
        <v>207.48</v>
      </c>
      <c r="K666" s="1">
        <v>43517</v>
      </c>
      <c r="L666" s="2">
        <v>0.48541666666666666</v>
      </c>
      <c r="M666" t="s">
        <v>27</v>
      </c>
      <c r="N666">
        <v>197.6</v>
      </c>
      <c r="O666">
        <v>4.7619047620000003</v>
      </c>
      <c r="P666">
        <v>9.8800000000000008</v>
      </c>
      <c r="Q666">
        <v>7.7</v>
      </c>
    </row>
    <row r="667" spans="1:17" x14ac:dyDescent="0.25">
      <c r="A667">
        <v>2450</v>
      </c>
      <c r="B667" t="s">
        <v>699</v>
      </c>
      <c r="C667" t="s">
        <v>18</v>
      </c>
      <c r="D667" t="s">
        <v>25</v>
      </c>
      <c r="E667" t="s">
        <v>20</v>
      </c>
      <c r="F667" t="s">
        <v>42</v>
      </c>
      <c r="G667">
        <v>48.63</v>
      </c>
      <c r="H667">
        <v>4</v>
      </c>
      <c r="I667">
        <v>9.7260000000000009</v>
      </c>
      <c r="J667">
        <v>204.24600000000001</v>
      </c>
      <c r="K667" s="1">
        <v>43500</v>
      </c>
      <c r="L667" s="2">
        <v>0.65555555555555556</v>
      </c>
      <c r="M667" t="s">
        <v>22</v>
      </c>
      <c r="N667">
        <v>194.52</v>
      </c>
      <c r="O667">
        <v>4.7619047620000003</v>
      </c>
      <c r="P667">
        <v>9.7260000000000009</v>
      </c>
      <c r="Q667">
        <v>7.6</v>
      </c>
    </row>
    <row r="668" spans="1:17" x14ac:dyDescent="0.25">
      <c r="A668">
        <v>2230</v>
      </c>
      <c r="B668" t="s">
        <v>700</v>
      </c>
      <c r="C668" t="s">
        <v>39</v>
      </c>
      <c r="D668" t="s">
        <v>19</v>
      </c>
      <c r="E668" t="s">
        <v>29</v>
      </c>
      <c r="F668" t="s">
        <v>40</v>
      </c>
      <c r="G668">
        <v>57.74</v>
      </c>
      <c r="H668">
        <v>3</v>
      </c>
      <c r="I668">
        <v>8.6609999999999996</v>
      </c>
      <c r="J668">
        <v>181.881</v>
      </c>
      <c r="K668" s="1">
        <v>43516</v>
      </c>
      <c r="L668" s="2">
        <v>0.54583333333333328</v>
      </c>
      <c r="M668" t="s">
        <v>22</v>
      </c>
      <c r="N668">
        <v>173.22</v>
      </c>
      <c r="O668">
        <v>4.7619047620000003</v>
      </c>
      <c r="P668">
        <v>8.6609999999999996</v>
      </c>
      <c r="Q668">
        <v>7.7</v>
      </c>
    </row>
    <row r="669" spans="1:17" x14ac:dyDescent="0.25">
      <c r="A669">
        <v>1131</v>
      </c>
      <c r="B669" t="s">
        <v>701</v>
      </c>
      <c r="C669" t="s">
        <v>39</v>
      </c>
      <c r="D669" t="s">
        <v>25</v>
      </c>
      <c r="E669" t="s">
        <v>20</v>
      </c>
      <c r="F669" t="s">
        <v>21</v>
      </c>
      <c r="G669">
        <v>17.97</v>
      </c>
      <c r="H669">
        <v>4</v>
      </c>
      <c r="I669">
        <v>3.5939999999999999</v>
      </c>
      <c r="J669">
        <v>75.474000000000004</v>
      </c>
      <c r="K669" s="1">
        <v>43519</v>
      </c>
      <c r="L669" s="2">
        <v>0.86319444444444449</v>
      </c>
      <c r="M669" t="s">
        <v>22</v>
      </c>
      <c r="N669">
        <v>71.88</v>
      </c>
      <c r="O669">
        <v>4.7619047620000003</v>
      </c>
      <c r="P669">
        <v>3.5939999999999999</v>
      </c>
      <c r="Q669">
        <v>6.4</v>
      </c>
    </row>
    <row r="670" spans="1:17" x14ac:dyDescent="0.25">
      <c r="A670">
        <v>1470</v>
      </c>
      <c r="B670" t="s">
        <v>702</v>
      </c>
      <c r="C670" t="s">
        <v>24</v>
      </c>
      <c r="D670" t="s">
        <v>19</v>
      </c>
      <c r="E670" t="s">
        <v>20</v>
      </c>
      <c r="F670" t="s">
        <v>21</v>
      </c>
      <c r="G670">
        <v>47.71</v>
      </c>
      <c r="H670">
        <v>6</v>
      </c>
      <c r="I670">
        <v>14.313000000000001</v>
      </c>
      <c r="J670">
        <v>300.57299999999998</v>
      </c>
      <c r="K670" s="1">
        <v>43512</v>
      </c>
      <c r="L670" s="2">
        <v>0.59652777777777777</v>
      </c>
      <c r="M670" t="s">
        <v>22</v>
      </c>
      <c r="N670">
        <v>286.26</v>
      </c>
      <c r="O670">
        <v>4.7619047620000003</v>
      </c>
      <c r="P670">
        <v>14.313000000000001</v>
      </c>
      <c r="Q670">
        <v>4.4000000000000004</v>
      </c>
    </row>
    <row r="671" spans="1:17" x14ac:dyDescent="0.25">
      <c r="A671">
        <v>3216</v>
      </c>
      <c r="B671" t="s">
        <v>703</v>
      </c>
      <c r="C671" t="s">
        <v>39</v>
      </c>
      <c r="D671" t="s">
        <v>25</v>
      </c>
      <c r="E671" t="s">
        <v>20</v>
      </c>
      <c r="F671" t="s">
        <v>33</v>
      </c>
      <c r="G671">
        <v>40.619999999999997</v>
      </c>
      <c r="H671">
        <v>2</v>
      </c>
      <c r="I671">
        <v>4.0620000000000003</v>
      </c>
      <c r="J671">
        <v>85.302000000000007</v>
      </c>
      <c r="K671" s="1">
        <v>43482</v>
      </c>
      <c r="L671" s="2">
        <v>0.41736111111111113</v>
      </c>
      <c r="M671" t="s">
        <v>31</v>
      </c>
      <c r="N671">
        <v>81.239999999999995</v>
      </c>
      <c r="O671">
        <v>4.7619047620000003</v>
      </c>
      <c r="P671">
        <v>4.0620000000000003</v>
      </c>
      <c r="Q671">
        <v>4.0999999999999996</v>
      </c>
    </row>
    <row r="672" spans="1:17" x14ac:dyDescent="0.25">
      <c r="A672">
        <v>1342</v>
      </c>
      <c r="B672" t="s">
        <v>704</v>
      </c>
      <c r="C672" t="s">
        <v>18</v>
      </c>
      <c r="D672" t="s">
        <v>19</v>
      </c>
      <c r="E672" t="s">
        <v>29</v>
      </c>
      <c r="F672" t="s">
        <v>42</v>
      </c>
      <c r="G672">
        <v>56.04</v>
      </c>
      <c r="H672">
        <v>10</v>
      </c>
      <c r="I672">
        <v>28.02</v>
      </c>
      <c r="J672">
        <v>588.41999999999996</v>
      </c>
      <c r="K672" s="1">
        <v>43479</v>
      </c>
      <c r="L672" s="2">
        <v>0.8125</v>
      </c>
      <c r="M672" t="s">
        <v>22</v>
      </c>
      <c r="N672">
        <v>560.4</v>
      </c>
      <c r="O672">
        <v>4.7619047620000003</v>
      </c>
      <c r="P672">
        <v>28.02</v>
      </c>
      <c r="Q672">
        <v>4.4000000000000004</v>
      </c>
    </row>
    <row r="673" spans="1:17" x14ac:dyDescent="0.25">
      <c r="A673">
        <v>1067</v>
      </c>
      <c r="B673" t="s">
        <v>705</v>
      </c>
      <c r="C673" t="s">
        <v>39</v>
      </c>
      <c r="D673" t="s">
        <v>19</v>
      </c>
      <c r="E673" t="s">
        <v>29</v>
      </c>
      <c r="F673" t="s">
        <v>40</v>
      </c>
      <c r="G673">
        <v>93.4</v>
      </c>
      <c r="H673">
        <v>2</v>
      </c>
      <c r="I673">
        <v>9.34</v>
      </c>
      <c r="J673">
        <v>196.14</v>
      </c>
      <c r="K673" s="1">
        <v>43554</v>
      </c>
      <c r="L673" s="2">
        <v>0.69027777777777777</v>
      </c>
      <c r="M673" t="s">
        <v>706</v>
      </c>
      <c r="N673">
        <v>186.8</v>
      </c>
      <c r="O673">
        <v>4.7619047620000003</v>
      </c>
      <c r="P673">
        <v>9.34</v>
      </c>
      <c r="Q673">
        <v>5.5</v>
      </c>
    </row>
    <row r="674" spans="1:17" x14ac:dyDescent="0.25">
      <c r="A674">
        <v>1228</v>
      </c>
      <c r="B674" t="s">
        <v>707</v>
      </c>
      <c r="C674" t="s">
        <v>39</v>
      </c>
      <c r="D674" t="s">
        <v>25</v>
      </c>
      <c r="E674" t="s">
        <v>20</v>
      </c>
      <c r="F674" t="s">
        <v>21</v>
      </c>
      <c r="G674">
        <v>73.41</v>
      </c>
      <c r="H674">
        <v>3</v>
      </c>
      <c r="I674">
        <v>11.0115</v>
      </c>
      <c r="J674">
        <v>231.2415</v>
      </c>
      <c r="K674" s="1">
        <v>43526</v>
      </c>
      <c r="L674" s="2">
        <v>0.54861111111111116</v>
      </c>
      <c r="M674" t="s">
        <v>22</v>
      </c>
      <c r="N674">
        <v>220.23</v>
      </c>
      <c r="O674">
        <v>4.7619047620000003</v>
      </c>
      <c r="P674">
        <v>11.0115</v>
      </c>
      <c r="Q674">
        <v>4</v>
      </c>
    </row>
    <row r="675" spans="1:17" x14ac:dyDescent="0.25">
      <c r="A675">
        <v>1913</v>
      </c>
      <c r="B675" t="s">
        <v>708</v>
      </c>
      <c r="C675" t="s">
        <v>24</v>
      </c>
      <c r="D675" t="s">
        <v>25</v>
      </c>
      <c r="E675" t="s">
        <v>29</v>
      </c>
      <c r="F675" t="s">
        <v>21</v>
      </c>
      <c r="G675">
        <v>33.64</v>
      </c>
      <c r="H675">
        <v>8</v>
      </c>
      <c r="I675">
        <v>13.456</v>
      </c>
      <c r="J675">
        <v>282.57600000000002</v>
      </c>
      <c r="K675" s="1">
        <v>43511</v>
      </c>
      <c r="L675" s="2">
        <v>0.71527777777777779</v>
      </c>
      <c r="M675" t="s">
        <v>31</v>
      </c>
      <c r="N675">
        <v>269.12</v>
      </c>
      <c r="O675">
        <v>4.7619047620000003</v>
      </c>
      <c r="P675">
        <v>13.456</v>
      </c>
      <c r="Q675">
        <v>9.3000000000000007</v>
      </c>
    </row>
    <row r="676" spans="1:17" x14ac:dyDescent="0.25">
      <c r="A676">
        <v>2637</v>
      </c>
      <c r="B676" t="s">
        <v>709</v>
      </c>
      <c r="C676" t="s">
        <v>18</v>
      </c>
      <c r="D676" t="s">
        <v>25</v>
      </c>
      <c r="E676" t="s">
        <v>20</v>
      </c>
      <c r="F676" t="s">
        <v>26</v>
      </c>
      <c r="G676">
        <v>45.48</v>
      </c>
      <c r="H676">
        <v>10</v>
      </c>
      <c r="I676">
        <v>22.74</v>
      </c>
      <c r="J676">
        <v>477.54</v>
      </c>
      <c r="K676" s="1">
        <v>43525</v>
      </c>
      <c r="L676" s="2">
        <v>0.43194444444444446</v>
      </c>
      <c r="M676" t="s">
        <v>31</v>
      </c>
      <c r="N676">
        <v>454.8</v>
      </c>
      <c r="O676">
        <v>4.7619047620000003</v>
      </c>
      <c r="P676">
        <v>22.74</v>
      </c>
      <c r="Q676">
        <v>4.8</v>
      </c>
    </row>
    <row r="677" spans="1:17" x14ac:dyDescent="0.25">
      <c r="A677">
        <v>2436</v>
      </c>
      <c r="B677" t="s">
        <v>710</v>
      </c>
      <c r="C677" t="s">
        <v>39</v>
      </c>
      <c r="D677" t="s">
        <v>19</v>
      </c>
      <c r="E677" t="s">
        <v>29</v>
      </c>
      <c r="F677" t="s">
        <v>42</v>
      </c>
      <c r="G677">
        <v>83.77</v>
      </c>
      <c r="H677">
        <v>2</v>
      </c>
      <c r="I677">
        <v>8.3770000000000007</v>
      </c>
      <c r="J677">
        <v>175.917</v>
      </c>
      <c r="K677" s="1">
        <v>43520</v>
      </c>
      <c r="L677" s="2">
        <v>0.83125000000000004</v>
      </c>
      <c r="M677" t="s">
        <v>27</v>
      </c>
      <c r="N677">
        <v>167.54</v>
      </c>
      <c r="O677">
        <v>4.7619047620000003</v>
      </c>
      <c r="P677">
        <v>8.3770000000000007</v>
      </c>
      <c r="Q677">
        <v>4.5999999999999996</v>
      </c>
    </row>
    <row r="678" spans="1:17" x14ac:dyDescent="0.25">
      <c r="A678">
        <v>2291</v>
      </c>
      <c r="B678" t="s">
        <v>711</v>
      </c>
      <c r="C678" t="s">
        <v>39</v>
      </c>
      <c r="D678" t="s">
        <v>19</v>
      </c>
      <c r="E678" t="s">
        <v>20</v>
      </c>
      <c r="F678" t="s">
        <v>33</v>
      </c>
      <c r="G678">
        <v>64.08</v>
      </c>
      <c r="H678">
        <v>7</v>
      </c>
      <c r="I678">
        <v>22.428000000000001</v>
      </c>
      <c r="J678">
        <v>470.988</v>
      </c>
      <c r="K678" s="1">
        <v>43515</v>
      </c>
      <c r="L678" s="2">
        <v>0.81180555555555556</v>
      </c>
      <c r="M678" t="s">
        <v>31</v>
      </c>
      <c r="N678">
        <v>448.56</v>
      </c>
      <c r="O678">
        <v>4.7619047620000003</v>
      </c>
      <c r="P678">
        <v>22.428000000000001</v>
      </c>
      <c r="Q678">
        <v>7.3</v>
      </c>
    </row>
    <row r="679" spans="1:17" x14ac:dyDescent="0.25">
      <c r="A679">
        <v>2452</v>
      </c>
      <c r="B679" t="s">
        <v>712</v>
      </c>
      <c r="C679" t="s">
        <v>18</v>
      </c>
      <c r="D679" t="s">
        <v>19</v>
      </c>
      <c r="E679" t="s">
        <v>20</v>
      </c>
      <c r="F679" t="s">
        <v>40</v>
      </c>
      <c r="G679">
        <v>73.47</v>
      </c>
      <c r="H679">
        <v>4</v>
      </c>
      <c r="I679">
        <v>14.694000000000001</v>
      </c>
      <c r="J679">
        <v>308.57400000000001</v>
      </c>
      <c r="K679" s="1">
        <v>43519</v>
      </c>
      <c r="L679" s="2">
        <v>0.77083333333333337</v>
      </c>
      <c r="M679" t="s">
        <v>27</v>
      </c>
      <c r="N679">
        <v>293.88</v>
      </c>
      <c r="O679">
        <v>4.7619047620000003</v>
      </c>
      <c r="P679">
        <v>14.694000000000001</v>
      </c>
      <c r="Q679">
        <v>6</v>
      </c>
    </row>
    <row r="680" spans="1:17" x14ac:dyDescent="0.25">
      <c r="A680">
        <v>2903</v>
      </c>
      <c r="B680" t="s">
        <v>713</v>
      </c>
      <c r="C680" t="s">
        <v>24</v>
      </c>
      <c r="D680" t="s">
        <v>25</v>
      </c>
      <c r="E680" t="s">
        <v>29</v>
      </c>
      <c r="F680" t="s">
        <v>21</v>
      </c>
      <c r="G680">
        <v>58.95</v>
      </c>
      <c r="H680">
        <v>10</v>
      </c>
      <c r="I680">
        <v>29.475000000000001</v>
      </c>
      <c r="J680">
        <v>618.97500000000002</v>
      </c>
      <c r="K680" s="1">
        <v>43503</v>
      </c>
      <c r="L680" s="2">
        <v>0.6020833333333333</v>
      </c>
      <c r="M680" t="s">
        <v>22</v>
      </c>
      <c r="N680">
        <v>589.5</v>
      </c>
      <c r="O680">
        <v>4.7619047620000003</v>
      </c>
      <c r="P680">
        <v>29.475000000000001</v>
      </c>
      <c r="Q680">
        <v>8.1</v>
      </c>
    </row>
    <row r="681" spans="1:17" x14ac:dyDescent="0.25">
      <c r="A681">
        <v>1921</v>
      </c>
      <c r="B681" t="s">
        <v>714</v>
      </c>
      <c r="C681" t="s">
        <v>18</v>
      </c>
      <c r="D681" t="s">
        <v>19</v>
      </c>
      <c r="E681" t="s">
        <v>29</v>
      </c>
      <c r="F681" t="s">
        <v>40</v>
      </c>
      <c r="G681">
        <v>48.5</v>
      </c>
      <c r="H681">
        <v>6</v>
      </c>
      <c r="I681">
        <v>14.55</v>
      </c>
      <c r="J681">
        <v>305.55</v>
      </c>
      <c r="K681" s="1">
        <v>43476</v>
      </c>
      <c r="L681" s="2">
        <v>0.58125000000000004</v>
      </c>
      <c r="M681" t="s">
        <v>22</v>
      </c>
      <c r="N681">
        <v>291</v>
      </c>
      <c r="O681">
        <v>4.7619047620000003</v>
      </c>
      <c r="P681">
        <v>14.55</v>
      </c>
      <c r="Q681">
        <v>9.4</v>
      </c>
    </row>
    <row r="682" spans="1:17" x14ac:dyDescent="0.25">
      <c r="A682">
        <v>2683</v>
      </c>
      <c r="B682" t="s">
        <v>715</v>
      </c>
      <c r="C682" t="s">
        <v>39</v>
      </c>
      <c r="D682" t="s">
        <v>19</v>
      </c>
      <c r="E682" t="s">
        <v>20</v>
      </c>
      <c r="F682" t="s">
        <v>26</v>
      </c>
      <c r="G682">
        <v>39.479999999999997</v>
      </c>
      <c r="H682">
        <v>1</v>
      </c>
      <c r="I682">
        <v>1.974</v>
      </c>
      <c r="J682">
        <v>41.454000000000001</v>
      </c>
      <c r="K682" s="1">
        <v>43508</v>
      </c>
      <c r="L682" s="2">
        <v>0.82152777777777775</v>
      </c>
      <c r="M682" t="s">
        <v>27</v>
      </c>
      <c r="N682">
        <v>39.479999999999997</v>
      </c>
      <c r="O682">
        <v>4.7619047620000003</v>
      </c>
      <c r="P682">
        <v>1.974</v>
      </c>
      <c r="Q682">
        <v>6.5</v>
      </c>
    </row>
    <row r="683" spans="1:17" x14ac:dyDescent="0.25">
      <c r="A683">
        <v>1305</v>
      </c>
      <c r="B683" t="s">
        <v>716</v>
      </c>
      <c r="C683" t="s">
        <v>39</v>
      </c>
      <c r="D683" t="s">
        <v>25</v>
      </c>
      <c r="E683" t="s">
        <v>20</v>
      </c>
      <c r="F683" t="s">
        <v>33</v>
      </c>
      <c r="G683">
        <v>34.81</v>
      </c>
      <c r="H683">
        <v>1</v>
      </c>
      <c r="I683">
        <v>1.7404999999999999</v>
      </c>
      <c r="J683">
        <v>36.5505</v>
      </c>
      <c r="K683" s="1">
        <v>43479</v>
      </c>
      <c r="L683" s="2">
        <v>0.42430555555555555</v>
      </c>
      <c r="M683" t="s">
        <v>31</v>
      </c>
      <c r="N683">
        <v>34.81</v>
      </c>
      <c r="O683">
        <v>4.7619047620000003</v>
      </c>
      <c r="P683">
        <v>1.7404999999999999</v>
      </c>
      <c r="Q683">
        <v>7</v>
      </c>
    </row>
    <row r="684" spans="1:17" x14ac:dyDescent="0.25">
      <c r="A684">
        <v>2216</v>
      </c>
      <c r="B684" t="s">
        <v>717</v>
      </c>
      <c r="C684" t="s">
        <v>24</v>
      </c>
      <c r="D684" t="s">
        <v>25</v>
      </c>
      <c r="E684" t="s">
        <v>20</v>
      </c>
      <c r="F684" t="s">
        <v>42</v>
      </c>
      <c r="G684">
        <v>49.32</v>
      </c>
      <c r="H684">
        <v>6</v>
      </c>
      <c r="I684">
        <v>14.795999999999999</v>
      </c>
      <c r="J684">
        <v>310.71600000000001</v>
      </c>
      <c r="K684" s="1">
        <v>43474</v>
      </c>
      <c r="L684" s="2">
        <v>0.57361111111111107</v>
      </c>
      <c r="M684" t="s">
        <v>22</v>
      </c>
      <c r="N684">
        <v>295.92</v>
      </c>
      <c r="O684">
        <v>4.7619047620000003</v>
      </c>
      <c r="P684">
        <v>14.795999999999999</v>
      </c>
      <c r="Q684">
        <v>7.1</v>
      </c>
    </row>
    <row r="685" spans="1:17" x14ac:dyDescent="0.25">
      <c r="A685">
        <v>3048</v>
      </c>
      <c r="B685" t="s">
        <v>718</v>
      </c>
      <c r="C685" t="s">
        <v>18</v>
      </c>
      <c r="D685" t="s">
        <v>19</v>
      </c>
      <c r="E685" t="s">
        <v>29</v>
      </c>
      <c r="F685" t="s">
        <v>42</v>
      </c>
      <c r="G685">
        <v>21.48</v>
      </c>
      <c r="H685">
        <v>2</v>
      </c>
      <c r="I685">
        <v>2.1480000000000001</v>
      </c>
      <c r="J685">
        <v>45.107999999999997</v>
      </c>
      <c r="K685" s="1">
        <v>43523</v>
      </c>
      <c r="L685" s="2">
        <v>0.51527777777777772</v>
      </c>
      <c r="M685" t="s">
        <v>22</v>
      </c>
      <c r="N685">
        <v>42.96</v>
      </c>
      <c r="O685">
        <v>4.7619047620000003</v>
      </c>
      <c r="P685">
        <v>2.1480000000000001</v>
      </c>
      <c r="Q685">
        <v>6.6</v>
      </c>
    </row>
    <row r="686" spans="1:17" x14ac:dyDescent="0.25">
      <c r="A686">
        <v>2757</v>
      </c>
      <c r="B686" t="s">
        <v>719</v>
      </c>
      <c r="C686" t="s">
        <v>39</v>
      </c>
      <c r="D686" t="s">
        <v>19</v>
      </c>
      <c r="E686" t="s">
        <v>20</v>
      </c>
      <c r="F686" t="s">
        <v>33</v>
      </c>
      <c r="G686">
        <v>23.08</v>
      </c>
      <c r="H686">
        <v>6</v>
      </c>
      <c r="I686">
        <v>6.9240000000000004</v>
      </c>
      <c r="J686">
        <v>145.404</v>
      </c>
      <c r="K686" s="1">
        <v>43489</v>
      </c>
      <c r="L686" s="2">
        <v>0.80555555555555558</v>
      </c>
      <c r="M686" t="s">
        <v>22</v>
      </c>
      <c r="N686">
        <v>138.47999999999999</v>
      </c>
      <c r="O686">
        <v>4.7619047620000003</v>
      </c>
      <c r="P686">
        <v>6.9240000000000004</v>
      </c>
      <c r="Q686">
        <v>4.9000000000000004</v>
      </c>
    </row>
    <row r="687" spans="1:17" x14ac:dyDescent="0.25">
      <c r="A687">
        <v>1975</v>
      </c>
      <c r="B687" t="s">
        <v>720</v>
      </c>
      <c r="C687" t="s">
        <v>39</v>
      </c>
      <c r="D687" t="s">
        <v>19</v>
      </c>
      <c r="E687" t="s">
        <v>20</v>
      </c>
      <c r="F687" t="s">
        <v>30</v>
      </c>
      <c r="G687">
        <v>49.1</v>
      </c>
      <c r="H687">
        <v>2</v>
      </c>
      <c r="I687">
        <v>4.91</v>
      </c>
      <c r="J687">
        <v>103.11</v>
      </c>
      <c r="K687" s="1">
        <v>43473</v>
      </c>
      <c r="L687" s="2">
        <v>0.54027777777777775</v>
      </c>
      <c r="M687" t="s">
        <v>31</v>
      </c>
      <c r="N687">
        <v>98.2</v>
      </c>
      <c r="O687">
        <v>4.7619047620000003</v>
      </c>
      <c r="P687">
        <v>4.91</v>
      </c>
      <c r="Q687">
        <v>6.4</v>
      </c>
    </row>
    <row r="688" spans="1:17" x14ac:dyDescent="0.25">
      <c r="A688">
        <v>2588</v>
      </c>
      <c r="B688" t="s">
        <v>721</v>
      </c>
      <c r="C688" t="s">
        <v>39</v>
      </c>
      <c r="D688" t="s">
        <v>19</v>
      </c>
      <c r="E688" t="s">
        <v>20</v>
      </c>
      <c r="F688" t="s">
        <v>33</v>
      </c>
      <c r="G688">
        <v>64.83</v>
      </c>
      <c r="H688">
        <v>2</v>
      </c>
      <c r="I688">
        <v>6.4829999999999997</v>
      </c>
      <c r="J688">
        <v>136.143</v>
      </c>
      <c r="K688" s="1">
        <v>43473</v>
      </c>
      <c r="L688" s="2">
        <v>0.49930555555555556</v>
      </c>
      <c r="M688" t="s">
        <v>31</v>
      </c>
      <c r="N688">
        <v>129.66</v>
      </c>
      <c r="O688">
        <v>4.7619047620000003</v>
      </c>
      <c r="P688">
        <v>6.4829999999999997</v>
      </c>
      <c r="Q688">
        <v>8</v>
      </c>
    </row>
    <row r="689" spans="1:17" x14ac:dyDescent="0.25">
      <c r="A689">
        <v>2003</v>
      </c>
      <c r="B689" t="s">
        <v>722</v>
      </c>
      <c r="C689" t="s">
        <v>18</v>
      </c>
      <c r="D689" t="s">
        <v>19</v>
      </c>
      <c r="E689" t="s">
        <v>29</v>
      </c>
      <c r="F689" t="s">
        <v>30</v>
      </c>
      <c r="G689">
        <v>63.56</v>
      </c>
      <c r="H689">
        <v>10</v>
      </c>
      <c r="I689">
        <v>31.78</v>
      </c>
      <c r="J689">
        <v>667.38</v>
      </c>
      <c r="K689" s="1">
        <v>43481</v>
      </c>
      <c r="L689" s="2">
        <v>0.74930555555555556</v>
      </c>
      <c r="M689" t="s">
        <v>27</v>
      </c>
      <c r="N689">
        <v>635.6</v>
      </c>
      <c r="O689">
        <v>4.7619047620000003</v>
      </c>
      <c r="P689">
        <v>31.78</v>
      </c>
      <c r="Q689">
        <v>4.3</v>
      </c>
    </row>
    <row r="690" spans="1:17" x14ac:dyDescent="0.25">
      <c r="A690">
        <v>1197</v>
      </c>
      <c r="B690" t="s">
        <v>723</v>
      </c>
      <c r="C690" t="s">
        <v>24</v>
      </c>
      <c r="D690" t="s">
        <v>19</v>
      </c>
      <c r="E690" t="s">
        <v>29</v>
      </c>
      <c r="F690" t="s">
        <v>33</v>
      </c>
      <c r="G690">
        <v>72.88</v>
      </c>
      <c r="H690">
        <v>2</v>
      </c>
      <c r="I690">
        <v>7.2880000000000003</v>
      </c>
      <c r="J690">
        <v>153.048</v>
      </c>
      <c r="K690" s="1">
        <v>43537</v>
      </c>
      <c r="L690" s="2">
        <v>0.53541666666666665</v>
      </c>
      <c r="M690" t="s">
        <v>27</v>
      </c>
      <c r="N690">
        <v>145.76</v>
      </c>
      <c r="O690">
        <v>4.7619047620000003</v>
      </c>
      <c r="P690">
        <v>7.2880000000000003</v>
      </c>
      <c r="Q690">
        <v>6.1</v>
      </c>
    </row>
    <row r="691" spans="1:17" x14ac:dyDescent="0.25">
      <c r="A691">
        <v>2941</v>
      </c>
      <c r="B691" t="s">
        <v>724</v>
      </c>
      <c r="C691" t="s">
        <v>18</v>
      </c>
      <c r="D691" t="s">
        <v>25</v>
      </c>
      <c r="E691" t="s">
        <v>20</v>
      </c>
      <c r="F691" t="s">
        <v>40</v>
      </c>
      <c r="G691">
        <v>67.099999999999994</v>
      </c>
      <c r="H691">
        <v>3</v>
      </c>
      <c r="I691">
        <v>10.065</v>
      </c>
      <c r="J691">
        <v>211.36500000000001</v>
      </c>
      <c r="K691" s="1">
        <v>43511</v>
      </c>
      <c r="L691" s="2">
        <v>0.44166666666666665</v>
      </c>
      <c r="M691" t="s">
        <v>27</v>
      </c>
      <c r="N691">
        <v>201.3</v>
      </c>
      <c r="O691">
        <v>4.7619047620000003</v>
      </c>
      <c r="P691">
        <v>10.065</v>
      </c>
      <c r="Q691">
        <v>7.5</v>
      </c>
    </row>
    <row r="692" spans="1:17" x14ac:dyDescent="0.25">
      <c r="A692">
        <v>1974</v>
      </c>
      <c r="B692" t="s">
        <v>725</v>
      </c>
      <c r="C692" t="s">
        <v>24</v>
      </c>
      <c r="D692" t="s">
        <v>19</v>
      </c>
      <c r="E692" t="s">
        <v>20</v>
      </c>
      <c r="F692" t="s">
        <v>33</v>
      </c>
      <c r="G692">
        <v>70.19</v>
      </c>
      <c r="H692">
        <v>9</v>
      </c>
      <c r="I692">
        <v>31.5855</v>
      </c>
      <c r="J692">
        <v>663.29549999999995</v>
      </c>
      <c r="K692" s="1">
        <v>43490</v>
      </c>
      <c r="L692" s="2">
        <v>0.56805555555555554</v>
      </c>
      <c r="M692" t="s">
        <v>27</v>
      </c>
      <c r="N692">
        <v>631.71</v>
      </c>
      <c r="O692">
        <v>4.7619047620000003</v>
      </c>
      <c r="P692">
        <v>31.5855</v>
      </c>
      <c r="Q692">
        <v>6.7</v>
      </c>
    </row>
    <row r="693" spans="1:17" x14ac:dyDescent="0.25">
      <c r="A693">
        <v>1557</v>
      </c>
      <c r="B693" t="s">
        <v>726</v>
      </c>
      <c r="C693" t="s">
        <v>24</v>
      </c>
      <c r="D693" t="s">
        <v>19</v>
      </c>
      <c r="E693" t="s">
        <v>29</v>
      </c>
      <c r="F693" t="s">
        <v>40</v>
      </c>
      <c r="G693">
        <v>55.04</v>
      </c>
      <c r="H693">
        <v>7</v>
      </c>
      <c r="I693">
        <v>19.263999999999999</v>
      </c>
      <c r="J693">
        <v>404.54399999999998</v>
      </c>
      <c r="K693" s="1">
        <v>43536</v>
      </c>
      <c r="L693" s="2">
        <v>0.81874999999999998</v>
      </c>
      <c r="M693" t="s">
        <v>22</v>
      </c>
      <c r="N693">
        <v>385.28</v>
      </c>
      <c r="O693">
        <v>4.7619047620000003</v>
      </c>
      <c r="P693">
        <v>19.263999999999999</v>
      </c>
      <c r="Q693">
        <v>5.2</v>
      </c>
    </row>
    <row r="694" spans="1:17" x14ac:dyDescent="0.25">
      <c r="A694">
        <v>1487</v>
      </c>
      <c r="B694" t="s">
        <v>727</v>
      </c>
      <c r="C694" t="s">
        <v>18</v>
      </c>
      <c r="D694" t="s">
        <v>19</v>
      </c>
      <c r="E694" t="s">
        <v>29</v>
      </c>
      <c r="F694" t="s">
        <v>21</v>
      </c>
      <c r="G694">
        <v>48.63</v>
      </c>
      <c r="H694">
        <v>10</v>
      </c>
      <c r="I694">
        <v>24.315000000000001</v>
      </c>
      <c r="J694">
        <v>510.61500000000001</v>
      </c>
      <c r="K694" s="1">
        <v>43528</v>
      </c>
      <c r="L694" s="2">
        <v>0.53055555555555556</v>
      </c>
      <c r="M694" t="s">
        <v>27</v>
      </c>
      <c r="N694">
        <v>486.3</v>
      </c>
      <c r="O694">
        <v>4.7619047620000003</v>
      </c>
      <c r="P694">
        <v>24.315000000000001</v>
      </c>
      <c r="Q694">
        <v>8.8000000000000007</v>
      </c>
    </row>
    <row r="695" spans="1:17" x14ac:dyDescent="0.25">
      <c r="A695">
        <v>1308</v>
      </c>
      <c r="B695" t="s">
        <v>728</v>
      </c>
      <c r="C695" t="s">
        <v>24</v>
      </c>
      <c r="D695" t="s">
        <v>19</v>
      </c>
      <c r="E695" t="s">
        <v>20</v>
      </c>
      <c r="F695" t="s">
        <v>42</v>
      </c>
      <c r="G695">
        <v>73.38</v>
      </c>
      <c r="H695">
        <v>7</v>
      </c>
      <c r="I695">
        <v>25.683</v>
      </c>
      <c r="J695">
        <v>539.34299999999996</v>
      </c>
      <c r="K695" s="1">
        <v>43506</v>
      </c>
      <c r="L695" s="2">
        <v>0.5805555555555556</v>
      </c>
      <c r="M695" t="s">
        <v>27</v>
      </c>
      <c r="N695">
        <v>513.66</v>
      </c>
      <c r="O695">
        <v>4.7619047620000003</v>
      </c>
      <c r="P695">
        <v>25.683</v>
      </c>
      <c r="Q695">
        <v>9.5</v>
      </c>
    </row>
    <row r="696" spans="1:17" x14ac:dyDescent="0.25">
      <c r="A696">
        <v>2828</v>
      </c>
      <c r="B696" t="s">
        <v>729</v>
      </c>
      <c r="C696" t="s">
        <v>24</v>
      </c>
      <c r="D696" t="s">
        <v>25</v>
      </c>
      <c r="E696" t="s">
        <v>20</v>
      </c>
      <c r="F696" t="s">
        <v>40</v>
      </c>
      <c r="G696">
        <v>52.6</v>
      </c>
      <c r="H696">
        <v>9</v>
      </c>
      <c r="I696">
        <v>23.67</v>
      </c>
      <c r="J696">
        <v>497.07</v>
      </c>
      <c r="K696" s="1">
        <v>43481</v>
      </c>
      <c r="L696" s="2">
        <v>0.61250000000000004</v>
      </c>
      <c r="M696" t="s">
        <v>27</v>
      </c>
      <c r="N696">
        <v>473.4</v>
      </c>
      <c r="O696">
        <v>4.7619047620000003</v>
      </c>
      <c r="P696">
        <v>23.67</v>
      </c>
      <c r="Q696">
        <v>7.6</v>
      </c>
    </row>
    <row r="697" spans="1:17" x14ac:dyDescent="0.25">
      <c r="A697">
        <v>2252</v>
      </c>
      <c r="B697" t="s">
        <v>730</v>
      </c>
      <c r="C697" t="s">
        <v>18</v>
      </c>
      <c r="D697" t="s">
        <v>19</v>
      </c>
      <c r="E697" t="s">
        <v>20</v>
      </c>
      <c r="F697" t="s">
        <v>30</v>
      </c>
      <c r="G697">
        <v>87.37</v>
      </c>
      <c r="H697">
        <v>5</v>
      </c>
      <c r="I697">
        <v>21.842500000000001</v>
      </c>
      <c r="J697">
        <v>458.6925</v>
      </c>
      <c r="K697" s="1">
        <v>43494</v>
      </c>
      <c r="L697" s="2">
        <v>0.82291666666666663</v>
      </c>
      <c r="M697" t="s">
        <v>27</v>
      </c>
      <c r="N697">
        <v>436.85</v>
      </c>
      <c r="O697">
        <v>4.7619047620000003</v>
      </c>
      <c r="P697">
        <v>21.842500000000001</v>
      </c>
      <c r="Q697">
        <v>6.6</v>
      </c>
    </row>
    <row r="698" spans="1:17" x14ac:dyDescent="0.25">
      <c r="A698">
        <v>2048</v>
      </c>
      <c r="B698" t="s">
        <v>731</v>
      </c>
      <c r="C698" t="s">
        <v>18</v>
      </c>
      <c r="D698" t="s">
        <v>19</v>
      </c>
      <c r="E698" t="s">
        <v>20</v>
      </c>
      <c r="F698" t="s">
        <v>33</v>
      </c>
      <c r="G698">
        <v>27.04</v>
      </c>
      <c r="H698">
        <v>4</v>
      </c>
      <c r="I698">
        <v>5.4080000000000004</v>
      </c>
      <c r="J698">
        <v>113.568</v>
      </c>
      <c r="K698" s="1">
        <v>43466</v>
      </c>
      <c r="L698" s="2">
        <v>0.85138888888888886</v>
      </c>
      <c r="M698" t="s">
        <v>22</v>
      </c>
      <c r="N698">
        <v>108.16</v>
      </c>
      <c r="O698">
        <v>4.7619047620000003</v>
      </c>
      <c r="P698">
        <v>5.4080000000000004</v>
      </c>
      <c r="Q698">
        <v>6.9</v>
      </c>
    </row>
    <row r="699" spans="1:17" x14ac:dyDescent="0.25">
      <c r="A699">
        <v>2617</v>
      </c>
      <c r="B699" t="s">
        <v>732</v>
      </c>
      <c r="C699" t="s">
        <v>39</v>
      </c>
      <c r="D699" t="s">
        <v>25</v>
      </c>
      <c r="E699" t="s">
        <v>29</v>
      </c>
      <c r="F699" t="s">
        <v>30</v>
      </c>
      <c r="G699">
        <v>62.19</v>
      </c>
      <c r="H699">
        <v>4</v>
      </c>
      <c r="I699">
        <v>12.438000000000001</v>
      </c>
      <c r="J699">
        <v>261.19799999999998</v>
      </c>
      <c r="K699" s="1">
        <v>43471</v>
      </c>
      <c r="L699" s="2">
        <v>0.82361111111111107</v>
      </c>
      <c r="M699" t="s">
        <v>22</v>
      </c>
      <c r="N699">
        <v>248.76</v>
      </c>
      <c r="O699">
        <v>4.7619047620000003</v>
      </c>
      <c r="P699">
        <v>12.438000000000001</v>
      </c>
      <c r="Q699">
        <v>4.3</v>
      </c>
    </row>
    <row r="700" spans="1:17" x14ac:dyDescent="0.25">
      <c r="A700">
        <v>1721</v>
      </c>
      <c r="B700" t="s">
        <v>733</v>
      </c>
      <c r="C700" t="s">
        <v>18</v>
      </c>
      <c r="D700" t="s">
        <v>19</v>
      </c>
      <c r="E700" t="s">
        <v>29</v>
      </c>
      <c r="F700" t="s">
        <v>26</v>
      </c>
      <c r="G700">
        <v>69.58</v>
      </c>
      <c r="H700">
        <v>9</v>
      </c>
      <c r="I700">
        <v>31.311</v>
      </c>
      <c r="J700">
        <v>657.53099999999995</v>
      </c>
      <c r="K700" s="1">
        <v>43515</v>
      </c>
      <c r="L700" s="2">
        <v>0.81805555555555554</v>
      </c>
      <c r="M700" t="s">
        <v>31</v>
      </c>
      <c r="N700">
        <v>626.22</v>
      </c>
      <c r="O700">
        <v>4.7619047620000003</v>
      </c>
      <c r="P700">
        <v>31.311</v>
      </c>
      <c r="Q700">
        <v>7.8</v>
      </c>
    </row>
    <row r="701" spans="1:17" x14ac:dyDescent="0.25">
      <c r="A701">
        <v>1295</v>
      </c>
      <c r="B701" t="s">
        <v>734</v>
      </c>
      <c r="C701" t="s">
        <v>24</v>
      </c>
      <c r="D701" t="s">
        <v>25</v>
      </c>
      <c r="E701" t="s">
        <v>29</v>
      </c>
      <c r="F701" t="s">
        <v>30</v>
      </c>
      <c r="G701">
        <v>97.5</v>
      </c>
      <c r="H701">
        <v>10</v>
      </c>
      <c r="I701">
        <v>48.75</v>
      </c>
      <c r="J701">
        <v>1023.75</v>
      </c>
      <c r="K701" s="1">
        <v>43477</v>
      </c>
      <c r="L701" s="2">
        <v>0.6791666666666667</v>
      </c>
      <c r="M701" t="s">
        <v>22</v>
      </c>
      <c r="N701">
        <v>975</v>
      </c>
      <c r="O701">
        <v>4.7619047620000003</v>
      </c>
      <c r="P701">
        <v>48.75</v>
      </c>
      <c r="Q701">
        <v>8</v>
      </c>
    </row>
    <row r="702" spans="1:17" x14ac:dyDescent="0.25">
      <c r="A702">
        <v>1877</v>
      </c>
      <c r="B702" t="s">
        <v>735</v>
      </c>
      <c r="C702" t="s">
        <v>24</v>
      </c>
      <c r="D702" t="s">
        <v>25</v>
      </c>
      <c r="E702" t="s">
        <v>20</v>
      </c>
      <c r="F702" t="s">
        <v>42</v>
      </c>
      <c r="G702">
        <v>60.41</v>
      </c>
      <c r="H702">
        <v>8</v>
      </c>
      <c r="I702">
        <v>24.164000000000001</v>
      </c>
      <c r="J702">
        <v>507.44400000000002</v>
      </c>
      <c r="K702" s="1">
        <v>43503</v>
      </c>
      <c r="L702" s="2">
        <v>0.51597222222222228</v>
      </c>
      <c r="M702" t="s">
        <v>22</v>
      </c>
      <c r="N702">
        <v>483.28</v>
      </c>
      <c r="O702">
        <v>4.7619047620000003</v>
      </c>
      <c r="P702">
        <v>24.164000000000001</v>
      </c>
      <c r="Q702">
        <v>9.6</v>
      </c>
    </row>
    <row r="703" spans="1:17" x14ac:dyDescent="0.25">
      <c r="A703">
        <v>2463</v>
      </c>
      <c r="B703" t="s">
        <v>736</v>
      </c>
      <c r="C703" t="s">
        <v>39</v>
      </c>
      <c r="D703" t="s">
        <v>25</v>
      </c>
      <c r="E703" t="s">
        <v>29</v>
      </c>
      <c r="F703" t="s">
        <v>40</v>
      </c>
      <c r="G703">
        <v>32.32</v>
      </c>
      <c r="H703">
        <v>3</v>
      </c>
      <c r="I703">
        <v>4.8479999999999999</v>
      </c>
      <c r="J703">
        <v>101.80800000000001</v>
      </c>
      <c r="K703" s="1">
        <v>43551</v>
      </c>
      <c r="L703" s="2">
        <v>0.7993055555555556</v>
      </c>
      <c r="M703" t="s">
        <v>31</v>
      </c>
      <c r="N703">
        <v>96.96</v>
      </c>
      <c r="O703">
        <v>4.7619047620000003</v>
      </c>
      <c r="P703">
        <v>4.8479999999999999</v>
      </c>
      <c r="Q703">
        <v>4.3</v>
      </c>
    </row>
    <row r="704" spans="1:17" x14ac:dyDescent="0.25">
      <c r="A704">
        <v>3202</v>
      </c>
      <c r="B704" t="s">
        <v>737</v>
      </c>
      <c r="C704" t="s">
        <v>39</v>
      </c>
      <c r="D704" t="s">
        <v>19</v>
      </c>
      <c r="E704" t="s">
        <v>20</v>
      </c>
      <c r="F704" t="s">
        <v>42</v>
      </c>
      <c r="G704">
        <v>19.77</v>
      </c>
      <c r="H704">
        <v>10</v>
      </c>
      <c r="I704">
        <v>9.8849999999999998</v>
      </c>
      <c r="J704">
        <v>207.58500000000001</v>
      </c>
      <c r="K704" s="1">
        <v>43523</v>
      </c>
      <c r="L704" s="2">
        <v>0.7895833333333333</v>
      </c>
      <c r="M704" t="s">
        <v>31</v>
      </c>
      <c r="N704">
        <v>197.7</v>
      </c>
      <c r="O704">
        <v>4.7619047620000003</v>
      </c>
      <c r="P704">
        <v>9.8849999999999998</v>
      </c>
      <c r="Q704">
        <v>5</v>
      </c>
    </row>
    <row r="705" spans="1:17" x14ac:dyDescent="0.25">
      <c r="A705">
        <v>2110</v>
      </c>
      <c r="B705" t="s">
        <v>738</v>
      </c>
      <c r="C705" t="s">
        <v>39</v>
      </c>
      <c r="D705" t="s">
        <v>19</v>
      </c>
      <c r="E705" t="s">
        <v>29</v>
      </c>
      <c r="F705" t="s">
        <v>21</v>
      </c>
      <c r="G705">
        <v>80.47</v>
      </c>
      <c r="H705">
        <v>9</v>
      </c>
      <c r="I705">
        <v>36.211500000000001</v>
      </c>
      <c r="J705">
        <v>760.44150000000002</v>
      </c>
      <c r="K705" s="1">
        <v>43471</v>
      </c>
      <c r="L705" s="2">
        <v>0.47083333333333333</v>
      </c>
      <c r="M705" t="s">
        <v>27</v>
      </c>
      <c r="N705">
        <v>724.23</v>
      </c>
      <c r="O705">
        <v>4.7619047620000003</v>
      </c>
      <c r="P705">
        <v>36.211500000000001</v>
      </c>
      <c r="Q705">
        <v>9.1999999999999993</v>
      </c>
    </row>
    <row r="706" spans="1:17" x14ac:dyDescent="0.25">
      <c r="A706">
        <v>3215</v>
      </c>
      <c r="B706" t="s">
        <v>739</v>
      </c>
      <c r="C706" t="s">
        <v>39</v>
      </c>
      <c r="D706" t="s">
        <v>19</v>
      </c>
      <c r="E706" t="s">
        <v>20</v>
      </c>
      <c r="F706" t="s">
        <v>30</v>
      </c>
      <c r="G706">
        <v>88.39</v>
      </c>
      <c r="H706">
        <v>9</v>
      </c>
      <c r="I706">
        <v>39.775500000000001</v>
      </c>
      <c r="J706">
        <v>835.28549999999996</v>
      </c>
      <c r="K706" s="1">
        <v>43526</v>
      </c>
      <c r="L706" s="2">
        <v>0.52777777777777779</v>
      </c>
      <c r="M706" t="s">
        <v>27</v>
      </c>
      <c r="N706">
        <v>795.51</v>
      </c>
      <c r="O706">
        <v>4.7619047620000003</v>
      </c>
      <c r="P706">
        <v>39.775500000000001</v>
      </c>
      <c r="Q706">
        <v>6.3</v>
      </c>
    </row>
    <row r="707" spans="1:17" x14ac:dyDescent="0.25">
      <c r="A707">
        <v>2542</v>
      </c>
      <c r="B707" t="s">
        <v>740</v>
      </c>
      <c r="C707" t="s">
        <v>39</v>
      </c>
      <c r="D707" t="s">
        <v>25</v>
      </c>
      <c r="E707" t="s">
        <v>29</v>
      </c>
      <c r="F707" t="s">
        <v>21</v>
      </c>
      <c r="G707">
        <v>71.77</v>
      </c>
      <c r="H707">
        <v>7</v>
      </c>
      <c r="I707">
        <v>25.119499999999999</v>
      </c>
      <c r="J707">
        <v>527.5095</v>
      </c>
      <c r="K707" s="1">
        <v>43553</v>
      </c>
      <c r="L707" s="2">
        <v>0.58750000000000002</v>
      </c>
      <c r="M707" t="s">
        <v>27</v>
      </c>
      <c r="N707">
        <v>502.39</v>
      </c>
      <c r="O707">
        <v>4.7619047620000003</v>
      </c>
      <c r="P707">
        <v>25.119499999999999</v>
      </c>
      <c r="Q707">
        <v>8.9</v>
      </c>
    </row>
    <row r="708" spans="1:17" x14ac:dyDescent="0.25">
      <c r="A708">
        <v>2798</v>
      </c>
      <c r="B708" t="s">
        <v>741</v>
      </c>
      <c r="C708" t="s">
        <v>39</v>
      </c>
      <c r="D708" t="s">
        <v>25</v>
      </c>
      <c r="E708" t="s">
        <v>20</v>
      </c>
      <c r="F708" t="s">
        <v>26</v>
      </c>
      <c r="G708">
        <v>43</v>
      </c>
      <c r="H708">
        <v>4</v>
      </c>
      <c r="I708">
        <v>8.6</v>
      </c>
      <c r="J708">
        <v>180.6</v>
      </c>
      <c r="K708" s="1">
        <v>43496</v>
      </c>
      <c r="L708" s="2">
        <v>0.8666666666666667</v>
      </c>
      <c r="M708" t="s">
        <v>22</v>
      </c>
      <c r="N708">
        <v>172</v>
      </c>
      <c r="O708">
        <v>4.7619047620000003</v>
      </c>
      <c r="P708">
        <v>8.6</v>
      </c>
      <c r="Q708">
        <v>7.6</v>
      </c>
    </row>
    <row r="709" spans="1:17" x14ac:dyDescent="0.25">
      <c r="A709">
        <v>2528</v>
      </c>
      <c r="B709" t="s">
        <v>742</v>
      </c>
      <c r="C709" t="s">
        <v>24</v>
      </c>
      <c r="D709" t="s">
        <v>19</v>
      </c>
      <c r="E709" t="s">
        <v>29</v>
      </c>
      <c r="F709" t="s">
        <v>40</v>
      </c>
      <c r="G709">
        <v>68.98</v>
      </c>
      <c r="H709">
        <v>1</v>
      </c>
      <c r="I709">
        <v>3.4489999999999998</v>
      </c>
      <c r="J709">
        <v>72.429000000000002</v>
      </c>
      <c r="K709" s="1">
        <v>43486</v>
      </c>
      <c r="L709" s="2">
        <v>0.84236111111111112</v>
      </c>
      <c r="M709" t="s">
        <v>27</v>
      </c>
      <c r="N709">
        <v>68.98</v>
      </c>
      <c r="O709">
        <v>4.7619047620000003</v>
      </c>
      <c r="P709">
        <v>3.4489999999999998</v>
      </c>
      <c r="Q709">
        <v>4.8</v>
      </c>
    </row>
    <row r="710" spans="1:17" x14ac:dyDescent="0.25">
      <c r="A710">
        <v>2371</v>
      </c>
      <c r="B710" t="s">
        <v>743</v>
      </c>
      <c r="C710" t="s">
        <v>24</v>
      </c>
      <c r="D710" t="s">
        <v>25</v>
      </c>
      <c r="E710" t="s">
        <v>29</v>
      </c>
      <c r="F710" t="s">
        <v>42</v>
      </c>
      <c r="G710">
        <v>15.62</v>
      </c>
      <c r="H710">
        <v>8</v>
      </c>
      <c r="I710">
        <v>6.2480000000000002</v>
      </c>
      <c r="J710">
        <v>131.208</v>
      </c>
      <c r="K710" s="1">
        <v>43485</v>
      </c>
      <c r="L710" s="2">
        <v>0.85902777777777772</v>
      </c>
      <c r="M710" t="s">
        <v>22</v>
      </c>
      <c r="N710">
        <v>124.96</v>
      </c>
      <c r="O710">
        <v>4.7619047620000003</v>
      </c>
      <c r="P710">
        <v>6.2480000000000002</v>
      </c>
      <c r="Q710">
        <v>9.1</v>
      </c>
    </row>
    <row r="711" spans="1:17" x14ac:dyDescent="0.25">
      <c r="A711">
        <v>1212</v>
      </c>
      <c r="B711" t="s">
        <v>744</v>
      </c>
      <c r="C711" t="s">
        <v>18</v>
      </c>
      <c r="D711" t="s">
        <v>25</v>
      </c>
      <c r="E711" t="s">
        <v>29</v>
      </c>
      <c r="F711" t="s">
        <v>33</v>
      </c>
      <c r="G711">
        <v>25.7</v>
      </c>
      <c r="H711">
        <v>3</v>
      </c>
      <c r="I711">
        <v>3.855</v>
      </c>
      <c r="J711">
        <v>80.954999999999998</v>
      </c>
      <c r="K711" s="1">
        <v>43482</v>
      </c>
      <c r="L711" s="2">
        <v>0.74930555555555556</v>
      </c>
      <c r="M711" t="s">
        <v>22</v>
      </c>
      <c r="N711">
        <v>77.099999999999994</v>
      </c>
      <c r="O711">
        <v>4.7619047620000003</v>
      </c>
      <c r="P711">
        <v>3.855</v>
      </c>
      <c r="Q711">
        <v>6.1</v>
      </c>
    </row>
    <row r="712" spans="1:17" x14ac:dyDescent="0.25">
      <c r="A712">
        <v>1736</v>
      </c>
      <c r="B712" t="s">
        <v>745</v>
      </c>
      <c r="C712" t="s">
        <v>18</v>
      </c>
      <c r="D712" t="s">
        <v>19</v>
      </c>
      <c r="E712" t="s">
        <v>29</v>
      </c>
      <c r="F712" t="s">
        <v>40</v>
      </c>
      <c r="G712">
        <v>80.62</v>
      </c>
      <c r="H712">
        <v>6</v>
      </c>
      <c r="I712">
        <v>24.186</v>
      </c>
      <c r="J712">
        <v>507.90600000000001</v>
      </c>
      <c r="K712" s="1">
        <v>43524</v>
      </c>
      <c r="L712" s="2">
        <v>0.84583333333333333</v>
      </c>
      <c r="M712" t="s">
        <v>27</v>
      </c>
      <c r="N712">
        <v>483.72</v>
      </c>
      <c r="O712">
        <v>4.7619047620000003</v>
      </c>
      <c r="P712">
        <v>24.186</v>
      </c>
      <c r="Q712">
        <v>9.1</v>
      </c>
    </row>
    <row r="713" spans="1:17" x14ac:dyDescent="0.25">
      <c r="A713">
        <v>1266</v>
      </c>
      <c r="B713" t="s">
        <v>746</v>
      </c>
      <c r="C713" t="s">
        <v>24</v>
      </c>
      <c r="D713" t="s">
        <v>19</v>
      </c>
      <c r="E713" t="s">
        <v>20</v>
      </c>
      <c r="F713" t="s">
        <v>30</v>
      </c>
      <c r="G713">
        <v>75.53</v>
      </c>
      <c r="H713">
        <v>4</v>
      </c>
      <c r="I713">
        <v>15.106</v>
      </c>
      <c r="J713">
        <v>317.226</v>
      </c>
      <c r="K713" s="1">
        <v>43543</v>
      </c>
      <c r="L713" s="2">
        <v>0.66111111111111109</v>
      </c>
      <c r="M713" t="s">
        <v>22</v>
      </c>
      <c r="N713">
        <v>302.12</v>
      </c>
      <c r="O713">
        <v>4.7619047620000003</v>
      </c>
      <c r="P713">
        <v>15.106</v>
      </c>
      <c r="Q713">
        <v>8.3000000000000007</v>
      </c>
    </row>
    <row r="714" spans="1:17" x14ac:dyDescent="0.25">
      <c r="A714">
        <v>2176</v>
      </c>
      <c r="B714" t="s">
        <v>747</v>
      </c>
      <c r="C714" t="s">
        <v>24</v>
      </c>
      <c r="D714" t="s">
        <v>25</v>
      </c>
      <c r="E714" t="s">
        <v>20</v>
      </c>
      <c r="F714" t="s">
        <v>26</v>
      </c>
      <c r="G714">
        <v>77.63</v>
      </c>
      <c r="H714">
        <v>9</v>
      </c>
      <c r="I714">
        <v>34.933500000000002</v>
      </c>
      <c r="J714">
        <v>733.60350000000005</v>
      </c>
      <c r="K714" s="1">
        <v>43515</v>
      </c>
      <c r="L714" s="2">
        <v>0.63472222222222219</v>
      </c>
      <c r="M714" t="s">
        <v>22</v>
      </c>
      <c r="N714">
        <v>698.67</v>
      </c>
      <c r="O714">
        <v>4.7619047620000003</v>
      </c>
      <c r="P714">
        <v>34.933500000000002</v>
      </c>
      <c r="Q714">
        <v>7.2</v>
      </c>
    </row>
    <row r="715" spans="1:17" x14ac:dyDescent="0.25">
      <c r="A715">
        <v>2374</v>
      </c>
      <c r="B715" t="s">
        <v>748</v>
      </c>
      <c r="C715" t="s">
        <v>24</v>
      </c>
      <c r="D715" t="s">
        <v>25</v>
      </c>
      <c r="E715" t="s">
        <v>20</v>
      </c>
      <c r="F715" t="s">
        <v>21</v>
      </c>
      <c r="G715">
        <v>13.85</v>
      </c>
      <c r="H715">
        <v>9</v>
      </c>
      <c r="I715">
        <v>6.2324999999999999</v>
      </c>
      <c r="J715">
        <v>130.88249999999999</v>
      </c>
      <c r="K715" s="1">
        <v>43500</v>
      </c>
      <c r="L715" s="2">
        <v>0.53472222222222221</v>
      </c>
      <c r="M715" t="s">
        <v>22</v>
      </c>
      <c r="N715">
        <v>124.65</v>
      </c>
      <c r="O715">
        <v>4.7619047620000003</v>
      </c>
      <c r="P715">
        <v>6.2324999999999999</v>
      </c>
      <c r="Q715">
        <v>6</v>
      </c>
    </row>
    <row r="716" spans="1:17" x14ac:dyDescent="0.25">
      <c r="A716">
        <v>1357</v>
      </c>
      <c r="B716" t="s">
        <v>749</v>
      </c>
      <c r="C716" t="s">
        <v>24</v>
      </c>
      <c r="D716" t="s">
        <v>19</v>
      </c>
      <c r="E716" t="s">
        <v>29</v>
      </c>
      <c r="F716" t="s">
        <v>42</v>
      </c>
      <c r="G716">
        <v>98.7</v>
      </c>
      <c r="H716">
        <v>8</v>
      </c>
      <c r="I716">
        <v>39.479999999999997</v>
      </c>
      <c r="J716">
        <v>829.08</v>
      </c>
      <c r="K716" s="1">
        <v>43496</v>
      </c>
      <c r="L716" s="2">
        <v>0.44166666666666665</v>
      </c>
      <c r="M716" t="s">
        <v>22</v>
      </c>
      <c r="N716">
        <v>789.6</v>
      </c>
      <c r="O716">
        <v>4.7619047620000003</v>
      </c>
      <c r="P716">
        <v>39.479999999999997</v>
      </c>
      <c r="Q716">
        <v>8.5</v>
      </c>
    </row>
    <row r="717" spans="1:17" x14ac:dyDescent="0.25">
      <c r="A717">
        <v>2398</v>
      </c>
      <c r="B717" t="s">
        <v>750</v>
      </c>
      <c r="C717" t="s">
        <v>18</v>
      </c>
      <c r="D717" t="s">
        <v>25</v>
      </c>
      <c r="E717" t="s">
        <v>20</v>
      </c>
      <c r="F717" t="s">
        <v>21</v>
      </c>
      <c r="G717">
        <v>35.68</v>
      </c>
      <c r="H717">
        <v>5</v>
      </c>
      <c r="I717">
        <v>8.92</v>
      </c>
      <c r="J717">
        <v>187.32</v>
      </c>
      <c r="K717" s="1">
        <v>43502</v>
      </c>
      <c r="L717" s="2">
        <v>0.7729166666666667</v>
      </c>
      <c r="M717" t="s">
        <v>31</v>
      </c>
      <c r="N717">
        <v>178.4</v>
      </c>
      <c r="O717">
        <v>4.7619047620000003</v>
      </c>
      <c r="P717">
        <v>8.92</v>
      </c>
      <c r="Q717">
        <v>6.6</v>
      </c>
    </row>
    <row r="718" spans="1:17" x14ac:dyDescent="0.25">
      <c r="A718">
        <v>3194</v>
      </c>
      <c r="B718" t="s">
        <v>751</v>
      </c>
      <c r="C718" t="s">
        <v>18</v>
      </c>
      <c r="D718" t="s">
        <v>19</v>
      </c>
      <c r="E718" t="s">
        <v>20</v>
      </c>
      <c r="F718" t="s">
        <v>42</v>
      </c>
      <c r="G718">
        <v>71.459999999999994</v>
      </c>
      <c r="H718">
        <v>7</v>
      </c>
      <c r="I718">
        <v>25.010999999999999</v>
      </c>
      <c r="J718">
        <v>525.23099999999999</v>
      </c>
      <c r="K718" s="1">
        <v>43552</v>
      </c>
      <c r="L718" s="2">
        <v>0.67083333333333328</v>
      </c>
      <c r="M718" t="s">
        <v>22</v>
      </c>
      <c r="N718">
        <v>500.22</v>
      </c>
      <c r="O718">
        <v>4.7619047620000003</v>
      </c>
      <c r="P718">
        <v>25.010999999999999</v>
      </c>
      <c r="Q718">
        <v>4.5</v>
      </c>
    </row>
    <row r="719" spans="1:17" x14ac:dyDescent="0.25">
      <c r="A719">
        <v>1190</v>
      </c>
      <c r="B719" t="s">
        <v>752</v>
      </c>
      <c r="C719" t="s">
        <v>18</v>
      </c>
      <c r="D719" t="s">
        <v>19</v>
      </c>
      <c r="E719" t="s">
        <v>29</v>
      </c>
      <c r="F719" t="s">
        <v>26</v>
      </c>
      <c r="G719">
        <v>11.94</v>
      </c>
      <c r="H719">
        <v>3</v>
      </c>
      <c r="I719">
        <v>1.7909999999999999</v>
      </c>
      <c r="J719">
        <v>37.610999999999997</v>
      </c>
      <c r="K719" s="1">
        <v>43484</v>
      </c>
      <c r="L719" s="2">
        <v>0.53263888888888888</v>
      </c>
      <c r="M719" t="s">
        <v>31</v>
      </c>
      <c r="N719">
        <v>35.82</v>
      </c>
      <c r="O719">
        <v>4.7619047620000003</v>
      </c>
      <c r="P719">
        <v>1.7909999999999999</v>
      </c>
      <c r="Q719">
        <v>8.1</v>
      </c>
    </row>
    <row r="720" spans="1:17" x14ac:dyDescent="0.25">
      <c r="A720">
        <v>1964</v>
      </c>
      <c r="B720" t="s">
        <v>753</v>
      </c>
      <c r="C720" t="s">
        <v>18</v>
      </c>
      <c r="D720" t="s">
        <v>25</v>
      </c>
      <c r="E720" t="s">
        <v>29</v>
      </c>
      <c r="F720" t="s">
        <v>42</v>
      </c>
      <c r="G720">
        <v>45.38</v>
      </c>
      <c r="H720">
        <v>3</v>
      </c>
      <c r="I720">
        <v>6.8070000000000004</v>
      </c>
      <c r="J720">
        <v>142.947</v>
      </c>
      <c r="K720" s="1">
        <v>43513</v>
      </c>
      <c r="L720" s="2">
        <v>0.56527777777777777</v>
      </c>
      <c r="M720" t="s">
        <v>31</v>
      </c>
      <c r="N720">
        <v>136.13999999999999</v>
      </c>
      <c r="O720">
        <v>4.7619047620000003</v>
      </c>
      <c r="P720">
        <v>6.8070000000000004</v>
      </c>
      <c r="Q720">
        <v>7.2</v>
      </c>
    </row>
    <row r="721" spans="1:17" x14ac:dyDescent="0.25">
      <c r="A721">
        <v>2981</v>
      </c>
      <c r="B721" t="s">
        <v>754</v>
      </c>
      <c r="C721" t="s">
        <v>39</v>
      </c>
      <c r="D721" t="s">
        <v>19</v>
      </c>
      <c r="E721" t="s">
        <v>20</v>
      </c>
      <c r="F721" t="s">
        <v>42</v>
      </c>
      <c r="G721">
        <v>17.48</v>
      </c>
      <c r="H721">
        <v>6</v>
      </c>
      <c r="I721">
        <v>5.2439999999999998</v>
      </c>
      <c r="J721">
        <v>110.124</v>
      </c>
      <c r="K721" s="1">
        <v>43483</v>
      </c>
      <c r="L721" s="2">
        <v>0.62777777777777777</v>
      </c>
      <c r="M721" t="s">
        <v>31</v>
      </c>
      <c r="N721">
        <v>104.88</v>
      </c>
      <c r="O721">
        <v>4.7619047620000003</v>
      </c>
      <c r="P721">
        <v>5.2439999999999998</v>
      </c>
      <c r="Q721">
        <v>6.1</v>
      </c>
    </row>
    <row r="722" spans="1:17" x14ac:dyDescent="0.25">
      <c r="A722">
        <v>1730</v>
      </c>
      <c r="B722" t="s">
        <v>755</v>
      </c>
      <c r="C722" t="s">
        <v>39</v>
      </c>
      <c r="D722" t="s">
        <v>25</v>
      </c>
      <c r="E722" t="s">
        <v>20</v>
      </c>
      <c r="F722" t="s">
        <v>42</v>
      </c>
      <c r="G722">
        <v>25.56</v>
      </c>
      <c r="H722">
        <v>7</v>
      </c>
      <c r="I722">
        <v>8.9459999999999997</v>
      </c>
      <c r="J722">
        <v>187.86600000000001</v>
      </c>
      <c r="K722" s="1">
        <v>43498</v>
      </c>
      <c r="L722" s="2">
        <v>0.86250000000000004</v>
      </c>
      <c r="M722" t="s">
        <v>27</v>
      </c>
      <c r="N722">
        <v>178.92</v>
      </c>
      <c r="O722">
        <v>4.7619047620000003</v>
      </c>
      <c r="P722">
        <v>8.9459999999999997</v>
      </c>
      <c r="Q722">
        <v>7.1</v>
      </c>
    </row>
    <row r="723" spans="1:17" x14ac:dyDescent="0.25">
      <c r="A723">
        <v>3116</v>
      </c>
      <c r="B723" t="s">
        <v>756</v>
      </c>
      <c r="C723" t="s">
        <v>24</v>
      </c>
      <c r="D723" t="s">
        <v>19</v>
      </c>
      <c r="E723" t="s">
        <v>20</v>
      </c>
      <c r="F723" t="s">
        <v>33</v>
      </c>
      <c r="G723">
        <v>90.63</v>
      </c>
      <c r="H723">
        <v>9</v>
      </c>
      <c r="I723">
        <v>40.783499999999997</v>
      </c>
      <c r="J723">
        <v>856.45349999999996</v>
      </c>
      <c r="K723" s="1">
        <v>43483</v>
      </c>
      <c r="L723" s="2">
        <v>0.64444444444444449</v>
      </c>
      <c r="M723" t="s">
        <v>27</v>
      </c>
      <c r="N723">
        <v>815.67</v>
      </c>
      <c r="O723">
        <v>4.7619047620000003</v>
      </c>
      <c r="P723">
        <v>40.783499999999997</v>
      </c>
      <c r="Q723">
        <v>5.0999999999999996</v>
      </c>
    </row>
    <row r="724" spans="1:17" x14ac:dyDescent="0.25">
      <c r="A724">
        <v>2773</v>
      </c>
      <c r="B724" t="s">
        <v>757</v>
      </c>
      <c r="C724" t="s">
        <v>39</v>
      </c>
      <c r="D724" t="s">
        <v>25</v>
      </c>
      <c r="E724" t="s">
        <v>29</v>
      </c>
      <c r="F724" t="s">
        <v>30</v>
      </c>
      <c r="G724">
        <v>44.12</v>
      </c>
      <c r="H724">
        <v>3</v>
      </c>
      <c r="I724">
        <v>6.6180000000000003</v>
      </c>
      <c r="J724">
        <v>138.97800000000001</v>
      </c>
      <c r="K724" s="1">
        <v>43542</v>
      </c>
      <c r="L724" s="2">
        <v>0.57291666666666663</v>
      </c>
      <c r="M724" t="s">
        <v>31</v>
      </c>
      <c r="N724">
        <v>132.36000000000001</v>
      </c>
      <c r="O724">
        <v>4.7619047620000003</v>
      </c>
      <c r="P724">
        <v>6.6180000000000003</v>
      </c>
      <c r="Q724">
        <v>7.9</v>
      </c>
    </row>
    <row r="725" spans="1:17" x14ac:dyDescent="0.25">
      <c r="A725">
        <v>1371</v>
      </c>
      <c r="B725" t="s">
        <v>758</v>
      </c>
      <c r="C725" t="s">
        <v>24</v>
      </c>
      <c r="D725" t="s">
        <v>19</v>
      </c>
      <c r="E725" t="s">
        <v>20</v>
      </c>
      <c r="F725" t="s">
        <v>40</v>
      </c>
      <c r="G725">
        <v>36.770000000000003</v>
      </c>
      <c r="H725">
        <v>7</v>
      </c>
      <c r="I725">
        <v>12.8695</v>
      </c>
      <c r="J725">
        <v>270.2595</v>
      </c>
      <c r="K725" s="1">
        <v>43476</v>
      </c>
      <c r="L725" s="2">
        <v>0.84027777777777779</v>
      </c>
      <c r="M725" t="s">
        <v>27</v>
      </c>
      <c r="N725">
        <v>257.39</v>
      </c>
      <c r="O725">
        <v>4.7619047620000003</v>
      </c>
      <c r="P725">
        <v>12.8695</v>
      </c>
      <c r="Q725">
        <v>7.4</v>
      </c>
    </row>
    <row r="726" spans="1:17" x14ac:dyDescent="0.25">
      <c r="A726">
        <v>1623</v>
      </c>
      <c r="B726" t="s">
        <v>759</v>
      </c>
      <c r="C726" t="s">
        <v>39</v>
      </c>
      <c r="D726" t="s">
        <v>19</v>
      </c>
      <c r="E726" t="s">
        <v>29</v>
      </c>
      <c r="F726" t="s">
        <v>40</v>
      </c>
      <c r="G726">
        <v>23.34</v>
      </c>
      <c r="H726">
        <v>4</v>
      </c>
      <c r="I726">
        <v>4.6680000000000001</v>
      </c>
      <c r="J726">
        <v>98.028000000000006</v>
      </c>
      <c r="K726" s="1">
        <v>43500</v>
      </c>
      <c r="L726" s="2">
        <v>0.78680555555555554</v>
      </c>
      <c r="M726" t="s">
        <v>22</v>
      </c>
      <c r="N726">
        <v>93.36</v>
      </c>
      <c r="O726">
        <v>4.7619047620000003</v>
      </c>
      <c r="P726">
        <v>4.6680000000000001</v>
      </c>
      <c r="Q726">
        <v>7.4</v>
      </c>
    </row>
    <row r="727" spans="1:17" x14ac:dyDescent="0.25">
      <c r="A727">
        <v>1243</v>
      </c>
      <c r="B727" t="s">
        <v>760</v>
      </c>
      <c r="C727" t="s">
        <v>24</v>
      </c>
      <c r="D727" t="s">
        <v>19</v>
      </c>
      <c r="E727" t="s">
        <v>20</v>
      </c>
      <c r="F727" t="s">
        <v>21</v>
      </c>
      <c r="G727">
        <v>28.5</v>
      </c>
      <c r="H727">
        <v>8</v>
      </c>
      <c r="I727">
        <v>11.4</v>
      </c>
      <c r="J727">
        <v>239.4</v>
      </c>
      <c r="K727" s="1">
        <v>43502</v>
      </c>
      <c r="L727" s="2">
        <v>0.6</v>
      </c>
      <c r="M727" t="s">
        <v>27</v>
      </c>
      <c r="N727">
        <v>228</v>
      </c>
      <c r="O727">
        <v>4.7619047620000003</v>
      </c>
      <c r="P727">
        <v>11.4</v>
      </c>
      <c r="Q727">
        <v>6.6</v>
      </c>
    </row>
    <row r="728" spans="1:17" x14ac:dyDescent="0.25">
      <c r="A728">
        <v>2725</v>
      </c>
      <c r="B728" t="s">
        <v>761</v>
      </c>
      <c r="C728" t="s">
        <v>24</v>
      </c>
      <c r="D728" t="s">
        <v>19</v>
      </c>
      <c r="E728" t="s">
        <v>29</v>
      </c>
      <c r="F728" t="s">
        <v>30</v>
      </c>
      <c r="G728">
        <v>55.57</v>
      </c>
      <c r="H728">
        <v>3</v>
      </c>
      <c r="I728">
        <v>8.3354999999999997</v>
      </c>
      <c r="J728">
        <v>175.0455</v>
      </c>
      <c r="K728" s="1">
        <v>43473</v>
      </c>
      <c r="L728" s="2">
        <v>0.48749999999999999</v>
      </c>
      <c r="M728" t="s">
        <v>31</v>
      </c>
      <c r="N728">
        <v>166.71</v>
      </c>
      <c r="O728">
        <v>4.7619047620000003</v>
      </c>
      <c r="P728">
        <v>8.3354999999999997</v>
      </c>
      <c r="Q728">
        <v>5.9</v>
      </c>
    </row>
    <row r="729" spans="1:17" x14ac:dyDescent="0.25">
      <c r="A729">
        <v>2125</v>
      </c>
      <c r="B729" t="s">
        <v>762</v>
      </c>
      <c r="C729" t="s">
        <v>39</v>
      </c>
      <c r="D729" t="s">
        <v>25</v>
      </c>
      <c r="E729" t="s">
        <v>29</v>
      </c>
      <c r="F729" t="s">
        <v>33</v>
      </c>
      <c r="G729">
        <v>69.739999999999995</v>
      </c>
      <c r="H729">
        <v>10</v>
      </c>
      <c r="I729">
        <v>34.869999999999997</v>
      </c>
      <c r="J729">
        <v>732.27</v>
      </c>
      <c r="K729" s="1">
        <v>43529</v>
      </c>
      <c r="L729" s="2">
        <v>0.74236111111111114</v>
      </c>
      <c r="M729" t="s">
        <v>31</v>
      </c>
      <c r="N729">
        <v>697.4</v>
      </c>
      <c r="O729">
        <v>4.7619047620000003</v>
      </c>
      <c r="P729">
        <v>34.869999999999997</v>
      </c>
      <c r="Q729">
        <v>8.9</v>
      </c>
    </row>
    <row r="730" spans="1:17" x14ac:dyDescent="0.25">
      <c r="A730">
        <v>2641</v>
      </c>
      <c r="B730" t="s">
        <v>763</v>
      </c>
      <c r="C730" t="s">
        <v>24</v>
      </c>
      <c r="D730" t="s">
        <v>25</v>
      </c>
      <c r="E730" t="s">
        <v>29</v>
      </c>
      <c r="F730" t="s">
        <v>42</v>
      </c>
      <c r="G730">
        <v>97.26</v>
      </c>
      <c r="H730">
        <v>4</v>
      </c>
      <c r="I730">
        <v>19.452000000000002</v>
      </c>
      <c r="J730">
        <v>408.49200000000002</v>
      </c>
      <c r="K730" s="1">
        <v>43540</v>
      </c>
      <c r="L730" s="2">
        <v>0.6479166666666667</v>
      </c>
      <c r="M730" t="s">
        <v>22</v>
      </c>
      <c r="N730">
        <v>389.04</v>
      </c>
      <c r="O730">
        <v>4.7619047620000003</v>
      </c>
      <c r="P730">
        <v>19.452000000000002</v>
      </c>
      <c r="Q730">
        <v>6.8</v>
      </c>
    </row>
    <row r="731" spans="1:17" x14ac:dyDescent="0.25">
      <c r="A731">
        <v>2921</v>
      </c>
      <c r="B731" t="s">
        <v>764</v>
      </c>
      <c r="C731" t="s">
        <v>39</v>
      </c>
      <c r="D731" t="s">
        <v>19</v>
      </c>
      <c r="E731" t="s">
        <v>20</v>
      </c>
      <c r="F731" t="s">
        <v>30</v>
      </c>
      <c r="G731">
        <v>52.18</v>
      </c>
      <c r="H731">
        <v>7</v>
      </c>
      <c r="I731">
        <v>18.263000000000002</v>
      </c>
      <c r="J731">
        <v>383.52300000000002</v>
      </c>
      <c r="K731" s="1">
        <v>43533</v>
      </c>
      <c r="L731" s="2">
        <v>0.45416666666666666</v>
      </c>
      <c r="M731" t="s">
        <v>27</v>
      </c>
      <c r="N731">
        <v>365.26</v>
      </c>
      <c r="O731">
        <v>4.7619047620000003</v>
      </c>
      <c r="P731">
        <v>18.263000000000002</v>
      </c>
      <c r="Q731">
        <v>9.3000000000000007</v>
      </c>
    </row>
    <row r="732" spans="1:17" x14ac:dyDescent="0.25">
      <c r="A732">
        <v>2788</v>
      </c>
      <c r="B732" t="s">
        <v>765</v>
      </c>
      <c r="C732" t="s">
        <v>18</v>
      </c>
      <c r="D732" t="s">
        <v>19</v>
      </c>
      <c r="E732" t="s">
        <v>20</v>
      </c>
      <c r="F732" t="s">
        <v>42</v>
      </c>
      <c r="G732">
        <v>22.32</v>
      </c>
      <c r="H732">
        <v>4</v>
      </c>
      <c r="I732">
        <v>4.4640000000000004</v>
      </c>
      <c r="J732">
        <v>93.744</v>
      </c>
      <c r="K732" s="1">
        <v>43525</v>
      </c>
      <c r="L732" s="2">
        <v>0.68263888888888891</v>
      </c>
      <c r="M732" t="s">
        <v>31</v>
      </c>
      <c r="N732">
        <v>89.28</v>
      </c>
      <c r="O732">
        <v>4.7619047620000003</v>
      </c>
      <c r="P732">
        <v>4.4640000000000004</v>
      </c>
      <c r="Q732">
        <v>4.4000000000000004</v>
      </c>
    </row>
    <row r="733" spans="1:17" x14ac:dyDescent="0.25">
      <c r="A733">
        <v>2481</v>
      </c>
      <c r="B733" t="s">
        <v>766</v>
      </c>
      <c r="C733" t="s">
        <v>18</v>
      </c>
      <c r="D733" t="s">
        <v>25</v>
      </c>
      <c r="E733" t="s">
        <v>29</v>
      </c>
      <c r="F733" t="s">
        <v>21</v>
      </c>
      <c r="G733">
        <v>56</v>
      </c>
      <c r="H733">
        <v>3</v>
      </c>
      <c r="I733">
        <v>8.4</v>
      </c>
      <c r="J733">
        <v>176.4</v>
      </c>
      <c r="K733" s="1">
        <v>43524</v>
      </c>
      <c r="L733" s="2">
        <v>0.81458333333333333</v>
      </c>
      <c r="M733" t="s">
        <v>22</v>
      </c>
      <c r="N733">
        <v>168</v>
      </c>
      <c r="O733">
        <v>4.7619047620000003</v>
      </c>
      <c r="P733">
        <v>8.4</v>
      </c>
      <c r="Q733">
        <v>4.8</v>
      </c>
    </row>
    <row r="734" spans="1:17" x14ac:dyDescent="0.25">
      <c r="A734">
        <v>2784</v>
      </c>
      <c r="B734" t="s">
        <v>767</v>
      </c>
      <c r="C734" t="s">
        <v>18</v>
      </c>
      <c r="D734" t="s">
        <v>19</v>
      </c>
      <c r="E734" t="s">
        <v>29</v>
      </c>
      <c r="F734" t="s">
        <v>42</v>
      </c>
      <c r="G734">
        <v>19.7</v>
      </c>
      <c r="H734">
        <v>1</v>
      </c>
      <c r="I734">
        <v>0.98499999999999999</v>
      </c>
      <c r="J734">
        <v>20.684999999999999</v>
      </c>
      <c r="K734" s="1">
        <v>43504</v>
      </c>
      <c r="L734" s="2">
        <v>0.48541666666666666</v>
      </c>
      <c r="M734" t="s">
        <v>22</v>
      </c>
      <c r="N734">
        <v>19.7</v>
      </c>
      <c r="O734">
        <v>4.7619047620000003</v>
      </c>
      <c r="P734">
        <v>0.98499999999999999</v>
      </c>
      <c r="Q734">
        <v>9.5</v>
      </c>
    </row>
    <row r="735" spans="1:17" x14ac:dyDescent="0.25">
      <c r="A735">
        <v>1621</v>
      </c>
      <c r="B735" t="s">
        <v>768</v>
      </c>
      <c r="C735" t="s">
        <v>39</v>
      </c>
      <c r="D735" t="s">
        <v>25</v>
      </c>
      <c r="E735" t="s">
        <v>29</v>
      </c>
      <c r="F735" t="s">
        <v>26</v>
      </c>
      <c r="G735">
        <v>75.88</v>
      </c>
      <c r="H735">
        <v>7</v>
      </c>
      <c r="I735">
        <v>26.558</v>
      </c>
      <c r="J735">
        <v>557.71799999999996</v>
      </c>
      <c r="K735" s="1">
        <v>43489</v>
      </c>
      <c r="L735" s="2">
        <v>0.44305555555555554</v>
      </c>
      <c r="M735" t="s">
        <v>22</v>
      </c>
      <c r="N735">
        <v>531.16</v>
      </c>
      <c r="O735">
        <v>4.7619047620000003</v>
      </c>
      <c r="P735">
        <v>26.558</v>
      </c>
      <c r="Q735">
        <v>8.9</v>
      </c>
    </row>
    <row r="736" spans="1:17" x14ac:dyDescent="0.25">
      <c r="A736">
        <v>1012</v>
      </c>
      <c r="B736" t="s">
        <v>769</v>
      </c>
      <c r="C736" t="s">
        <v>39</v>
      </c>
      <c r="D736" t="s">
        <v>19</v>
      </c>
      <c r="E736" t="s">
        <v>29</v>
      </c>
      <c r="F736" t="s">
        <v>40</v>
      </c>
      <c r="G736">
        <v>53.72</v>
      </c>
      <c r="H736">
        <v>1</v>
      </c>
      <c r="I736">
        <v>2.6859999999999999</v>
      </c>
      <c r="J736">
        <v>56.405999999999999</v>
      </c>
      <c r="K736" s="1">
        <v>43525</v>
      </c>
      <c r="L736" s="2">
        <v>0.8354166666666667</v>
      </c>
      <c r="M736" t="s">
        <v>22</v>
      </c>
      <c r="N736">
        <v>53.72</v>
      </c>
      <c r="O736">
        <v>4.7619047620000003</v>
      </c>
      <c r="P736">
        <v>2.6859999999999999</v>
      </c>
      <c r="Q736">
        <v>6.4</v>
      </c>
    </row>
    <row r="737" spans="1:17" x14ac:dyDescent="0.25">
      <c r="A737">
        <v>1121</v>
      </c>
      <c r="B737" t="s">
        <v>770</v>
      </c>
      <c r="C737" t="s">
        <v>24</v>
      </c>
      <c r="D737" t="s">
        <v>19</v>
      </c>
      <c r="E737" t="s">
        <v>29</v>
      </c>
      <c r="F737" t="s">
        <v>21</v>
      </c>
      <c r="G737">
        <v>81.95</v>
      </c>
      <c r="H737">
        <v>10</v>
      </c>
      <c r="I737">
        <v>40.975000000000001</v>
      </c>
      <c r="J737">
        <v>860.47500000000002</v>
      </c>
      <c r="K737" s="1">
        <v>43534</v>
      </c>
      <c r="L737" s="2">
        <v>0.52708333333333335</v>
      </c>
      <c r="M737" t="s">
        <v>31</v>
      </c>
      <c r="N737">
        <v>819.5</v>
      </c>
      <c r="O737">
        <v>4.7619047620000003</v>
      </c>
      <c r="P737">
        <v>40.975000000000001</v>
      </c>
      <c r="Q737">
        <v>6</v>
      </c>
    </row>
    <row r="738" spans="1:17" x14ac:dyDescent="0.25">
      <c r="A738">
        <v>3129</v>
      </c>
      <c r="B738" t="s">
        <v>771</v>
      </c>
      <c r="C738" t="s">
        <v>24</v>
      </c>
      <c r="D738" t="s">
        <v>19</v>
      </c>
      <c r="E738" t="s">
        <v>20</v>
      </c>
      <c r="F738" t="s">
        <v>30</v>
      </c>
      <c r="G738">
        <v>81.2</v>
      </c>
      <c r="H738">
        <v>7</v>
      </c>
      <c r="I738">
        <v>28.42</v>
      </c>
      <c r="J738">
        <v>596.82000000000005</v>
      </c>
      <c r="K738" s="1">
        <v>43547</v>
      </c>
      <c r="L738" s="2">
        <v>0.66597222222222219</v>
      </c>
      <c r="M738" t="s">
        <v>31</v>
      </c>
      <c r="N738">
        <v>568.4</v>
      </c>
      <c r="O738">
        <v>4.7619047620000003</v>
      </c>
      <c r="P738">
        <v>28.42</v>
      </c>
      <c r="Q738">
        <v>8.1</v>
      </c>
    </row>
    <row r="739" spans="1:17" x14ac:dyDescent="0.25">
      <c r="A739">
        <v>1125</v>
      </c>
      <c r="B739" t="s">
        <v>772</v>
      </c>
      <c r="C739" t="s">
        <v>24</v>
      </c>
      <c r="D739" t="s">
        <v>25</v>
      </c>
      <c r="E739" t="s">
        <v>29</v>
      </c>
      <c r="F739" t="s">
        <v>26</v>
      </c>
      <c r="G739">
        <v>58.76</v>
      </c>
      <c r="H739">
        <v>10</v>
      </c>
      <c r="I739">
        <v>29.38</v>
      </c>
      <c r="J739">
        <v>616.98</v>
      </c>
      <c r="K739" s="1">
        <v>43494</v>
      </c>
      <c r="L739" s="2">
        <v>0.60138888888888886</v>
      </c>
      <c r="M739" t="s">
        <v>22</v>
      </c>
      <c r="N739">
        <v>587.6</v>
      </c>
      <c r="O739">
        <v>4.7619047620000003</v>
      </c>
      <c r="P739">
        <v>29.38</v>
      </c>
      <c r="Q739">
        <v>9</v>
      </c>
    </row>
    <row r="740" spans="1:17" x14ac:dyDescent="0.25">
      <c r="A740">
        <v>2237</v>
      </c>
      <c r="B740" t="s">
        <v>773</v>
      </c>
      <c r="C740" t="s">
        <v>39</v>
      </c>
      <c r="D740" t="s">
        <v>19</v>
      </c>
      <c r="E740" t="s">
        <v>29</v>
      </c>
      <c r="F740" t="s">
        <v>26</v>
      </c>
      <c r="G740">
        <v>91.56</v>
      </c>
      <c r="H740">
        <v>8</v>
      </c>
      <c r="I740">
        <v>36.624000000000002</v>
      </c>
      <c r="J740">
        <v>769.10400000000004</v>
      </c>
      <c r="K740" s="1">
        <v>43477</v>
      </c>
      <c r="L740" s="2">
        <v>0.76527777777777772</v>
      </c>
      <c r="M740" t="s">
        <v>22</v>
      </c>
      <c r="N740">
        <v>732.48</v>
      </c>
      <c r="O740">
        <v>4.7619047620000003</v>
      </c>
      <c r="P740">
        <v>36.624000000000002</v>
      </c>
      <c r="Q740">
        <v>6</v>
      </c>
    </row>
    <row r="741" spans="1:17" x14ac:dyDescent="0.25">
      <c r="A741">
        <v>2813</v>
      </c>
      <c r="B741" t="s">
        <v>774</v>
      </c>
      <c r="C741" t="s">
        <v>18</v>
      </c>
      <c r="D741" t="s">
        <v>25</v>
      </c>
      <c r="E741" t="s">
        <v>29</v>
      </c>
      <c r="F741" t="s">
        <v>30</v>
      </c>
      <c r="G741">
        <v>93.96</v>
      </c>
      <c r="H741">
        <v>9</v>
      </c>
      <c r="I741">
        <v>42.281999999999996</v>
      </c>
      <c r="J741">
        <v>887.92200000000003</v>
      </c>
      <c r="K741" s="1">
        <v>43544</v>
      </c>
      <c r="L741" s="2">
        <v>0.48055555555555557</v>
      </c>
      <c r="M741" t="s">
        <v>27</v>
      </c>
      <c r="N741">
        <v>845.64</v>
      </c>
      <c r="O741">
        <v>4.7619047620000003</v>
      </c>
      <c r="P741">
        <v>42.281999999999996</v>
      </c>
      <c r="Q741">
        <v>9.8000000000000007</v>
      </c>
    </row>
    <row r="742" spans="1:17" x14ac:dyDescent="0.25">
      <c r="A742">
        <v>2735</v>
      </c>
      <c r="B742" t="s">
        <v>775</v>
      </c>
      <c r="C742" t="s">
        <v>24</v>
      </c>
      <c r="D742" t="s">
        <v>25</v>
      </c>
      <c r="E742" t="s">
        <v>29</v>
      </c>
      <c r="F742" t="s">
        <v>30</v>
      </c>
      <c r="G742">
        <v>55.61</v>
      </c>
      <c r="H742">
        <v>7</v>
      </c>
      <c r="I742">
        <v>19.4635</v>
      </c>
      <c r="J742">
        <v>408.73349999999999</v>
      </c>
      <c r="K742" s="1">
        <v>43547</v>
      </c>
      <c r="L742" s="2">
        <v>0.52847222222222223</v>
      </c>
      <c r="M742" t="s">
        <v>27</v>
      </c>
      <c r="N742">
        <v>389.27</v>
      </c>
      <c r="O742">
        <v>4.7619047620000003</v>
      </c>
      <c r="P742">
        <v>19.4635</v>
      </c>
      <c r="Q742">
        <v>8.5</v>
      </c>
    </row>
    <row r="743" spans="1:17" x14ac:dyDescent="0.25">
      <c r="A743">
        <v>1720</v>
      </c>
      <c r="B743" t="s">
        <v>776</v>
      </c>
      <c r="C743" t="s">
        <v>24</v>
      </c>
      <c r="D743" t="s">
        <v>25</v>
      </c>
      <c r="E743" t="s">
        <v>29</v>
      </c>
      <c r="F743" t="s">
        <v>40</v>
      </c>
      <c r="G743">
        <v>84.83</v>
      </c>
      <c r="H743">
        <v>1</v>
      </c>
      <c r="I743">
        <v>4.2415000000000003</v>
      </c>
      <c r="J743">
        <v>89.0715</v>
      </c>
      <c r="K743" s="1">
        <v>43479</v>
      </c>
      <c r="L743" s="2">
        <v>0.63888888888888884</v>
      </c>
      <c r="M743" t="s">
        <v>22</v>
      </c>
      <c r="N743">
        <v>84.83</v>
      </c>
      <c r="O743">
        <v>4.7619047620000003</v>
      </c>
      <c r="P743">
        <v>4.2415000000000003</v>
      </c>
      <c r="Q743">
        <v>8.8000000000000007</v>
      </c>
    </row>
    <row r="744" spans="1:17" x14ac:dyDescent="0.25">
      <c r="A744">
        <v>3214</v>
      </c>
      <c r="B744" t="s">
        <v>777</v>
      </c>
      <c r="C744" t="s">
        <v>18</v>
      </c>
      <c r="D744" t="s">
        <v>19</v>
      </c>
      <c r="E744" t="s">
        <v>20</v>
      </c>
      <c r="F744" t="s">
        <v>33</v>
      </c>
      <c r="G744">
        <v>71.63</v>
      </c>
      <c r="H744">
        <v>2</v>
      </c>
      <c r="I744">
        <v>7.1630000000000003</v>
      </c>
      <c r="J744">
        <v>150.423</v>
      </c>
      <c r="K744" s="1">
        <v>43508</v>
      </c>
      <c r="L744" s="2">
        <v>0.60624999999999996</v>
      </c>
      <c r="M744" t="s">
        <v>22</v>
      </c>
      <c r="N744">
        <v>143.26</v>
      </c>
      <c r="O744">
        <v>4.7619047620000003</v>
      </c>
      <c r="P744">
        <v>7.1630000000000003</v>
      </c>
      <c r="Q744">
        <v>8.8000000000000007</v>
      </c>
    </row>
    <row r="745" spans="1:17" x14ac:dyDescent="0.25">
      <c r="A745">
        <v>1625</v>
      </c>
      <c r="B745" t="s">
        <v>778</v>
      </c>
      <c r="C745" t="s">
        <v>18</v>
      </c>
      <c r="D745" t="s">
        <v>19</v>
      </c>
      <c r="E745" t="s">
        <v>29</v>
      </c>
      <c r="F745" t="s">
        <v>30</v>
      </c>
      <c r="G745">
        <v>37.69</v>
      </c>
      <c r="H745">
        <v>2</v>
      </c>
      <c r="I745">
        <v>3.7690000000000001</v>
      </c>
      <c r="J745">
        <v>79.149000000000001</v>
      </c>
      <c r="K745" s="1">
        <v>43516</v>
      </c>
      <c r="L745" s="2">
        <v>0.64513888888888893</v>
      </c>
      <c r="M745" t="s">
        <v>22</v>
      </c>
      <c r="N745">
        <v>75.38</v>
      </c>
      <c r="O745">
        <v>4.7619047620000003</v>
      </c>
      <c r="P745">
        <v>3.7690000000000001</v>
      </c>
      <c r="Q745">
        <v>9.5</v>
      </c>
    </row>
    <row r="746" spans="1:17" x14ac:dyDescent="0.25">
      <c r="A746">
        <v>1771</v>
      </c>
      <c r="B746" t="s">
        <v>779</v>
      </c>
      <c r="C746" t="s">
        <v>24</v>
      </c>
      <c r="D746" t="s">
        <v>19</v>
      </c>
      <c r="E746" t="s">
        <v>20</v>
      </c>
      <c r="F746" t="s">
        <v>33</v>
      </c>
      <c r="G746">
        <v>31.67</v>
      </c>
      <c r="H746">
        <v>8</v>
      </c>
      <c r="I746">
        <v>12.667999999999999</v>
      </c>
      <c r="J746">
        <v>266.02800000000002</v>
      </c>
      <c r="K746" s="1">
        <v>43467</v>
      </c>
      <c r="L746" s="2">
        <v>0.67986111111111114</v>
      </c>
      <c r="M746" t="s">
        <v>31</v>
      </c>
      <c r="N746">
        <v>253.36</v>
      </c>
      <c r="O746">
        <v>4.7619047620000003</v>
      </c>
      <c r="P746">
        <v>12.667999999999999</v>
      </c>
      <c r="Q746">
        <v>5.6</v>
      </c>
    </row>
    <row r="747" spans="1:17" x14ac:dyDescent="0.25">
      <c r="A747">
        <v>2041</v>
      </c>
      <c r="B747" t="s">
        <v>780</v>
      </c>
      <c r="C747" t="s">
        <v>24</v>
      </c>
      <c r="D747" t="s">
        <v>19</v>
      </c>
      <c r="E747" t="s">
        <v>20</v>
      </c>
      <c r="F747" t="s">
        <v>40</v>
      </c>
      <c r="G747">
        <v>38.42</v>
      </c>
      <c r="H747">
        <v>1</v>
      </c>
      <c r="I747">
        <v>1.921</v>
      </c>
      <c r="J747">
        <v>40.341000000000001</v>
      </c>
      <c r="K747" s="1">
        <v>43498</v>
      </c>
      <c r="L747" s="2">
        <v>0.68958333333333333</v>
      </c>
      <c r="M747" t="s">
        <v>27</v>
      </c>
      <c r="N747">
        <v>38.42</v>
      </c>
      <c r="O747">
        <v>4.7619047620000003</v>
      </c>
      <c r="P747">
        <v>1.921</v>
      </c>
      <c r="Q747">
        <v>8.6</v>
      </c>
    </row>
    <row r="748" spans="1:17" x14ac:dyDescent="0.25">
      <c r="A748">
        <v>2322</v>
      </c>
      <c r="B748" t="s">
        <v>781</v>
      </c>
      <c r="C748" t="s">
        <v>39</v>
      </c>
      <c r="D748" t="s">
        <v>19</v>
      </c>
      <c r="E748" t="s">
        <v>29</v>
      </c>
      <c r="F748" t="s">
        <v>42</v>
      </c>
      <c r="G748">
        <v>65.23</v>
      </c>
      <c r="H748">
        <v>10</v>
      </c>
      <c r="I748">
        <v>32.615000000000002</v>
      </c>
      <c r="J748">
        <v>684.91499999999996</v>
      </c>
      <c r="K748" s="1">
        <v>43473</v>
      </c>
      <c r="L748" s="2">
        <v>0.79652777777777772</v>
      </c>
      <c r="M748" t="s">
        <v>31</v>
      </c>
      <c r="N748">
        <v>652.29999999999995</v>
      </c>
      <c r="O748">
        <v>4.7619047620000003</v>
      </c>
      <c r="P748">
        <v>32.615000000000002</v>
      </c>
      <c r="Q748">
        <v>5.2</v>
      </c>
    </row>
    <row r="749" spans="1:17" x14ac:dyDescent="0.25">
      <c r="A749">
        <v>1896</v>
      </c>
      <c r="B749" t="s">
        <v>782</v>
      </c>
      <c r="C749" t="s">
        <v>24</v>
      </c>
      <c r="D749" t="s">
        <v>19</v>
      </c>
      <c r="E749" t="s">
        <v>20</v>
      </c>
      <c r="F749" t="s">
        <v>30</v>
      </c>
      <c r="G749">
        <v>10.53</v>
      </c>
      <c r="H749">
        <v>5</v>
      </c>
      <c r="I749">
        <v>2.6324999999999998</v>
      </c>
      <c r="J749">
        <v>55.282499999999999</v>
      </c>
      <c r="K749" s="1">
        <v>43495</v>
      </c>
      <c r="L749" s="2">
        <v>0.61319444444444449</v>
      </c>
      <c r="M749" t="s">
        <v>31</v>
      </c>
      <c r="N749">
        <v>52.65</v>
      </c>
      <c r="O749">
        <v>4.7619047620000003</v>
      </c>
      <c r="P749">
        <v>2.6324999999999998</v>
      </c>
      <c r="Q749">
        <v>5.8</v>
      </c>
    </row>
    <row r="750" spans="1:17" x14ac:dyDescent="0.25">
      <c r="A750">
        <v>2880</v>
      </c>
      <c r="B750" t="s">
        <v>783</v>
      </c>
      <c r="C750" t="s">
        <v>39</v>
      </c>
      <c r="D750" t="s">
        <v>19</v>
      </c>
      <c r="E750" t="s">
        <v>20</v>
      </c>
      <c r="F750" t="s">
        <v>30</v>
      </c>
      <c r="G750">
        <v>12.29</v>
      </c>
      <c r="H750">
        <v>9</v>
      </c>
      <c r="I750">
        <v>5.5305</v>
      </c>
      <c r="J750">
        <v>116.1405</v>
      </c>
      <c r="K750" s="1">
        <v>43550</v>
      </c>
      <c r="L750" s="2">
        <v>0.81111111111111112</v>
      </c>
      <c r="M750" t="s">
        <v>31</v>
      </c>
      <c r="N750">
        <v>110.61</v>
      </c>
      <c r="O750">
        <v>4.7619047620000003</v>
      </c>
      <c r="P750">
        <v>5.5305</v>
      </c>
      <c r="Q750">
        <v>8</v>
      </c>
    </row>
    <row r="751" spans="1:17" x14ac:dyDescent="0.25">
      <c r="A751">
        <v>1585</v>
      </c>
      <c r="B751" t="s">
        <v>784</v>
      </c>
      <c r="C751" t="s">
        <v>24</v>
      </c>
      <c r="D751" t="s">
        <v>19</v>
      </c>
      <c r="E751" t="s">
        <v>29</v>
      </c>
      <c r="F751" t="s">
        <v>21</v>
      </c>
      <c r="G751">
        <v>81.23</v>
      </c>
      <c r="H751">
        <v>7</v>
      </c>
      <c r="I751">
        <v>28.430499999999999</v>
      </c>
      <c r="J751">
        <v>597.04049999999995</v>
      </c>
      <c r="K751" s="1">
        <v>43480</v>
      </c>
      <c r="L751" s="2">
        <v>0.86388888888888893</v>
      </c>
      <c r="M751" t="s">
        <v>27</v>
      </c>
      <c r="N751">
        <v>568.61</v>
      </c>
      <c r="O751">
        <v>4.7619047620000003</v>
      </c>
      <c r="P751">
        <v>28.430499999999999</v>
      </c>
      <c r="Q751">
        <v>9</v>
      </c>
    </row>
    <row r="752" spans="1:17" x14ac:dyDescent="0.25">
      <c r="A752">
        <v>2457</v>
      </c>
      <c r="B752" t="s">
        <v>785</v>
      </c>
      <c r="C752" t="s">
        <v>39</v>
      </c>
      <c r="D752" t="s">
        <v>19</v>
      </c>
      <c r="E752" t="s">
        <v>20</v>
      </c>
      <c r="F752" t="s">
        <v>42</v>
      </c>
      <c r="G752">
        <v>22.32</v>
      </c>
      <c r="H752">
        <v>4</v>
      </c>
      <c r="I752">
        <v>4.4640000000000004</v>
      </c>
      <c r="J752">
        <v>93.744</v>
      </c>
      <c r="K752" s="1">
        <v>43538</v>
      </c>
      <c r="L752" s="2">
        <v>0.46944444444444444</v>
      </c>
      <c r="M752" t="s">
        <v>22</v>
      </c>
      <c r="N752">
        <v>89.28</v>
      </c>
      <c r="O752">
        <v>4.7619047620000003</v>
      </c>
      <c r="P752">
        <v>4.4640000000000004</v>
      </c>
      <c r="Q752">
        <v>4.0999999999999996</v>
      </c>
    </row>
    <row r="753" spans="1:17" x14ac:dyDescent="0.25">
      <c r="A753">
        <v>2858</v>
      </c>
      <c r="B753" t="s">
        <v>786</v>
      </c>
      <c r="C753" t="s">
        <v>18</v>
      </c>
      <c r="D753" t="s">
        <v>25</v>
      </c>
      <c r="E753" t="s">
        <v>20</v>
      </c>
      <c r="F753" t="s">
        <v>40</v>
      </c>
      <c r="G753">
        <v>27.28</v>
      </c>
      <c r="H753">
        <v>5</v>
      </c>
      <c r="I753">
        <v>6.82</v>
      </c>
      <c r="J753">
        <v>143.22</v>
      </c>
      <c r="K753" s="1">
        <v>43499</v>
      </c>
      <c r="L753" s="2">
        <v>0.43819444444444444</v>
      </c>
      <c r="M753" t="s">
        <v>31</v>
      </c>
      <c r="N753">
        <v>136.4</v>
      </c>
      <c r="O753">
        <v>4.7619047620000003</v>
      </c>
      <c r="P753">
        <v>6.82</v>
      </c>
      <c r="Q753">
        <v>8.6</v>
      </c>
    </row>
    <row r="754" spans="1:17" x14ac:dyDescent="0.25">
      <c r="A754">
        <v>1222</v>
      </c>
      <c r="B754" t="s">
        <v>787</v>
      </c>
      <c r="C754" t="s">
        <v>18</v>
      </c>
      <c r="D754" t="s">
        <v>19</v>
      </c>
      <c r="E754" t="s">
        <v>20</v>
      </c>
      <c r="F754" t="s">
        <v>26</v>
      </c>
      <c r="G754">
        <v>17.420000000000002</v>
      </c>
      <c r="H754">
        <v>10</v>
      </c>
      <c r="I754">
        <v>8.7100000000000009</v>
      </c>
      <c r="J754">
        <v>182.91</v>
      </c>
      <c r="K754" s="1">
        <v>43518</v>
      </c>
      <c r="L754" s="2">
        <v>0.52083333333333337</v>
      </c>
      <c r="M754" t="s">
        <v>22</v>
      </c>
      <c r="N754">
        <v>174.2</v>
      </c>
      <c r="O754">
        <v>4.7619047620000003</v>
      </c>
      <c r="P754">
        <v>8.7100000000000009</v>
      </c>
      <c r="Q754">
        <v>7</v>
      </c>
    </row>
    <row r="755" spans="1:17" x14ac:dyDescent="0.25">
      <c r="A755">
        <v>2146</v>
      </c>
      <c r="B755" t="s">
        <v>788</v>
      </c>
      <c r="C755" t="s">
        <v>39</v>
      </c>
      <c r="D755" t="s">
        <v>25</v>
      </c>
      <c r="E755" t="s">
        <v>29</v>
      </c>
      <c r="F755" t="s">
        <v>30</v>
      </c>
      <c r="G755">
        <v>73.28</v>
      </c>
      <c r="H755">
        <v>5</v>
      </c>
      <c r="I755">
        <v>18.32</v>
      </c>
      <c r="J755">
        <v>384.72</v>
      </c>
      <c r="K755" s="1">
        <v>43489</v>
      </c>
      <c r="L755" s="2">
        <v>0.62847222222222221</v>
      </c>
      <c r="M755" t="s">
        <v>22</v>
      </c>
      <c r="N755">
        <v>366.4</v>
      </c>
      <c r="O755">
        <v>4.7619047620000003</v>
      </c>
      <c r="P755">
        <v>18.32</v>
      </c>
      <c r="Q755">
        <v>8.4</v>
      </c>
    </row>
    <row r="756" spans="1:17" x14ac:dyDescent="0.25">
      <c r="A756">
        <v>2904</v>
      </c>
      <c r="B756" t="s">
        <v>789</v>
      </c>
      <c r="C756" t="s">
        <v>24</v>
      </c>
      <c r="D756" t="s">
        <v>19</v>
      </c>
      <c r="E756" t="s">
        <v>20</v>
      </c>
      <c r="F756" t="s">
        <v>42</v>
      </c>
      <c r="G756">
        <v>84.87</v>
      </c>
      <c r="H756">
        <v>3</v>
      </c>
      <c r="I756">
        <v>12.730499999999999</v>
      </c>
      <c r="J756">
        <v>267.34050000000002</v>
      </c>
      <c r="K756" s="1">
        <v>43490</v>
      </c>
      <c r="L756" s="2">
        <v>0.77083333333333337</v>
      </c>
      <c r="M756" t="s">
        <v>22</v>
      </c>
      <c r="N756">
        <v>254.61</v>
      </c>
      <c r="O756">
        <v>4.7619047620000003</v>
      </c>
      <c r="P756">
        <v>12.730499999999999</v>
      </c>
      <c r="Q756">
        <v>7.4</v>
      </c>
    </row>
    <row r="757" spans="1:17" x14ac:dyDescent="0.25">
      <c r="A757">
        <v>2632</v>
      </c>
      <c r="B757" t="s">
        <v>790</v>
      </c>
      <c r="C757" t="s">
        <v>18</v>
      </c>
      <c r="D757" t="s">
        <v>25</v>
      </c>
      <c r="E757" t="s">
        <v>20</v>
      </c>
      <c r="F757" t="s">
        <v>42</v>
      </c>
      <c r="G757">
        <v>97.29</v>
      </c>
      <c r="H757">
        <v>8</v>
      </c>
      <c r="I757">
        <v>38.915999999999997</v>
      </c>
      <c r="J757">
        <v>817.23599999999999</v>
      </c>
      <c r="K757" s="1">
        <v>43533</v>
      </c>
      <c r="L757" s="2">
        <v>0.5541666666666667</v>
      </c>
      <c r="M757" t="s">
        <v>31</v>
      </c>
      <c r="N757">
        <v>778.32</v>
      </c>
      <c r="O757">
        <v>4.7619047620000003</v>
      </c>
      <c r="P757">
        <v>38.915999999999997</v>
      </c>
      <c r="Q757">
        <v>6.2</v>
      </c>
    </row>
    <row r="758" spans="1:17" x14ac:dyDescent="0.25">
      <c r="A758">
        <v>3106</v>
      </c>
      <c r="B758" t="s">
        <v>791</v>
      </c>
      <c r="C758" t="s">
        <v>39</v>
      </c>
      <c r="D758" t="s">
        <v>19</v>
      </c>
      <c r="E758" t="s">
        <v>20</v>
      </c>
      <c r="F758" t="s">
        <v>26</v>
      </c>
      <c r="G758">
        <v>35.74</v>
      </c>
      <c r="H758">
        <v>8</v>
      </c>
      <c r="I758">
        <v>14.295999999999999</v>
      </c>
      <c r="J758">
        <v>300.21600000000001</v>
      </c>
      <c r="K758" s="1">
        <v>43513</v>
      </c>
      <c r="L758" s="2">
        <v>0.64444444444444449</v>
      </c>
      <c r="M758" t="s">
        <v>22</v>
      </c>
      <c r="N758">
        <v>285.92</v>
      </c>
      <c r="O758">
        <v>4.7619047620000003</v>
      </c>
      <c r="P758">
        <v>14.295999999999999</v>
      </c>
      <c r="Q758">
        <v>4.9000000000000004</v>
      </c>
    </row>
    <row r="759" spans="1:17" x14ac:dyDescent="0.25">
      <c r="A759">
        <v>2795</v>
      </c>
      <c r="B759" t="s">
        <v>792</v>
      </c>
      <c r="C759" t="s">
        <v>18</v>
      </c>
      <c r="D759" t="s">
        <v>25</v>
      </c>
      <c r="E759" t="s">
        <v>20</v>
      </c>
      <c r="F759" t="s">
        <v>30</v>
      </c>
      <c r="G759">
        <v>96.52</v>
      </c>
      <c r="H759">
        <v>6</v>
      </c>
      <c r="I759">
        <v>28.956</v>
      </c>
      <c r="J759">
        <v>608.07600000000002</v>
      </c>
      <c r="K759" s="1">
        <v>43476</v>
      </c>
      <c r="L759" s="2">
        <v>0.49444444444444446</v>
      </c>
      <c r="M759" t="s">
        <v>27</v>
      </c>
      <c r="N759">
        <v>579.12</v>
      </c>
      <c r="O759">
        <v>4.7619047620000003</v>
      </c>
      <c r="P759">
        <v>28.956</v>
      </c>
      <c r="Q759">
        <v>4.5</v>
      </c>
    </row>
    <row r="760" spans="1:17" x14ac:dyDescent="0.25">
      <c r="A760">
        <v>1155</v>
      </c>
      <c r="B760" t="s">
        <v>793</v>
      </c>
      <c r="C760" t="s">
        <v>18</v>
      </c>
      <c r="D760" t="s">
        <v>19</v>
      </c>
      <c r="E760" t="s">
        <v>29</v>
      </c>
      <c r="F760" t="s">
        <v>40</v>
      </c>
      <c r="G760">
        <v>18.850000000000001</v>
      </c>
      <c r="H760">
        <v>10</v>
      </c>
      <c r="I760">
        <v>9.4250000000000007</v>
      </c>
      <c r="J760">
        <v>197.92500000000001</v>
      </c>
      <c r="K760" s="1">
        <v>43523</v>
      </c>
      <c r="L760" s="2">
        <v>0.76666666666666672</v>
      </c>
      <c r="M760" t="s">
        <v>22</v>
      </c>
      <c r="N760">
        <v>188.5</v>
      </c>
      <c r="O760">
        <v>4.7619047620000003</v>
      </c>
      <c r="P760">
        <v>9.4250000000000007</v>
      </c>
      <c r="Q760">
        <v>5.6</v>
      </c>
    </row>
    <row r="761" spans="1:17" x14ac:dyDescent="0.25">
      <c r="A761">
        <v>2771</v>
      </c>
      <c r="B761" t="s">
        <v>794</v>
      </c>
      <c r="C761" t="s">
        <v>18</v>
      </c>
      <c r="D761" t="s">
        <v>25</v>
      </c>
      <c r="E761" t="s">
        <v>20</v>
      </c>
      <c r="F761" t="s">
        <v>40</v>
      </c>
      <c r="G761">
        <v>55.39</v>
      </c>
      <c r="H761">
        <v>4</v>
      </c>
      <c r="I761">
        <v>11.077999999999999</v>
      </c>
      <c r="J761">
        <v>232.63800000000001</v>
      </c>
      <c r="K761" s="1">
        <v>43549</v>
      </c>
      <c r="L761" s="2">
        <v>0.6381944444444444</v>
      </c>
      <c r="M761" t="s">
        <v>22</v>
      </c>
      <c r="N761">
        <v>221.56</v>
      </c>
      <c r="O761">
        <v>4.7619047620000003</v>
      </c>
      <c r="P761">
        <v>11.077999999999999</v>
      </c>
      <c r="Q761">
        <v>8</v>
      </c>
    </row>
    <row r="762" spans="1:17" x14ac:dyDescent="0.25">
      <c r="A762">
        <v>1006</v>
      </c>
      <c r="B762" t="s">
        <v>795</v>
      </c>
      <c r="C762" t="s">
        <v>39</v>
      </c>
      <c r="D762" t="s">
        <v>19</v>
      </c>
      <c r="E762" t="s">
        <v>20</v>
      </c>
      <c r="F762" t="s">
        <v>40</v>
      </c>
      <c r="G762">
        <v>77.2</v>
      </c>
      <c r="H762">
        <v>10</v>
      </c>
      <c r="I762">
        <v>38.6</v>
      </c>
      <c r="J762">
        <v>810.6</v>
      </c>
      <c r="K762" s="1">
        <v>43507</v>
      </c>
      <c r="L762" s="2">
        <v>0.44305555555555554</v>
      </c>
      <c r="M762" t="s">
        <v>31</v>
      </c>
      <c r="N762">
        <v>772</v>
      </c>
      <c r="O762">
        <v>4.7619047620000003</v>
      </c>
      <c r="P762">
        <v>38.6</v>
      </c>
      <c r="Q762">
        <v>5.6</v>
      </c>
    </row>
    <row r="763" spans="1:17" x14ac:dyDescent="0.25">
      <c r="A763">
        <v>1459</v>
      </c>
      <c r="B763" t="s">
        <v>796</v>
      </c>
      <c r="C763" t="s">
        <v>39</v>
      </c>
      <c r="D763" t="s">
        <v>25</v>
      </c>
      <c r="E763" t="s">
        <v>29</v>
      </c>
      <c r="F763" t="s">
        <v>26</v>
      </c>
      <c r="G763">
        <v>72.13</v>
      </c>
      <c r="H763">
        <v>10</v>
      </c>
      <c r="I763">
        <v>36.064999999999998</v>
      </c>
      <c r="J763">
        <v>757.36500000000001</v>
      </c>
      <c r="K763" s="1">
        <v>43496</v>
      </c>
      <c r="L763" s="2">
        <v>0.6333333333333333</v>
      </c>
      <c r="M763" t="s">
        <v>31</v>
      </c>
      <c r="N763">
        <v>721.3</v>
      </c>
      <c r="O763">
        <v>4.7619047620000003</v>
      </c>
      <c r="P763">
        <v>36.064999999999998</v>
      </c>
      <c r="Q763">
        <v>4.2</v>
      </c>
    </row>
    <row r="764" spans="1:17" x14ac:dyDescent="0.25">
      <c r="A764">
        <v>1375</v>
      </c>
      <c r="B764" t="s">
        <v>797</v>
      </c>
      <c r="C764" t="s">
        <v>18</v>
      </c>
      <c r="D764" t="s">
        <v>19</v>
      </c>
      <c r="E764" t="s">
        <v>20</v>
      </c>
      <c r="F764" t="s">
        <v>42</v>
      </c>
      <c r="G764">
        <v>63.88</v>
      </c>
      <c r="H764">
        <v>8</v>
      </c>
      <c r="I764">
        <v>25.552</v>
      </c>
      <c r="J764">
        <v>536.59199999999998</v>
      </c>
      <c r="K764" s="1">
        <v>43485</v>
      </c>
      <c r="L764" s="2">
        <v>0.7416666666666667</v>
      </c>
      <c r="M764" t="s">
        <v>22</v>
      </c>
      <c r="N764">
        <v>511.04</v>
      </c>
      <c r="O764">
        <v>4.7619047620000003</v>
      </c>
      <c r="P764">
        <v>25.552</v>
      </c>
      <c r="Q764">
        <v>9.9</v>
      </c>
    </row>
    <row r="765" spans="1:17" x14ac:dyDescent="0.25">
      <c r="A765">
        <v>1547</v>
      </c>
      <c r="B765" t="s">
        <v>798</v>
      </c>
      <c r="C765" t="s">
        <v>18</v>
      </c>
      <c r="D765" t="s">
        <v>19</v>
      </c>
      <c r="E765" t="s">
        <v>20</v>
      </c>
      <c r="F765" t="s">
        <v>21</v>
      </c>
      <c r="G765">
        <v>10.69</v>
      </c>
      <c r="H765">
        <v>5</v>
      </c>
      <c r="I765">
        <v>2.6724999999999999</v>
      </c>
      <c r="J765">
        <v>56.122500000000002</v>
      </c>
      <c r="K765" s="1">
        <v>43550</v>
      </c>
      <c r="L765" s="2">
        <v>0.46319444444444446</v>
      </c>
      <c r="M765" t="s">
        <v>22</v>
      </c>
      <c r="N765">
        <v>53.45</v>
      </c>
      <c r="O765">
        <v>4.7619047620000003</v>
      </c>
      <c r="P765">
        <v>2.6724999999999999</v>
      </c>
      <c r="Q765">
        <v>7.6</v>
      </c>
    </row>
    <row r="766" spans="1:17" x14ac:dyDescent="0.25">
      <c r="A766">
        <v>1615</v>
      </c>
      <c r="B766" t="s">
        <v>799</v>
      </c>
      <c r="C766" t="s">
        <v>18</v>
      </c>
      <c r="D766" t="s">
        <v>19</v>
      </c>
      <c r="E766" t="s">
        <v>29</v>
      </c>
      <c r="F766" t="s">
        <v>21</v>
      </c>
      <c r="G766">
        <v>55.5</v>
      </c>
      <c r="H766">
        <v>4</v>
      </c>
      <c r="I766">
        <v>11.1</v>
      </c>
      <c r="J766">
        <v>233.1</v>
      </c>
      <c r="K766" s="1">
        <v>43485</v>
      </c>
      <c r="L766" s="2">
        <v>0.65833333333333333</v>
      </c>
      <c r="M766" t="s">
        <v>31</v>
      </c>
      <c r="N766">
        <v>222</v>
      </c>
      <c r="O766">
        <v>4.7619047620000003</v>
      </c>
      <c r="P766">
        <v>11.1</v>
      </c>
      <c r="Q766">
        <v>6.6</v>
      </c>
    </row>
    <row r="767" spans="1:17" x14ac:dyDescent="0.25">
      <c r="A767">
        <v>1852</v>
      </c>
      <c r="B767" t="s">
        <v>800</v>
      </c>
      <c r="C767" t="s">
        <v>39</v>
      </c>
      <c r="D767" t="s">
        <v>25</v>
      </c>
      <c r="E767" t="s">
        <v>20</v>
      </c>
      <c r="F767" t="s">
        <v>30</v>
      </c>
      <c r="G767">
        <v>95.46</v>
      </c>
      <c r="H767">
        <v>8</v>
      </c>
      <c r="I767">
        <v>38.183999999999997</v>
      </c>
      <c r="J767">
        <v>801.86400000000003</v>
      </c>
      <c r="K767" s="1">
        <v>43529</v>
      </c>
      <c r="L767" s="2">
        <v>0.81944444444444442</v>
      </c>
      <c r="M767" t="s">
        <v>22</v>
      </c>
      <c r="N767">
        <v>763.68</v>
      </c>
      <c r="O767">
        <v>4.7619047620000003</v>
      </c>
      <c r="P767">
        <v>38.183999999999997</v>
      </c>
      <c r="Q767">
        <v>4.7</v>
      </c>
    </row>
    <row r="768" spans="1:17" x14ac:dyDescent="0.25">
      <c r="A768">
        <v>2670</v>
      </c>
      <c r="B768" t="s">
        <v>801</v>
      </c>
      <c r="C768" t="s">
        <v>24</v>
      </c>
      <c r="D768" t="s">
        <v>25</v>
      </c>
      <c r="E768" t="s">
        <v>20</v>
      </c>
      <c r="F768" t="s">
        <v>42</v>
      </c>
      <c r="G768">
        <v>76.06</v>
      </c>
      <c r="H768">
        <v>3</v>
      </c>
      <c r="I768">
        <v>11.409000000000001</v>
      </c>
      <c r="J768">
        <v>239.589</v>
      </c>
      <c r="K768" s="1">
        <v>43470</v>
      </c>
      <c r="L768" s="2">
        <v>0.85416666666666663</v>
      </c>
      <c r="M768" t="s">
        <v>31</v>
      </c>
      <c r="N768">
        <v>228.18</v>
      </c>
      <c r="O768">
        <v>4.7619047620000003</v>
      </c>
      <c r="P768">
        <v>11.409000000000001</v>
      </c>
      <c r="Q768">
        <v>9.8000000000000007</v>
      </c>
    </row>
    <row r="769" spans="1:17" x14ac:dyDescent="0.25">
      <c r="A769">
        <v>2174</v>
      </c>
      <c r="B769" t="s">
        <v>802</v>
      </c>
      <c r="C769" t="s">
        <v>39</v>
      </c>
      <c r="D769" t="s">
        <v>25</v>
      </c>
      <c r="E769" t="s">
        <v>29</v>
      </c>
      <c r="F769" t="s">
        <v>33</v>
      </c>
      <c r="G769">
        <v>13.69</v>
      </c>
      <c r="H769">
        <v>6</v>
      </c>
      <c r="I769">
        <v>4.1070000000000002</v>
      </c>
      <c r="J769">
        <v>86.247</v>
      </c>
      <c r="K769" s="1">
        <v>43509</v>
      </c>
      <c r="L769" s="2">
        <v>0.58263888888888893</v>
      </c>
      <c r="M769" t="s">
        <v>27</v>
      </c>
      <c r="N769">
        <v>82.14</v>
      </c>
      <c r="O769">
        <v>4.7619047620000003</v>
      </c>
      <c r="P769">
        <v>4.1070000000000002</v>
      </c>
      <c r="Q769">
        <v>6.3</v>
      </c>
    </row>
    <row r="770" spans="1:17" x14ac:dyDescent="0.25">
      <c r="A770">
        <v>1737</v>
      </c>
      <c r="B770" t="s">
        <v>803</v>
      </c>
      <c r="C770" t="s">
        <v>39</v>
      </c>
      <c r="D770" t="s">
        <v>25</v>
      </c>
      <c r="E770" t="s">
        <v>20</v>
      </c>
      <c r="F770" t="s">
        <v>26</v>
      </c>
      <c r="G770">
        <v>95.64</v>
      </c>
      <c r="H770">
        <v>4</v>
      </c>
      <c r="I770">
        <v>19.128</v>
      </c>
      <c r="J770">
        <v>401.68799999999999</v>
      </c>
      <c r="K770" s="1">
        <v>43540</v>
      </c>
      <c r="L770" s="2">
        <v>0.78541666666666665</v>
      </c>
      <c r="M770" t="s">
        <v>27</v>
      </c>
      <c r="N770">
        <v>382.56</v>
      </c>
      <c r="O770">
        <v>4.7619047620000003</v>
      </c>
      <c r="P770">
        <v>19.128</v>
      </c>
      <c r="Q770">
        <v>7.9</v>
      </c>
    </row>
    <row r="771" spans="1:17" x14ac:dyDescent="0.25">
      <c r="A771">
        <v>1320</v>
      </c>
      <c r="B771" t="s">
        <v>804</v>
      </c>
      <c r="C771" t="s">
        <v>18</v>
      </c>
      <c r="D771" t="s">
        <v>25</v>
      </c>
      <c r="E771" t="s">
        <v>20</v>
      </c>
      <c r="F771" t="s">
        <v>30</v>
      </c>
      <c r="G771">
        <v>11.43</v>
      </c>
      <c r="H771">
        <v>6</v>
      </c>
      <c r="I771">
        <v>3.4289999999999998</v>
      </c>
      <c r="J771">
        <v>72.009</v>
      </c>
      <c r="K771" s="1">
        <v>43480</v>
      </c>
      <c r="L771" s="2">
        <v>0.72499999999999998</v>
      </c>
      <c r="M771" t="s">
        <v>27</v>
      </c>
      <c r="N771">
        <v>68.58</v>
      </c>
      <c r="O771">
        <v>4.7619047620000003</v>
      </c>
      <c r="P771">
        <v>3.4289999999999998</v>
      </c>
      <c r="Q771">
        <v>7.7</v>
      </c>
    </row>
    <row r="772" spans="1:17" x14ac:dyDescent="0.25">
      <c r="A772">
        <v>1310</v>
      </c>
      <c r="B772" t="s">
        <v>805</v>
      </c>
      <c r="C772" t="s">
        <v>39</v>
      </c>
      <c r="D772" t="s">
        <v>19</v>
      </c>
      <c r="E772" t="s">
        <v>20</v>
      </c>
      <c r="F772" t="s">
        <v>33</v>
      </c>
      <c r="G772">
        <v>95.54</v>
      </c>
      <c r="H772">
        <v>4</v>
      </c>
      <c r="I772">
        <v>19.108000000000001</v>
      </c>
      <c r="J772">
        <v>401.26799999999997</v>
      </c>
      <c r="K772" s="1">
        <v>43522</v>
      </c>
      <c r="L772" s="2">
        <v>0.49861111111111112</v>
      </c>
      <c r="M772" t="s">
        <v>22</v>
      </c>
      <c r="N772">
        <v>382.16</v>
      </c>
      <c r="O772">
        <v>4.7619047620000003</v>
      </c>
      <c r="P772">
        <v>19.108000000000001</v>
      </c>
      <c r="Q772">
        <v>4.5</v>
      </c>
    </row>
    <row r="773" spans="1:17" x14ac:dyDescent="0.25">
      <c r="A773">
        <v>1345</v>
      </c>
      <c r="B773" t="s">
        <v>806</v>
      </c>
      <c r="C773" t="s">
        <v>24</v>
      </c>
      <c r="D773" t="s">
        <v>19</v>
      </c>
      <c r="E773" t="s">
        <v>20</v>
      </c>
      <c r="F773" t="s">
        <v>21</v>
      </c>
      <c r="G773">
        <v>85.87</v>
      </c>
      <c r="H773">
        <v>7</v>
      </c>
      <c r="I773">
        <v>30.054500000000001</v>
      </c>
      <c r="J773">
        <v>631.14449999999999</v>
      </c>
      <c r="K773" s="1">
        <v>43523</v>
      </c>
      <c r="L773" s="2">
        <v>0.79236111111111107</v>
      </c>
      <c r="M773" t="s">
        <v>31</v>
      </c>
      <c r="N773">
        <v>601.09</v>
      </c>
      <c r="O773">
        <v>4.7619047620000003</v>
      </c>
      <c r="P773">
        <v>30.054500000000001</v>
      </c>
      <c r="Q773">
        <v>8</v>
      </c>
    </row>
    <row r="774" spans="1:17" x14ac:dyDescent="0.25">
      <c r="A774">
        <v>2337</v>
      </c>
      <c r="B774" t="s">
        <v>807</v>
      </c>
      <c r="C774" t="s">
        <v>24</v>
      </c>
      <c r="D774" t="s">
        <v>19</v>
      </c>
      <c r="E774" t="s">
        <v>20</v>
      </c>
      <c r="F774" t="s">
        <v>33</v>
      </c>
      <c r="G774">
        <v>67.989999999999995</v>
      </c>
      <c r="H774">
        <v>7</v>
      </c>
      <c r="I774">
        <v>23.796500000000002</v>
      </c>
      <c r="J774">
        <v>499.72649999999999</v>
      </c>
      <c r="K774" s="1">
        <v>43513</v>
      </c>
      <c r="L774" s="2">
        <v>0.70138888888888884</v>
      </c>
      <c r="M774" t="s">
        <v>22</v>
      </c>
      <c r="N774">
        <v>475.93</v>
      </c>
      <c r="O774">
        <v>4.7619047620000003</v>
      </c>
      <c r="P774">
        <v>23.796500000000002</v>
      </c>
      <c r="Q774">
        <v>5.7</v>
      </c>
    </row>
    <row r="775" spans="1:17" x14ac:dyDescent="0.25">
      <c r="A775">
        <v>2328</v>
      </c>
      <c r="B775" t="s">
        <v>808</v>
      </c>
      <c r="C775" t="s">
        <v>24</v>
      </c>
      <c r="D775" t="s">
        <v>25</v>
      </c>
      <c r="E775" t="s">
        <v>20</v>
      </c>
      <c r="F775" t="s">
        <v>40</v>
      </c>
      <c r="G775">
        <v>52.42</v>
      </c>
      <c r="H775">
        <v>1</v>
      </c>
      <c r="I775">
        <v>2.621</v>
      </c>
      <c r="J775">
        <v>55.040999999999997</v>
      </c>
      <c r="K775" s="1">
        <v>43502</v>
      </c>
      <c r="L775" s="2">
        <v>0.43194444444444446</v>
      </c>
      <c r="M775" t="s">
        <v>31</v>
      </c>
      <c r="N775">
        <v>52.42</v>
      </c>
      <c r="O775">
        <v>4.7619047620000003</v>
      </c>
      <c r="P775">
        <v>2.621</v>
      </c>
      <c r="Q775">
        <v>6.3</v>
      </c>
    </row>
    <row r="776" spans="1:17" x14ac:dyDescent="0.25">
      <c r="A776">
        <v>1750</v>
      </c>
      <c r="B776" t="s">
        <v>809</v>
      </c>
      <c r="C776" t="s">
        <v>24</v>
      </c>
      <c r="D776" t="s">
        <v>19</v>
      </c>
      <c r="E776" t="s">
        <v>29</v>
      </c>
      <c r="F776" t="s">
        <v>40</v>
      </c>
      <c r="G776">
        <v>65.650000000000006</v>
      </c>
      <c r="H776">
        <v>2</v>
      </c>
      <c r="I776">
        <v>6.5650000000000004</v>
      </c>
      <c r="J776">
        <v>137.86500000000001</v>
      </c>
      <c r="K776" s="1">
        <v>43482</v>
      </c>
      <c r="L776" s="2">
        <v>0.69861111111111107</v>
      </c>
      <c r="M776" t="s">
        <v>27</v>
      </c>
      <c r="N776">
        <v>131.30000000000001</v>
      </c>
      <c r="O776">
        <v>4.7619047620000003</v>
      </c>
      <c r="P776">
        <v>6.5650000000000004</v>
      </c>
      <c r="Q776">
        <v>6</v>
      </c>
    </row>
    <row r="777" spans="1:17" x14ac:dyDescent="0.25">
      <c r="A777">
        <v>1462</v>
      </c>
      <c r="B777" t="s">
        <v>810</v>
      </c>
      <c r="C777" t="s">
        <v>39</v>
      </c>
      <c r="D777" t="s">
        <v>25</v>
      </c>
      <c r="E777" t="s">
        <v>20</v>
      </c>
      <c r="F777" t="s">
        <v>40</v>
      </c>
      <c r="G777">
        <v>28.86</v>
      </c>
      <c r="H777">
        <v>5</v>
      </c>
      <c r="I777">
        <v>7.2149999999999999</v>
      </c>
      <c r="J777">
        <v>151.51499999999999</v>
      </c>
      <c r="K777" s="1">
        <v>43487</v>
      </c>
      <c r="L777" s="2">
        <v>0.75555555555555554</v>
      </c>
      <c r="M777" t="s">
        <v>31</v>
      </c>
      <c r="N777">
        <v>144.30000000000001</v>
      </c>
      <c r="O777">
        <v>4.7619047620000003</v>
      </c>
      <c r="P777">
        <v>7.2149999999999999</v>
      </c>
      <c r="Q777">
        <v>8</v>
      </c>
    </row>
    <row r="778" spans="1:17" x14ac:dyDescent="0.25">
      <c r="A778">
        <v>2168</v>
      </c>
      <c r="B778" t="s">
        <v>811</v>
      </c>
      <c r="C778" t="s">
        <v>24</v>
      </c>
      <c r="D778" t="s">
        <v>19</v>
      </c>
      <c r="E778" t="s">
        <v>29</v>
      </c>
      <c r="F778" t="s">
        <v>21</v>
      </c>
      <c r="G778">
        <v>65.31</v>
      </c>
      <c r="H778">
        <v>7</v>
      </c>
      <c r="I778">
        <v>22.858499999999999</v>
      </c>
      <c r="J778">
        <v>480.02850000000001</v>
      </c>
      <c r="K778" s="1">
        <v>43529</v>
      </c>
      <c r="L778" s="2">
        <v>0.75138888888888888</v>
      </c>
      <c r="M778" t="s">
        <v>31</v>
      </c>
      <c r="N778">
        <v>457.17</v>
      </c>
      <c r="O778">
        <v>4.7619047620000003</v>
      </c>
      <c r="P778">
        <v>22.858499999999999</v>
      </c>
      <c r="Q778">
        <v>4.2</v>
      </c>
    </row>
    <row r="779" spans="1:17" x14ac:dyDescent="0.25">
      <c r="A779">
        <v>1559</v>
      </c>
      <c r="B779" t="s">
        <v>812</v>
      </c>
      <c r="C779" t="s">
        <v>39</v>
      </c>
      <c r="D779" t="s">
        <v>25</v>
      </c>
      <c r="E779" t="s">
        <v>29</v>
      </c>
      <c r="F779" t="s">
        <v>33</v>
      </c>
      <c r="G779">
        <v>93.38</v>
      </c>
      <c r="H779">
        <v>1</v>
      </c>
      <c r="I779">
        <v>4.6689999999999996</v>
      </c>
      <c r="J779">
        <v>98.049000000000007</v>
      </c>
      <c r="K779" s="1">
        <v>43468</v>
      </c>
      <c r="L779" s="2">
        <v>0.54652777777777772</v>
      </c>
      <c r="M779" t="s">
        <v>27</v>
      </c>
      <c r="N779">
        <v>93.38</v>
      </c>
      <c r="O779">
        <v>4.7619047620000003</v>
      </c>
      <c r="P779">
        <v>4.6689999999999996</v>
      </c>
      <c r="Q779">
        <v>9.6</v>
      </c>
    </row>
    <row r="780" spans="1:17" x14ac:dyDescent="0.25">
      <c r="A780">
        <v>1676</v>
      </c>
      <c r="B780" t="s">
        <v>813</v>
      </c>
      <c r="C780" t="s">
        <v>24</v>
      </c>
      <c r="D780" t="s">
        <v>19</v>
      </c>
      <c r="E780" t="s">
        <v>29</v>
      </c>
      <c r="F780" t="s">
        <v>33</v>
      </c>
      <c r="G780">
        <v>25.25</v>
      </c>
      <c r="H780">
        <v>5</v>
      </c>
      <c r="I780">
        <v>6.3125</v>
      </c>
      <c r="J780">
        <v>132.5625</v>
      </c>
      <c r="K780" s="1">
        <v>43544</v>
      </c>
      <c r="L780" s="2">
        <v>0.74444444444444446</v>
      </c>
      <c r="M780" t="s">
        <v>27</v>
      </c>
      <c r="N780">
        <v>126.25</v>
      </c>
      <c r="O780">
        <v>4.7619047620000003</v>
      </c>
      <c r="P780">
        <v>6.3125</v>
      </c>
      <c r="Q780">
        <v>6.1</v>
      </c>
    </row>
    <row r="781" spans="1:17" x14ac:dyDescent="0.25">
      <c r="A781">
        <v>2905</v>
      </c>
      <c r="B781" t="s">
        <v>814</v>
      </c>
      <c r="C781" t="s">
        <v>39</v>
      </c>
      <c r="D781" t="s">
        <v>19</v>
      </c>
      <c r="E781" t="s">
        <v>29</v>
      </c>
      <c r="F781" t="s">
        <v>26</v>
      </c>
      <c r="G781">
        <v>87.87</v>
      </c>
      <c r="H781">
        <v>9</v>
      </c>
      <c r="I781">
        <v>39.541499999999999</v>
      </c>
      <c r="J781">
        <v>830.37149999999997</v>
      </c>
      <c r="K781" s="1">
        <v>43496</v>
      </c>
      <c r="L781" s="2">
        <v>0.85555555555555551</v>
      </c>
      <c r="M781" t="s">
        <v>22</v>
      </c>
      <c r="N781">
        <v>790.83</v>
      </c>
      <c r="O781">
        <v>4.7619047620000003</v>
      </c>
      <c r="P781">
        <v>39.541499999999999</v>
      </c>
      <c r="Q781">
        <v>5.6</v>
      </c>
    </row>
    <row r="782" spans="1:17" x14ac:dyDescent="0.25">
      <c r="A782">
        <v>1259</v>
      </c>
      <c r="B782" t="s">
        <v>815</v>
      </c>
      <c r="C782" t="s">
        <v>24</v>
      </c>
      <c r="D782" t="s">
        <v>25</v>
      </c>
      <c r="E782" t="s">
        <v>29</v>
      </c>
      <c r="F782" t="s">
        <v>21</v>
      </c>
      <c r="G782">
        <v>21.8</v>
      </c>
      <c r="H782">
        <v>8</v>
      </c>
      <c r="I782">
        <v>8.7200000000000006</v>
      </c>
      <c r="J782">
        <v>183.12</v>
      </c>
      <c r="K782" s="1">
        <v>43515</v>
      </c>
      <c r="L782" s="2">
        <v>0.80833333333333335</v>
      </c>
      <c r="M782" t="s">
        <v>27</v>
      </c>
      <c r="N782">
        <v>174.4</v>
      </c>
      <c r="O782">
        <v>4.7619047620000003</v>
      </c>
      <c r="P782">
        <v>8.7200000000000006</v>
      </c>
      <c r="Q782">
        <v>8.3000000000000007</v>
      </c>
    </row>
    <row r="783" spans="1:17" x14ac:dyDescent="0.25">
      <c r="A783">
        <v>1781</v>
      </c>
      <c r="B783" t="s">
        <v>816</v>
      </c>
      <c r="C783" t="s">
        <v>18</v>
      </c>
      <c r="D783" t="s">
        <v>25</v>
      </c>
      <c r="E783" t="s">
        <v>20</v>
      </c>
      <c r="F783" t="s">
        <v>33</v>
      </c>
      <c r="G783">
        <v>94.76</v>
      </c>
      <c r="H783">
        <v>4</v>
      </c>
      <c r="I783">
        <v>18.952000000000002</v>
      </c>
      <c r="J783">
        <v>397.99200000000002</v>
      </c>
      <c r="K783" s="1">
        <v>43507</v>
      </c>
      <c r="L783" s="2">
        <v>0.67083333333333328</v>
      </c>
      <c r="M783" t="s">
        <v>22</v>
      </c>
      <c r="N783">
        <v>379.04</v>
      </c>
      <c r="O783">
        <v>4.7619047620000003</v>
      </c>
      <c r="P783">
        <v>18.952000000000002</v>
      </c>
      <c r="Q783">
        <v>7.8</v>
      </c>
    </row>
    <row r="784" spans="1:17" x14ac:dyDescent="0.25">
      <c r="A784">
        <v>1512</v>
      </c>
      <c r="B784" t="s">
        <v>817</v>
      </c>
      <c r="C784" t="s">
        <v>18</v>
      </c>
      <c r="D784" t="s">
        <v>19</v>
      </c>
      <c r="E784" t="s">
        <v>20</v>
      </c>
      <c r="F784" t="s">
        <v>42</v>
      </c>
      <c r="G784">
        <v>30.62</v>
      </c>
      <c r="H784">
        <v>1</v>
      </c>
      <c r="I784">
        <v>1.5309999999999999</v>
      </c>
      <c r="J784">
        <v>32.151000000000003</v>
      </c>
      <c r="K784" s="1">
        <v>43501</v>
      </c>
      <c r="L784" s="2">
        <v>0.59305555555555556</v>
      </c>
      <c r="M784" t="s">
        <v>31</v>
      </c>
      <c r="N784">
        <v>30.62</v>
      </c>
      <c r="O784">
        <v>4.7619047620000003</v>
      </c>
      <c r="P784">
        <v>1.5309999999999999</v>
      </c>
      <c r="Q784">
        <v>4.0999999999999996</v>
      </c>
    </row>
    <row r="785" spans="1:17" x14ac:dyDescent="0.25">
      <c r="A785">
        <v>2076</v>
      </c>
      <c r="B785" t="s">
        <v>818</v>
      </c>
      <c r="C785" t="s">
        <v>24</v>
      </c>
      <c r="D785" t="s">
        <v>25</v>
      </c>
      <c r="E785" t="s">
        <v>20</v>
      </c>
      <c r="F785" t="s">
        <v>30</v>
      </c>
      <c r="G785">
        <v>44.01</v>
      </c>
      <c r="H785">
        <v>8</v>
      </c>
      <c r="I785">
        <v>17.603999999999999</v>
      </c>
      <c r="J785">
        <v>369.68400000000003</v>
      </c>
      <c r="K785" s="1">
        <v>43527</v>
      </c>
      <c r="L785" s="2">
        <v>0.73333333333333328</v>
      </c>
      <c r="M785" t="s">
        <v>27</v>
      </c>
      <c r="N785">
        <v>352.08</v>
      </c>
      <c r="O785">
        <v>4.7619047620000003</v>
      </c>
      <c r="P785">
        <v>17.603999999999999</v>
      </c>
      <c r="Q785">
        <v>8.8000000000000007</v>
      </c>
    </row>
    <row r="786" spans="1:17" x14ac:dyDescent="0.25">
      <c r="A786">
        <v>2837</v>
      </c>
      <c r="B786" t="s">
        <v>819</v>
      </c>
      <c r="C786" t="s">
        <v>24</v>
      </c>
      <c r="D786" t="s">
        <v>19</v>
      </c>
      <c r="E786" t="s">
        <v>20</v>
      </c>
      <c r="F786" t="s">
        <v>21</v>
      </c>
      <c r="G786">
        <v>10.16</v>
      </c>
      <c r="H786">
        <v>5</v>
      </c>
      <c r="I786">
        <v>2.54</v>
      </c>
      <c r="J786">
        <v>53.34</v>
      </c>
      <c r="K786" s="1">
        <v>43520</v>
      </c>
      <c r="L786" s="2">
        <v>0.54722222222222228</v>
      </c>
      <c r="M786" t="s">
        <v>22</v>
      </c>
      <c r="N786">
        <v>50.8</v>
      </c>
      <c r="O786">
        <v>4.7619047620000003</v>
      </c>
      <c r="P786">
        <v>2.54</v>
      </c>
      <c r="Q786">
        <v>4.0999999999999996</v>
      </c>
    </row>
    <row r="787" spans="1:17" x14ac:dyDescent="0.25">
      <c r="A787">
        <v>1058</v>
      </c>
      <c r="B787" t="s">
        <v>820</v>
      </c>
      <c r="C787" t="s">
        <v>18</v>
      </c>
      <c r="D787" t="s">
        <v>25</v>
      </c>
      <c r="E787" t="s">
        <v>29</v>
      </c>
      <c r="F787" t="s">
        <v>26</v>
      </c>
      <c r="G787">
        <v>74.58</v>
      </c>
      <c r="H787">
        <v>7</v>
      </c>
      <c r="I787">
        <v>26.103000000000002</v>
      </c>
      <c r="J787">
        <v>548.16300000000001</v>
      </c>
      <c r="K787" s="1">
        <v>43500</v>
      </c>
      <c r="L787" s="2">
        <v>0.67291666666666672</v>
      </c>
      <c r="M787" t="s">
        <v>31</v>
      </c>
      <c r="N787">
        <v>522.05999999999995</v>
      </c>
      <c r="O787">
        <v>4.7619047620000003</v>
      </c>
      <c r="P787">
        <v>26.103000000000002</v>
      </c>
      <c r="Q787">
        <v>9</v>
      </c>
    </row>
    <row r="788" spans="1:17" x14ac:dyDescent="0.25">
      <c r="A788">
        <v>2929</v>
      </c>
      <c r="B788" t="s">
        <v>821</v>
      </c>
      <c r="C788" t="s">
        <v>24</v>
      </c>
      <c r="D788" t="s">
        <v>25</v>
      </c>
      <c r="E788" t="s">
        <v>29</v>
      </c>
      <c r="F788" t="s">
        <v>26</v>
      </c>
      <c r="G788">
        <v>71.89</v>
      </c>
      <c r="H788">
        <v>8</v>
      </c>
      <c r="I788">
        <v>28.756</v>
      </c>
      <c r="J788">
        <v>603.87599999999998</v>
      </c>
      <c r="K788" s="1">
        <v>43515</v>
      </c>
      <c r="L788" s="2">
        <v>0.48125000000000001</v>
      </c>
      <c r="M788" t="s">
        <v>22</v>
      </c>
      <c r="N788">
        <v>575.12</v>
      </c>
      <c r="O788">
        <v>4.7619047620000003</v>
      </c>
      <c r="P788">
        <v>28.756</v>
      </c>
      <c r="Q788">
        <v>5.5</v>
      </c>
    </row>
    <row r="789" spans="1:17" x14ac:dyDescent="0.25">
      <c r="A789">
        <v>1571</v>
      </c>
      <c r="B789" t="s">
        <v>822</v>
      </c>
      <c r="C789" t="s">
        <v>24</v>
      </c>
      <c r="D789" t="s">
        <v>25</v>
      </c>
      <c r="E789" t="s">
        <v>20</v>
      </c>
      <c r="F789" t="s">
        <v>21</v>
      </c>
      <c r="G789">
        <v>10.99</v>
      </c>
      <c r="H789">
        <v>5</v>
      </c>
      <c r="I789">
        <v>2.7475000000000001</v>
      </c>
      <c r="J789">
        <v>57.697499999999998</v>
      </c>
      <c r="K789" s="1">
        <v>43488</v>
      </c>
      <c r="L789" s="2">
        <v>0.42916666666666664</v>
      </c>
      <c r="M789" t="s">
        <v>31</v>
      </c>
      <c r="N789">
        <v>54.95</v>
      </c>
      <c r="O789">
        <v>4.7619047620000003</v>
      </c>
      <c r="P789">
        <v>2.7475000000000001</v>
      </c>
      <c r="Q789">
        <v>9.3000000000000007</v>
      </c>
    </row>
    <row r="790" spans="1:17" x14ac:dyDescent="0.25">
      <c r="A790">
        <v>2666</v>
      </c>
      <c r="B790" t="s">
        <v>823</v>
      </c>
      <c r="C790" t="s">
        <v>24</v>
      </c>
      <c r="D790" t="s">
        <v>19</v>
      </c>
      <c r="E790" t="s">
        <v>29</v>
      </c>
      <c r="F790" t="s">
        <v>21</v>
      </c>
      <c r="G790">
        <v>60.47</v>
      </c>
      <c r="H790">
        <v>3</v>
      </c>
      <c r="I790">
        <v>9.0704999999999991</v>
      </c>
      <c r="J790">
        <v>190.48050000000001</v>
      </c>
      <c r="K790" s="1">
        <v>43479</v>
      </c>
      <c r="L790" s="2">
        <v>0.4548611111111111</v>
      </c>
      <c r="M790" t="s">
        <v>31</v>
      </c>
      <c r="N790">
        <v>181.41</v>
      </c>
      <c r="O790">
        <v>4.7619047620000003</v>
      </c>
      <c r="P790">
        <v>9.0704999999999991</v>
      </c>
      <c r="Q790">
        <v>5.6</v>
      </c>
    </row>
    <row r="791" spans="1:17" x14ac:dyDescent="0.25">
      <c r="A791">
        <v>3213</v>
      </c>
      <c r="B791" t="s">
        <v>824</v>
      </c>
      <c r="C791" t="s">
        <v>18</v>
      </c>
      <c r="D791" t="s">
        <v>25</v>
      </c>
      <c r="E791" t="s">
        <v>29</v>
      </c>
      <c r="F791" t="s">
        <v>33</v>
      </c>
      <c r="G791">
        <v>58.91</v>
      </c>
      <c r="H791">
        <v>7</v>
      </c>
      <c r="I791">
        <v>20.618500000000001</v>
      </c>
      <c r="J791">
        <v>432.98849999999999</v>
      </c>
      <c r="K791" s="1">
        <v>43482</v>
      </c>
      <c r="L791" s="2">
        <v>0.63541666666666663</v>
      </c>
      <c r="M791" t="s">
        <v>22</v>
      </c>
      <c r="N791">
        <v>412.37</v>
      </c>
      <c r="O791">
        <v>4.7619047620000003</v>
      </c>
      <c r="P791">
        <v>20.618500000000001</v>
      </c>
      <c r="Q791">
        <v>9.6999999999999993</v>
      </c>
    </row>
    <row r="792" spans="1:17" x14ac:dyDescent="0.25">
      <c r="A792">
        <v>2868</v>
      </c>
      <c r="B792" t="s">
        <v>825</v>
      </c>
      <c r="C792" t="s">
        <v>18</v>
      </c>
      <c r="D792" t="s">
        <v>25</v>
      </c>
      <c r="E792" t="s">
        <v>29</v>
      </c>
      <c r="F792" t="s">
        <v>42</v>
      </c>
      <c r="G792">
        <v>46.41</v>
      </c>
      <c r="H792">
        <v>1</v>
      </c>
      <c r="I792">
        <v>2.3205</v>
      </c>
      <c r="J792">
        <v>48.730499999999999</v>
      </c>
      <c r="K792" s="1">
        <v>43527</v>
      </c>
      <c r="L792" s="2">
        <v>0.83750000000000002</v>
      </c>
      <c r="M792" t="s">
        <v>31</v>
      </c>
      <c r="N792">
        <v>46.41</v>
      </c>
      <c r="O792">
        <v>4.7619047620000003</v>
      </c>
      <c r="P792">
        <v>2.3205</v>
      </c>
      <c r="Q792">
        <v>4</v>
      </c>
    </row>
    <row r="793" spans="1:17" x14ac:dyDescent="0.25">
      <c r="A793">
        <v>1827</v>
      </c>
      <c r="B793" t="s">
        <v>826</v>
      </c>
      <c r="C793" t="s">
        <v>24</v>
      </c>
      <c r="D793" t="s">
        <v>19</v>
      </c>
      <c r="E793" t="s">
        <v>29</v>
      </c>
      <c r="F793" t="s">
        <v>21</v>
      </c>
      <c r="G793">
        <v>68.55</v>
      </c>
      <c r="H793">
        <v>4</v>
      </c>
      <c r="I793">
        <v>13.71</v>
      </c>
      <c r="J793">
        <v>287.91000000000003</v>
      </c>
      <c r="K793" s="1">
        <v>43511</v>
      </c>
      <c r="L793" s="2">
        <v>0.84791666666666665</v>
      </c>
      <c r="M793" t="s">
        <v>31</v>
      </c>
      <c r="N793">
        <v>274.2</v>
      </c>
      <c r="O793">
        <v>4.7619047620000003</v>
      </c>
      <c r="P793">
        <v>13.71</v>
      </c>
      <c r="Q793">
        <v>9.1999999999999993</v>
      </c>
    </row>
    <row r="794" spans="1:17" x14ac:dyDescent="0.25">
      <c r="A794">
        <v>2197</v>
      </c>
      <c r="B794" t="s">
        <v>827</v>
      </c>
      <c r="C794" t="s">
        <v>39</v>
      </c>
      <c r="D794" t="s">
        <v>25</v>
      </c>
      <c r="E794" t="s">
        <v>20</v>
      </c>
      <c r="F794" t="s">
        <v>30</v>
      </c>
      <c r="G794">
        <v>97.37</v>
      </c>
      <c r="H794">
        <v>10</v>
      </c>
      <c r="I794">
        <v>48.685000000000002</v>
      </c>
      <c r="J794">
        <v>1022.385</v>
      </c>
      <c r="K794" s="1">
        <v>43480</v>
      </c>
      <c r="L794" s="2">
        <v>0.57499999999999996</v>
      </c>
      <c r="M794" t="s">
        <v>31</v>
      </c>
      <c r="N794">
        <v>973.7</v>
      </c>
      <c r="O794">
        <v>4.7619047620000003</v>
      </c>
      <c r="P794">
        <v>48.685000000000002</v>
      </c>
      <c r="Q794">
        <v>4.9000000000000004</v>
      </c>
    </row>
    <row r="795" spans="1:17" x14ac:dyDescent="0.25">
      <c r="A795">
        <v>2563</v>
      </c>
      <c r="B795" t="s">
        <v>828</v>
      </c>
      <c r="C795" t="s">
        <v>18</v>
      </c>
      <c r="D795" t="s">
        <v>19</v>
      </c>
      <c r="E795" t="s">
        <v>29</v>
      </c>
      <c r="F795" t="s">
        <v>26</v>
      </c>
      <c r="G795">
        <v>92.6</v>
      </c>
      <c r="H795">
        <v>7</v>
      </c>
      <c r="I795">
        <v>32.409999999999997</v>
      </c>
      <c r="J795">
        <v>680.61</v>
      </c>
      <c r="K795" s="1">
        <v>43523</v>
      </c>
      <c r="L795" s="2">
        <v>0.53611111111111109</v>
      </c>
      <c r="M795" t="s">
        <v>31</v>
      </c>
      <c r="N795">
        <v>648.20000000000005</v>
      </c>
      <c r="O795">
        <v>4.7619047620000003</v>
      </c>
      <c r="P795">
        <v>32.409999999999997</v>
      </c>
      <c r="Q795">
        <v>9.3000000000000007</v>
      </c>
    </row>
    <row r="796" spans="1:17" x14ac:dyDescent="0.25">
      <c r="A796">
        <v>1587</v>
      </c>
      <c r="B796" t="s">
        <v>829</v>
      </c>
      <c r="C796" t="s">
        <v>18</v>
      </c>
      <c r="D796" t="s">
        <v>25</v>
      </c>
      <c r="E796" t="s">
        <v>20</v>
      </c>
      <c r="F796" t="s">
        <v>26</v>
      </c>
      <c r="G796">
        <v>46.61</v>
      </c>
      <c r="H796">
        <v>2</v>
      </c>
      <c r="I796">
        <v>4.6609999999999996</v>
      </c>
      <c r="J796">
        <v>97.881</v>
      </c>
      <c r="K796" s="1">
        <v>43522</v>
      </c>
      <c r="L796" s="2">
        <v>0.51944444444444449</v>
      </c>
      <c r="M796" t="s">
        <v>31</v>
      </c>
      <c r="N796">
        <v>93.22</v>
      </c>
      <c r="O796">
        <v>4.7619047620000003</v>
      </c>
      <c r="P796">
        <v>4.6609999999999996</v>
      </c>
      <c r="Q796">
        <v>6.6</v>
      </c>
    </row>
    <row r="797" spans="1:17" x14ac:dyDescent="0.25">
      <c r="A797">
        <v>1454</v>
      </c>
      <c r="B797" t="s">
        <v>830</v>
      </c>
      <c r="C797" t="s">
        <v>39</v>
      </c>
      <c r="D797" t="s">
        <v>25</v>
      </c>
      <c r="E797" t="s">
        <v>29</v>
      </c>
      <c r="F797" t="s">
        <v>42</v>
      </c>
      <c r="G797">
        <v>27.18</v>
      </c>
      <c r="H797">
        <v>2</v>
      </c>
      <c r="I797">
        <v>2.718</v>
      </c>
      <c r="J797">
        <v>57.078000000000003</v>
      </c>
      <c r="K797" s="1">
        <v>43539</v>
      </c>
      <c r="L797" s="2">
        <v>0.68472222222222223</v>
      </c>
      <c r="M797" t="s">
        <v>22</v>
      </c>
      <c r="N797">
        <v>54.36</v>
      </c>
      <c r="O797">
        <v>4.7619047620000003</v>
      </c>
      <c r="P797">
        <v>2.718</v>
      </c>
      <c r="Q797">
        <v>4.3</v>
      </c>
    </row>
    <row r="798" spans="1:17" x14ac:dyDescent="0.25">
      <c r="A798">
        <v>3014</v>
      </c>
      <c r="B798" t="s">
        <v>831</v>
      </c>
      <c r="C798" t="s">
        <v>24</v>
      </c>
      <c r="D798" t="s">
        <v>19</v>
      </c>
      <c r="E798" t="s">
        <v>20</v>
      </c>
      <c r="F798" t="s">
        <v>30</v>
      </c>
      <c r="G798">
        <v>60.87</v>
      </c>
      <c r="H798">
        <v>1</v>
      </c>
      <c r="I798">
        <v>3.0434999999999999</v>
      </c>
      <c r="J798">
        <v>63.913499999999999</v>
      </c>
      <c r="K798" s="1">
        <v>43489</v>
      </c>
      <c r="L798" s="2">
        <v>0.55833333333333335</v>
      </c>
      <c r="M798" t="s">
        <v>27</v>
      </c>
      <c r="N798">
        <v>60.87</v>
      </c>
      <c r="O798">
        <v>4.7619047620000003</v>
      </c>
      <c r="P798">
        <v>3.0434999999999999</v>
      </c>
      <c r="Q798">
        <v>5.5</v>
      </c>
    </row>
    <row r="799" spans="1:17" x14ac:dyDescent="0.25">
      <c r="A799">
        <v>1855</v>
      </c>
      <c r="B799" t="s">
        <v>832</v>
      </c>
      <c r="C799" t="s">
        <v>18</v>
      </c>
      <c r="D799" t="s">
        <v>19</v>
      </c>
      <c r="E799" t="s">
        <v>20</v>
      </c>
      <c r="F799" t="s">
        <v>33</v>
      </c>
      <c r="G799">
        <v>24.49</v>
      </c>
      <c r="H799">
        <v>10</v>
      </c>
      <c r="I799">
        <v>12.244999999999999</v>
      </c>
      <c r="J799">
        <v>257.14499999999998</v>
      </c>
      <c r="K799" s="1">
        <v>43518</v>
      </c>
      <c r="L799" s="2">
        <v>0.63541666666666663</v>
      </c>
      <c r="M799" t="s">
        <v>27</v>
      </c>
      <c r="N799">
        <v>244.9</v>
      </c>
      <c r="O799">
        <v>4.7619047620000003</v>
      </c>
      <c r="P799">
        <v>12.244999999999999</v>
      </c>
      <c r="Q799">
        <v>8.1</v>
      </c>
    </row>
    <row r="800" spans="1:17" x14ac:dyDescent="0.25">
      <c r="A800">
        <v>1122</v>
      </c>
      <c r="B800" t="s">
        <v>833</v>
      </c>
      <c r="C800" t="s">
        <v>39</v>
      </c>
      <c r="D800" t="s">
        <v>25</v>
      </c>
      <c r="E800" t="s">
        <v>29</v>
      </c>
      <c r="F800" t="s">
        <v>21</v>
      </c>
      <c r="G800">
        <v>92.78</v>
      </c>
      <c r="H800">
        <v>1</v>
      </c>
      <c r="I800">
        <v>4.6390000000000002</v>
      </c>
      <c r="J800">
        <v>97.418999999999997</v>
      </c>
      <c r="K800" s="1">
        <v>43539</v>
      </c>
      <c r="L800" s="2">
        <v>0.4513888888888889</v>
      </c>
      <c r="M800" t="s">
        <v>31</v>
      </c>
      <c r="N800">
        <v>92.78</v>
      </c>
      <c r="O800">
        <v>4.7619047620000003</v>
      </c>
      <c r="P800">
        <v>4.6390000000000002</v>
      </c>
      <c r="Q800">
        <v>9.8000000000000007</v>
      </c>
    </row>
    <row r="801" spans="1:17" x14ac:dyDescent="0.25">
      <c r="A801">
        <v>1413</v>
      </c>
      <c r="B801" t="s">
        <v>834</v>
      </c>
      <c r="C801" t="s">
        <v>24</v>
      </c>
      <c r="D801" t="s">
        <v>19</v>
      </c>
      <c r="E801" t="s">
        <v>29</v>
      </c>
      <c r="F801" t="s">
        <v>30</v>
      </c>
      <c r="G801">
        <v>86.69</v>
      </c>
      <c r="H801">
        <v>5</v>
      </c>
      <c r="I801">
        <v>21.672499999999999</v>
      </c>
      <c r="J801">
        <v>455.1225</v>
      </c>
      <c r="K801" s="1">
        <v>43507</v>
      </c>
      <c r="L801" s="2">
        <v>0.77638888888888891</v>
      </c>
      <c r="M801" t="s">
        <v>22</v>
      </c>
      <c r="N801">
        <v>433.45</v>
      </c>
      <c r="O801">
        <v>4.7619047620000003</v>
      </c>
      <c r="P801">
        <v>21.672499999999999</v>
      </c>
      <c r="Q801">
        <v>9.4</v>
      </c>
    </row>
    <row r="802" spans="1:17" x14ac:dyDescent="0.25">
      <c r="A802">
        <v>1176</v>
      </c>
      <c r="B802" t="s">
        <v>835</v>
      </c>
      <c r="C802" t="s">
        <v>39</v>
      </c>
      <c r="D802" t="s">
        <v>25</v>
      </c>
      <c r="E802" t="s">
        <v>29</v>
      </c>
      <c r="F802" t="s">
        <v>33</v>
      </c>
      <c r="G802">
        <v>23.01</v>
      </c>
      <c r="H802">
        <v>6</v>
      </c>
      <c r="I802">
        <v>6.9029999999999996</v>
      </c>
      <c r="J802">
        <v>144.96299999999999</v>
      </c>
      <c r="K802" s="1">
        <v>43477</v>
      </c>
      <c r="L802" s="2">
        <v>0.69791666666666663</v>
      </c>
      <c r="M802" t="s">
        <v>22</v>
      </c>
      <c r="N802">
        <v>138.06</v>
      </c>
      <c r="O802">
        <v>4.7619047620000003</v>
      </c>
      <c r="P802">
        <v>6.9029999999999996</v>
      </c>
      <c r="Q802">
        <v>7.9</v>
      </c>
    </row>
    <row r="803" spans="1:17" x14ac:dyDescent="0.25">
      <c r="A803">
        <v>3095</v>
      </c>
      <c r="B803" t="s">
        <v>836</v>
      </c>
      <c r="C803" t="s">
        <v>24</v>
      </c>
      <c r="D803" t="s">
        <v>19</v>
      </c>
      <c r="E803" t="s">
        <v>20</v>
      </c>
      <c r="F803" t="s">
        <v>26</v>
      </c>
      <c r="G803">
        <v>30.2</v>
      </c>
      <c r="H803">
        <v>8</v>
      </c>
      <c r="I803">
        <v>12.08</v>
      </c>
      <c r="J803">
        <v>253.68</v>
      </c>
      <c r="K803" s="1">
        <v>43527</v>
      </c>
      <c r="L803" s="2">
        <v>0.8125</v>
      </c>
      <c r="M803" t="s">
        <v>22</v>
      </c>
      <c r="N803">
        <v>241.6</v>
      </c>
      <c r="O803">
        <v>4.7619047620000003</v>
      </c>
      <c r="P803">
        <v>12.08</v>
      </c>
      <c r="Q803">
        <v>5.0999999999999996</v>
      </c>
    </row>
    <row r="804" spans="1:17" x14ac:dyDescent="0.25">
      <c r="A804">
        <v>2207</v>
      </c>
      <c r="B804" t="s">
        <v>837</v>
      </c>
      <c r="C804" t="s">
        <v>24</v>
      </c>
      <c r="D804" t="s">
        <v>19</v>
      </c>
      <c r="E804" t="s">
        <v>29</v>
      </c>
      <c r="F804" t="s">
        <v>42</v>
      </c>
      <c r="G804">
        <v>67.39</v>
      </c>
      <c r="H804">
        <v>7</v>
      </c>
      <c r="I804">
        <v>23.586500000000001</v>
      </c>
      <c r="J804">
        <v>495.31650000000002</v>
      </c>
      <c r="K804" s="1">
        <v>43547</v>
      </c>
      <c r="L804" s="2">
        <v>0.55763888888888891</v>
      </c>
      <c r="M804" t="s">
        <v>22</v>
      </c>
      <c r="N804">
        <v>471.73</v>
      </c>
      <c r="O804">
        <v>4.7619047620000003</v>
      </c>
      <c r="P804">
        <v>23.586500000000001</v>
      </c>
      <c r="Q804">
        <v>6.9</v>
      </c>
    </row>
    <row r="805" spans="1:17" x14ac:dyDescent="0.25">
      <c r="A805">
        <v>1638</v>
      </c>
      <c r="B805" t="s">
        <v>838</v>
      </c>
      <c r="C805" t="s">
        <v>18</v>
      </c>
      <c r="D805" t="s">
        <v>19</v>
      </c>
      <c r="E805" t="s">
        <v>20</v>
      </c>
      <c r="F805" t="s">
        <v>42</v>
      </c>
      <c r="G805">
        <v>48.96</v>
      </c>
      <c r="H805">
        <v>9</v>
      </c>
      <c r="I805">
        <v>22.032</v>
      </c>
      <c r="J805">
        <v>462.67200000000003</v>
      </c>
      <c r="K805" s="1">
        <v>43528</v>
      </c>
      <c r="L805" s="2">
        <v>0.47708333333333336</v>
      </c>
      <c r="M805" t="s">
        <v>27</v>
      </c>
      <c r="N805">
        <v>440.64</v>
      </c>
      <c r="O805">
        <v>4.7619047620000003</v>
      </c>
      <c r="P805">
        <v>22.032</v>
      </c>
      <c r="Q805">
        <v>8</v>
      </c>
    </row>
    <row r="806" spans="1:17" x14ac:dyDescent="0.25">
      <c r="A806">
        <v>1493</v>
      </c>
      <c r="B806" t="s">
        <v>839</v>
      </c>
      <c r="C806" t="s">
        <v>39</v>
      </c>
      <c r="D806" t="s">
        <v>19</v>
      </c>
      <c r="E806" t="s">
        <v>20</v>
      </c>
      <c r="F806" t="s">
        <v>26</v>
      </c>
      <c r="G806">
        <v>75.59</v>
      </c>
      <c r="H806">
        <v>9</v>
      </c>
      <c r="I806">
        <v>34.015500000000003</v>
      </c>
      <c r="J806">
        <v>714.32550000000003</v>
      </c>
      <c r="K806" s="1">
        <v>43519</v>
      </c>
      <c r="L806" s="2">
        <v>0.46666666666666667</v>
      </c>
      <c r="M806" t="s">
        <v>27</v>
      </c>
      <c r="N806">
        <v>680.31</v>
      </c>
      <c r="O806">
        <v>4.7619047620000003</v>
      </c>
      <c r="P806">
        <v>34.015500000000003</v>
      </c>
      <c r="Q806">
        <v>8</v>
      </c>
    </row>
    <row r="807" spans="1:17" x14ac:dyDescent="0.25">
      <c r="A807">
        <v>3201</v>
      </c>
      <c r="B807" t="s">
        <v>840</v>
      </c>
      <c r="C807" t="s">
        <v>18</v>
      </c>
      <c r="D807" t="s">
        <v>25</v>
      </c>
      <c r="E807" t="s">
        <v>20</v>
      </c>
      <c r="F807" t="s">
        <v>30</v>
      </c>
      <c r="G807">
        <v>77.47</v>
      </c>
      <c r="H807">
        <v>4</v>
      </c>
      <c r="I807">
        <v>15.494</v>
      </c>
      <c r="J807">
        <v>325.37400000000002</v>
      </c>
      <c r="K807" s="1">
        <v>43541</v>
      </c>
      <c r="L807" s="2">
        <v>0.69166666666666665</v>
      </c>
      <c r="M807" t="s">
        <v>27</v>
      </c>
      <c r="N807">
        <v>309.88</v>
      </c>
      <c r="O807">
        <v>4.7619047620000003</v>
      </c>
      <c r="P807">
        <v>15.494</v>
      </c>
      <c r="Q807">
        <v>4.2</v>
      </c>
    </row>
    <row r="808" spans="1:17" x14ac:dyDescent="0.25">
      <c r="A808">
        <v>1672</v>
      </c>
      <c r="B808" t="s">
        <v>841</v>
      </c>
      <c r="C808" t="s">
        <v>18</v>
      </c>
      <c r="D808" t="s">
        <v>25</v>
      </c>
      <c r="E808" t="s">
        <v>20</v>
      </c>
      <c r="F808" t="s">
        <v>33</v>
      </c>
      <c r="G808">
        <v>93.18</v>
      </c>
      <c r="H808">
        <v>2</v>
      </c>
      <c r="I808">
        <v>9.3179999999999996</v>
      </c>
      <c r="J808">
        <v>195.678</v>
      </c>
      <c r="K808" s="1">
        <v>43481</v>
      </c>
      <c r="L808" s="2">
        <v>0.77847222222222223</v>
      </c>
      <c r="M808" t="s">
        <v>31</v>
      </c>
      <c r="N808">
        <v>186.36</v>
      </c>
      <c r="O808">
        <v>4.7619047620000003</v>
      </c>
      <c r="P808">
        <v>9.3179999999999996</v>
      </c>
      <c r="Q808">
        <v>8.5</v>
      </c>
    </row>
    <row r="809" spans="1:17" x14ac:dyDescent="0.25">
      <c r="A809">
        <v>2021</v>
      </c>
      <c r="B809" t="s">
        <v>842</v>
      </c>
      <c r="C809" t="s">
        <v>18</v>
      </c>
      <c r="D809" t="s">
        <v>25</v>
      </c>
      <c r="E809" t="s">
        <v>20</v>
      </c>
      <c r="F809" t="s">
        <v>26</v>
      </c>
      <c r="G809">
        <v>50.23</v>
      </c>
      <c r="H809">
        <v>4</v>
      </c>
      <c r="I809">
        <v>10.045999999999999</v>
      </c>
      <c r="J809">
        <v>210.96600000000001</v>
      </c>
      <c r="K809" s="1">
        <v>43473</v>
      </c>
      <c r="L809" s="2">
        <v>0.71666666666666667</v>
      </c>
      <c r="M809" t="s">
        <v>27</v>
      </c>
      <c r="N809">
        <v>200.92</v>
      </c>
      <c r="O809">
        <v>4.7619047620000003</v>
      </c>
      <c r="P809">
        <v>10.045999999999999</v>
      </c>
      <c r="Q809">
        <v>9</v>
      </c>
    </row>
    <row r="810" spans="1:17" x14ac:dyDescent="0.25">
      <c r="A810">
        <v>1231</v>
      </c>
      <c r="B810" t="s">
        <v>843</v>
      </c>
      <c r="C810" t="s">
        <v>39</v>
      </c>
      <c r="D810" t="s">
        <v>25</v>
      </c>
      <c r="E810" t="s">
        <v>20</v>
      </c>
      <c r="F810" t="s">
        <v>21</v>
      </c>
      <c r="G810">
        <v>17.75</v>
      </c>
      <c r="H810">
        <v>1</v>
      </c>
      <c r="I810">
        <v>0.88749999999999996</v>
      </c>
      <c r="J810">
        <v>18.637499999999999</v>
      </c>
      <c r="K810" s="1">
        <v>43479</v>
      </c>
      <c r="L810" s="2">
        <v>0.44305555555555554</v>
      </c>
      <c r="M810" t="s">
        <v>27</v>
      </c>
      <c r="N810">
        <v>17.75</v>
      </c>
      <c r="O810">
        <v>4.7619047620000003</v>
      </c>
      <c r="P810">
        <v>0.88749999999999996</v>
      </c>
      <c r="Q810">
        <v>8.6</v>
      </c>
    </row>
    <row r="811" spans="1:17" x14ac:dyDescent="0.25">
      <c r="A811">
        <v>2675</v>
      </c>
      <c r="B811" t="s">
        <v>844</v>
      </c>
      <c r="C811" t="s">
        <v>24</v>
      </c>
      <c r="D811" t="s">
        <v>25</v>
      </c>
      <c r="E811" t="s">
        <v>20</v>
      </c>
      <c r="F811" t="s">
        <v>42</v>
      </c>
      <c r="G811">
        <v>62.18</v>
      </c>
      <c r="H811">
        <v>10</v>
      </c>
      <c r="I811">
        <v>31.09</v>
      </c>
      <c r="J811">
        <v>652.89</v>
      </c>
      <c r="K811" s="1">
        <v>43496</v>
      </c>
      <c r="L811" s="2">
        <v>0.43958333333333333</v>
      </c>
      <c r="M811" t="s">
        <v>22</v>
      </c>
      <c r="N811">
        <v>621.79999999999995</v>
      </c>
      <c r="O811">
        <v>4.7619047620000003</v>
      </c>
      <c r="P811">
        <v>31.09</v>
      </c>
      <c r="Q811">
        <v>6</v>
      </c>
    </row>
    <row r="812" spans="1:17" x14ac:dyDescent="0.25">
      <c r="A812">
        <v>3174</v>
      </c>
      <c r="B812" t="s">
        <v>845</v>
      </c>
      <c r="C812" t="s">
        <v>39</v>
      </c>
      <c r="D812" t="s">
        <v>25</v>
      </c>
      <c r="E812" t="s">
        <v>29</v>
      </c>
      <c r="F812" t="s">
        <v>21</v>
      </c>
      <c r="G812">
        <v>10.75</v>
      </c>
      <c r="H812">
        <v>8</v>
      </c>
      <c r="I812">
        <v>4.3</v>
      </c>
      <c r="J812">
        <v>90.3</v>
      </c>
      <c r="K812" s="1">
        <v>43539</v>
      </c>
      <c r="L812" s="2">
        <v>0.60972222222222228</v>
      </c>
      <c r="M812" t="s">
        <v>22</v>
      </c>
      <c r="N812">
        <v>86</v>
      </c>
      <c r="O812">
        <v>4.7619047620000003</v>
      </c>
      <c r="P812">
        <v>4.3</v>
      </c>
      <c r="Q812">
        <v>6.2</v>
      </c>
    </row>
    <row r="813" spans="1:17" x14ac:dyDescent="0.25">
      <c r="A813">
        <v>1144</v>
      </c>
      <c r="B813" t="s">
        <v>846</v>
      </c>
      <c r="C813" t="s">
        <v>18</v>
      </c>
      <c r="D813" t="s">
        <v>25</v>
      </c>
      <c r="E813" t="s">
        <v>20</v>
      </c>
      <c r="F813" t="s">
        <v>26</v>
      </c>
      <c r="G813">
        <v>40.26</v>
      </c>
      <c r="H813">
        <v>10</v>
      </c>
      <c r="I813">
        <v>20.13</v>
      </c>
      <c r="J813">
        <v>422.73</v>
      </c>
      <c r="K813" s="1">
        <v>43520</v>
      </c>
      <c r="L813" s="2">
        <v>0.75416666666666665</v>
      </c>
      <c r="M813" t="s">
        <v>31</v>
      </c>
      <c r="N813">
        <v>402.6</v>
      </c>
      <c r="O813">
        <v>4.7619047620000003</v>
      </c>
      <c r="P813">
        <v>20.13</v>
      </c>
      <c r="Q813">
        <v>5</v>
      </c>
    </row>
    <row r="814" spans="1:17" x14ac:dyDescent="0.25">
      <c r="A814">
        <v>3140</v>
      </c>
      <c r="B814" t="s">
        <v>847</v>
      </c>
      <c r="C814" t="s">
        <v>24</v>
      </c>
      <c r="D814" t="s">
        <v>19</v>
      </c>
      <c r="E814" t="s">
        <v>20</v>
      </c>
      <c r="F814" t="s">
        <v>33</v>
      </c>
      <c r="G814">
        <v>64.97</v>
      </c>
      <c r="H814">
        <v>5</v>
      </c>
      <c r="I814">
        <v>16.2425</v>
      </c>
      <c r="J814">
        <v>341.09249999999997</v>
      </c>
      <c r="K814" s="1">
        <v>43504</v>
      </c>
      <c r="L814" s="2">
        <v>0.53611111111111109</v>
      </c>
      <c r="M814" t="s">
        <v>31</v>
      </c>
      <c r="N814">
        <v>324.85000000000002</v>
      </c>
      <c r="O814">
        <v>4.7619047620000003</v>
      </c>
      <c r="P814">
        <v>16.2425</v>
      </c>
      <c r="Q814">
        <v>6.5</v>
      </c>
    </row>
    <row r="815" spans="1:17" x14ac:dyDescent="0.25">
      <c r="A815">
        <v>3010</v>
      </c>
      <c r="B815" t="s">
        <v>848</v>
      </c>
      <c r="C815" t="s">
        <v>18</v>
      </c>
      <c r="D815" t="s">
        <v>25</v>
      </c>
      <c r="E815" t="s">
        <v>29</v>
      </c>
      <c r="F815" t="s">
        <v>26</v>
      </c>
      <c r="G815">
        <v>95.15</v>
      </c>
      <c r="H815">
        <v>1</v>
      </c>
      <c r="I815">
        <v>4.7575000000000003</v>
      </c>
      <c r="J815">
        <v>99.907499999999999</v>
      </c>
      <c r="K815" s="1">
        <v>43546</v>
      </c>
      <c r="L815" s="2">
        <v>0.58333333333333337</v>
      </c>
      <c r="M815" t="s">
        <v>27</v>
      </c>
      <c r="N815">
        <v>95.15</v>
      </c>
      <c r="O815">
        <v>4.7619047620000003</v>
      </c>
      <c r="P815">
        <v>4.7575000000000003</v>
      </c>
      <c r="Q815">
        <v>6</v>
      </c>
    </row>
    <row r="816" spans="1:17" x14ac:dyDescent="0.25">
      <c r="A816">
        <v>3128</v>
      </c>
      <c r="B816" t="s">
        <v>849</v>
      </c>
      <c r="C816" t="s">
        <v>18</v>
      </c>
      <c r="D816" t="s">
        <v>19</v>
      </c>
      <c r="E816" t="s">
        <v>20</v>
      </c>
      <c r="F816" t="s">
        <v>26</v>
      </c>
      <c r="G816">
        <v>48.62</v>
      </c>
      <c r="H816">
        <v>8</v>
      </c>
      <c r="I816">
        <v>19.448</v>
      </c>
      <c r="J816">
        <v>408.40800000000002</v>
      </c>
      <c r="K816" s="1">
        <v>43489</v>
      </c>
      <c r="L816" s="2">
        <v>0.45624999999999999</v>
      </c>
      <c r="M816" t="s">
        <v>27</v>
      </c>
      <c r="N816">
        <v>388.96</v>
      </c>
      <c r="O816">
        <v>4.7619047620000003</v>
      </c>
      <c r="P816">
        <v>19.448</v>
      </c>
      <c r="Q816">
        <v>5</v>
      </c>
    </row>
    <row r="817" spans="1:17" x14ac:dyDescent="0.25">
      <c r="A817">
        <v>2285</v>
      </c>
      <c r="B817" t="s">
        <v>850</v>
      </c>
      <c r="C817" t="s">
        <v>39</v>
      </c>
      <c r="D817" t="s">
        <v>25</v>
      </c>
      <c r="E817" t="s">
        <v>20</v>
      </c>
      <c r="F817" t="s">
        <v>40</v>
      </c>
      <c r="G817">
        <v>53.21</v>
      </c>
      <c r="H817">
        <v>8</v>
      </c>
      <c r="I817">
        <v>21.283999999999999</v>
      </c>
      <c r="J817">
        <v>446.964</v>
      </c>
      <c r="K817" s="1">
        <v>43538</v>
      </c>
      <c r="L817" s="2">
        <v>0.69791666666666663</v>
      </c>
      <c r="M817" t="s">
        <v>22</v>
      </c>
      <c r="N817">
        <v>425.68</v>
      </c>
      <c r="O817">
        <v>4.7619047620000003</v>
      </c>
      <c r="P817">
        <v>21.283999999999999</v>
      </c>
      <c r="Q817">
        <v>5</v>
      </c>
    </row>
    <row r="818" spans="1:17" x14ac:dyDescent="0.25">
      <c r="A818">
        <v>2763</v>
      </c>
      <c r="B818" t="s">
        <v>851</v>
      </c>
      <c r="C818" t="s">
        <v>24</v>
      </c>
      <c r="D818" t="s">
        <v>25</v>
      </c>
      <c r="E818" t="s">
        <v>20</v>
      </c>
      <c r="F818" t="s">
        <v>42</v>
      </c>
      <c r="G818">
        <v>45.44</v>
      </c>
      <c r="H818">
        <v>7</v>
      </c>
      <c r="I818">
        <v>15.904</v>
      </c>
      <c r="J818">
        <v>333.98399999999998</v>
      </c>
      <c r="K818" s="1">
        <v>43488</v>
      </c>
      <c r="L818" s="2">
        <v>0.46875</v>
      </c>
      <c r="M818" t="s">
        <v>27</v>
      </c>
      <c r="N818">
        <v>318.08</v>
      </c>
      <c r="O818">
        <v>4.7619047620000003</v>
      </c>
      <c r="P818">
        <v>15.904</v>
      </c>
      <c r="Q818">
        <v>9.1999999999999993</v>
      </c>
    </row>
    <row r="819" spans="1:17" x14ac:dyDescent="0.25">
      <c r="A819">
        <v>1263</v>
      </c>
      <c r="B819" t="s">
        <v>852</v>
      </c>
      <c r="C819" t="s">
        <v>18</v>
      </c>
      <c r="D819" t="s">
        <v>25</v>
      </c>
      <c r="E819" t="s">
        <v>29</v>
      </c>
      <c r="F819" t="s">
        <v>40</v>
      </c>
      <c r="G819">
        <v>33.880000000000003</v>
      </c>
      <c r="H819">
        <v>8</v>
      </c>
      <c r="I819">
        <v>13.552</v>
      </c>
      <c r="J819">
        <v>284.59199999999998</v>
      </c>
      <c r="K819" s="1">
        <v>43484</v>
      </c>
      <c r="L819" s="2">
        <v>0.85347222222222219</v>
      </c>
      <c r="M819" t="s">
        <v>22</v>
      </c>
      <c r="N819">
        <v>271.04000000000002</v>
      </c>
      <c r="O819">
        <v>4.7619047620000003</v>
      </c>
      <c r="P819">
        <v>13.552</v>
      </c>
      <c r="Q819">
        <v>9.6</v>
      </c>
    </row>
    <row r="820" spans="1:17" x14ac:dyDescent="0.25">
      <c r="A820">
        <v>3012</v>
      </c>
      <c r="B820" t="s">
        <v>853</v>
      </c>
      <c r="C820" t="s">
        <v>39</v>
      </c>
      <c r="D820" t="s">
        <v>19</v>
      </c>
      <c r="E820" t="s">
        <v>29</v>
      </c>
      <c r="F820" t="s">
        <v>21</v>
      </c>
      <c r="G820">
        <v>96.16</v>
      </c>
      <c r="H820">
        <v>4</v>
      </c>
      <c r="I820">
        <v>19.231999999999999</v>
      </c>
      <c r="J820">
        <v>403.87200000000001</v>
      </c>
      <c r="K820" s="1">
        <v>43492</v>
      </c>
      <c r="L820" s="2">
        <v>0.8354166666666667</v>
      </c>
      <c r="M820" t="s">
        <v>31</v>
      </c>
      <c r="N820">
        <v>384.64</v>
      </c>
      <c r="O820">
        <v>4.7619047620000003</v>
      </c>
      <c r="P820">
        <v>19.231999999999999</v>
      </c>
      <c r="Q820">
        <v>8.4</v>
      </c>
    </row>
    <row r="821" spans="1:17" x14ac:dyDescent="0.25">
      <c r="A821">
        <v>3212</v>
      </c>
      <c r="B821" t="s">
        <v>854</v>
      </c>
      <c r="C821" t="s">
        <v>39</v>
      </c>
      <c r="D821" t="s">
        <v>19</v>
      </c>
      <c r="E821" t="s">
        <v>29</v>
      </c>
      <c r="F821" t="s">
        <v>40</v>
      </c>
      <c r="G821">
        <v>47.16</v>
      </c>
      <c r="H821">
        <v>5</v>
      </c>
      <c r="I821">
        <v>11.79</v>
      </c>
      <c r="J821">
        <v>247.59</v>
      </c>
      <c r="K821" s="1">
        <v>43499</v>
      </c>
      <c r="L821" s="2">
        <v>0.60763888888888884</v>
      </c>
      <c r="M821" t="s">
        <v>31</v>
      </c>
      <c r="N821">
        <v>235.8</v>
      </c>
      <c r="O821">
        <v>4.7619047620000003</v>
      </c>
      <c r="P821">
        <v>11.79</v>
      </c>
      <c r="Q821">
        <v>6</v>
      </c>
    </row>
    <row r="822" spans="1:17" x14ac:dyDescent="0.25">
      <c r="A822">
        <v>1068</v>
      </c>
      <c r="B822" t="s">
        <v>855</v>
      </c>
      <c r="C822" t="s">
        <v>39</v>
      </c>
      <c r="D822" t="s">
        <v>25</v>
      </c>
      <c r="E822" t="s">
        <v>29</v>
      </c>
      <c r="F822" t="s">
        <v>26</v>
      </c>
      <c r="G822">
        <v>52.89</v>
      </c>
      <c r="H822">
        <v>4</v>
      </c>
      <c r="I822">
        <v>10.577999999999999</v>
      </c>
      <c r="J822">
        <v>222.13800000000001</v>
      </c>
      <c r="K822" s="1">
        <v>43549</v>
      </c>
      <c r="L822" s="2">
        <v>0.68888888888888888</v>
      </c>
      <c r="M822" t="s">
        <v>22</v>
      </c>
      <c r="N822">
        <v>211.56</v>
      </c>
      <c r="O822">
        <v>4.7619047620000003</v>
      </c>
      <c r="P822">
        <v>10.577999999999999</v>
      </c>
      <c r="Q822">
        <v>6.7</v>
      </c>
    </row>
    <row r="823" spans="1:17" x14ac:dyDescent="0.25">
      <c r="A823">
        <v>1444</v>
      </c>
      <c r="B823" t="s">
        <v>856</v>
      </c>
      <c r="C823" t="s">
        <v>18</v>
      </c>
      <c r="D823" t="s">
        <v>19</v>
      </c>
      <c r="E823" t="s">
        <v>20</v>
      </c>
      <c r="F823" t="s">
        <v>30</v>
      </c>
      <c r="G823">
        <v>47.68</v>
      </c>
      <c r="H823">
        <v>2</v>
      </c>
      <c r="I823">
        <v>4.7679999999999998</v>
      </c>
      <c r="J823">
        <v>100.128</v>
      </c>
      <c r="K823" s="1">
        <v>43520</v>
      </c>
      <c r="L823" s="2">
        <v>0.4236111111111111</v>
      </c>
      <c r="M823" t="s">
        <v>31</v>
      </c>
      <c r="N823">
        <v>95.36</v>
      </c>
      <c r="O823">
        <v>4.7619047620000003</v>
      </c>
      <c r="P823">
        <v>4.7679999999999998</v>
      </c>
      <c r="Q823">
        <v>4.0999999999999996</v>
      </c>
    </row>
    <row r="824" spans="1:17" x14ac:dyDescent="0.25">
      <c r="A824">
        <v>2466</v>
      </c>
      <c r="B824" t="s">
        <v>857</v>
      </c>
      <c r="C824" t="s">
        <v>24</v>
      </c>
      <c r="D824" t="s">
        <v>19</v>
      </c>
      <c r="E824" t="s">
        <v>29</v>
      </c>
      <c r="F824" t="s">
        <v>33</v>
      </c>
      <c r="G824">
        <v>10.17</v>
      </c>
      <c r="H824">
        <v>1</v>
      </c>
      <c r="I824">
        <v>0.50849999999999995</v>
      </c>
      <c r="J824">
        <v>10.6785</v>
      </c>
      <c r="K824" s="1">
        <v>43503</v>
      </c>
      <c r="L824" s="2">
        <v>0.59375</v>
      </c>
      <c r="M824" t="s">
        <v>27</v>
      </c>
      <c r="N824">
        <v>10.17</v>
      </c>
      <c r="O824">
        <v>4.7619047620000003</v>
      </c>
      <c r="P824">
        <v>0.50849999999999995</v>
      </c>
      <c r="Q824">
        <v>5.9</v>
      </c>
    </row>
    <row r="825" spans="1:17" x14ac:dyDescent="0.25">
      <c r="A825">
        <v>1920</v>
      </c>
      <c r="B825" t="s">
        <v>858</v>
      </c>
      <c r="C825" t="s">
        <v>18</v>
      </c>
      <c r="D825" t="s">
        <v>25</v>
      </c>
      <c r="E825" t="s">
        <v>20</v>
      </c>
      <c r="F825" t="s">
        <v>21</v>
      </c>
      <c r="G825">
        <v>68.709999999999994</v>
      </c>
      <c r="H825">
        <v>3</v>
      </c>
      <c r="I825">
        <v>10.3065</v>
      </c>
      <c r="J825">
        <v>216.4365</v>
      </c>
      <c r="K825" s="1">
        <v>43528</v>
      </c>
      <c r="L825" s="2">
        <v>0.4201388888888889</v>
      </c>
      <c r="M825" t="s">
        <v>27</v>
      </c>
      <c r="N825">
        <v>206.13</v>
      </c>
      <c r="O825">
        <v>4.7619047620000003</v>
      </c>
      <c r="P825">
        <v>10.3065</v>
      </c>
      <c r="Q825">
        <v>8.6999999999999993</v>
      </c>
    </row>
    <row r="826" spans="1:17" x14ac:dyDescent="0.25">
      <c r="A826">
        <v>2376</v>
      </c>
      <c r="B826" t="s">
        <v>859</v>
      </c>
      <c r="C826" t="s">
        <v>39</v>
      </c>
      <c r="D826" t="s">
        <v>19</v>
      </c>
      <c r="E826" t="s">
        <v>20</v>
      </c>
      <c r="F826" t="s">
        <v>33</v>
      </c>
      <c r="G826">
        <v>60.08</v>
      </c>
      <c r="H826">
        <v>7</v>
      </c>
      <c r="I826">
        <v>21.027999999999999</v>
      </c>
      <c r="J826">
        <v>441.58800000000002</v>
      </c>
      <c r="K826" s="1">
        <v>43510</v>
      </c>
      <c r="L826" s="2">
        <v>0.48333333333333334</v>
      </c>
      <c r="M826" t="s">
        <v>31</v>
      </c>
      <c r="N826">
        <v>420.56</v>
      </c>
      <c r="O826">
        <v>4.7619047620000003</v>
      </c>
      <c r="P826">
        <v>21.027999999999999</v>
      </c>
      <c r="Q826">
        <v>4.5</v>
      </c>
    </row>
    <row r="827" spans="1:17" x14ac:dyDescent="0.25">
      <c r="A827">
        <v>2412</v>
      </c>
      <c r="B827" t="s">
        <v>860</v>
      </c>
      <c r="C827" t="s">
        <v>18</v>
      </c>
      <c r="D827" t="s">
        <v>19</v>
      </c>
      <c r="E827" t="s">
        <v>20</v>
      </c>
      <c r="F827" t="s">
        <v>33</v>
      </c>
      <c r="G827">
        <v>22.01</v>
      </c>
      <c r="H827">
        <v>4</v>
      </c>
      <c r="I827">
        <v>4.4020000000000001</v>
      </c>
      <c r="J827">
        <v>92.441999999999993</v>
      </c>
      <c r="K827" s="1">
        <v>43494</v>
      </c>
      <c r="L827" s="2">
        <v>0.76041666666666663</v>
      </c>
      <c r="M827" t="s">
        <v>31</v>
      </c>
      <c r="N827">
        <v>88.04</v>
      </c>
      <c r="O827">
        <v>4.7619047620000003</v>
      </c>
      <c r="P827">
        <v>4.4020000000000001</v>
      </c>
      <c r="Q827">
        <v>6.6</v>
      </c>
    </row>
    <row r="828" spans="1:17" x14ac:dyDescent="0.25">
      <c r="A828">
        <v>1536</v>
      </c>
      <c r="B828" t="s">
        <v>861</v>
      </c>
      <c r="C828" t="s">
        <v>39</v>
      </c>
      <c r="D828" t="s">
        <v>19</v>
      </c>
      <c r="E828" t="s">
        <v>20</v>
      </c>
      <c r="F828" t="s">
        <v>21</v>
      </c>
      <c r="G828">
        <v>72.11</v>
      </c>
      <c r="H828">
        <v>9</v>
      </c>
      <c r="I828">
        <v>32.4495</v>
      </c>
      <c r="J828">
        <v>681.43949999999995</v>
      </c>
      <c r="K828" s="1">
        <v>43493</v>
      </c>
      <c r="L828" s="2">
        <v>0.57847222222222228</v>
      </c>
      <c r="M828" t="s">
        <v>31</v>
      </c>
      <c r="N828">
        <v>648.99</v>
      </c>
      <c r="O828">
        <v>4.7619047620000003</v>
      </c>
      <c r="P828">
        <v>32.4495</v>
      </c>
      <c r="Q828">
        <v>7.7</v>
      </c>
    </row>
    <row r="829" spans="1:17" x14ac:dyDescent="0.25">
      <c r="A829">
        <v>2881</v>
      </c>
      <c r="B829" t="s">
        <v>862</v>
      </c>
      <c r="C829" t="s">
        <v>18</v>
      </c>
      <c r="D829" t="s">
        <v>19</v>
      </c>
      <c r="E829" t="s">
        <v>29</v>
      </c>
      <c r="F829" t="s">
        <v>42</v>
      </c>
      <c r="G829">
        <v>41.28</v>
      </c>
      <c r="H829">
        <v>3</v>
      </c>
      <c r="I829">
        <v>6.1920000000000002</v>
      </c>
      <c r="J829">
        <v>130.03200000000001</v>
      </c>
      <c r="K829" s="1">
        <v>43550</v>
      </c>
      <c r="L829" s="2">
        <v>0.77569444444444446</v>
      </c>
      <c r="M829" t="s">
        <v>31</v>
      </c>
      <c r="N829">
        <v>123.84</v>
      </c>
      <c r="O829">
        <v>4.7619047620000003</v>
      </c>
      <c r="P829">
        <v>6.1920000000000002</v>
      </c>
      <c r="Q829">
        <v>8.5</v>
      </c>
    </row>
    <row r="830" spans="1:17" x14ac:dyDescent="0.25">
      <c r="A830">
        <v>2555</v>
      </c>
      <c r="B830" t="s">
        <v>863</v>
      </c>
      <c r="C830" t="s">
        <v>24</v>
      </c>
      <c r="D830" t="s">
        <v>25</v>
      </c>
      <c r="E830" t="s">
        <v>29</v>
      </c>
      <c r="F830" t="s">
        <v>26</v>
      </c>
      <c r="G830">
        <v>64.95</v>
      </c>
      <c r="H830">
        <v>10</v>
      </c>
      <c r="I830">
        <v>32.475000000000001</v>
      </c>
      <c r="J830">
        <v>681.97500000000002</v>
      </c>
      <c r="K830" s="1">
        <v>43548</v>
      </c>
      <c r="L830" s="2">
        <v>0.76875000000000004</v>
      </c>
      <c r="M830" t="s">
        <v>27</v>
      </c>
      <c r="N830">
        <v>649.5</v>
      </c>
      <c r="O830">
        <v>4.7619047620000003</v>
      </c>
      <c r="P830">
        <v>32.475000000000001</v>
      </c>
      <c r="Q830">
        <v>5.2</v>
      </c>
    </row>
    <row r="831" spans="1:17" x14ac:dyDescent="0.25">
      <c r="A831">
        <v>1836</v>
      </c>
      <c r="B831" t="s">
        <v>864</v>
      </c>
      <c r="C831" t="s">
        <v>18</v>
      </c>
      <c r="D831" t="s">
        <v>19</v>
      </c>
      <c r="E831" t="s">
        <v>20</v>
      </c>
      <c r="F831" t="s">
        <v>26</v>
      </c>
      <c r="G831">
        <v>74.22</v>
      </c>
      <c r="H831">
        <v>10</v>
      </c>
      <c r="I831">
        <v>37.11</v>
      </c>
      <c r="J831">
        <v>779.31</v>
      </c>
      <c r="K831" s="1">
        <v>43466</v>
      </c>
      <c r="L831" s="2">
        <v>0.61250000000000004</v>
      </c>
      <c r="M831" t="s">
        <v>31</v>
      </c>
      <c r="N831">
        <v>742.2</v>
      </c>
      <c r="O831">
        <v>4.7619047620000003</v>
      </c>
      <c r="P831">
        <v>37.11</v>
      </c>
      <c r="Q831">
        <v>4.3</v>
      </c>
    </row>
    <row r="832" spans="1:17" x14ac:dyDescent="0.25">
      <c r="A832">
        <v>2456</v>
      </c>
      <c r="B832" t="s">
        <v>865</v>
      </c>
      <c r="C832" t="s">
        <v>18</v>
      </c>
      <c r="D832" t="s">
        <v>25</v>
      </c>
      <c r="E832" t="s">
        <v>29</v>
      </c>
      <c r="F832" t="s">
        <v>26</v>
      </c>
      <c r="G832">
        <v>10.56</v>
      </c>
      <c r="H832">
        <v>8</v>
      </c>
      <c r="I832">
        <v>4.2240000000000002</v>
      </c>
      <c r="J832">
        <v>88.703999999999994</v>
      </c>
      <c r="K832" s="1">
        <v>43489</v>
      </c>
      <c r="L832" s="2">
        <v>0.73819444444444449</v>
      </c>
      <c r="M832" t="s">
        <v>27</v>
      </c>
      <c r="N832">
        <v>84.48</v>
      </c>
      <c r="O832">
        <v>4.7619047620000003</v>
      </c>
      <c r="P832">
        <v>4.2240000000000002</v>
      </c>
      <c r="Q832">
        <v>7.6</v>
      </c>
    </row>
    <row r="833" spans="1:17" x14ac:dyDescent="0.25">
      <c r="A833">
        <v>2584</v>
      </c>
      <c r="B833" t="s">
        <v>866</v>
      </c>
      <c r="C833" t="s">
        <v>39</v>
      </c>
      <c r="D833" t="s">
        <v>25</v>
      </c>
      <c r="E833" t="s">
        <v>29</v>
      </c>
      <c r="F833" t="s">
        <v>21</v>
      </c>
      <c r="G833">
        <v>62.57</v>
      </c>
      <c r="H833">
        <v>4</v>
      </c>
      <c r="I833">
        <v>12.513999999999999</v>
      </c>
      <c r="J833">
        <v>262.79399999999998</v>
      </c>
      <c r="K833" s="1">
        <v>43521</v>
      </c>
      <c r="L833" s="2">
        <v>0.77569444444444446</v>
      </c>
      <c r="M833" t="s">
        <v>27</v>
      </c>
      <c r="N833">
        <v>250.28</v>
      </c>
      <c r="O833">
        <v>4.7619047620000003</v>
      </c>
      <c r="P833">
        <v>12.513999999999999</v>
      </c>
      <c r="Q833">
        <v>9.5</v>
      </c>
    </row>
    <row r="834" spans="1:17" x14ac:dyDescent="0.25">
      <c r="A834">
        <v>2691</v>
      </c>
      <c r="B834" t="s">
        <v>867</v>
      </c>
      <c r="C834" t="s">
        <v>39</v>
      </c>
      <c r="D834" t="s">
        <v>19</v>
      </c>
      <c r="E834" t="s">
        <v>20</v>
      </c>
      <c r="F834" t="s">
        <v>33</v>
      </c>
      <c r="G834">
        <v>11.85</v>
      </c>
      <c r="H834">
        <v>8</v>
      </c>
      <c r="I834">
        <v>4.74</v>
      </c>
      <c r="J834">
        <v>99.54</v>
      </c>
      <c r="K834" s="1">
        <v>43474</v>
      </c>
      <c r="L834" s="2">
        <v>0.69027777777777777</v>
      </c>
      <c r="M834" t="s">
        <v>27</v>
      </c>
      <c r="N834">
        <v>94.8</v>
      </c>
      <c r="O834">
        <v>4.7619047620000003</v>
      </c>
      <c r="P834">
        <v>4.74</v>
      </c>
      <c r="Q834">
        <v>4.0999999999999996</v>
      </c>
    </row>
    <row r="835" spans="1:17" x14ac:dyDescent="0.25">
      <c r="A835">
        <v>2840</v>
      </c>
      <c r="B835" t="s">
        <v>868</v>
      </c>
      <c r="C835" t="s">
        <v>18</v>
      </c>
      <c r="D835" t="s">
        <v>19</v>
      </c>
      <c r="E835" t="s">
        <v>29</v>
      </c>
      <c r="F835" t="s">
        <v>21</v>
      </c>
      <c r="G835">
        <v>91.3</v>
      </c>
      <c r="H835">
        <v>1</v>
      </c>
      <c r="I835">
        <v>4.5650000000000004</v>
      </c>
      <c r="J835">
        <v>95.864999999999995</v>
      </c>
      <c r="K835" s="1">
        <v>43510</v>
      </c>
      <c r="L835" s="2">
        <v>0.61250000000000004</v>
      </c>
      <c r="M835" t="s">
        <v>22</v>
      </c>
      <c r="N835">
        <v>91.3</v>
      </c>
      <c r="O835">
        <v>4.7619047620000003</v>
      </c>
      <c r="P835">
        <v>4.5650000000000004</v>
      </c>
      <c r="Q835">
        <v>9.1999999999999993</v>
      </c>
    </row>
    <row r="836" spans="1:17" x14ac:dyDescent="0.25">
      <c r="A836">
        <v>2848</v>
      </c>
      <c r="B836" t="s">
        <v>869</v>
      </c>
      <c r="C836" t="s">
        <v>39</v>
      </c>
      <c r="D836" t="s">
        <v>19</v>
      </c>
      <c r="E836" t="s">
        <v>20</v>
      </c>
      <c r="F836" t="s">
        <v>30</v>
      </c>
      <c r="G836">
        <v>40.729999999999997</v>
      </c>
      <c r="H836">
        <v>7</v>
      </c>
      <c r="I836">
        <v>14.2555</v>
      </c>
      <c r="J836">
        <v>299.3655</v>
      </c>
      <c r="K836" s="1">
        <v>43536</v>
      </c>
      <c r="L836" s="2">
        <v>0.45902777777777776</v>
      </c>
      <c r="M836" t="s">
        <v>22</v>
      </c>
      <c r="N836">
        <v>285.11</v>
      </c>
      <c r="O836">
        <v>4.7619047620000003</v>
      </c>
      <c r="P836">
        <v>14.2555</v>
      </c>
      <c r="Q836">
        <v>5.4</v>
      </c>
    </row>
    <row r="837" spans="1:17" x14ac:dyDescent="0.25">
      <c r="A837">
        <v>1147</v>
      </c>
      <c r="B837" t="s">
        <v>870</v>
      </c>
      <c r="C837" t="s">
        <v>18</v>
      </c>
      <c r="D837" t="s">
        <v>25</v>
      </c>
      <c r="E837" t="s">
        <v>29</v>
      </c>
      <c r="F837" t="s">
        <v>42</v>
      </c>
      <c r="G837">
        <v>52.38</v>
      </c>
      <c r="H837">
        <v>1</v>
      </c>
      <c r="I837">
        <v>2.6190000000000002</v>
      </c>
      <c r="J837">
        <v>54.999000000000002</v>
      </c>
      <c r="K837" s="1">
        <v>43550</v>
      </c>
      <c r="L837" s="2">
        <v>0.82222222222222219</v>
      </c>
      <c r="M837" t="s">
        <v>27</v>
      </c>
      <c r="N837">
        <v>52.38</v>
      </c>
      <c r="O837">
        <v>4.7619047620000003</v>
      </c>
      <c r="P837">
        <v>2.6190000000000002</v>
      </c>
      <c r="Q837">
        <v>5.8</v>
      </c>
    </row>
    <row r="838" spans="1:17" x14ac:dyDescent="0.25">
      <c r="A838">
        <v>1778</v>
      </c>
      <c r="B838" t="s">
        <v>871</v>
      </c>
      <c r="C838" t="s">
        <v>18</v>
      </c>
      <c r="D838" t="s">
        <v>19</v>
      </c>
      <c r="E838" t="s">
        <v>29</v>
      </c>
      <c r="F838" t="s">
        <v>42</v>
      </c>
      <c r="G838">
        <v>38.54</v>
      </c>
      <c r="H838">
        <v>5</v>
      </c>
      <c r="I838">
        <v>9.6349999999999998</v>
      </c>
      <c r="J838">
        <v>202.33500000000001</v>
      </c>
      <c r="K838" s="1">
        <v>43474</v>
      </c>
      <c r="L838" s="2">
        <v>0.56527777777777777</v>
      </c>
      <c r="M838" t="s">
        <v>22</v>
      </c>
      <c r="N838">
        <v>192.7</v>
      </c>
      <c r="O838">
        <v>4.7619047620000003</v>
      </c>
      <c r="P838">
        <v>9.6349999999999998</v>
      </c>
      <c r="Q838">
        <v>5.6</v>
      </c>
    </row>
    <row r="839" spans="1:17" x14ac:dyDescent="0.25">
      <c r="A839">
        <v>1495</v>
      </c>
      <c r="B839" t="s">
        <v>872</v>
      </c>
      <c r="C839" t="s">
        <v>39</v>
      </c>
      <c r="D839" t="s">
        <v>25</v>
      </c>
      <c r="E839" t="s">
        <v>29</v>
      </c>
      <c r="F839" t="s">
        <v>33</v>
      </c>
      <c r="G839">
        <v>44.63</v>
      </c>
      <c r="H839">
        <v>6</v>
      </c>
      <c r="I839">
        <v>13.388999999999999</v>
      </c>
      <c r="J839">
        <v>281.16899999999998</v>
      </c>
      <c r="K839" s="1">
        <v>43467</v>
      </c>
      <c r="L839" s="2">
        <v>0.83888888888888891</v>
      </c>
      <c r="M839" t="s">
        <v>31</v>
      </c>
      <c r="N839">
        <v>267.77999999999997</v>
      </c>
      <c r="O839">
        <v>4.7619047620000003</v>
      </c>
      <c r="P839">
        <v>13.388999999999999</v>
      </c>
      <c r="Q839">
        <v>5.0999999999999996</v>
      </c>
    </row>
    <row r="840" spans="1:17" x14ac:dyDescent="0.25">
      <c r="A840">
        <v>1471</v>
      </c>
      <c r="B840" t="s">
        <v>873</v>
      </c>
      <c r="C840" t="s">
        <v>24</v>
      </c>
      <c r="D840" t="s">
        <v>25</v>
      </c>
      <c r="E840" t="s">
        <v>29</v>
      </c>
      <c r="F840" t="s">
        <v>26</v>
      </c>
      <c r="G840">
        <v>55.87</v>
      </c>
      <c r="H840">
        <v>10</v>
      </c>
      <c r="I840">
        <v>27.934999999999999</v>
      </c>
      <c r="J840">
        <v>586.63499999999999</v>
      </c>
      <c r="K840" s="1">
        <v>43480</v>
      </c>
      <c r="L840" s="2">
        <v>0.62569444444444444</v>
      </c>
      <c r="M840" t="s">
        <v>27</v>
      </c>
      <c r="N840">
        <v>558.70000000000005</v>
      </c>
      <c r="O840">
        <v>4.7619047620000003</v>
      </c>
      <c r="P840">
        <v>27.934999999999999</v>
      </c>
      <c r="Q840">
        <v>5.8</v>
      </c>
    </row>
    <row r="841" spans="1:17" x14ac:dyDescent="0.25">
      <c r="A841">
        <v>2276</v>
      </c>
      <c r="B841" t="s">
        <v>874</v>
      </c>
      <c r="C841" t="s">
        <v>24</v>
      </c>
      <c r="D841" t="s">
        <v>19</v>
      </c>
      <c r="E841" t="s">
        <v>20</v>
      </c>
      <c r="F841" t="s">
        <v>33</v>
      </c>
      <c r="G841">
        <v>29.22</v>
      </c>
      <c r="H841">
        <v>6</v>
      </c>
      <c r="I841">
        <v>8.766</v>
      </c>
      <c r="J841">
        <v>184.08600000000001</v>
      </c>
      <c r="K841" s="1">
        <v>43466</v>
      </c>
      <c r="L841" s="2">
        <v>0.4861111111111111</v>
      </c>
      <c r="M841" t="s">
        <v>22</v>
      </c>
      <c r="N841">
        <v>175.32</v>
      </c>
      <c r="O841">
        <v>4.7619047620000003</v>
      </c>
      <c r="P841">
        <v>8.766</v>
      </c>
      <c r="Q841">
        <v>5</v>
      </c>
    </row>
    <row r="842" spans="1:17" x14ac:dyDescent="0.25">
      <c r="A842">
        <v>1338</v>
      </c>
      <c r="B842" t="s">
        <v>875</v>
      </c>
      <c r="C842" t="s">
        <v>18</v>
      </c>
      <c r="D842" t="s">
        <v>25</v>
      </c>
      <c r="E842" t="s">
        <v>29</v>
      </c>
      <c r="F842" t="s">
        <v>42</v>
      </c>
      <c r="G842">
        <v>51.94</v>
      </c>
      <c r="H842">
        <v>3</v>
      </c>
      <c r="I842">
        <v>7.7910000000000004</v>
      </c>
      <c r="J842">
        <v>163.61099999999999</v>
      </c>
      <c r="K842" s="1">
        <v>43511</v>
      </c>
      <c r="L842" s="2">
        <v>0.63958333333333328</v>
      </c>
      <c r="M842" t="s">
        <v>27</v>
      </c>
      <c r="N842">
        <v>155.82</v>
      </c>
      <c r="O842">
        <v>4.7619047620000003</v>
      </c>
      <c r="P842">
        <v>7.7910000000000004</v>
      </c>
      <c r="Q842">
        <v>7.9</v>
      </c>
    </row>
    <row r="843" spans="1:17" x14ac:dyDescent="0.25">
      <c r="A843">
        <v>1578</v>
      </c>
      <c r="B843" t="s">
        <v>876</v>
      </c>
      <c r="C843" t="s">
        <v>39</v>
      </c>
      <c r="D843" t="s">
        <v>25</v>
      </c>
      <c r="E843" t="s">
        <v>29</v>
      </c>
      <c r="F843" t="s">
        <v>26</v>
      </c>
      <c r="G843">
        <v>60.3</v>
      </c>
      <c r="H843">
        <v>1</v>
      </c>
      <c r="I843">
        <v>3.0150000000000001</v>
      </c>
      <c r="J843">
        <v>63.314999999999998</v>
      </c>
      <c r="K843" s="1">
        <v>43524</v>
      </c>
      <c r="L843" s="2">
        <v>0.73472222222222228</v>
      </c>
      <c r="M843" t="s">
        <v>27</v>
      </c>
      <c r="N843">
        <v>60.3</v>
      </c>
      <c r="O843">
        <v>4.7619047620000003</v>
      </c>
      <c r="P843">
        <v>3.0150000000000001</v>
      </c>
      <c r="Q843">
        <v>6</v>
      </c>
    </row>
    <row r="844" spans="1:17" x14ac:dyDescent="0.25">
      <c r="A844">
        <v>2053</v>
      </c>
      <c r="B844" t="s">
        <v>877</v>
      </c>
      <c r="C844" t="s">
        <v>18</v>
      </c>
      <c r="D844" t="s">
        <v>19</v>
      </c>
      <c r="E844" t="s">
        <v>20</v>
      </c>
      <c r="F844" t="s">
        <v>33</v>
      </c>
      <c r="G844">
        <v>39.47</v>
      </c>
      <c r="H844">
        <v>2</v>
      </c>
      <c r="I844">
        <v>3.9470000000000001</v>
      </c>
      <c r="J844">
        <v>82.887</v>
      </c>
      <c r="K844" s="1">
        <v>43526</v>
      </c>
      <c r="L844" s="2">
        <v>0.67777777777777781</v>
      </c>
      <c r="M844" t="s">
        <v>31</v>
      </c>
      <c r="N844">
        <v>78.94</v>
      </c>
      <c r="O844">
        <v>4.7619047620000003</v>
      </c>
      <c r="P844">
        <v>3.9470000000000001</v>
      </c>
      <c r="Q844">
        <v>5</v>
      </c>
    </row>
    <row r="845" spans="1:17" x14ac:dyDescent="0.25">
      <c r="A845">
        <v>2453</v>
      </c>
      <c r="B845" t="s">
        <v>878</v>
      </c>
      <c r="C845" t="s">
        <v>24</v>
      </c>
      <c r="D845" t="s">
        <v>19</v>
      </c>
      <c r="E845" t="s">
        <v>20</v>
      </c>
      <c r="F845" t="s">
        <v>40</v>
      </c>
      <c r="G845">
        <v>14.87</v>
      </c>
      <c r="H845">
        <v>2</v>
      </c>
      <c r="I845">
        <v>1.4870000000000001</v>
      </c>
      <c r="J845">
        <v>31.227</v>
      </c>
      <c r="K845" s="1">
        <v>43509</v>
      </c>
      <c r="L845" s="2">
        <v>0.76041666666666663</v>
      </c>
      <c r="M845" t="s">
        <v>31</v>
      </c>
      <c r="N845">
        <v>29.74</v>
      </c>
      <c r="O845">
        <v>4.7619047620000003</v>
      </c>
      <c r="P845">
        <v>1.4870000000000001</v>
      </c>
      <c r="Q845">
        <v>8.9</v>
      </c>
    </row>
    <row r="846" spans="1:17" x14ac:dyDescent="0.25">
      <c r="A846">
        <v>2289</v>
      </c>
      <c r="B846" t="s">
        <v>879</v>
      </c>
      <c r="C846" t="s">
        <v>18</v>
      </c>
      <c r="D846" t="s">
        <v>25</v>
      </c>
      <c r="E846" t="s">
        <v>29</v>
      </c>
      <c r="F846" t="s">
        <v>42</v>
      </c>
      <c r="G846">
        <v>21.32</v>
      </c>
      <c r="H846">
        <v>1</v>
      </c>
      <c r="I846">
        <v>1.0660000000000001</v>
      </c>
      <c r="J846">
        <v>22.385999999999999</v>
      </c>
      <c r="K846" s="1">
        <v>43491</v>
      </c>
      <c r="L846" s="2">
        <v>0.52986111111111112</v>
      </c>
      <c r="M846" t="s">
        <v>27</v>
      </c>
      <c r="N846">
        <v>21.32</v>
      </c>
      <c r="O846">
        <v>4.7619047620000003</v>
      </c>
      <c r="P846">
        <v>1.0660000000000001</v>
      </c>
      <c r="Q846">
        <v>5.9</v>
      </c>
    </row>
    <row r="847" spans="1:17" x14ac:dyDescent="0.25">
      <c r="A847">
        <v>2611</v>
      </c>
      <c r="B847" t="s">
        <v>880</v>
      </c>
      <c r="C847" t="s">
        <v>18</v>
      </c>
      <c r="D847" t="s">
        <v>19</v>
      </c>
      <c r="E847" t="s">
        <v>29</v>
      </c>
      <c r="F847" t="s">
        <v>26</v>
      </c>
      <c r="G847">
        <v>93.78</v>
      </c>
      <c r="H847">
        <v>3</v>
      </c>
      <c r="I847">
        <v>14.067</v>
      </c>
      <c r="J847">
        <v>295.40699999999998</v>
      </c>
      <c r="K847" s="1">
        <v>43495</v>
      </c>
      <c r="L847" s="2">
        <v>0.48055555555555557</v>
      </c>
      <c r="M847" t="s">
        <v>31</v>
      </c>
      <c r="N847">
        <v>281.33999999999997</v>
      </c>
      <c r="O847">
        <v>4.7619047620000003</v>
      </c>
      <c r="P847">
        <v>14.067</v>
      </c>
      <c r="Q847">
        <v>5.9</v>
      </c>
    </row>
    <row r="848" spans="1:17" x14ac:dyDescent="0.25">
      <c r="A848">
        <v>1135</v>
      </c>
      <c r="B848" t="s">
        <v>881</v>
      </c>
      <c r="C848" t="s">
        <v>18</v>
      </c>
      <c r="D848" t="s">
        <v>19</v>
      </c>
      <c r="E848" t="s">
        <v>29</v>
      </c>
      <c r="F848" t="s">
        <v>26</v>
      </c>
      <c r="G848">
        <v>73.260000000000005</v>
      </c>
      <c r="H848">
        <v>1</v>
      </c>
      <c r="I848">
        <v>3.6629999999999998</v>
      </c>
      <c r="J848">
        <v>76.923000000000002</v>
      </c>
      <c r="K848" s="1">
        <v>43492</v>
      </c>
      <c r="L848" s="2">
        <v>0.75555555555555554</v>
      </c>
      <c r="M848" t="s">
        <v>22</v>
      </c>
      <c r="N848">
        <v>73.260000000000005</v>
      </c>
      <c r="O848">
        <v>4.7619047620000003</v>
      </c>
      <c r="P848">
        <v>3.6629999999999998</v>
      </c>
      <c r="Q848">
        <v>9.6999999999999993</v>
      </c>
    </row>
    <row r="849" spans="1:17" x14ac:dyDescent="0.25">
      <c r="A849">
        <v>1937</v>
      </c>
      <c r="B849" t="s">
        <v>882</v>
      </c>
      <c r="C849" t="s">
        <v>24</v>
      </c>
      <c r="D849" t="s">
        <v>25</v>
      </c>
      <c r="E849" t="s">
        <v>20</v>
      </c>
      <c r="F849" t="s">
        <v>33</v>
      </c>
      <c r="G849">
        <v>22.38</v>
      </c>
      <c r="H849">
        <v>1</v>
      </c>
      <c r="I849">
        <v>1.119</v>
      </c>
      <c r="J849">
        <v>23.498999999999999</v>
      </c>
      <c r="K849" s="1">
        <v>43495</v>
      </c>
      <c r="L849" s="2">
        <v>0.71388888888888891</v>
      </c>
      <c r="M849" t="s">
        <v>31</v>
      </c>
      <c r="N849">
        <v>22.38</v>
      </c>
      <c r="O849">
        <v>4.7619047620000003</v>
      </c>
      <c r="P849">
        <v>1.119</v>
      </c>
      <c r="Q849">
        <v>8.6</v>
      </c>
    </row>
    <row r="850" spans="1:17" x14ac:dyDescent="0.25">
      <c r="A850">
        <v>3127</v>
      </c>
      <c r="B850" t="s">
        <v>883</v>
      </c>
      <c r="C850" t="s">
        <v>24</v>
      </c>
      <c r="D850" t="s">
        <v>19</v>
      </c>
      <c r="E850" t="s">
        <v>20</v>
      </c>
      <c r="F850" t="s">
        <v>40</v>
      </c>
      <c r="G850">
        <v>72.88</v>
      </c>
      <c r="H850">
        <v>9</v>
      </c>
      <c r="I850">
        <v>32.795999999999999</v>
      </c>
      <c r="J850">
        <v>688.71600000000001</v>
      </c>
      <c r="K850" s="1">
        <v>43473</v>
      </c>
      <c r="L850" s="2">
        <v>0.81805555555555554</v>
      </c>
      <c r="M850" t="s">
        <v>27</v>
      </c>
      <c r="N850">
        <v>655.92</v>
      </c>
      <c r="O850">
        <v>4.7619047620000003</v>
      </c>
      <c r="P850">
        <v>32.795999999999999</v>
      </c>
      <c r="Q850">
        <v>4</v>
      </c>
    </row>
    <row r="851" spans="1:17" x14ac:dyDescent="0.25">
      <c r="A851">
        <v>1789</v>
      </c>
      <c r="B851" t="s">
        <v>884</v>
      </c>
      <c r="C851" t="s">
        <v>18</v>
      </c>
      <c r="D851" t="s">
        <v>25</v>
      </c>
      <c r="E851" t="s">
        <v>20</v>
      </c>
      <c r="F851" t="s">
        <v>42</v>
      </c>
      <c r="G851">
        <v>99.1</v>
      </c>
      <c r="H851">
        <v>6</v>
      </c>
      <c r="I851">
        <v>29.73</v>
      </c>
      <c r="J851">
        <v>624.33000000000004</v>
      </c>
      <c r="K851" s="1">
        <v>43484</v>
      </c>
      <c r="L851" s="2">
        <v>0.5493055555555556</v>
      </c>
      <c r="M851" t="s">
        <v>27</v>
      </c>
      <c r="N851">
        <v>594.6</v>
      </c>
      <c r="O851">
        <v>4.7619047620000003</v>
      </c>
      <c r="P851">
        <v>29.73</v>
      </c>
      <c r="Q851">
        <v>4.2</v>
      </c>
    </row>
    <row r="852" spans="1:17" x14ac:dyDescent="0.25">
      <c r="A852">
        <v>2344</v>
      </c>
      <c r="B852" t="s">
        <v>885</v>
      </c>
      <c r="C852" t="s">
        <v>18</v>
      </c>
      <c r="D852" t="s">
        <v>25</v>
      </c>
      <c r="E852" t="s">
        <v>29</v>
      </c>
      <c r="F852" t="s">
        <v>42</v>
      </c>
      <c r="G852">
        <v>74.099999999999994</v>
      </c>
      <c r="H852">
        <v>1</v>
      </c>
      <c r="I852">
        <v>3.7050000000000001</v>
      </c>
      <c r="J852">
        <v>77.805000000000007</v>
      </c>
      <c r="K852" s="1">
        <v>43490</v>
      </c>
      <c r="L852" s="2">
        <v>0.46180555555555558</v>
      </c>
      <c r="M852" t="s">
        <v>27</v>
      </c>
      <c r="N852">
        <v>74.099999999999994</v>
      </c>
      <c r="O852">
        <v>4.7619047620000003</v>
      </c>
      <c r="P852">
        <v>3.7050000000000001</v>
      </c>
      <c r="Q852">
        <v>9.1999999999999993</v>
      </c>
    </row>
    <row r="853" spans="1:17" x14ac:dyDescent="0.25">
      <c r="A853">
        <v>2143</v>
      </c>
      <c r="B853" t="s">
        <v>886</v>
      </c>
      <c r="C853" t="s">
        <v>18</v>
      </c>
      <c r="D853" t="s">
        <v>25</v>
      </c>
      <c r="E853" t="s">
        <v>20</v>
      </c>
      <c r="F853" t="s">
        <v>42</v>
      </c>
      <c r="G853">
        <v>98.48</v>
      </c>
      <c r="H853">
        <v>2</v>
      </c>
      <c r="I853">
        <v>9.8480000000000008</v>
      </c>
      <c r="J853">
        <v>206.80799999999999</v>
      </c>
      <c r="K853" s="1">
        <v>43515</v>
      </c>
      <c r="L853" s="2">
        <v>0.42499999999999999</v>
      </c>
      <c r="M853" t="s">
        <v>22</v>
      </c>
      <c r="N853">
        <v>196.96</v>
      </c>
      <c r="O853">
        <v>4.7619047620000003</v>
      </c>
      <c r="P853">
        <v>9.8480000000000008</v>
      </c>
      <c r="Q853">
        <v>9.1999999999999993</v>
      </c>
    </row>
    <row r="854" spans="1:17" x14ac:dyDescent="0.25">
      <c r="A854">
        <v>3211</v>
      </c>
      <c r="B854" t="s">
        <v>887</v>
      </c>
      <c r="C854" t="s">
        <v>24</v>
      </c>
      <c r="D854" t="s">
        <v>25</v>
      </c>
      <c r="E854" t="s">
        <v>29</v>
      </c>
      <c r="F854" t="s">
        <v>21</v>
      </c>
      <c r="G854">
        <v>53.19</v>
      </c>
      <c r="H854">
        <v>7</v>
      </c>
      <c r="I854">
        <v>18.616499999999998</v>
      </c>
      <c r="J854">
        <v>390.94650000000001</v>
      </c>
      <c r="K854" s="1">
        <v>43479</v>
      </c>
      <c r="L854" s="2">
        <v>0.65416666666666667</v>
      </c>
      <c r="M854" t="s">
        <v>22</v>
      </c>
      <c r="N854">
        <v>372.33</v>
      </c>
      <c r="O854">
        <v>4.7619047620000003</v>
      </c>
      <c r="P854">
        <v>18.616499999999998</v>
      </c>
      <c r="Q854">
        <v>5</v>
      </c>
    </row>
    <row r="855" spans="1:17" x14ac:dyDescent="0.25">
      <c r="A855">
        <v>2737</v>
      </c>
      <c r="B855" t="s">
        <v>888</v>
      </c>
      <c r="C855" t="s">
        <v>39</v>
      </c>
      <c r="D855" t="s">
        <v>25</v>
      </c>
      <c r="E855" t="s">
        <v>20</v>
      </c>
      <c r="F855" t="s">
        <v>26</v>
      </c>
      <c r="G855">
        <v>52.79</v>
      </c>
      <c r="H855">
        <v>10</v>
      </c>
      <c r="I855">
        <v>26.395</v>
      </c>
      <c r="J855">
        <v>554.29499999999996</v>
      </c>
      <c r="K855" s="1">
        <v>43521</v>
      </c>
      <c r="L855" s="2">
        <v>0.49861111111111112</v>
      </c>
      <c r="M855" t="s">
        <v>22</v>
      </c>
      <c r="N855">
        <v>527.9</v>
      </c>
      <c r="O855">
        <v>4.7619047620000003</v>
      </c>
      <c r="P855">
        <v>26.395</v>
      </c>
      <c r="Q855">
        <v>10</v>
      </c>
    </row>
    <row r="856" spans="1:17" x14ac:dyDescent="0.25">
      <c r="A856">
        <v>3033</v>
      </c>
      <c r="B856" t="s">
        <v>889</v>
      </c>
      <c r="C856" t="s">
        <v>18</v>
      </c>
      <c r="D856" t="s">
        <v>19</v>
      </c>
      <c r="E856" t="s">
        <v>20</v>
      </c>
      <c r="F856" t="s">
        <v>21</v>
      </c>
      <c r="G856">
        <v>95.95</v>
      </c>
      <c r="H856">
        <v>5</v>
      </c>
      <c r="I856">
        <v>23.987500000000001</v>
      </c>
      <c r="J856">
        <v>503.73750000000001</v>
      </c>
      <c r="K856" s="1">
        <v>43488</v>
      </c>
      <c r="L856" s="2">
        <v>0.59791666666666665</v>
      </c>
      <c r="M856" t="s">
        <v>22</v>
      </c>
      <c r="N856">
        <v>479.75</v>
      </c>
      <c r="O856">
        <v>4.7619047620000003</v>
      </c>
      <c r="P856">
        <v>23.987500000000001</v>
      </c>
      <c r="Q856">
        <v>8.8000000000000007</v>
      </c>
    </row>
    <row r="857" spans="1:17" x14ac:dyDescent="0.25">
      <c r="A857">
        <v>1479</v>
      </c>
      <c r="B857" t="s">
        <v>890</v>
      </c>
      <c r="C857" t="s">
        <v>39</v>
      </c>
      <c r="D857" t="s">
        <v>25</v>
      </c>
      <c r="E857" t="s">
        <v>20</v>
      </c>
      <c r="F857" t="s">
        <v>42</v>
      </c>
      <c r="G857">
        <v>36.51</v>
      </c>
      <c r="H857">
        <v>9</v>
      </c>
      <c r="I857">
        <v>16.429500000000001</v>
      </c>
      <c r="J857">
        <v>345.01949999999999</v>
      </c>
      <c r="K857" s="1">
        <v>43512</v>
      </c>
      <c r="L857" s="2">
        <v>0.45277777777777778</v>
      </c>
      <c r="M857" t="s">
        <v>27</v>
      </c>
      <c r="N857">
        <v>328.59</v>
      </c>
      <c r="O857">
        <v>4.7619047620000003</v>
      </c>
      <c r="P857">
        <v>16.429500000000001</v>
      </c>
      <c r="Q857">
        <v>4.2</v>
      </c>
    </row>
    <row r="858" spans="1:17" x14ac:dyDescent="0.25">
      <c r="A858">
        <v>1996</v>
      </c>
      <c r="B858" t="s">
        <v>891</v>
      </c>
      <c r="C858" t="s">
        <v>39</v>
      </c>
      <c r="D858" t="s">
        <v>25</v>
      </c>
      <c r="E858" t="s">
        <v>29</v>
      </c>
      <c r="F858" t="s">
        <v>40</v>
      </c>
      <c r="G858">
        <v>21.12</v>
      </c>
      <c r="H858">
        <v>8</v>
      </c>
      <c r="I858">
        <v>8.4480000000000004</v>
      </c>
      <c r="J858">
        <v>177.40799999999999</v>
      </c>
      <c r="K858" s="1">
        <v>43466</v>
      </c>
      <c r="L858" s="2">
        <v>0.81319444444444444</v>
      </c>
      <c r="M858" t="s">
        <v>27</v>
      </c>
      <c r="N858">
        <v>168.96</v>
      </c>
      <c r="O858">
        <v>4.7619047620000003</v>
      </c>
      <c r="P858">
        <v>8.4480000000000004</v>
      </c>
      <c r="Q858">
        <v>6.3</v>
      </c>
    </row>
    <row r="859" spans="1:17" x14ac:dyDescent="0.25">
      <c r="A859">
        <v>2777</v>
      </c>
      <c r="B859" t="s">
        <v>892</v>
      </c>
      <c r="C859" t="s">
        <v>18</v>
      </c>
      <c r="D859" t="s">
        <v>19</v>
      </c>
      <c r="E859" t="s">
        <v>20</v>
      </c>
      <c r="F859" t="s">
        <v>30</v>
      </c>
      <c r="G859">
        <v>28.31</v>
      </c>
      <c r="H859">
        <v>4</v>
      </c>
      <c r="I859">
        <v>5.6619999999999999</v>
      </c>
      <c r="J859">
        <v>118.902</v>
      </c>
      <c r="K859" s="1">
        <v>43531</v>
      </c>
      <c r="L859" s="2">
        <v>0.77430555555555558</v>
      </c>
      <c r="M859" t="s">
        <v>27</v>
      </c>
      <c r="N859">
        <v>113.24</v>
      </c>
      <c r="O859">
        <v>4.7619047620000003</v>
      </c>
      <c r="P859">
        <v>5.6619999999999999</v>
      </c>
      <c r="Q859">
        <v>8.1999999999999993</v>
      </c>
    </row>
    <row r="860" spans="1:17" x14ac:dyDescent="0.25">
      <c r="A860">
        <v>1013</v>
      </c>
      <c r="B860" t="s">
        <v>893</v>
      </c>
      <c r="C860" t="s">
        <v>39</v>
      </c>
      <c r="D860" t="s">
        <v>25</v>
      </c>
      <c r="E860" t="s">
        <v>29</v>
      </c>
      <c r="F860" t="s">
        <v>21</v>
      </c>
      <c r="G860">
        <v>57.59</v>
      </c>
      <c r="H860">
        <v>6</v>
      </c>
      <c r="I860">
        <v>17.277000000000001</v>
      </c>
      <c r="J860">
        <v>362.81700000000001</v>
      </c>
      <c r="K860" s="1">
        <v>43511</v>
      </c>
      <c r="L860" s="2">
        <v>0.57708333333333328</v>
      </c>
      <c r="M860" t="s">
        <v>27</v>
      </c>
      <c r="N860">
        <v>345.54</v>
      </c>
      <c r="O860">
        <v>4.7619047620000003</v>
      </c>
      <c r="P860">
        <v>17.277000000000001</v>
      </c>
      <c r="Q860">
        <v>5.0999999999999996</v>
      </c>
    </row>
    <row r="861" spans="1:17" x14ac:dyDescent="0.25">
      <c r="A861">
        <v>1140</v>
      </c>
      <c r="B861" t="s">
        <v>894</v>
      </c>
      <c r="C861" t="s">
        <v>18</v>
      </c>
      <c r="D861" t="s">
        <v>19</v>
      </c>
      <c r="E861" t="s">
        <v>20</v>
      </c>
      <c r="F861" t="s">
        <v>40</v>
      </c>
      <c r="G861">
        <v>47.63</v>
      </c>
      <c r="H861">
        <v>9</v>
      </c>
      <c r="I861">
        <v>21.433499999999999</v>
      </c>
      <c r="J861">
        <v>450.1035</v>
      </c>
      <c r="K861" s="1">
        <v>43488</v>
      </c>
      <c r="L861" s="2">
        <v>0.52430555555555558</v>
      </c>
      <c r="M861" t="s">
        <v>27</v>
      </c>
      <c r="N861">
        <v>428.67</v>
      </c>
      <c r="O861">
        <v>4.7619047620000003</v>
      </c>
      <c r="P861">
        <v>21.433499999999999</v>
      </c>
      <c r="Q861">
        <v>5</v>
      </c>
    </row>
    <row r="862" spans="1:17" x14ac:dyDescent="0.25">
      <c r="A862">
        <v>1652</v>
      </c>
      <c r="B862" t="s">
        <v>895</v>
      </c>
      <c r="C862" t="s">
        <v>24</v>
      </c>
      <c r="D862" t="s">
        <v>19</v>
      </c>
      <c r="E862" t="s">
        <v>20</v>
      </c>
      <c r="F862" t="s">
        <v>30</v>
      </c>
      <c r="G862">
        <v>86.27</v>
      </c>
      <c r="H862">
        <v>1</v>
      </c>
      <c r="I862">
        <v>4.3135000000000003</v>
      </c>
      <c r="J862">
        <v>90.583500000000001</v>
      </c>
      <c r="K862" s="1">
        <v>43516</v>
      </c>
      <c r="L862" s="2">
        <v>0.55833333333333335</v>
      </c>
      <c r="M862" t="s">
        <v>22</v>
      </c>
      <c r="N862">
        <v>86.27</v>
      </c>
      <c r="O862">
        <v>4.7619047620000003</v>
      </c>
      <c r="P862">
        <v>4.3135000000000003</v>
      </c>
      <c r="Q862">
        <v>7</v>
      </c>
    </row>
    <row r="863" spans="1:17" x14ac:dyDescent="0.25">
      <c r="A863">
        <v>1327</v>
      </c>
      <c r="B863" t="s">
        <v>896</v>
      </c>
      <c r="C863" t="s">
        <v>18</v>
      </c>
      <c r="D863" t="s">
        <v>19</v>
      </c>
      <c r="E863" t="s">
        <v>29</v>
      </c>
      <c r="F863" t="s">
        <v>33</v>
      </c>
      <c r="G863">
        <v>12.76</v>
      </c>
      <c r="H863">
        <v>2</v>
      </c>
      <c r="I863">
        <v>1.276</v>
      </c>
      <c r="J863">
        <v>26.795999999999999</v>
      </c>
      <c r="K863" s="1">
        <v>43473</v>
      </c>
      <c r="L863" s="2">
        <v>0.75416666666666665</v>
      </c>
      <c r="M863" t="s">
        <v>22</v>
      </c>
      <c r="N863">
        <v>25.52</v>
      </c>
      <c r="O863">
        <v>4.7619047620000003</v>
      </c>
      <c r="P863">
        <v>1.276</v>
      </c>
      <c r="Q863">
        <v>7.8</v>
      </c>
    </row>
    <row r="864" spans="1:17" x14ac:dyDescent="0.25">
      <c r="A864">
        <v>2874</v>
      </c>
      <c r="B864" t="s">
        <v>897</v>
      </c>
      <c r="C864" t="s">
        <v>39</v>
      </c>
      <c r="D864" t="s">
        <v>25</v>
      </c>
      <c r="E864" t="s">
        <v>20</v>
      </c>
      <c r="F864" t="s">
        <v>30</v>
      </c>
      <c r="G864">
        <v>11.28</v>
      </c>
      <c r="H864">
        <v>9</v>
      </c>
      <c r="I864">
        <v>5.0759999999999996</v>
      </c>
      <c r="J864">
        <v>106.596</v>
      </c>
      <c r="K864" s="1">
        <v>43541</v>
      </c>
      <c r="L864" s="2">
        <v>0.49652777777777779</v>
      </c>
      <c r="M864" t="s">
        <v>31</v>
      </c>
      <c r="N864">
        <v>101.52</v>
      </c>
      <c r="O864">
        <v>4.7619047620000003</v>
      </c>
      <c r="P864">
        <v>5.0759999999999996</v>
      </c>
      <c r="Q864">
        <v>4.3</v>
      </c>
    </row>
    <row r="865" spans="1:17" x14ac:dyDescent="0.25">
      <c r="A865">
        <v>1653</v>
      </c>
      <c r="B865" t="s">
        <v>898</v>
      </c>
      <c r="C865" t="s">
        <v>39</v>
      </c>
      <c r="D865" t="s">
        <v>25</v>
      </c>
      <c r="E865" t="s">
        <v>20</v>
      </c>
      <c r="F865" t="s">
        <v>30</v>
      </c>
      <c r="G865">
        <v>51.07</v>
      </c>
      <c r="H865">
        <v>7</v>
      </c>
      <c r="I865">
        <v>17.874500000000001</v>
      </c>
      <c r="J865">
        <v>375.36450000000002</v>
      </c>
      <c r="K865" s="1">
        <v>43477</v>
      </c>
      <c r="L865" s="2">
        <v>0.48749999999999999</v>
      </c>
      <c r="M865" t="s">
        <v>27</v>
      </c>
      <c r="N865">
        <v>357.49</v>
      </c>
      <c r="O865">
        <v>4.7619047620000003</v>
      </c>
      <c r="P865">
        <v>17.874500000000001</v>
      </c>
      <c r="Q865">
        <v>7</v>
      </c>
    </row>
    <row r="866" spans="1:17" x14ac:dyDescent="0.25">
      <c r="A866">
        <v>2515</v>
      </c>
      <c r="B866" t="s">
        <v>899</v>
      </c>
      <c r="C866" t="s">
        <v>18</v>
      </c>
      <c r="D866" t="s">
        <v>19</v>
      </c>
      <c r="E866" t="s">
        <v>20</v>
      </c>
      <c r="F866" t="s">
        <v>26</v>
      </c>
      <c r="G866">
        <v>79.59</v>
      </c>
      <c r="H866">
        <v>3</v>
      </c>
      <c r="I866">
        <v>11.938499999999999</v>
      </c>
      <c r="J866">
        <v>250.70849999999999</v>
      </c>
      <c r="K866" s="1">
        <v>43473</v>
      </c>
      <c r="L866" s="2">
        <v>0.60416666666666663</v>
      </c>
      <c r="M866" t="s">
        <v>27</v>
      </c>
      <c r="N866">
        <v>238.77</v>
      </c>
      <c r="O866">
        <v>4.7619047620000003</v>
      </c>
      <c r="P866">
        <v>11.938499999999999</v>
      </c>
      <c r="Q866">
        <v>6.6</v>
      </c>
    </row>
    <row r="867" spans="1:17" x14ac:dyDescent="0.25">
      <c r="A867">
        <v>2180</v>
      </c>
      <c r="B867" t="s">
        <v>900</v>
      </c>
      <c r="C867" t="s">
        <v>24</v>
      </c>
      <c r="D867" t="s">
        <v>19</v>
      </c>
      <c r="E867" t="s">
        <v>29</v>
      </c>
      <c r="F867" t="s">
        <v>21</v>
      </c>
      <c r="G867">
        <v>33.81</v>
      </c>
      <c r="H867">
        <v>3</v>
      </c>
      <c r="I867">
        <v>5.0715000000000003</v>
      </c>
      <c r="J867">
        <v>106.50149999999999</v>
      </c>
      <c r="K867" s="1">
        <v>43491</v>
      </c>
      <c r="L867" s="2">
        <v>0.63263888888888886</v>
      </c>
      <c r="M867" t="s">
        <v>22</v>
      </c>
      <c r="N867">
        <v>101.43</v>
      </c>
      <c r="O867">
        <v>4.7619047620000003</v>
      </c>
      <c r="P867">
        <v>5.0715000000000003</v>
      </c>
      <c r="Q867">
        <v>7.3</v>
      </c>
    </row>
    <row r="868" spans="1:17" x14ac:dyDescent="0.25">
      <c r="A868">
        <v>1702</v>
      </c>
      <c r="B868" t="s">
        <v>901</v>
      </c>
      <c r="C868" t="s">
        <v>39</v>
      </c>
      <c r="D868" t="s">
        <v>19</v>
      </c>
      <c r="E868" t="s">
        <v>29</v>
      </c>
      <c r="F868" t="s">
        <v>33</v>
      </c>
      <c r="G868">
        <v>90.53</v>
      </c>
      <c r="H868">
        <v>8</v>
      </c>
      <c r="I868">
        <v>36.212000000000003</v>
      </c>
      <c r="J868">
        <v>760.452</v>
      </c>
      <c r="K868" s="1">
        <v>43539</v>
      </c>
      <c r="L868" s="2">
        <v>0.6166666666666667</v>
      </c>
      <c r="M868" t="s">
        <v>31</v>
      </c>
      <c r="N868">
        <v>724.24</v>
      </c>
      <c r="O868">
        <v>4.7619047620000003</v>
      </c>
      <c r="P868">
        <v>36.212000000000003</v>
      </c>
      <c r="Q868">
        <v>6.5</v>
      </c>
    </row>
    <row r="869" spans="1:17" x14ac:dyDescent="0.25">
      <c r="A869">
        <v>2222</v>
      </c>
      <c r="B869" t="s">
        <v>902</v>
      </c>
      <c r="C869" t="s">
        <v>24</v>
      </c>
      <c r="D869" t="s">
        <v>19</v>
      </c>
      <c r="E869" t="s">
        <v>20</v>
      </c>
      <c r="F869" t="s">
        <v>21</v>
      </c>
      <c r="G869">
        <v>62.82</v>
      </c>
      <c r="H869">
        <v>2</v>
      </c>
      <c r="I869">
        <v>6.282</v>
      </c>
      <c r="J869">
        <v>131.922</v>
      </c>
      <c r="K869" s="1">
        <v>43482</v>
      </c>
      <c r="L869" s="2">
        <v>0.52500000000000002</v>
      </c>
      <c r="M869" t="s">
        <v>22</v>
      </c>
      <c r="N869">
        <v>125.64</v>
      </c>
      <c r="O869">
        <v>4.7619047620000003</v>
      </c>
      <c r="P869">
        <v>6.282</v>
      </c>
      <c r="Q869">
        <v>4.9000000000000004</v>
      </c>
    </row>
    <row r="870" spans="1:17" x14ac:dyDescent="0.25">
      <c r="A870">
        <v>2294</v>
      </c>
      <c r="B870" t="s">
        <v>903</v>
      </c>
      <c r="C870" t="s">
        <v>24</v>
      </c>
      <c r="D870" t="s">
        <v>19</v>
      </c>
      <c r="E870" t="s">
        <v>29</v>
      </c>
      <c r="F870" t="s">
        <v>40</v>
      </c>
      <c r="G870">
        <v>24.31</v>
      </c>
      <c r="H870">
        <v>3</v>
      </c>
      <c r="I870">
        <v>3.6465000000000001</v>
      </c>
      <c r="J870">
        <v>76.576499999999996</v>
      </c>
      <c r="K870" s="1">
        <v>43473</v>
      </c>
      <c r="L870" s="2">
        <v>0.79791666666666672</v>
      </c>
      <c r="M870" t="s">
        <v>31</v>
      </c>
      <c r="N870">
        <v>72.930000000000007</v>
      </c>
      <c r="O870">
        <v>4.7619047620000003</v>
      </c>
      <c r="P870">
        <v>3.6465000000000001</v>
      </c>
      <c r="Q870">
        <v>4.3</v>
      </c>
    </row>
    <row r="871" spans="1:17" x14ac:dyDescent="0.25">
      <c r="A871">
        <v>1954</v>
      </c>
      <c r="B871" t="s">
        <v>904</v>
      </c>
      <c r="C871" t="s">
        <v>18</v>
      </c>
      <c r="D871" t="s">
        <v>25</v>
      </c>
      <c r="E871" t="s">
        <v>29</v>
      </c>
      <c r="F871" t="s">
        <v>33</v>
      </c>
      <c r="G871">
        <v>64.59</v>
      </c>
      <c r="H871">
        <v>4</v>
      </c>
      <c r="I871">
        <v>12.917999999999999</v>
      </c>
      <c r="J871">
        <v>271.27800000000002</v>
      </c>
      <c r="K871" s="1">
        <v>43471</v>
      </c>
      <c r="L871" s="2">
        <v>0.56597222222222221</v>
      </c>
      <c r="M871" t="s">
        <v>22</v>
      </c>
      <c r="N871">
        <v>258.36</v>
      </c>
      <c r="O871">
        <v>4.7619047620000003</v>
      </c>
      <c r="P871">
        <v>12.917999999999999</v>
      </c>
      <c r="Q871">
        <v>9.3000000000000007</v>
      </c>
    </row>
    <row r="872" spans="1:17" x14ac:dyDescent="0.25">
      <c r="A872">
        <v>1939</v>
      </c>
      <c r="B872" t="s">
        <v>905</v>
      </c>
      <c r="C872" t="s">
        <v>18</v>
      </c>
      <c r="D872" t="s">
        <v>19</v>
      </c>
      <c r="E872" t="s">
        <v>29</v>
      </c>
      <c r="F872" t="s">
        <v>40</v>
      </c>
      <c r="G872">
        <v>24.82</v>
      </c>
      <c r="H872">
        <v>7</v>
      </c>
      <c r="I872">
        <v>8.6869999999999994</v>
      </c>
      <c r="J872">
        <v>182.42699999999999</v>
      </c>
      <c r="K872" s="1">
        <v>43512</v>
      </c>
      <c r="L872" s="2">
        <v>0.43958333333333333</v>
      </c>
      <c r="M872" t="s">
        <v>31</v>
      </c>
      <c r="N872">
        <v>173.74</v>
      </c>
      <c r="O872">
        <v>4.7619047620000003</v>
      </c>
      <c r="P872">
        <v>8.6869999999999994</v>
      </c>
      <c r="Q872">
        <v>7.1</v>
      </c>
    </row>
    <row r="873" spans="1:17" x14ac:dyDescent="0.25">
      <c r="A873">
        <v>1885</v>
      </c>
      <c r="B873" t="s">
        <v>906</v>
      </c>
      <c r="C873" t="s">
        <v>24</v>
      </c>
      <c r="D873" t="s">
        <v>25</v>
      </c>
      <c r="E873" t="s">
        <v>29</v>
      </c>
      <c r="F873" t="s">
        <v>42</v>
      </c>
      <c r="G873">
        <v>56.5</v>
      </c>
      <c r="H873">
        <v>1</v>
      </c>
      <c r="I873">
        <v>2.8250000000000002</v>
      </c>
      <c r="J873">
        <v>59.325000000000003</v>
      </c>
      <c r="K873" s="1">
        <v>43537</v>
      </c>
      <c r="L873" s="2">
        <v>0.65625</v>
      </c>
      <c r="M873" t="s">
        <v>22</v>
      </c>
      <c r="N873">
        <v>56.5</v>
      </c>
      <c r="O873">
        <v>4.7619047620000003</v>
      </c>
      <c r="P873">
        <v>2.8250000000000002</v>
      </c>
      <c r="Q873">
        <v>9.6</v>
      </c>
    </row>
    <row r="874" spans="1:17" x14ac:dyDescent="0.25">
      <c r="A874">
        <v>1288</v>
      </c>
      <c r="B874" t="s">
        <v>907</v>
      </c>
      <c r="C874" t="s">
        <v>39</v>
      </c>
      <c r="D874" t="s">
        <v>19</v>
      </c>
      <c r="E874" t="s">
        <v>20</v>
      </c>
      <c r="F874" t="s">
        <v>26</v>
      </c>
      <c r="G874">
        <v>21.43</v>
      </c>
      <c r="H874">
        <v>10</v>
      </c>
      <c r="I874">
        <v>10.715</v>
      </c>
      <c r="J874">
        <v>225.01499999999999</v>
      </c>
      <c r="K874" s="1">
        <v>43493</v>
      </c>
      <c r="L874" s="2">
        <v>0.49375000000000002</v>
      </c>
      <c r="M874" t="s">
        <v>27</v>
      </c>
      <c r="N874">
        <v>214.3</v>
      </c>
      <c r="O874">
        <v>4.7619047620000003</v>
      </c>
      <c r="P874">
        <v>10.715</v>
      </c>
      <c r="Q874">
        <v>6.2</v>
      </c>
    </row>
    <row r="875" spans="1:17" x14ac:dyDescent="0.25">
      <c r="A875">
        <v>1699</v>
      </c>
      <c r="B875" t="s">
        <v>908</v>
      </c>
      <c r="C875" t="s">
        <v>18</v>
      </c>
      <c r="D875" t="s">
        <v>19</v>
      </c>
      <c r="E875" t="s">
        <v>29</v>
      </c>
      <c r="F875" t="s">
        <v>33</v>
      </c>
      <c r="G875">
        <v>89.06</v>
      </c>
      <c r="H875">
        <v>6</v>
      </c>
      <c r="I875">
        <v>26.718</v>
      </c>
      <c r="J875">
        <v>561.07799999999997</v>
      </c>
      <c r="K875" s="1">
        <v>43483</v>
      </c>
      <c r="L875" s="2">
        <v>0.72638888888888886</v>
      </c>
      <c r="M875" t="s">
        <v>27</v>
      </c>
      <c r="N875">
        <v>534.36</v>
      </c>
      <c r="O875">
        <v>4.7619047620000003</v>
      </c>
      <c r="P875">
        <v>26.718</v>
      </c>
      <c r="Q875">
        <v>9.9</v>
      </c>
    </row>
    <row r="876" spans="1:17" x14ac:dyDescent="0.25">
      <c r="A876">
        <v>3103</v>
      </c>
      <c r="B876" t="s">
        <v>909</v>
      </c>
      <c r="C876" t="s">
        <v>18</v>
      </c>
      <c r="D876" t="s">
        <v>19</v>
      </c>
      <c r="E876" t="s">
        <v>29</v>
      </c>
      <c r="F876" t="s">
        <v>30</v>
      </c>
      <c r="G876">
        <v>23.29</v>
      </c>
      <c r="H876">
        <v>4</v>
      </c>
      <c r="I876">
        <v>4.6580000000000004</v>
      </c>
      <c r="J876">
        <v>97.817999999999998</v>
      </c>
      <c r="K876" s="1">
        <v>43543</v>
      </c>
      <c r="L876" s="2">
        <v>0.49444444444444446</v>
      </c>
      <c r="M876" t="s">
        <v>31</v>
      </c>
      <c r="N876">
        <v>93.16</v>
      </c>
      <c r="O876">
        <v>4.7619047620000003</v>
      </c>
      <c r="P876">
        <v>4.6580000000000004</v>
      </c>
      <c r="Q876">
        <v>5.9</v>
      </c>
    </row>
    <row r="877" spans="1:17" x14ac:dyDescent="0.25">
      <c r="A877">
        <v>2623</v>
      </c>
      <c r="B877" t="s">
        <v>910</v>
      </c>
      <c r="C877" t="s">
        <v>24</v>
      </c>
      <c r="D877" t="s">
        <v>25</v>
      </c>
      <c r="E877" t="s">
        <v>29</v>
      </c>
      <c r="F877" t="s">
        <v>30</v>
      </c>
      <c r="G877">
        <v>65.260000000000005</v>
      </c>
      <c r="H877">
        <v>8</v>
      </c>
      <c r="I877">
        <v>26.103999999999999</v>
      </c>
      <c r="J877">
        <v>548.18399999999997</v>
      </c>
      <c r="K877" s="1">
        <v>43539</v>
      </c>
      <c r="L877" s="2">
        <v>0.58611111111111114</v>
      </c>
      <c r="M877" t="s">
        <v>22</v>
      </c>
      <c r="N877">
        <v>522.08000000000004</v>
      </c>
      <c r="O877">
        <v>4.7619047620000003</v>
      </c>
      <c r="P877">
        <v>26.103999999999999</v>
      </c>
      <c r="Q877">
        <v>6.3</v>
      </c>
    </row>
    <row r="878" spans="1:17" x14ac:dyDescent="0.25">
      <c r="A878">
        <v>2681</v>
      </c>
      <c r="B878" t="s">
        <v>911</v>
      </c>
      <c r="C878" t="s">
        <v>24</v>
      </c>
      <c r="D878" t="s">
        <v>19</v>
      </c>
      <c r="E878" t="s">
        <v>29</v>
      </c>
      <c r="F878" t="s">
        <v>42</v>
      </c>
      <c r="G878">
        <v>52.35</v>
      </c>
      <c r="H878">
        <v>1</v>
      </c>
      <c r="I878">
        <v>2.6175000000000002</v>
      </c>
      <c r="J878">
        <v>54.967500000000001</v>
      </c>
      <c r="K878" s="1">
        <v>43508</v>
      </c>
      <c r="L878" s="2">
        <v>0.74236111111111114</v>
      </c>
      <c r="M878" t="s">
        <v>27</v>
      </c>
      <c r="N878">
        <v>52.35</v>
      </c>
      <c r="O878">
        <v>4.7619047620000003</v>
      </c>
      <c r="P878">
        <v>2.6175000000000002</v>
      </c>
      <c r="Q878">
        <v>4</v>
      </c>
    </row>
    <row r="879" spans="1:17" x14ac:dyDescent="0.25">
      <c r="A879">
        <v>2958</v>
      </c>
      <c r="B879" t="s">
        <v>912</v>
      </c>
      <c r="C879" t="s">
        <v>39</v>
      </c>
      <c r="D879" t="s">
        <v>19</v>
      </c>
      <c r="E879" t="s">
        <v>29</v>
      </c>
      <c r="F879" t="s">
        <v>26</v>
      </c>
      <c r="G879">
        <v>39.75</v>
      </c>
      <c r="H879">
        <v>1</v>
      </c>
      <c r="I879">
        <v>1.9875</v>
      </c>
      <c r="J879">
        <v>41.737499999999997</v>
      </c>
      <c r="K879" s="1">
        <v>43521</v>
      </c>
      <c r="L879" s="2">
        <v>0.84652777777777777</v>
      </c>
      <c r="M879" t="s">
        <v>27</v>
      </c>
      <c r="N879">
        <v>39.75</v>
      </c>
      <c r="O879">
        <v>4.7619047620000003</v>
      </c>
      <c r="P879">
        <v>1.9875</v>
      </c>
      <c r="Q879">
        <v>6.1</v>
      </c>
    </row>
    <row r="880" spans="1:17" x14ac:dyDescent="0.25">
      <c r="A880">
        <v>3075</v>
      </c>
      <c r="B880" t="s">
        <v>913</v>
      </c>
      <c r="C880" t="s">
        <v>18</v>
      </c>
      <c r="D880" t="s">
        <v>25</v>
      </c>
      <c r="E880" t="s">
        <v>20</v>
      </c>
      <c r="F880" t="s">
        <v>26</v>
      </c>
      <c r="G880">
        <v>90.02</v>
      </c>
      <c r="H880">
        <v>8</v>
      </c>
      <c r="I880">
        <v>36.008000000000003</v>
      </c>
      <c r="J880">
        <v>756.16800000000001</v>
      </c>
      <c r="K880" s="1">
        <v>43545</v>
      </c>
      <c r="L880" s="2">
        <v>0.67222222222222228</v>
      </c>
      <c r="M880" t="s">
        <v>31</v>
      </c>
      <c r="N880">
        <v>720.16</v>
      </c>
      <c r="O880">
        <v>4.7619047620000003</v>
      </c>
      <c r="P880">
        <v>36.008000000000003</v>
      </c>
      <c r="Q880">
        <v>4.5</v>
      </c>
    </row>
    <row r="881" spans="1:17" x14ac:dyDescent="0.25">
      <c r="A881">
        <v>1022</v>
      </c>
      <c r="B881" t="s">
        <v>914</v>
      </c>
      <c r="C881" t="s">
        <v>39</v>
      </c>
      <c r="D881" t="s">
        <v>19</v>
      </c>
      <c r="E881" t="s">
        <v>20</v>
      </c>
      <c r="F881" t="s">
        <v>26</v>
      </c>
      <c r="G881">
        <v>12.1</v>
      </c>
      <c r="H881">
        <v>8</v>
      </c>
      <c r="I881">
        <v>4.84</v>
      </c>
      <c r="J881">
        <v>101.64</v>
      </c>
      <c r="K881" s="1">
        <v>43484</v>
      </c>
      <c r="L881" s="2">
        <v>0.4284722222222222</v>
      </c>
      <c r="M881" t="s">
        <v>22</v>
      </c>
      <c r="N881">
        <v>96.8</v>
      </c>
      <c r="O881">
        <v>4.7619047620000003</v>
      </c>
      <c r="P881">
        <v>4.84</v>
      </c>
      <c r="Q881">
        <v>8.6</v>
      </c>
    </row>
    <row r="882" spans="1:17" x14ac:dyDescent="0.25">
      <c r="A882">
        <v>2501</v>
      </c>
      <c r="B882" t="s">
        <v>915</v>
      </c>
      <c r="C882" t="s">
        <v>39</v>
      </c>
      <c r="D882" t="s">
        <v>19</v>
      </c>
      <c r="E882" t="s">
        <v>20</v>
      </c>
      <c r="F882" t="s">
        <v>40</v>
      </c>
      <c r="G882">
        <v>33.21</v>
      </c>
      <c r="H882">
        <v>10</v>
      </c>
      <c r="I882">
        <v>16.605</v>
      </c>
      <c r="J882">
        <v>348.70499999999998</v>
      </c>
      <c r="K882" s="1">
        <v>43473</v>
      </c>
      <c r="L882" s="2">
        <v>0.60069444444444442</v>
      </c>
      <c r="M882" t="s">
        <v>22</v>
      </c>
      <c r="N882">
        <v>332.1</v>
      </c>
      <c r="O882">
        <v>4.7619047620000003</v>
      </c>
      <c r="P882">
        <v>16.605</v>
      </c>
      <c r="Q882">
        <v>6</v>
      </c>
    </row>
    <row r="883" spans="1:17" x14ac:dyDescent="0.25">
      <c r="A883">
        <v>2791</v>
      </c>
      <c r="B883" t="s">
        <v>916</v>
      </c>
      <c r="C883" t="s">
        <v>24</v>
      </c>
      <c r="D883" t="s">
        <v>19</v>
      </c>
      <c r="E883" t="s">
        <v>20</v>
      </c>
      <c r="F883" t="s">
        <v>42</v>
      </c>
      <c r="G883">
        <v>10.18</v>
      </c>
      <c r="H883">
        <v>8</v>
      </c>
      <c r="I883">
        <v>4.0720000000000001</v>
      </c>
      <c r="J883">
        <v>85.512</v>
      </c>
      <c r="K883" s="1">
        <v>43554</v>
      </c>
      <c r="L883" s="2">
        <v>0.53541666666666665</v>
      </c>
      <c r="M883" t="s">
        <v>31</v>
      </c>
      <c r="N883">
        <v>81.44</v>
      </c>
      <c r="O883">
        <v>4.7619047620000003</v>
      </c>
      <c r="P883">
        <v>4.0720000000000001</v>
      </c>
      <c r="Q883">
        <v>9.5</v>
      </c>
    </row>
    <row r="884" spans="1:17" x14ac:dyDescent="0.25">
      <c r="A884">
        <v>2340</v>
      </c>
      <c r="B884" t="s">
        <v>917</v>
      </c>
      <c r="C884" t="s">
        <v>39</v>
      </c>
      <c r="D884" t="s">
        <v>19</v>
      </c>
      <c r="E884" t="s">
        <v>29</v>
      </c>
      <c r="F884" t="s">
        <v>33</v>
      </c>
      <c r="G884">
        <v>31.99</v>
      </c>
      <c r="H884">
        <v>10</v>
      </c>
      <c r="I884">
        <v>15.994999999999999</v>
      </c>
      <c r="J884">
        <v>335.89499999999998</v>
      </c>
      <c r="K884" s="1">
        <v>43516</v>
      </c>
      <c r="L884" s="2">
        <v>0.63749999999999996</v>
      </c>
      <c r="M884" t="s">
        <v>31</v>
      </c>
      <c r="N884">
        <v>319.89999999999998</v>
      </c>
      <c r="O884">
        <v>4.7619047620000003</v>
      </c>
      <c r="P884">
        <v>15.994999999999999</v>
      </c>
      <c r="Q884">
        <v>9.9</v>
      </c>
    </row>
    <row r="885" spans="1:17" x14ac:dyDescent="0.25">
      <c r="A885">
        <v>3193</v>
      </c>
      <c r="B885" t="s">
        <v>918</v>
      </c>
      <c r="C885" t="s">
        <v>18</v>
      </c>
      <c r="D885" t="s">
        <v>19</v>
      </c>
      <c r="E885" t="s">
        <v>20</v>
      </c>
      <c r="F885" t="s">
        <v>30</v>
      </c>
      <c r="G885">
        <v>34.42</v>
      </c>
      <c r="H885">
        <v>6</v>
      </c>
      <c r="I885">
        <v>10.326000000000001</v>
      </c>
      <c r="J885">
        <v>216.846</v>
      </c>
      <c r="K885" s="1">
        <v>43554</v>
      </c>
      <c r="L885" s="2">
        <v>0.53125</v>
      </c>
      <c r="M885" t="s">
        <v>22</v>
      </c>
      <c r="N885">
        <v>206.52</v>
      </c>
      <c r="O885">
        <v>4.7619047620000003</v>
      </c>
      <c r="P885">
        <v>10.326000000000001</v>
      </c>
      <c r="Q885">
        <v>7.5</v>
      </c>
    </row>
    <row r="886" spans="1:17" x14ac:dyDescent="0.25">
      <c r="A886">
        <v>1738</v>
      </c>
      <c r="B886" t="s">
        <v>919</v>
      </c>
      <c r="C886" t="s">
        <v>18</v>
      </c>
      <c r="D886" t="s">
        <v>19</v>
      </c>
      <c r="E886" t="s">
        <v>20</v>
      </c>
      <c r="F886" t="s">
        <v>40</v>
      </c>
      <c r="G886">
        <v>83.34</v>
      </c>
      <c r="H886">
        <v>2</v>
      </c>
      <c r="I886">
        <v>8.3339999999999996</v>
      </c>
      <c r="J886">
        <v>175.01400000000001</v>
      </c>
      <c r="K886" s="1">
        <v>43543</v>
      </c>
      <c r="L886" s="2">
        <v>0.56736111111111109</v>
      </c>
      <c r="M886" t="s">
        <v>27</v>
      </c>
      <c r="N886">
        <v>166.68</v>
      </c>
      <c r="O886">
        <v>4.7619047620000003</v>
      </c>
      <c r="P886">
        <v>8.3339999999999996</v>
      </c>
      <c r="Q886">
        <v>7.6</v>
      </c>
    </row>
    <row r="887" spans="1:17" x14ac:dyDescent="0.25">
      <c r="A887">
        <v>2622</v>
      </c>
      <c r="B887" t="s">
        <v>920</v>
      </c>
      <c r="C887" t="s">
        <v>18</v>
      </c>
      <c r="D887" t="s">
        <v>25</v>
      </c>
      <c r="E887" t="s">
        <v>29</v>
      </c>
      <c r="F887" t="s">
        <v>33</v>
      </c>
      <c r="G887">
        <v>45.58</v>
      </c>
      <c r="H887">
        <v>7</v>
      </c>
      <c r="I887">
        <v>15.952999999999999</v>
      </c>
      <c r="J887">
        <v>335.01299999999998</v>
      </c>
      <c r="K887" s="1">
        <v>43478</v>
      </c>
      <c r="L887" s="2">
        <v>0.41875000000000001</v>
      </c>
      <c r="M887" t="s">
        <v>27</v>
      </c>
      <c r="N887">
        <v>319.06</v>
      </c>
      <c r="O887">
        <v>4.7619047620000003</v>
      </c>
      <c r="P887">
        <v>15.952999999999999</v>
      </c>
      <c r="Q887">
        <v>5</v>
      </c>
    </row>
    <row r="888" spans="1:17" x14ac:dyDescent="0.25">
      <c r="A888">
        <v>3126</v>
      </c>
      <c r="B888" t="s">
        <v>921</v>
      </c>
      <c r="C888" t="s">
        <v>18</v>
      </c>
      <c r="D888" t="s">
        <v>19</v>
      </c>
      <c r="E888" t="s">
        <v>29</v>
      </c>
      <c r="F888" t="s">
        <v>40</v>
      </c>
      <c r="G888">
        <v>87.9</v>
      </c>
      <c r="H888">
        <v>1</v>
      </c>
      <c r="I888">
        <v>4.3949999999999996</v>
      </c>
      <c r="J888">
        <v>92.295000000000002</v>
      </c>
      <c r="K888" s="1">
        <v>43501</v>
      </c>
      <c r="L888" s="2">
        <v>0.8208333333333333</v>
      </c>
      <c r="M888" t="s">
        <v>22</v>
      </c>
      <c r="N888">
        <v>87.9</v>
      </c>
      <c r="O888">
        <v>4.7619047620000003</v>
      </c>
      <c r="P888">
        <v>4.3949999999999996</v>
      </c>
      <c r="Q888">
        <v>6.7</v>
      </c>
    </row>
    <row r="889" spans="1:17" x14ac:dyDescent="0.25">
      <c r="A889">
        <v>3210</v>
      </c>
      <c r="B889" t="s">
        <v>922</v>
      </c>
      <c r="C889" t="s">
        <v>18</v>
      </c>
      <c r="D889" t="s">
        <v>19</v>
      </c>
      <c r="E889" t="s">
        <v>20</v>
      </c>
      <c r="F889" t="s">
        <v>26</v>
      </c>
      <c r="G889">
        <v>73.47</v>
      </c>
      <c r="H889">
        <v>10</v>
      </c>
      <c r="I889">
        <v>36.734999999999999</v>
      </c>
      <c r="J889">
        <v>771.43499999999995</v>
      </c>
      <c r="K889" s="1">
        <v>43547</v>
      </c>
      <c r="L889" s="2">
        <v>0.55138888888888893</v>
      </c>
      <c r="M889" t="s">
        <v>22</v>
      </c>
      <c r="N889">
        <v>734.7</v>
      </c>
      <c r="O889">
        <v>4.7619047620000003</v>
      </c>
      <c r="P889">
        <v>36.734999999999999</v>
      </c>
      <c r="Q889">
        <v>9.5</v>
      </c>
    </row>
    <row r="890" spans="1:17" x14ac:dyDescent="0.25">
      <c r="A890">
        <v>2173</v>
      </c>
      <c r="B890" t="s">
        <v>923</v>
      </c>
      <c r="C890" t="s">
        <v>24</v>
      </c>
      <c r="D890" t="s">
        <v>25</v>
      </c>
      <c r="E890" t="s">
        <v>20</v>
      </c>
      <c r="F890" t="s">
        <v>42</v>
      </c>
      <c r="G890">
        <v>12.19</v>
      </c>
      <c r="H890">
        <v>8</v>
      </c>
      <c r="I890">
        <v>4.8760000000000003</v>
      </c>
      <c r="J890">
        <v>102.396</v>
      </c>
      <c r="K890" s="1">
        <v>43537</v>
      </c>
      <c r="L890" s="2">
        <v>0.53263888888888888</v>
      </c>
      <c r="M890" t="s">
        <v>22</v>
      </c>
      <c r="N890">
        <v>97.52</v>
      </c>
      <c r="O890">
        <v>4.7619047620000003</v>
      </c>
      <c r="P890">
        <v>4.8760000000000003</v>
      </c>
      <c r="Q890">
        <v>6.8</v>
      </c>
    </row>
    <row r="891" spans="1:17" x14ac:dyDescent="0.25">
      <c r="A891">
        <v>1694</v>
      </c>
      <c r="B891" t="s">
        <v>924</v>
      </c>
      <c r="C891" t="s">
        <v>18</v>
      </c>
      <c r="D891" t="s">
        <v>19</v>
      </c>
      <c r="E891" t="s">
        <v>29</v>
      </c>
      <c r="F891" t="s">
        <v>33</v>
      </c>
      <c r="G891">
        <v>76.92</v>
      </c>
      <c r="H891">
        <v>10</v>
      </c>
      <c r="I891">
        <v>38.46</v>
      </c>
      <c r="J891">
        <v>807.66</v>
      </c>
      <c r="K891" s="1">
        <v>43541</v>
      </c>
      <c r="L891" s="2">
        <v>0.82847222222222228</v>
      </c>
      <c r="M891" t="s">
        <v>22</v>
      </c>
      <c r="N891">
        <v>769.2</v>
      </c>
      <c r="O891">
        <v>4.7619047620000003</v>
      </c>
      <c r="P891">
        <v>38.46</v>
      </c>
      <c r="Q891">
        <v>5.6</v>
      </c>
    </row>
    <row r="892" spans="1:17" x14ac:dyDescent="0.25">
      <c r="A892">
        <v>2663</v>
      </c>
      <c r="B892" t="s">
        <v>925</v>
      </c>
      <c r="C892" t="s">
        <v>24</v>
      </c>
      <c r="D892" t="s">
        <v>25</v>
      </c>
      <c r="E892" t="s">
        <v>20</v>
      </c>
      <c r="F892" t="s">
        <v>21</v>
      </c>
      <c r="G892">
        <v>83.66</v>
      </c>
      <c r="H892">
        <v>5</v>
      </c>
      <c r="I892">
        <v>20.914999999999999</v>
      </c>
      <c r="J892">
        <v>439.21499999999997</v>
      </c>
      <c r="K892" s="1">
        <v>43517</v>
      </c>
      <c r="L892" s="2">
        <v>0.43472222222222223</v>
      </c>
      <c r="M892" t="s">
        <v>27</v>
      </c>
      <c r="N892">
        <v>418.3</v>
      </c>
      <c r="O892">
        <v>4.7619047620000003</v>
      </c>
      <c r="P892">
        <v>20.914999999999999</v>
      </c>
      <c r="Q892">
        <v>7.2</v>
      </c>
    </row>
    <row r="893" spans="1:17" x14ac:dyDescent="0.25">
      <c r="A893">
        <v>1644</v>
      </c>
      <c r="B893" t="s">
        <v>926</v>
      </c>
      <c r="C893" t="s">
        <v>39</v>
      </c>
      <c r="D893" t="s">
        <v>25</v>
      </c>
      <c r="E893" t="s">
        <v>20</v>
      </c>
      <c r="F893" t="s">
        <v>26</v>
      </c>
      <c r="G893">
        <v>57.91</v>
      </c>
      <c r="H893">
        <v>8</v>
      </c>
      <c r="I893">
        <v>23.164000000000001</v>
      </c>
      <c r="J893">
        <v>486.44400000000002</v>
      </c>
      <c r="K893" s="1">
        <v>43503</v>
      </c>
      <c r="L893" s="2">
        <v>0.62916666666666665</v>
      </c>
      <c r="M893" t="s">
        <v>27</v>
      </c>
      <c r="N893">
        <v>463.28</v>
      </c>
      <c r="O893">
        <v>4.7619047620000003</v>
      </c>
      <c r="P893">
        <v>23.164000000000001</v>
      </c>
      <c r="Q893">
        <v>8.1</v>
      </c>
    </row>
    <row r="894" spans="1:17" x14ac:dyDescent="0.25">
      <c r="A894">
        <v>1733</v>
      </c>
      <c r="B894" t="s">
        <v>927</v>
      </c>
      <c r="C894" t="s">
        <v>24</v>
      </c>
      <c r="D894" t="s">
        <v>19</v>
      </c>
      <c r="E894" t="s">
        <v>20</v>
      </c>
      <c r="F894" t="s">
        <v>42</v>
      </c>
      <c r="G894">
        <v>92.49</v>
      </c>
      <c r="H894">
        <v>5</v>
      </c>
      <c r="I894">
        <v>23.122499999999999</v>
      </c>
      <c r="J894">
        <v>485.57249999999999</v>
      </c>
      <c r="K894" s="1">
        <v>43526</v>
      </c>
      <c r="L894" s="2">
        <v>0.69097222222222221</v>
      </c>
      <c r="M894" t="s">
        <v>31</v>
      </c>
      <c r="N894">
        <v>462.45</v>
      </c>
      <c r="O894">
        <v>4.7619047620000003</v>
      </c>
      <c r="P894">
        <v>23.122499999999999</v>
      </c>
      <c r="Q894">
        <v>8.6</v>
      </c>
    </row>
    <row r="895" spans="1:17" x14ac:dyDescent="0.25">
      <c r="A895">
        <v>1477</v>
      </c>
      <c r="B895" t="s">
        <v>928</v>
      </c>
      <c r="C895" t="s">
        <v>39</v>
      </c>
      <c r="D895" t="s">
        <v>25</v>
      </c>
      <c r="E895" t="s">
        <v>29</v>
      </c>
      <c r="F895" t="s">
        <v>26</v>
      </c>
      <c r="G895">
        <v>28.38</v>
      </c>
      <c r="H895">
        <v>5</v>
      </c>
      <c r="I895">
        <v>7.0949999999999998</v>
      </c>
      <c r="J895">
        <v>148.995</v>
      </c>
      <c r="K895" s="1">
        <v>43530</v>
      </c>
      <c r="L895" s="2">
        <v>0.87291666666666667</v>
      </c>
      <c r="M895" t="s">
        <v>27</v>
      </c>
      <c r="N895">
        <v>141.9</v>
      </c>
      <c r="O895">
        <v>4.7619047620000003</v>
      </c>
      <c r="P895">
        <v>7.0949999999999998</v>
      </c>
      <c r="Q895">
        <v>9.4</v>
      </c>
    </row>
    <row r="896" spans="1:17" x14ac:dyDescent="0.25">
      <c r="A896">
        <v>1005</v>
      </c>
      <c r="B896" t="s">
        <v>929</v>
      </c>
      <c r="C896" t="s">
        <v>39</v>
      </c>
      <c r="D896" t="s">
        <v>19</v>
      </c>
      <c r="E896" t="s">
        <v>29</v>
      </c>
      <c r="F896" t="s">
        <v>26</v>
      </c>
      <c r="G896">
        <v>50.45</v>
      </c>
      <c r="H896">
        <v>6</v>
      </c>
      <c r="I896">
        <v>15.135</v>
      </c>
      <c r="J896">
        <v>317.83499999999998</v>
      </c>
      <c r="K896" s="1">
        <v>43502</v>
      </c>
      <c r="L896" s="2">
        <v>0.63611111111111107</v>
      </c>
      <c r="M896" t="s">
        <v>31</v>
      </c>
      <c r="N896">
        <v>302.7</v>
      </c>
      <c r="O896">
        <v>4.7619047620000003</v>
      </c>
      <c r="P896">
        <v>15.135</v>
      </c>
      <c r="Q896">
        <v>8.9</v>
      </c>
    </row>
    <row r="897" spans="1:17" x14ac:dyDescent="0.25">
      <c r="A897">
        <v>3079</v>
      </c>
      <c r="B897" t="s">
        <v>930</v>
      </c>
      <c r="C897" t="s">
        <v>39</v>
      </c>
      <c r="D897" t="s">
        <v>25</v>
      </c>
      <c r="E897" t="s">
        <v>29</v>
      </c>
      <c r="F897" t="s">
        <v>21</v>
      </c>
      <c r="G897">
        <v>99.16</v>
      </c>
      <c r="H897">
        <v>8</v>
      </c>
      <c r="I897">
        <v>39.664000000000001</v>
      </c>
      <c r="J897">
        <v>832.94399999999996</v>
      </c>
      <c r="K897" s="1">
        <v>43493</v>
      </c>
      <c r="L897" s="2">
        <v>0.74097222222222225</v>
      </c>
      <c r="M897" t="s">
        <v>31</v>
      </c>
      <c r="N897">
        <v>793.28</v>
      </c>
      <c r="O897">
        <v>4.7619047620000003</v>
      </c>
      <c r="P897">
        <v>39.664000000000001</v>
      </c>
      <c r="Q897">
        <v>4.2</v>
      </c>
    </row>
    <row r="898" spans="1:17" x14ac:dyDescent="0.25">
      <c r="A898">
        <v>2831</v>
      </c>
      <c r="B898" t="s">
        <v>931</v>
      </c>
      <c r="C898" t="s">
        <v>24</v>
      </c>
      <c r="D898" t="s">
        <v>25</v>
      </c>
      <c r="E898" t="s">
        <v>29</v>
      </c>
      <c r="F898" t="s">
        <v>42</v>
      </c>
      <c r="G898">
        <v>60.74</v>
      </c>
      <c r="H898">
        <v>7</v>
      </c>
      <c r="I898">
        <v>21.259</v>
      </c>
      <c r="J898">
        <v>446.43900000000002</v>
      </c>
      <c r="K898" s="1">
        <v>43483</v>
      </c>
      <c r="L898" s="2">
        <v>0.68263888888888891</v>
      </c>
      <c r="M898" t="s">
        <v>22</v>
      </c>
      <c r="N898">
        <v>425.18</v>
      </c>
      <c r="O898">
        <v>4.7619047620000003</v>
      </c>
      <c r="P898">
        <v>21.259</v>
      </c>
      <c r="Q898">
        <v>5</v>
      </c>
    </row>
    <row r="899" spans="1:17" x14ac:dyDescent="0.25">
      <c r="A899">
        <v>1001</v>
      </c>
      <c r="B899" t="s">
        <v>932</v>
      </c>
      <c r="C899" t="s">
        <v>24</v>
      </c>
      <c r="D899" t="s">
        <v>19</v>
      </c>
      <c r="E899" t="s">
        <v>20</v>
      </c>
      <c r="F899" t="s">
        <v>40</v>
      </c>
      <c r="G899">
        <v>47.27</v>
      </c>
      <c r="H899">
        <v>6</v>
      </c>
      <c r="I899">
        <v>14.180999999999999</v>
      </c>
      <c r="J899">
        <v>297.80099999999999</v>
      </c>
      <c r="K899" s="1">
        <v>43501</v>
      </c>
      <c r="L899" s="2">
        <v>0.4284722222222222</v>
      </c>
      <c r="M899" t="s">
        <v>27</v>
      </c>
      <c r="N899">
        <v>283.62</v>
      </c>
      <c r="O899">
        <v>4.7619047620000003</v>
      </c>
      <c r="P899">
        <v>14.180999999999999</v>
      </c>
      <c r="Q899">
        <v>8.8000000000000007</v>
      </c>
    </row>
    <row r="900" spans="1:17" x14ac:dyDescent="0.25">
      <c r="A900">
        <v>2964</v>
      </c>
      <c r="B900" t="s">
        <v>933</v>
      </c>
      <c r="C900" t="s">
        <v>24</v>
      </c>
      <c r="D900" t="s">
        <v>19</v>
      </c>
      <c r="E900" t="s">
        <v>29</v>
      </c>
      <c r="F900" t="s">
        <v>21</v>
      </c>
      <c r="G900">
        <v>85.6</v>
      </c>
      <c r="H900">
        <v>7</v>
      </c>
      <c r="I900">
        <v>29.96</v>
      </c>
      <c r="J900">
        <v>629.16</v>
      </c>
      <c r="K900" s="1">
        <v>43526</v>
      </c>
      <c r="L900" s="2">
        <v>0.57638888888888884</v>
      </c>
      <c r="M900" t="s">
        <v>27</v>
      </c>
      <c r="N900">
        <v>599.20000000000005</v>
      </c>
      <c r="O900">
        <v>4.7619047620000003</v>
      </c>
      <c r="P900">
        <v>29.96</v>
      </c>
      <c r="Q900">
        <v>5.3</v>
      </c>
    </row>
    <row r="901" spans="1:17" x14ac:dyDescent="0.25">
      <c r="A901">
        <v>2182</v>
      </c>
      <c r="B901" t="s">
        <v>934</v>
      </c>
      <c r="C901" t="s">
        <v>18</v>
      </c>
      <c r="D901" t="s">
        <v>19</v>
      </c>
      <c r="E901" t="s">
        <v>29</v>
      </c>
      <c r="F901" t="s">
        <v>40</v>
      </c>
      <c r="G901">
        <v>35.04</v>
      </c>
      <c r="H901">
        <v>9</v>
      </c>
      <c r="I901">
        <v>15.768000000000001</v>
      </c>
      <c r="J901">
        <v>331.12799999999999</v>
      </c>
      <c r="K901" s="1">
        <v>43505</v>
      </c>
      <c r="L901" s="2">
        <v>0.80347222222222225</v>
      </c>
      <c r="M901" t="s">
        <v>22</v>
      </c>
      <c r="N901">
        <v>315.36</v>
      </c>
      <c r="O901">
        <v>4.7619047620000003</v>
      </c>
      <c r="P901">
        <v>15.768000000000001</v>
      </c>
      <c r="Q901">
        <v>4.5999999999999996</v>
      </c>
    </row>
    <row r="902" spans="1:17" x14ac:dyDescent="0.25">
      <c r="A902">
        <v>2719</v>
      </c>
      <c r="B902" t="s">
        <v>935</v>
      </c>
      <c r="C902" t="s">
        <v>24</v>
      </c>
      <c r="D902" t="s">
        <v>19</v>
      </c>
      <c r="E902" t="s">
        <v>20</v>
      </c>
      <c r="F902" t="s">
        <v>26</v>
      </c>
      <c r="G902">
        <v>44.84</v>
      </c>
      <c r="H902">
        <v>9</v>
      </c>
      <c r="I902">
        <v>20.178000000000001</v>
      </c>
      <c r="J902">
        <v>423.738</v>
      </c>
      <c r="K902" s="1">
        <v>43479</v>
      </c>
      <c r="L902" s="2">
        <v>0.58333333333333337</v>
      </c>
      <c r="M902" t="s">
        <v>31</v>
      </c>
      <c r="N902">
        <v>403.56</v>
      </c>
      <c r="O902">
        <v>4.7619047620000003</v>
      </c>
      <c r="P902">
        <v>20.178000000000001</v>
      </c>
      <c r="Q902">
        <v>7.5</v>
      </c>
    </row>
    <row r="903" spans="1:17" x14ac:dyDescent="0.25">
      <c r="A903">
        <v>3188</v>
      </c>
      <c r="B903" t="s">
        <v>936</v>
      </c>
      <c r="C903" t="s">
        <v>39</v>
      </c>
      <c r="D903" t="s">
        <v>25</v>
      </c>
      <c r="E903" t="s">
        <v>29</v>
      </c>
      <c r="F903" t="s">
        <v>30</v>
      </c>
      <c r="G903">
        <v>45.97</v>
      </c>
      <c r="H903">
        <v>4</v>
      </c>
      <c r="I903">
        <v>9.1940000000000008</v>
      </c>
      <c r="J903">
        <v>193.07400000000001</v>
      </c>
      <c r="K903" s="1">
        <v>43505</v>
      </c>
      <c r="L903" s="2">
        <v>0.50138888888888888</v>
      </c>
      <c r="M903" t="s">
        <v>22</v>
      </c>
      <c r="N903">
        <v>183.88</v>
      </c>
      <c r="O903">
        <v>4.7619047620000003</v>
      </c>
      <c r="P903">
        <v>9.1940000000000008</v>
      </c>
      <c r="Q903">
        <v>5.0999999999999996</v>
      </c>
    </row>
    <row r="904" spans="1:17" x14ac:dyDescent="0.25">
      <c r="A904">
        <v>3195</v>
      </c>
      <c r="B904" t="s">
        <v>937</v>
      </c>
      <c r="C904" t="s">
        <v>18</v>
      </c>
      <c r="D904" t="s">
        <v>19</v>
      </c>
      <c r="E904" t="s">
        <v>20</v>
      </c>
      <c r="F904" t="s">
        <v>21</v>
      </c>
      <c r="G904">
        <v>27.73</v>
      </c>
      <c r="H904">
        <v>5</v>
      </c>
      <c r="I904">
        <v>6.9325000000000001</v>
      </c>
      <c r="J904">
        <v>145.58250000000001</v>
      </c>
      <c r="K904" s="1">
        <v>43550</v>
      </c>
      <c r="L904" s="2">
        <v>0.84791666666666665</v>
      </c>
      <c r="M904" t="s">
        <v>31</v>
      </c>
      <c r="N904">
        <v>138.65</v>
      </c>
      <c r="O904">
        <v>4.7619047620000003</v>
      </c>
      <c r="P904">
        <v>6.9325000000000001</v>
      </c>
      <c r="Q904">
        <v>4.2</v>
      </c>
    </row>
    <row r="905" spans="1:17" x14ac:dyDescent="0.25">
      <c r="A905">
        <v>1434</v>
      </c>
      <c r="B905" t="s">
        <v>938</v>
      </c>
      <c r="C905" t="s">
        <v>18</v>
      </c>
      <c r="D905" t="s">
        <v>25</v>
      </c>
      <c r="E905" t="s">
        <v>29</v>
      </c>
      <c r="F905" t="s">
        <v>40</v>
      </c>
      <c r="G905">
        <v>11.53</v>
      </c>
      <c r="H905">
        <v>7</v>
      </c>
      <c r="I905">
        <v>4.0354999999999999</v>
      </c>
      <c r="J905">
        <v>84.745500000000007</v>
      </c>
      <c r="K905" s="1">
        <v>43493</v>
      </c>
      <c r="L905" s="2">
        <v>0.73263888888888884</v>
      </c>
      <c r="M905" t="s">
        <v>27</v>
      </c>
      <c r="N905">
        <v>80.709999999999994</v>
      </c>
      <c r="O905">
        <v>4.7619047620000003</v>
      </c>
      <c r="P905">
        <v>4.0354999999999999</v>
      </c>
      <c r="Q905">
        <v>8.1</v>
      </c>
    </row>
    <row r="906" spans="1:17" x14ac:dyDescent="0.25">
      <c r="A906">
        <v>2437</v>
      </c>
      <c r="B906" t="s">
        <v>939</v>
      </c>
      <c r="C906" t="s">
        <v>24</v>
      </c>
      <c r="D906" t="s">
        <v>25</v>
      </c>
      <c r="E906" t="s">
        <v>20</v>
      </c>
      <c r="F906" t="s">
        <v>21</v>
      </c>
      <c r="G906">
        <v>58.32</v>
      </c>
      <c r="H906">
        <v>2</v>
      </c>
      <c r="I906">
        <v>5.8319999999999999</v>
      </c>
      <c r="J906">
        <v>122.47199999999999</v>
      </c>
      <c r="K906" s="1">
        <v>43510</v>
      </c>
      <c r="L906" s="2">
        <v>0.52916666666666667</v>
      </c>
      <c r="M906" t="s">
        <v>22</v>
      </c>
      <c r="N906">
        <v>116.64</v>
      </c>
      <c r="O906">
        <v>4.7619047620000003</v>
      </c>
      <c r="P906">
        <v>5.8319999999999999</v>
      </c>
      <c r="Q906">
        <v>6</v>
      </c>
    </row>
    <row r="907" spans="1:17" x14ac:dyDescent="0.25">
      <c r="A907">
        <v>1516</v>
      </c>
      <c r="B907" t="s">
        <v>940</v>
      </c>
      <c r="C907" t="s">
        <v>24</v>
      </c>
      <c r="D907" t="s">
        <v>19</v>
      </c>
      <c r="E907" t="s">
        <v>20</v>
      </c>
      <c r="F907" t="s">
        <v>30</v>
      </c>
      <c r="G907">
        <v>78.38</v>
      </c>
      <c r="H907">
        <v>4</v>
      </c>
      <c r="I907">
        <v>15.676</v>
      </c>
      <c r="J907">
        <v>329.19600000000003</v>
      </c>
      <c r="K907" s="1">
        <v>43548</v>
      </c>
      <c r="L907" s="2">
        <v>0.74722222222222223</v>
      </c>
      <c r="M907" t="s">
        <v>27</v>
      </c>
      <c r="N907">
        <v>313.52</v>
      </c>
      <c r="O907">
        <v>4.7619047620000003</v>
      </c>
      <c r="P907">
        <v>15.676</v>
      </c>
      <c r="Q907">
        <v>7.9</v>
      </c>
    </row>
    <row r="908" spans="1:17" x14ac:dyDescent="0.25">
      <c r="A908">
        <v>1927</v>
      </c>
      <c r="B908" t="s">
        <v>941</v>
      </c>
      <c r="C908" t="s">
        <v>24</v>
      </c>
      <c r="D908" t="s">
        <v>25</v>
      </c>
      <c r="E908" t="s">
        <v>29</v>
      </c>
      <c r="F908" t="s">
        <v>21</v>
      </c>
      <c r="G908">
        <v>84.61</v>
      </c>
      <c r="H908">
        <v>10</v>
      </c>
      <c r="I908">
        <v>42.305</v>
      </c>
      <c r="J908">
        <v>888.40499999999997</v>
      </c>
      <c r="K908" s="1">
        <v>43505</v>
      </c>
      <c r="L908" s="2">
        <v>0.79027777777777775</v>
      </c>
      <c r="M908" t="s">
        <v>31</v>
      </c>
      <c r="N908">
        <v>846.1</v>
      </c>
      <c r="O908">
        <v>4.7619047620000003</v>
      </c>
      <c r="P908">
        <v>42.305</v>
      </c>
      <c r="Q908">
        <v>8.8000000000000007</v>
      </c>
    </row>
    <row r="909" spans="1:17" x14ac:dyDescent="0.25">
      <c r="A909">
        <v>1286</v>
      </c>
      <c r="B909" t="s">
        <v>942</v>
      </c>
      <c r="C909" t="s">
        <v>39</v>
      </c>
      <c r="D909" t="s">
        <v>25</v>
      </c>
      <c r="E909" t="s">
        <v>20</v>
      </c>
      <c r="F909" t="s">
        <v>21</v>
      </c>
      <c r="G909">
        <v>82.88</v>
      </c>
      <c r="H909">
        <v>5</v>
      </c>
      <c r="I909">
        <v>20.72</v>
      </c>
      <c r="J909">
        <v>435.12</v>
      </c>
      <c r="K909" s="1">
        <v>43548</v>
      </c>
      <c r="L909" s="2">
        <v>0.58888888888888891</v>
      </c>
      <c r="M909" t="s">
        <v>31</v>
      </c>
      <c r="N909">
        <v>414.4</v>
      </c>
      <c r="O909">
        <v>4.7619047620000003</v>
      </c>
      <c r="P909">
        <v>20.72</v>
      </c>
      <c r="Q909">
        <v>6.6</v>
      </c>
    </row>
    <row r="910" spans="1:17" x14ac:dyDescent="0.25">
      <c r="A910">
        <v>1846</v>
      </c>
      <c r="B910" t="s">
        <v>943</v>
      </c>
      <c r="C910" t="s">
        <v>18</v>
      </c>
      <c r="D910" t="s">
        <v>19</v>
      </c>
      <c r="E910" t="s">
        <v>20</v>
      </c>
      <c r="F910" t="s">
        <v>40</v>
      </c>
      <c r="G910">
        <v>79.540000000000006</v>
      </c>
      <c r="H910">
        <v>2</v>
      </c>
      <c r="I910">
        <v>7.9539999999999997</v>
      </c>
      <c r="J910">
        <v>167.03399999999999</v>
      </c>
      <c r="K910" s="1">
        <v>43551</v>
      </c>
      <c r="L910" s="2">
        <v>0.6875</v>
      </c>
      <c r="M910" t="s">
        <v>22</v>
      </c>
      <c r="N910">
        <v>159.08000000000001</v>
      </c>
      <c r="O910">
        <v>4.7619047620000003</v>
      </c>
      <c r="P910">
        <v>7.9539999999999997</v>
      </c>
      <c r="Q910">
        <v>6.2</v>
      </c>
    </row>
    <row r="911" spans="1:17" x14ac:dyDescent="0.25">
      <c r="A911">
        <v>2469</v>
      </c>
      <c r="B911" t="s">
        <v>944</v>
      </c>
      <c r="C911" t="s">
        <v>39</v>
      </c>
      <c r="D911" t="s">
        <v>25</v>
      </c>
      <c r="E911" t="s">
        <v>20</v>
      </c>
      <c r="F911" t="s">
        <v>30</v>
      </c>
      <c r="G911">
        <v>49.01</v>
      </c>
      <c r="H911">
        <v>10</v>
      </c>
      <c r="I911">
        <v>24.504999999999999</v>
      </c>
      <c r="J911">
        <v>514.60500000000002</v>
      </c>
      <c r="K911" s="1">
        <v>43492</v>
      </c>
      <c r="L911" s="2">
        <v>0.44722222222222224</v>
      </c>
      <c r="M911" t="s">
        <v>31</v>
      </c>
      <c r="N911">
        <v>490.1</v>
      </c>
      <c r="O911">
        <v>4.7619047620000003</v>
      </c>
      <c r="P911">
        <v>24.504999999999999</v>
      </c>
      <c r="Q911">
        <v>4.2</v>
      </c>
    </row>
    <row r="912" spans="1:17" x14ac:dyDescent="0.25">
      <c r="A912">
        <v>2278</v>
      </c>
      <c r="B912" t="s">
        <v>945</v>
      </c>
      <c r="C912" t="s">
        <v>39</v>
      </c>
      <c r="D912" t="s">
        <v>19</v>
      </c>
      <c r="E912" t="s">
        <v>20</v>
      </c>
      <c r="F912" t="s">
        <v>40</v>
      </c>
      <c r="G912">
        <v>29.15</v>
      </c>
      <c r="H912">
        <v>3</v>
      </c>
      <c r="I912">
        <v>4.3724999999999996</v>
      </c>
      <c r="J912">
        <v>91.822500000000005</v>
      </c>
      <c r="K912" s="1">
        <v>43551</v>
      </c>
      <c r="L912" s="2">
        <v>0.85347222222222219</v>
      </c>
      <c r="M912" t="s">
        <v>31</v>
      </c>
      <c r="N912">
        <v>87.45</v>
      </c>
      <c r="O912">
        <v>4.7619047620000003</v>
      </c>
      <c r="P912">
        <v>4.3724999999999996</v>
      </c>
      <c r="Q912">
        <v>7.3</v>
      </c>
    </row>
    <row r="913" spans="1:17" x14ac:dyDescent="0.25">
      <c r="A913">
        <v>2129</v>
      </c>
      <c r="B913" t="s">
        <v>946</v>
      </c>
      <c r="C913" t="s">
        <v>24</v>
      </c>
      <c r="D913" t="s">
        <v>25</v>
      </c>
      <c r="E913" t="s">
        <v>20</v>
      </c>
      <c r="F913" t="s">
        <v>26</v>
      </c>
      <c r="G913">
        <v>56.13</v>
      </c>
      <c r="H913">
        <v>4</v>
      </c>
      <c r="I913">
        <v>11.226000000000001</v>
      </c>
      <c r="J913">
        <v>235.74600000000001</v>
      </c>
      <c r="K913" s="1">
        <v>43484</v>
      </c>
      <c r="L913" s="2">
        <v>0.48819444444444443</v>
      </c>
      <c r="M913" t="s">
        <v>22</v>
      </c>
      <c r="N913">
        <v>224.52</v>
      </c>
      <c r="O913">
        <v>4.7619047620000003</v>
      </c>
      <c r="P913">
        <v>11.226000000000001</v>
      </c>
      <c r="Q913">
        <v>8.6</v>
      </c>
    </row>
    <row r="914" spans="1:17" x14ac:dyDescent="0.25">
      <c r="A914">
        <v>3169</v>
      </c>
      <c r="B914" t="s">
        <v>947</v>
      </c>
      <c r="C914" t="s">
        <v>18</v>
      </c>
      <c r="D914" t="s">
        <v>25</v>
      </c>
      <c r="E914" t="s">
        <v>20</v>
      </c>
      <c r="F914" t="s">
        <v>30</v>
      </c>
      <c r="G914">
        <v>93.12</v>
      </c>
      <c r="H914">
        <v>8</v>
      </c>
      <c r="I914">
        <v>37.247999999999998</v>
      </c>
      <c r="J914">
        <v>782.20799999999997</v>
      </c>
      <c r="K914" s="1">
        <v>43503</v>
      </c>
      <c r="L914" s="2">
        <v>0.42291666666666666</v>
      </c>
      <c r="M914" t="s">
        <v>27</v>
      </c>
      <c r="N914">
        <v>744.96</v>
      </c>
      <c r="O914">
        <v>4.7619047620000003</v>
      </c>
      <c r="P914">
        <v>37.247999999999998</v>
      </c>
      <c r="Q914">
        <v>6.8</v>
      </c>
    </row>
    <row r="915" spans="1:17" x14ac:dyDescent="0.25">
      <c r="A915">
        <v>2823</v>
      </c>
      <c r="B915" t="s">
        <v>948</v>
      </c>
      <c r="C915" t="s">
        <v>18</v>
      </c>
      <c r="D915" t="s">
        <v>19</v>
      </c>
      <c r="E915" t="s">
        <v>29</v>
      </c>
      <c r="F915" t="s">
        <v>42</v>
      </c>
      <c r="G915">
        <v>51.34</v>
      </c>
      <c r="H915">
        <v>8</v>
      </c>
      <c r="I915">
        <v>20.536000000000001</v>
      </c>
      <c r="J915">
        <v>431.25599999999997</v>
      </c>
      <c r="K915" s="1">
        <v>43496</v>
      </c>
      <c r="L915" s="2">
        <v>0.41666666666666669</v>
      </c>
      <c r="M915" t="s">
        <v>22</v>
      </c>
      <c r="N915">
        <v>410.72</v>
      </c>
      <c r="O915">
        <v>4.7619047620000003</v>
      </c>
      <c r="P915">
        <v>20.536000000000001</v>
      </c>
      <c r="Q915">
        <v>7.6</v>
      </c>
    </row>
    <row r="916" spans="1:17" x14ac:dyDescent="0.25">
      <c r="A916">
        <v>3192</v>
      </c>
      <c r="B916" t="s">
        <v>949</v>
      </c>
      <c r="C916" t="s">
        <v>18</v>
      </c>
      <c r="D916" t="s">
        <v>19</v>
      </c>
      <c r="E916" t="s">
        <v>20</v>
      </c>
      <c r="F916" t="s">
        <v>40</v>
      </c>
      <c r="G916">
        <v>99.6</v>
      </c>
      <c r="H916">
        <v>3</v>
      </c>
      <c r="I916">
        <v>14.94</v>
      </c>
      <c r="J916">
        <v>313.74</v>
      </c>
      <c r="K916" s="1">
        <v>43521</v>
      </c>
      <c r="L916" s="2">
        <v>0.78125</v>
      </c>
      <c r="M916" t="s">
        <v>27</v>
      </c>
      <c r="N916">
        <v>298.8</v>
      </c>
      <c r="O916">
        <v>4.7619047620000003</v>
      </c>
      <c r="P916">
        <v>14.94</v>
      </c>
      <c r="Q916">
        <v>5.8</v>
      </c>
    </row>
    <row r="917" spans="1:17" x14ac:dyDescent="0.25">
      <c r="A917">
        <v>2391</v>
      </c>
      <c r="B917" t="s">
        <v>950</v>
      </c>
      <c r="C917" t="s">
        <v>24</v>
      </c>
      <c r="D917" t="s">
        <v>25</v>
      </c>
      <c r="E917" t="s">
        <v>20</v>
      </c>
      <c r="F917" t="s">
        <v>26</v>
      </c>
      <c r="G917">
        <v>35.49</v>
      </c>
      <c r="H917">
        <v>6</v>
      </c>
      <c r="I917">
        <v>10.647</v>
      </c>
      <c r="J917">
        <v>223.58699999999999</v>
      </c>
      <c r="K917" s="1">
        <v>43498</v>
      </c>
      <c r="L917" s="2">
        <v>0.52777777777777779</v>
      </c>
      <c r="M917" t="s">
        <v>27</v>
      </c>
      <c r="N917">
        <v>212.94</v>
      </c>
      <c r="O917">
        <v>4.7619047620000003</v>
      </c>
      <c r="P917">
        <v>10.647</v>
      </c>
      <c r="Q917">
        <v>4.0999999999999996</v>
      </c>
    </row>
    <row r="918" spans="1:17" x14ac:dyDescent="0.25">
      <c r="A918">
        <v>2526</v>
      </c>
      <c r="B918" t="s">
        <v>951</v>
      </c>
      <c r="C918" t="s">
        <v>24</v>
      </c>
      <c r="D918" t="s">
        <v>19</v>
      </c>
      <c r="E918" t="s">
        <v>29</v>
      </c>
      <c r="F918" t="s">
        <v>33</v>
      </c>
      <c r="G918">
        <v>42.85</v>
      </c>
      <c r="H918">
        <v>1</v>
      </c>
      <c r="I918">
        <v>2.1425000000000001</v>
      </c>
      <c r="J918">
        <v>44.9925</v>
      </c>
      <c r="K918" s="1">
        <v>43538</v>
      </c>
      <c r="L918" s="2">
        <v>0.65</v>
      </c>
      <c r="M918" t="s">
        <v>31</v>
      </c>
      <c r="N918">
        <v>42.85</v>
      </c>
      <c r="O918">
        <v>4.7619047620000003</v>
      </c>
      <c r="P918">
        <v>2.1425000000000001</v>
      </c>
      <c r="Q918">
        <v>9.3000000000000007</v>
      </c>
    </row>
    <row r="919" spans="1:17" x14ac:dyDescent="0.25">
      <c r="A919">
        <v>2131</v>
      </c>
      <c r="B919" t="s">
        <v>952</v>
      </c>
      <c r="C919" t="s">
        <v>18</v>
      </c>
      <c r="D919" t="s">
        <v>25</v>
      </c>
      <c r="E919" t="s">
        <v>20</v>
      </c>
      <c r="F919" t="s">
        <v>42</v>
      </c>
      <c r="G919">
        <v>94.67</v>
      </c>
      <c r="H919">
        <v>4</v>
      </c>
      <c r="I919">
        <v>18.934000000000001</v>
      </c>
      <c r="J919">
        <v>397.61399999999998</v>
      </c>
      <c r="K919" s="1">
        <v>43535</v>
      </c>
      <c r="L919" s="2">
        <v>0.50277777777777777</v>
      </c>
      <c r="M919" t="s">
        <v>27</v>
      </c>
      <c r="N919">
        <v>378.68</v>
      </c>
      <c r="O919">
        <v>4.7619047620000003</v>
      </c>
      <c r="P919">
        <v>18.934000000000001</v>
      </c>
      <c r="Q919">
        <v>6.8</v>
      </c>
    </row>
    <row r="920" spans="1:17" x14ac:dyDescent="0.25">
      <c r="A920">
        <v>2358</v>
      </c>
      <c r="B920" t="s">
        <v>953</v>
      </c>
      <c r="C920" t="s">
        <v>39</v>
      </c>
      <c r="D920" t="s">
        <v>25</v>
      </c>
      <c r="E920" t="s">
        <v>29</v>
      </c>
      <c r="F920" t="s">
        <v>30</v>
      </c>
      <c r="G920">
        <v>68.97</v>
      </c>
      <c r="H920">
        <v>3</v>
      </c>
      <c r="I920">
        <v>10.345499999999999</v>
      </c>
      <c r="J920">
        <v>217.25550000000001</v>
      </c>
      <c r="K920" s="1">
        <v>43518</v>
      </c>
      <c r="L920" s="2">
        <v>0.47638888888888886</v>
      </c>
      <c r="M920" t="s">
        <v>22</v>
      </c>
      <c r="N920">
        <v>206.91</v>
      </c>
      <c r="O920">
        <v>4.7619047620000003</v>
      </c>
      <c r="P920">
        <v>10.345499999999999</v>
      </c>
      <c r="Q920">
        <v>8.6999999999999993</v>
      </c>
    </row>
    <row r="921" spans="1:17" x14ac:dyDescent="0.25">
      <c r="A921">
        <v>2350</v>
      </c>
      <c r="B921" t="s">
        <v>954</v>
      </c>
      <c r="C921" t="s">
        <v>39</v>
      </c>
      <c r="D921" t="s">
        <v>19</v>
      </c>
      <c r="E921" t="s">
        <v>20</v>
      </c>
      <c r="F921" t="s">
        <v>26</v>
      </c>
      <c r="G921">
        <v>26.26</v>
      </c>
      <c r="H921">
        <v>3</v>
      </c>
      <c r="I921">
        <v>3.9390000000000001</v>
      </c>
      <c r="J921">
        <v>82.718999999999994</v>
      </c>
      <c r="K921" s="1">
        <v>43526</v>
      </c>
      <c r="L921" s="2">
        <v>0.52500000000000002</v>
      </c>
      <c r="M921" t="s">
        <v>22</v>
      </c>
      <c r="N921">
        <v>78.78</v>
      </c>
      <c r="O921">
        <v>4.7619047620000003</v>
      </c>
      <c r="P921">
        <v>3.9390000000000001</v>
      </c>
      <c r="Q921">
        <v>6.3</v>
      </c>
    </row>
    <row r="922" spans="1:17" x14ac:dyDescent="0.25">
      <c r="A922">
        <v>2814</v>
      </c>
      <c r="B922" t="s">
        <v>955</v>
      </c>
      <c r="C922" t="s">
        <v>24</v>
      </c>
      <c r="D922" t="s">
        <v>19</v>
      </c>
      <c r="E922" t="s">
        <v>20</v>
      </c>
      <c r="F922" t="s">
        <v>30</v>
      </c>
      <c r="G922">
        <v>35.79</v>
      </c>
      <c r="H922">
        <v>9</v>
      </c>
      <c r="I922">
        <v>16.105499999999999</v>
      </c>
      <c r="J922">
        <v>338.21550000000002</v>
      </c>
      <c r="K922" s="1">
        <v>43534</v>
      </c>
      <c r="L922" s="2">
        <v>0.62916666666666665</v>
      </c>
      <c r="M922" t="s">
        <v>31</v>
      </c>
      <c r="N922">
        <v>322.11</v>
      </c>
      <c r="O922">
        <v>4.7619047620000003</v>
      </c>
      <c r="P922">
        <v>16.105499999999999</v>
      </c>
      <c r="Q922">
        <v>5.0999999999999996</v>
      </c>
    </row>
    <row r="923" spans="1:17" x14ac:dyDescent="0.25">
      <c r="A923">
        <v>3209</v>
      </c>
      <c r="B923" t="s">
        <v>956</v>
      </c>
      <c r="C923" t="s">
        <v>39</v>
      </c>
      <c r="D923" t="s">
        <v>25</v>
      </c>
      <c r="E923" t="s">
        <v>20</v>
      </c>
      <c r="F923" t="s">
        <v>30</v>
      </c>
      <c r="G923">
        <v>16.37</v>
      </c>
      <c r="H923">
        <v>6</v>
      </c>
      <c r="I923">
        <v>4.9109999999999996</v>
      </c>
      <c r="J923">
        <v>103.131</v>
      </c>
      <c r="K923" s="1">
        <v>43504</v>
      </c>
      <c r="L923" s="2">
        <v>0.45694444444444443</v>
      </c>
      <c r="M923" t="s">
        <v>27</v>
      </c>
      <c r="N923">
        <v>98.22</v>
      </c>
      <c r="O923">
        <v>4.7619047620000003</v>
      </c>
      <c r="P923">
        <v>4.9109999999999996</v>
      </c>
      <c r="Q923">
        <v>7</v>
      </c>
    </row>
    <row r="924" spans="1:17" x14ac:dyDescent="0.25">
      <c r="A924">
        <v>2140</v>
      </c>
      <c r="B924" t="s">
        <v>957</v>
      </c>
      <c r="C924" t="s">
        <v>24</v>
      </c>
      <c r="D924" t="s">
        <v>19</v>
      </c>
      <c r="E924" t="s">
        <v>20</v>
      </c>
      <c r="F924" t="s">
        <v>30</v>
      </c>
      <c r="G924">
        <v>12.73</v>
      </c>
      <c r="H924">
        <v>2</v>
      </c>
      <c r="I924">
        <v>1.2729999999999999</v>
      </c>
      <c r="J924">
        <v>26.733000000000001</v>
      </c>
      <c r="K924" s="1">
        <v>43518</v>
      </c>
      <c r="L924" s="2">
        <v>0.50694444444444442</v>
      </c>
      <c r="M924" t="s">
        <v>31</v>
      </c>
      <c r="N924">
        <v>25.46</v>
      </c>
      <c r="O924">
        <v>4.7619047620000003</v>
      </c>
      <c r="P924">
        <v>1.2729999999999999</v>
      </c>
      <c r="Q924">
        <v>5.2</v>
      </c>
    </row>
    <row r="925" spans="1:17" x14ac:dyDescent="0.25">
      <c r="A925">
        <v>1104</v>
      </c>
      <c r="B925" t="s">
        <v>958</v>
      </c>
      <c r="C925" t="s">
        <v>24</v>
      </c>
      <c r="D925" t="s">
        <v>25</v>
      </c>
      <c r="E925" t="s">
        <v>20</v>
      </c>
      <c r="F925" t="s">
        <v>33</v>
      </c>
      <c r="G925">
        <v>83.14</v>
      </c>
      <c r="H925">
        <v>7</v>
      </c>
      <c r="I925">
        <v>29.099</v>
      </c>
      <c r="J925">
        <v>611.07899999999995</v>
      </c>
      <c r="K925" s="1">
        <v>43475</v>
      </c>
      <c r="L925" s="2">
        <v>0.43819444444444444</v>
      </c>
      <c r="M925" t="s">
        <v>31</v>
      </c>
      <c r="N925">
        <v>581.98</v>
      </c>
      <c r="O925">
        <v>4.7619047620000003</v>
      </c>
      <c r="P925">
        <v>29.099</v>
      </c>
      <c r="Q925">
        <v>6.6</v>
      </c>
    </row>
    <row r="926" spans="1:17" x14ac:dyDescent="0.25">
      <c r="A926">
        <v>1522</v>
      </c>
      <c r="B926" t="s">
        <v>959</v>
      </c>
      <c r="C926" t="s">
        <v>24</v>
      </c>
      <c r="D926" t="s">
        <v>19</v>
      </c>
      <c r="E926" t="s">
        <v>20</v>
      </c>
      <c r="F926" t="s">
        <v>33</v>
      </c>
      <c r="G926">
        <v>35.22</v>
      </c>
      <c r="H926">
        <v>6</v>
      </c>
      <c r="I926">
        <v>10.566000000000001</v>
      </c>
      <c r="J926">
        <v>221.886</v>
      </c>
      <c r="K926" s="1">
        <v>43538</v>
      </c>
      <c r="L926" s="2">
        <v>0.5756944444444444</v>
      </c>
      <c r="M926" t="s">
        <v>22</v>
      </c>
      <c r="N926">
        <v>211.32</v>
      </c>
      <c r="O926">
        <v>4.7619047620000003</v>
      </c>
      <c r="P926">
        <v>10.566000000000001</v>
      </c>
      <c r="Q926">
        <v>6.5</v>
      </c>
    </row>
    <row r="927" spans="1:17" x14ac:dyDescent="0.25">
      <c r="A927">
        <v>2075</v>
      </c>
      <c r="B927" t="s">
        <v>960</v>
      </c>
      <c r="C927" t="s">
        <v>39</v>
      </c>
      <c r="D927" t="s">
        <v>25</v>
      </c>
      <c r="E927" t="s">
        <v>20</v>
      </c>
      <c r="F927" t="s">
        <v>26</v>
      </c>
      <c r="G927">
        <v>13.78</v>
      </c>
      <c r="H927">
        <v>4</v>
      </c>
      <c r="I927">
        <v>2.7559999999999998</v>
      </c>
      <c r="J927">
        <v>57.875999999999998</v>
      </c>
      <c r="K927" s="1">
        <v>43475</v>
      </c>
      <c r="L927" s="2">
        <v>0.46527777777777779</v>
      </c>
      <c r="M927" t="s">
        <v>22</v>
      </c>
      <c r="N927">
        <v>55.12</v>
      </c>
      <c r="O927">
        <v>4.7619047620000003</v>
      </c>
      <c r="P927">
        <v>2.7559999999999998</v>
      </c>
      <c r="Q927">
        <v>9</v>
      </c>
    </row>
    <row r="928" spans="1:17" x14ac:dyDescent="0.25">
      <c r="A928">
        <v>2254</v>
      </c>
      <c r="B928" t="s">
        <v>961</v>
      </c>
      <c r="C928" t="s">
        <v>39</v>
      </c>
      <c r="D928" t="s">
        <v>19</v>
      </c>
      <c r="E928" t="s">
        <v>29</v>
      </c>
      <c r="F928" t="s">
        <v>33</v>
      </c>
      <c r="G928">
        <v>88.31</v>
      </c>
      <c r="H928">
        <v>1</v>
      </c>
      <c r="I928">
        <v>4.4154999999999998</v>
      </c>
      <c r="J928">
        <v>92.725499999999997</v>
      </c>
      <c r="K928" s="1">
        <v>43511</v>
      </c>
      <c r="L928" s="2">
        <v>0.73472222222222228</v>
      </c>
      <c r="M928" t="s">
        <v>31</v>
      </c>
      <c r="N928">
        <v>88.31</v>
      </c>
      <c r="O928">
        <v>4.7619047620000003</v>
      </c>
      <c r="P928">
        <v>4.4154999999999998</v>
      </c>
      <c r="Q928">
        <v>5.2</v>
      </c>
    </row>
    <row r="929" spans="1:17" x14ac:dyDescent="0.25">
      <c r="A929">
        <v>2624</v>
      </c>
      <c r="B929" t="s">
        <v>962</v>
      </c>
      <c r="C929" t="s">
        <v>18</v>
      </c>
      <c r="D929" t="s">
        <v>19</v>
      </c>
      <c r="E929" t="s">
        <v>20</v>
      </c>
      <c r="F929" t="s">
        <v>21</v>
      </c>
      <c r="G929">
        <v>39.619999999999997</v>
      </c>
      <c r="H929">
        <v>9</v>
      </c>
      <c r="I929">
        <v>17.829000000000001</v>
      </c>
      <c r="J929">
        <v>374.40899999999999</v>
      </c>
      <c r="K929" s="1">
        <v>43478</v>
      </c>
      <c r="L929" s="2">
        <v>0.74583333333333335</v>
      </c>
      <c r="M929" t="s">
        <v>31</v>
      </c>
      <c r="N929">
        <v>356.58</v>
      </c>
      <c r="O929">
        <v>4.7619047620000003</v>
      </c>
      <c r="P929">
        <v>17.829000000000001</v>
      </c>
      <c r="Q929">
        <v>6.8</v>
      </c>
    </row>
    <row r="930" spans="1:17" x14ac:dyDescent="0.25">
      <c r="A930">
        <v>2482</v>
      </c>
      <c r="B930" t="s">
        <v>963</v>
      </c>
      <c r="C930" t="s">
        <v>39</v>
      </c>
      <c r="D930" t="s">
        <v>25</v>
      </c>
      <c r="E930" t="s">
        <v>20</v>
      </c>
      <c r="F930" t="s">
        <v>26</v>
      </c>
      <c r="G930">
        <v>88.25</v>
      </c>
      <c r="H930">
        <v>9</v>
      </c>
      <c r="I930">
        <v>39.712499999999999</v>
      </c>
      <c r="J930">
        <v>833.96249999999998</v>
      </c>
      <c r="K930" s="1">
        <v>43511</v>
      </c>
      <c r="L930" s="2">
        <v>0.86875000000000002</v>
      </c>
      <c r="M930" t="s">
        <v>31</v>
      </c>
      <c r="N930">
        <v>794.25</v>
      </c>
      <c r="O930">
        <v>4.7619047620000003</v>
      </c>
      <c r="P930">
        <v>39.712499999999999</v>
      </c>
      <c r="Q930">
        <v>7.6</v>
      </c>
    </row>
    <row r="931" spans="1:17" x14ac:dyDescent="0.25">
      <c r="A931">
        <v>2961</v>
      </c>
      <c r="B931" t="s">
        <v>964</v>
      </c>
      <c r="C931" t="s">
        <v>39</v>
      </c>
      <c r="D931" t="s">
        <v>25</v>
      </c>
      <c r="E931" t="s">
        <v>29</v>
      </c>
      <c r="F931" t="s">
        <v>33</v>
      </c>
      <c r="G931">
        <v>25.31</v>
      </c>
      <c r="H931">
        <v>2</v>
      </c>
      <c r="I931">
        <v>2.5310000000000001</v>
      </c>
      <c r="J931">
        <v>53.151000000000003</v>
      </c>
      <c r="K931" s="1">
        <v>43526</v>
      </c>
      <c r="L931" s="2">
        <v>0.80972222222222223</v>
      </c>
      <c r="M931" t="s">
        <v>22</v>
      </c>
      <c r="N931">
        <v>50.62</v>
      </c>
      <c r="O931">
        <v>4.7619047620000003</v>
      </c>
      <c r="P931">
        <v>2.5310000000000001</v>
      </c>
      <c r="Q931">
        <v>7.2</v>
      </c>
    </row>
    <row r="932" spans="1:17" x14ac:dyDescent="0.25">
      <c r="A932">
        <v>2890</v>
      </c>
      <c r="B932" t="s">
        <v>965</v>
      </c>
      <c r="C932" t="s">
        <v>39</v>
      </c>
      <c r="D932" t="s">
        <v>25</v>
      </c>
      <c r="E932" t="s">
        <v>29</v>
      </c>
      <c r="F932" t="s">
        <v>30</v>
      </c>
      <c r="G932">
        <v>99.92</v>
      </c>
      <c r="H932">
        <v>6</v>
      </c>
      <c r="I932">
        <v>29.975999999999999</v>
      </c>
      <c r="J932">
        <v>629.49599999999998</v>
      </c>
      <c r="K932" s="1">
        <v>43548</v>
      </c>
      <c r="L932" s="2">
        <v>0.56458333333333333</v>
      </c>
      <c r="M932" t="s">
        <v>22</v>
      </c>
      <c r="N932">
        <v>599.52</v>
      </c>
      <c r="O932">
        <v>4.7619047620000003</v>
      </c>
      <c r="P932">
        <v>29.975999999999999</v>
      </c>
      <c r="Q932">
        <v>7.1</v>
      </c>
    </row>
    <row r="933" spans="1:17" x14ac:dyDescent="0.25">
      <c r="A933">
        <v>1884</v>
      </c>
      <c r="B933" t="s">
        <v>966</v>
      </c>
      <c r="C933" t="s">
        <v>24</v>
      </c>
      <c r="D933" t="s">
        <v>19</v>
      </c>
      <c r="E933" t="s">
        <v>20</v>
      </c>
      <c r="F933" t="s">
        <v>42</v>
      </c>
      <c r="G933">
        <v>83.35</v>
      </c>
      <c r="H933">
        <v>2</v>
      </c>
      <c r="I933">
        <v>8.3350000000000009</v>
      </c>
      <c r="J933">
        <v>175.035</v>
      </c>
      <c r="K933" s="1">
        <v>43498</v>
      </c>
      <c r="L933" s="2">
        <v>0.58680555555555558</v>
      </c>
      <c r="M933" t="s">
        <v>31</v>
      </c>
      <c r="N933">
        <v>166.7</v>
      </c>
      <c r="O933">
        <v>4.7619047620000003</v>
      </c>
      <c r="P933">
        <v>8.3350000000000009</v>
      </c>
      <c r="Q933">
        <v>9.5</v>
      </c>
    </row>
    <row r="934" spans="1:17" x14ac:dyDescent="0.25">
      <c r="A934">
        <v>2593</v>
      </c>
      <c r="B934" t="s">
        <v>967</v>
      </c>
      <c r="C934" t="s">
        <v>18</v>
      </c>
      <c r="D934" t="s">
        <v>25</v>
      </c>
      <c r="E934" t="s">
        <v>20</v>
      </c>
      <c r="F934" t="s">
        <v>40</v>
      </c>
      <c r="G934">
        <v>74.44</v>
      </c>
      <c r="H934">
        <v>10</v>
      </c>
      <c r="I934">
        <v>37.22</v>
      </c>
      <c r="J934">
        <v>781.62</v>
      </c>
      <c r="K934" s="1">
        <v>43523</v>
      </c>
      <c r="L934" s="2">
        <v>0.4861111111111111</v>
      </c>
      <c r="M934" t="s">
        <v>22</v>
      </c>
      <c r="N934">
        <v>744.4</v>
      </c>
      <c r="O934">
        <v>4.7619047620000003</v>
      </c>
      <c r="P934">
        <v>37.22</v>
      </c>
      <c r="Q934">
        <v>5.0999999999999996</v>
      </c>
    </row>
    <row r="935" spans="1:17" x14ac:dyDescent="0.25">
      <c r="A935">
        <v>1803</v>
      </c>
      <c r="B935" t="s">
        <v>968</v>
      </c>
      <c r="C935" t="s">
        <v>24</v>
      </c>
      <c r="D935" t="s">
        <v>25</v>
      </c>
      <c r="E935" t="s">
        <v>29</v>
      </c>
      <c r="F935" t="s">
        <v>21</v>
      </c>
      <c r="G935">
        <v>64.08</v>
      </c>
      <c r="H935">
        <v>7</v>
      </c>
      <c r="I935">
        <v>22.428000000000001</v>
      </c>
      <c r="J935">
        <v>470.988</v>
      </c>
      <c r="K935" s="1">
        <v>43485</v>
      </c>
      <c r="L935" s="2">
        <v>0.51875000000000004</v>
      </c>
      <c r="M935" t="s">
        <v>22</v>
      </c>
      <c r="N935">
        <v>448.56</v>
      </c>
      <c r="O935">
        <v>4.7619047620000003</v>
      </c>
      <c r="P935">
        <v>22.428000000000001</v>
      </c>
      <c r="Q935">
        <v>7.6</v>
      </c>
    </row>
    <row r="936" spans="1:17" x14ac:dyDescent="0.25">
      <c r="A936">
        <v>2267</v>
      </c>
      <c r="B936" t="s">
        <v>969</v>
      </c>
      <c r="C936" t="s">
        <v>39</v>
      </c>
      <c r="D936" t="s">
        <v>25</v>
      </c>
      <c r="E936" t="s">
        <v>20</v>
      </c>
      <c r="F936" t="s">
        <v>30</v>
      </c>
      <c r="G936">
        <v>63.15</v>
      </c>
      <c r="H936">
        <v>6</v>
      </c>
      <c r="I936">
        <v>18.945</v>
      </c>
      <c r="J936">
        <v>397.84500000000003</v>
      </c>
      <c r="K936" s="1">
        <v>43468</v>
      </c>
      <c r="L936" s="2">
        <v>0.85</v>
      </c>
      <c r="M936" t="s">
        <v>22</v>
      </c>
      <c r="N936">
        <v>378.9</v>
      </c>
      <c r="O936">
        <v>4.7619047620000003</v>
      </c>
      <c r="P936">
        <v>18.945</v>
      </c>
      <c r="Q936">
        <v>9.8000000000000007</v>
      </c>
    </row>
    <row r="937" spans="1:17" x14ac:dyDescent="0.25">
      <c r="A937">
        <v>2455</v>
      </c>
      <c r="B937" t="s">
        <v>970</v>
      </c>
      <c r="C937" t="s">
        <v>24</v>
      </c>
      <c r="D937" t="s">
        <v>19</v>
      </c>
      <c r="E937" t="s">
        <v>29</v>
      </c>
      <c r="F937" t="s">
        <v>30</v>
      </c>
      <c r="G937">
        <v>85.72</v>
      </c>
      <c r="H937">
        <v>3</v>
      </c>
      <c r="I937">
        <v>12.858000000000001</v>
      </c>
      <c r="J937">
        <v>270.01799999999997</v>
      </c>
      <c r="K937" s="1">
        <v>43489</v>
      </c>
      <c r="L937" s="2">
        <v>0.87430555555555556</v>
      </c>
      <c r="M937" t="s">
        <v>22</v>
      </c>
      <c r="N937">
        <v>257.16000000000003</v>
      </c>
      <c r="O937">
        <v>4.7619047620000003</v>
      </c>
      <c r="P937">
        <v>12.858000000000001</v>
      </c>
      <c r="Q937">
        <v>5.0999999999999996</v>
      </c>
    </row>
    <row r="938" spans="1:17" x14ac:dyDescent="0.25">
      <c r="A938">
        <v>2384</v>
      </c>
      <c r="B938" t="s">
        <v>971</v>
      </c>
      <c r="D938" t="s">
        <v>25</v>
      </c>
      <c r="E938" t="s">
        <v>20</v>
      </c>
      <c r="F938" t="s">
        <v>21</v>
      </c>
      <c r="G938">
        <v>78.89</v>
      </c>
      <c r="H938">
        <v>7</v>
      </c>
      <c r="I938">
        <v>27.611499999999999</v>
      </c>
      <c r="J938">
        <v>579.8415</v>
      </c>
      <c r="K938" s="1">
        <v>43470</v>
      </c>
      <c r="L938" s="2">
        <v>0.82499999999999996</v>
      </c>
      <c r="M938" t="s">
        <v>22</v>
      </c>
      <c r="N938">
        <v>552.23</v>
      </c>
      <c r="O938">
        <v>4.7619047620000003</v>
      </c>
      <c r="P938">
        <v>27.611499999999999</v>
      </c>
      <c r="Q938">
        <v>7.5</v>
      </c>
    </row>
    <row r="939" spans="1:17" x14ac:dyDescent="0.25">
      <c r="A939">
        <v>2506</v>
      </c>
      <c r="B939" t="s">
        <v>972</v>
      </c>
      <c r="C939" t="s">
        <v>18</v>
      </c>
      <c r="D939" t="s">
        <v>25</v>
      </c>
      <c r="E939" t="s">
        <v>20</v>
      </c>
      <c r="F939" t="s">
        <v>33</v>
      </c>
      <c r="G939">
        <v>89.48</v>
      </c>
      <c r="H939">
        <v>5</v>
      </c>
      <c r="I939">
        <v>22.37</v>
      </c>
      <c r="J939">
        <v>469.77</v>
      </c>
      <c r="K939" s="1">
        <v>43554</v>
      </c>
      <c r="L939" s="2">
        <v>0.42916666666666664</v>
      </c>
      <c r="M939" t="s">
        <v>27</v>
      </c>
      <c r="N939">
        <v>447.4</v>
      </c>
      <c r="O939">
        <v>4.7619047620000003</v>
      </c>
      <c r="P939">
        <v>22.37</v>
      </c>
      <c r="Q939">
        <v>7.4</v>
      </c>
    </row>
    <row r="940" spans="1:17" x14ac:dyDescent="0.25">
      <c r="A940">
        <v>3203</v>
      </c>
      <c r="B940" t="s">
        <v>973</v>
      </c>
      <c r="C940" t="s">
        <v>18</v>
      </c>
      <c r="D940" t="s">
        <v>19</v>
      </c>
      <c r="E940" t="s">
        <v>20</v>
      </c>
      <c r="F940" t="s">
        <v>21</v>
      </c>
      <c r="G940">
        <v>92.09</v>
      </c>
      <c r="H940">
        <v>3</v>
      </c>
      <c r="I940">
        <v>13.813499999999999</v>
      </c>
      <c r="J940">
        <v>290.08350000000002</v>
      </c>
      <c r="K940" s="1">
        <v>43513</v>
      </c>
      <c r="L940" s="2">
        <v>0.68541666666666667</v>
      </c>
      <c r="M940" t="s">
        <v>27</v>
      </c>
      <c r="N940">
        <v>276.27</v>
      </c>
      <c r="O940">
        <v>4.7619047620000003</v>
      </c>
      <c r="P940">
        <v>13.813499999999999</v>
      </c>
      <c r="Q940">
        <v>4.2</v>
      </c>
    </row>
    <row r="941" spans="1:17" x14ac:dyDescent="0.25">
      <c r="A941">
        <v>1709</v>
      </c>
      <c r="B941" t="s">
        <v>974</v>
      </c>
      <c r="C941" t="s">
        <v>24</v>
      </c>
      <c r="D941" t="s">
        <v>25</v>
      </c>
      <c r="E941" t="s">
        <v>20</v>
      </c>
      <c r="F941" t="s">
        <v>40</v>
      </c>
      <c r="G941">
        <v>57.29</v>
      </c>
      <c r="H941">
        <v>6</v>
      </c>
      <c r="I941">
        <v>17.187000000000001</v>
      </c>
      <c r="J941">
        <v>360.92700000000002</v>
      </c>
      <c r="K941" s="1">
        <v>43545</v>
      </c>
      <c r="L941" s="2">
        <v>0.71111111111111114</v>
      </c>
      <c r="M941" t="s">
        <v>22</v>
      </c>
      <c r="N941">
        <v>343.74</v>
      </c>
      <c r="O941">
        <v>4.7619047620000003</v>
      </c>
      <c r="P941">
        <v>17.187000000000001</v>
      </c>
      <c r="Q941">
        <v>5.9</v>
      </c>
    </row>
    <row r="942" spans="1:17" x14ac:dyDescent="0.25">
      <c r="A942">
        <v>1958</v>
      </c>
      <c r="B942" t="s">
        <v>975</v>
      </c>
      <c r="C942" t="s">
        <v>18</v>
      </c>
      <c r="D942" t="s">
        <v>25</v>
      </c>
      <c r="E942" t="s">
        <v>29</v>
      </c>
      <c r="F942" t="s">
        <v>40</v>
      </c>
      <c r="G942">
        <v>66.52</v>
      </c>
      <c r="H942">
        <v>4</v>
      </c>
      <c r="I942">
        <v>13.304</v>
      </c>
      <c r="J942">
        <v>279.38400000000001</v>
      </c>
      <c r="K942" s="1">
        <v>43526</v>
      </c>
      <c r="L942" s="2">
        <v>0.75972222222222219</v>
      </c>
      <c r="M942" t="s">
        <v>22</v>
      </c>
      <c r="N942">
        <v>266.08</v>
      </c>
      <c r="O942">
        <v>4.7619047620000003</v>
      </c>
      <c r="P942">
        <v>13.304</v>
      </c>
      <c r="Q942">
        <v>6.9</v>
      </c>
    </row>
    <row r="943" spans="1:17" x14ac:dyDescent="0.25">
      <c r="A943">
        <v>2926</v>
      </c>
      <c r="B943" t="s">
        <v>976</v>
      </c>
      <c r="C943" t="s">
        <v>24</v>
      </c>
      <c r="D943" t="s">
        <v>19</v>
      </c>
      <c r="E943" t="s">
        <v>29</v>
      </c>
      <c r="F943" t="s">
        <v>42</v>
      </c>
      <c r="G943">
        <v>99.82</v>
      </c>
      <c r="H943">
        <v>9</v>
      </c>
      <c r="I943">
        <v>44.918999999999997</v>
      </c>
      <c r="J943">
        <v>943.29899999999998</v>
      </c>
      <c r="K943" s="1">
        <v>43551</v>
      </c>
      <c r="L943" s="2">
        <v>0.4465277777777778</v>
      </c>
      <c r="M943" t="s">
        <v>27</v>
      </c>
      <c r="N943">
        <v>898.38</v>
      </c>
      <c r="O943">
        <v>4.7619047620000003</v>
      </c>
      <c r="P943">
        <v>44.918999999999997</v>
      </c>
      <c r="Q943">
        <v>6.6</v>
      </c>
    </row>
    <row r="944" spans="1:17" x14ac:dyDescent="0.25">
      <c r="A944">
        <v>1456</v>
      </c>
      <c r="B944" t="s">
        <v>977</v>
      </c>
      <c r="C944" t="s">
        <v>18</v>
      </c>
      <c r="D944" t="s">
        <v>25</v>
      </c>
      <c r="E944" t="s">
        <v>20</v>
      </c>
      <c r="F944" t="s">
        <v>30</v>
      </c>
      <c r="G944">
        <v>45.68</v>
      </c>
      <c r="H944">
        <v>10</v>
      </c>
      <c r="I944">
        <v>22.84</v>
      </c>
      <c r="J944">
        <v>479.64</v>
      </c>
      <c r="K944" s="1">
        <v>43484</v>
      </c>
      <c r="L944" s="2">
        <v>0.8125</v>
      </c>
      <c r="M944" t="s">
        <v>22</v>
      </c>
      <c r="N944">
        <v>456.8</v>
      </c>
      <c r="O944">
        <v>4.7619047620000003</v>
      </c>
      <c r="P944">
        <v>22.84</v>
      </c>
      <c r="Q944">
        <v>5.7</v>
      </c>
    </row>
    <row r="945" spans="1:17" x14ac:dyDescent="0.25">
      <c r="A945">
        <v>1787</v>
      </c>
      <c r="B945" t="s">
        <v>978</v>
      </c>
      <c r="C945" t="s">
        <v>18</v>
      </c>
      <c r="D945" t="s">
        <v>25</v>
      </c>
      <c r="E945" t="s">
        <v>29</v>
      </c>
      <c r="F945" t="s">
        <v>21</v>
      </c>
      <c r="G945">
        <v>50.79</v>
      </c>
      <c r="H945">
        <v>5</v>
      </c>
      <c r="I945">
        <v>12.6975</v>
      </c>
      <c r="J945">
        <v>266.64749999999998</v>
      </c>
      <c r="K945" s="1">
        <v>43515</v>
      </c>
      <c r="L945" s="2">
        <v>0.62013888888888891</v>
      </c>
      <c r="M945" t="s">
        <v>31</v>
      </c>
      <c r="N945">
        <v>253.95</v>
      </c>
      <c r="O945">
        <v>4.7619047620000003</v>
      </c>
      <c r="P945">
        <v>12.6975</v>
      </c>
      <c r="Q945">
        <v>5.3</v>
      </c>
    </row>
    <row r="946" spans="1:17" x14ac:dyDescent="0.25">
      <c r="A946">
        <v>1435</v>
      </c>
      <c r="B946" t="s">
        <v>979</v>
      </c>
      <c r="C946" t="s">
        <v>18</v>
      </c>
      <c r="D946" t="s">
        <v>19</v>
      </c>
      <c r="E946" t="s">
        <v>29</v>
      </c>
      <c r="F946" t="s">
        <v>21</v>
      </c>
      <c r="G946">
        <v>10.08</v>
      </c>
      <c r="H946">
        <v>7</v>
      </c>
      <c r="I946">
        <v>3.528</v>
      </c>
      <c r="J946">
        <v>74.087999999999994</v>
      </c>
      <c r="K946" s="1">
        <v>43552</v>
      </c>
      <c r="L946" s="2">
        <v>0.84305555555555556</v>
      </c>
      <c r="M946" t="s">
        <v>27</v>
      </c>
      <c r="N946">
        <v>70.56</v>
      </c>
      <c r="O946">
        <v>4.7619047620000003</v>
      </c>
      <c r="P946">
        <v>3.528</v>
      </c>
      <c r="Q946">
        <v>4.2</v>
      </c>
    </row>
    <row r="947" spans="1:17" x14ac:dyDescent="0.25">
      <c r="A947">
        <v>3054</v>
      </c>
      <c r="B947" t="s">
        <v>980</v>
      </c>
      <c r="C947" t="s">
        <v>18</v>
      </c>
      <c r="D947" t="s">
        <v>25</v>
      </c>
      <c r="E947" t="s">
        <v>20</v>
      </c>
      <c r="F947" t="s">
        <v>26</v>
      </c>
      <c r="G947">
        <v>93.88</v>
      </c>
      <c r="H947">
        <v>7</v>
      </c>
      <c r="I947">
        <v>32.857999999999997</v>
      </c>
      <c r="J947">
        <v>690.01800000000003</v>
      </c>
      <c r="K947" s="1">
        <v>43470</v>
      </c>
      <c r="L947" s="2">
        <v>0.49375000000000002</v>
      </c>
      <c r="M947" t="s">
        <v>31</v>
      </c>
      <c r="N947">
        <v>657.16</v>
      </c>
      <c r="O947">
        <v>4.7619047620000003</v>
      </c>
      <c r="P947">
        <v>32.857999999999997</v>
      </c>
      <c r="Q947">
        <v>7.3</v>
      </c>
    </row>
    <row r="948" spans="1:17" x14ac:dyDescent="0.25">
      <c r="A948">
        <v>2080</v>
      </c>
      <c r="B948" t="s">
        <v>981</v>
      </c>
      <c r="C948" t="s">
        <v>24</v>
      </c>
      <c r="D948" t="s">
        <v>19</v>
      </c>
      <c r="E948" t="s">
        <v>29</v>
      </c>
      <c r="F948" t="s">
        <v>26</v>
      </c>
      <c r="G948">
        <v>84.25</v>
      </c>
      <c r="H948">
        <v>2</v>
      </c>
      <c r="I948">
        <v>8.4250000000000007</v>
      </c>
      <c r="J948">
        <v>176.92500000000001</v>
      </c>
      <c r="K948" s="1">
        <v>43550</v>
      </c>
      <c r="L948" s="2">
        <v>0.59236111111111112</v>
      </c>
      <c r="M948" t="s">
        <v>31</v>
      </c>
      <c r="N948">
        <v>168.5</v>
      </c>
      <c r="O948">
        <v>4.7619047620000003</v>
      </c>
      <c r="P948">
        <v>8.4250000000000007</v>
      </c>
      <c r="Q948">
        <v>5.3</v>
      </c>
    </row>
    <row r="949" spans="1:17" x14ac:dyDescent="0.25">
      <c r="A949">
        <v>2195</v>
      </c>
      <c r="B949" t="s">
        <v>982</v>
      </c>
      <c r="C949" t="s">
        <v>39</v>
      </c>
      <c r="D949" t="s">
        <v>19</v>
      </c>
      <c r="E949" t="s">
        <v>29</v>
      </c>
      <c r="F949" t="s">
        <v>42</v>
      </c>
      <c r="G949">
        <v>53.78</v>
      </c>
      <c r="H949">
        <v>1</v>
      </c>
      <c r="I949">
        <v>2.6890000000000001</v>
      </c>
      <c r="J949">
        <v>56.469000000000001</v>
      </c>
      <c r="K949" s="1">
        <v>43499</v>
      </c>
      <c r="L949" s="2">
        <v>0.84236111111111112</v>
      </c>
      <c r="M949" t="s">
        <v>22</v>
      </c>
      <c r="N949">
        <v>53.78</v>
      </c>
      <c r="O949">
        <v>4.7619047620000003</v>
      </c>
      <c r="P949">
        <v>2.6890000000000001</v>
      </c>
      <c r="Q949">
        <v>4.7</v>
      </c>
    </row>
    <row r="950" spans="1:17" x14ac:dyDescent="0.25">
      <c r="A950">
        <v>2138</v>
      </c>
      <c r="B950" t="s">
        <v>983</v>
      </c>
      <c r="C950" t="s">
        <v>24</v>
      </c>
      <c r="D950" t="s">
        <v>19</v>
      </c>
      <c r="E950" t="s">
        <v>29</v>
      </c>
      <c r="F950" t="s">
        <v>30</v>
      </c>
      <c r="G950">
        <v>35.81</v>
      </c>
      <c r="H950">
        <v>5</v>
      </c>
      <c r="I950">
        <v>8.9525000000000006</v>
      </c>
      <c r="J950">
        <v>188.0025</v>
      </c>
      <c r="K950" s="1">
        <v>43502</v>
      </c>
      <c r="L950" s="2">
        <v>0.78055555555555556</v>
      </c>
      <c r="M950" t="s">
        <v>22</v>
      </c>
      <c r="N950">
        <v>179.05</v>
      </c>
      <c r="O950">
        <v>4.7619047620000003</v>
      </c>
      <c r="P950">
        <v>8.9525000000000006</v>
      </c>
      <c r="Q950">
        <v>7.9</v>
      </c>
    </row>
    <row r="951" spans="1:17" x14ac:dyDescent="0.25">
      <c r="A951">
        <v>1820</v>
      </c>
      <c r="B951" t="s">
        <v>984</v>
      </c>
      <c r="C951" t="s">
        <v>39</v>
      </c>
      <c r="D951" t="s">
        <v>25</v>
      </c>
      <c r="E951" t="s">
        <v>20</v>
      </c>
      <c r="F951" t="s">
        <v>40</v>
      </c>
      <c r="G951">
        <v>26.43</v>
      </c>
      <c r="H951">
        <v>8</v>
      </c>
      <c r="I951">
        <v>10.571999999999999</v>
      </c>
      <c r="J951">
        <v>222.012</v>
      </c>
      <c r="K951" s="1">
        <v>43520</v>
      </c>
      <c r="L951" s="2">
        <v>0.60138888888888886</v>
      </c>
      <c r="M951" t="s">
        <v>22</v>
      </c>
      <c r="N951">
        <v>211.44</v>
      </c>
      <c r="O951">
        <v>4.7619047620000003</v>
      </c>
      <c r="P951">
        <v>10.571999999999999</v>
      </c>
      <c r="Q951">
        <v>8.9</v>
      </c>
    </row>
    <row r="952" spans="1:17" x14ac:dyDescent="0.25">
      <c r="A952">
        <v>1813</v>
      </c>
      <c r="B952" t="s">
        <v>985</v>
      </c>
      <c r="C952" t="s">
        <v>39</v>
      </c>
      <c r="D952" t="s">
        <v>19</v>
      </c>
      <c r="E952" t="s">
        <v>29</v>
      </c>
      <c r="F952" t="s">
        <v>21</v>
      </c>
      <c r="G952">
        <v>39.909999999999997</v>
      </c>
      <c r="H952">
        <v>3</v>
      </c>
      <c r="I952">
        <v>5.9865000000000004</v>
      </c>
      <c r="J952">
        <v>125.7165</v>
      </c>
      <c r="K952" s="1">
        <v>43517</v>
      </c>
      <c r="L952" s="2">
        <v>0.52777777777777779</v>
      </c>
      <c r="M952" t="s">
        <v>22</v>
      </c>
      <c r="N952">
        <v>119.73</v>
      </c>
      <c r="O952">
        <v>4.7619047620000003</v>
      </c>
      <c r="P952">
        <v>5.9865000000000004</v>
      </c>
      <c r="Q952">
        <v>9.3000000000000007</v>
      </c>
    </row>
    <row r="953" spans="1:17" x14ac:dyDescent="0.25">
      <c r="A953">
        <v>2972</v>
      </c>
      <c r="B953" t="s">
        <v>986</v>
      </c>
      <c r="C953" t="s">
        <v>39</v>
      </c>
      <c r="D953" t="s">
        <v>19</v>
      </c>
      <c r="E953" t="s">
        <v>20</v>
      </c>
      <c r="F953" t="s">
        <v>30</v>
      </c>
      <c r="G953">
        <v>21.9</v>
      </c>
      <c r="H953">
        <v>3</v>
      </c>
      <c r="I953">
        <v>3.2850000000000001</v>
      </c>
      <c r="J953">
        <v>68.984999999999999</v>
      </c>
      <c r="K953" s="1">
        <v>43474</v>
      </c>
      <c r="L953" s="2">
        <v>0.77986111111111112</v>
      </c>
      <c r="M953" t="s">
        <v>22</v>
      </c>
      <c r="N953">
        <v>65.7</v>
      </c>
      <c r="O953">
        <v>4.7619047620000003</v>
      </c>
      <c r="P953">
        <v>3.2850000000000001</v>
      </c>
      <c r="Q953">
        <v>4.7</v>
      </c>
    </row>
    <row r="954" spans="1:17" x14ac:dyDescent="0.25">
      <c r="A954">
        <v>2625</v>
      </c>
      <c r="B954" t="s">
        <v>987</v>
      </c>
      <c r="C954" t="s">
        <v>39</v>
      </c>
      <c r="D954" t="s">
        <v>19</v>
      </c>
      <c r="E954" t="s">
        <v>20</v>
      </c>
      <c r="F954" t="s">
        <v>40</v>
      </c>
      <c r="G954">
        <v>62.85</v>
      </c>
      <c r="H954">
        <v>4</v>
      </c>
      <c r="I954">
        <v>12.57</v>
      </c>
      <c r="J954">
        <v>263.97000000000003</v>
      </c>
      <c r="K954" s="1">
        <v>43521</v>
      </c>
      <c r="L954" s="2">
        <v>0.55694444444444446</v>
      </c>
      <c r="M954" t="s">
        <v>22</v>
      </c>
      <c r="N954">
        <v>251.4</v>
      </c>
      <c r="O954">
        <v>4.7619047620000003</v>
      </c>
      <c r="P954">
        <v>12.57</v>
      </c>
      <c r="Q954">
        <v>8.6999999999999993</v>
      </c>
    </row>
    <row r="955" spans="1:17" x14ac:dyDescent="0.25">
      <c r="A955">
        <v>2934</v>
      </c>
      <c r="B955" t="s">
        <v>988</v>
      </c>
      <c r="C955" t="s">
        <v>24</v>
      </c>
      <c r="D955" t="s">
        <v>19</v>
      </c>
      <c r="E955" t="s">
        <v>20</v>
      </c>
      <c r="F955" t="s">
        <v>40</v>
      </c>
      <c r="G955">
        <v>21.04</v>
      </c>
      <c r="H955">
        <v>4</v>
      </c>
      <c r="I955">
        <v>4.2080000000000002</v>
      </c>
      <c r="J955">
        <v>88.367999999999995</v>
      </c>
      <c r="K955" s="1">
        <v>43478</v>
      </c>
      <c r="L955" s="2">
        <v>0.58194444444444449</v>
      </c>
      <c r="M955" t="s">
        <v>27</v>
      </c>
      <c r="N955">
        <v>84.16</v>
      </c>
      <c r="O955">
        <v>4.7619047620000003</v>
      </c>
      <c r="P955">
        <v>4.2080000000000002</v>
      </c>
      <c r="Q955">
        <v>7.6</v>
      </c>
    </row>
    <row r="956" spans="1:17" x14ac:dyDescent="0.25">
      <c r="A956">
        <v>2662</v>
      </c>
      <c r="B956" t="s">
        <v>989</v>
      </c>
      <c r="C956" t="s">
        <v>39</v>
      </c>
      <c r="D956" t="s">
        <v>19</v>
      </c>
      <c r="E956" t="s">
        <v>29</v>
      </c>
      <c r="F956" t="s">
        <v>30</v>
      </c>
      <c r="G956">
        <v>65.91</v>
      </c>
      <c r="H956">
        <v>6</v>
      </c>
      <c r="I956">
        <v>19.773</v>
      </c>
      <c r="J956">
        <v>415.233</v>
      </c>
      <c r="K956" s="1">
        <v>43505</v>
      </c>
      <c r="L956" s="2">
        <v>0.48958333333333331</v>
      </c>
      <c r="M956" t="s">
        <v>27</v>
      </c>
      <c r="N956">
        <v>395.46</v>
      </c>
      <c r="O956">
        <v>4.7619047620000003</v>
      </c>
      <c r="P956">
        <v>19.773</v>
      </c>
      <c r="Q956">
        <v>5.7</v>
      </c>
    </row>
    <row r="957" spans="1:17" x14ac:dyDescent="0.25">
      <c r="A957">
        <v>2618</v>
      </c>
      <c r="B957" t="s">
        <v>990</v>
      </c>
      <c r="C957" t="s">
        <v>18</v>
      </c>
      <c r="D957" t="s">
        <v>25</v>
      </c>
      <c r="E957" t="s">
        <v>20</v>
      </c>
      <c r="F957" t="s">
        <v>42</v>
      </c>
      <c r="G957">
        <v>42.57</v>
      </c>
      <c r="H957">
        <v>7</v>
      </c>
      <c r="I957">
        <v>14.8995</v>
      </c>
      <c r="J957">
        <v>312.8895</v>
      </c>
      <c r="K957" s="1">
        <v>43471</v>
      </c>
      <c r="L957" s="2">
        <v>0.49375000000000002</v>
      </c>
      <c r="M957" t="s">
        <v>27</v>
      </c>
      <c r="N957">
        <v>297.99</v>
      </c>
      <c r="O957">
        <v>4.7619047620000003</v>
      </c>
      <c r="P957">
        <v>14.8995</v>
      </c>
      <c r="Q957">
        <v>6.8</v>
      </c>
    </row>
    <row r="958" spans="1:17" x14ac:dyDescent="0.25">
      <c r="A958">
        <v>1983</v>
      </c>
      <c r="B958" t="s">
        <v>991</v>
      </c>
      <c r="C958" t="s">
        <v>24</v>
      </c>
      <c r="D958" t="s">
        <v>19</v>
      </c>
      <c r="E958" t="s">
        <v>29</v>
      </c>
      <c r="F958" t="s">
        <v>40</v>
      </c>
      <c r="G958">
        <v>50.49</v>
      </c>
      <c r="H958">
        <v>9</v>
      </c>
      <c r="I958">
        <v>22.720500000000001</v>
      </c>
      <c r="J958">
        <v>477.13049999999998</v>
      </c>
      <c r="K958" s="1">
        <v>43475</v>
      </c>
      <c r="L958" s="2">
        <v>0.71944444444444444</v>
      </c>
      <c r="M958" t="s">
        <v>27</v>
      </c>
      <c r="N958">
        <v>454.41</v>
      </c>
      <c r="O958">
        <v>4.7619047620000003</v>
      </c>
      <c r="P958">
        <v>22.720500000000001</v>
      </c>
      <c r="Q958">
        <v>5.4</v>
      </c>
    </row>
    <row r="959" spans="1:17" x14ac:dyDescent="0.25">
      <c r="A959">
        <v>2006</v>
      </c>
      <c r="B959" t="s">
        <v>992</v>
      </c>
      <c r="C959" t="s">
        <v>39</v>
      </c>
      <c r="D959" t="s">
        <v>25</v>
      </c>
      <c r="E959" t="s">
        <v>29</v>
      </c>
      <c r="F959" t="s">
        <v>26</v>
      </c>
      <c r="G959">
        <v>46.02</v>
      </c>
      <c r="H959">
        <v>6</v>
      </c>
      <c r="I959">
        <v>13.805999999999999</v>
      </c>
      <c r="J959">
        <v>289.92599999999999</v>
      </c>
      <c r="K959" s="1">
        <v>43503</v>
      </c>
      <c r="L959" s="2">
        <v>0.66319444444444442</v>
      </c>
      <c r="M959" t="s">
        <v>27</v>
      </c>
      <c r="N959">
        <v>276.12</v>
      </c>
      <c r="O959">
        <v>4.7619047620000003</v>
      </c>
      <c r="P959">
        <v>13.805999999999999</v>
      </c>
      <c r="Q959">
        <v>7.1</v>
      </c>
    </row>
    <row r="960" spans="1:17" x14ac:dyDescent="0.25">
      <c r="A960">
        <v>1642</v>
      </c>
      <c r="B960" t="s">
        <v>993</v>
      </c>
      <c r="C960" t="s">
        <v>24</v>
      </c>
      <c r="D960" t="s">
        <v>25</v>
      </c>
      <c r="E960" t="s">
        <v>20</v>
      </c>
      <c r="F960" t="s">
        <v>30</v>
      </c>
      <c r="G960">
        <v>15.8</v>
      </c>
      <c r="H960">
        <v>10</v>
      </c>
      <c r="I960">
        <v>7.9</v>
      </c>
      <c r="J960">
        <v>165.9</v>
      </c>
      <c r="K960" s="1">
        <v>43474</v>
      </c>
      <c r="L960" s="2">
        <v>0.50486111111111109</v>
      </c>
      <c r="M960" t="s">
        <v>27</v>
      </c>
      <c r="N960">
        <v>158</v>
      </c>
      <c r="O960">
        <v>4.7619047620000003</v>
      </c>
      <c r="P960">
        <v>7.9</v>
      </c>
      <c r="Q960">
        <v>7.8</v>
      </c>
    </row>
    <row r="961" spans="1:17" x14ac:dyDescent="0.25">
      <c r="A961">
        <v>2356</v>
      </c>
      <c r="B961" t="s">
        <v>994</v>
      </c>
      <c r="C961" t="s">
        <v>18</v>
      </c>
      <c r="D961" t="s">
        <v>19</v>
      </c>
      <c r="E961" t="s">
        <v>20</v>
      </c>
      <c r="F961" t="s">
        <v>40</v>
      </c>
      <c r="G961">
        <v>98.66</v>
      </c>
      <c r="H961">
        <v>9</v>
      </c>
      <c r="I961">
        <v>44.396999999999998</v>
      </c>
      <c r="J961">
        <v>932.33699999999999</v>
      </c>
      <c r="K961" s="1">
        <v>43515</v>
      </c>
      <c r="L961" s="2">
        <v>0.62986111111111109</v>
      </c>
      <c r="M961" t="s">
        <v>27</v>
      </c>
      <c r="N961">
        <v>887.94</v>
      </c>
      <c r="O961">
        <v>4.7619047620000003</v>
      </c>
      <c r="P961">
        <v>44.396999999999998</v>
      </c>
      <c r="Q961">
        <v>8.4</v>
      </c>
    </row>
    <row r="962" spans="1:17" x14ac:dyDescent="0.25">
      <c r="A962">
        <v>2354</v>
      </c>
      <c r="B962" t="s">
        <v>995</v>
      </c>
      <c r="C962" t="s">
        <v>24</v>
      </c>
      <c r="D962" t="s">
        <v>19</v>
      </c>
      <c r="E962" t="s">
        <v>29</v>
      </c>
      <c r="F962" t="s">
        <v>42</v>
      </c>
      <c r="G962">
        <v>91.98</v>
      </c>
      <c r="H962">
        <v>1</v>
      </c>
      <c r="I962">
        <v>4.5990000000000002</v>
      </c>
      <c r="J962">
        <v>96.578999999999994</v>
      </c>
      <c r="K962" s="1">
        <v>43542</v>
      </c>
      <c r="L962" s="2">
        <v>0.64513888888888893</v>
      </c>
      <c r="M962" t="s">
        <v>27</v>
      </c>
      <c r="N962">
        <v>91.98</v>
      </c>
      <c r="O962">
        <v>4.7619047620000003</v>
      </c>
      <c r="P962">
        <v>4.5990000000000002</v>
      </c>
      <c r="Q962">
        <v>9.8000000000000007</v>
      </c>
    </row>
    <row r="963" spans="1:17" x14ac:dyDescent="0.25">
      <c r="A963">
        <v>1425</v>
      </c>
      <c r="B963" t="s">
        <v>996</v>
      </c>
      <c r="C963" t="s">
        <v>18</v>
      </c>
      <c r="D963" t="s">
        <v>19</v>
      </c>
      <c r="E963" t="s">
        <v>29</v>
      </c>
      <c r="F963" t="s">
        <v>26</v>
      </c>
      <c r="G963">
        <v>20.89</v>
      </c>
      <c r="H963">
        <v>2</v>
      </c>
      <c r="I963">
        <v>2.089</v>
      </c>
      <c r="J963">
        <v>43.869</v>
      </c>
      <c r="K963" s="1">
        <v>43501</v>
      </c>
      <c r="L963" s="2">
        <v>0.78125</v>
      </c>
      <c r="M963" t="s">
        <v>27</v>
      </c>
      <c r="N963">
        <v>41.78</v>
      </c>
      <c r="O963">
        <v>4.7619047620000003</v>
      </c>
      <c r="P963">
        <v>2.089</v>
      </c>
      <c r="Q963">
        <v>9.8000000000000007</v>
      </c>
    </row>
    <row r="964" spans="1:17" x14ac:dyDescent="0.25">
      <c r="A964">
        <v>3208</v>
      </c>
      <c r="B964" t="s">
        <v>997</v>
      </c>
      <c r="C964" t="s">
        <v>18</v>
      </c>
      <c r="D964" t="s">
        <v>25</v>
      </c>
      <c r="E964" t="s">
        <v>20</v>
      </c>
      <c r="F964" t="s">
        <v>42</v>
      </c>
      <c r="G964">
        <v>15.5</v>
      </c>
      <c r="H964">
        <v>1</v>
      </c>
      <c r="I964">
        <v>0.77500000000000002</v>
      </c>
      <c r="J964">
        <v>16.274999999999999</v>
      </c>
      <c r="K964" s="1">
        <v>43543</v>
      </c>
      <c r="L964" s="2">
        <v>0.64097222222222228</v>
      </c>
      <c r="M964" t="s">
        <v>31</v>
      </c>
      <c r="N964">
        <v>15.5</v>
      </c>
      <c r="O964">
        <v>4.7619047620000003</v>
      </c>
      <c r="P964">
        <v>0.77500000000000002</v>
      </c>
      <c r="Q964">
        <v>7.4</v>
      </c>
    </row>
    <row r="965" spans="1:17" x14ac:dyDescent="0.25">
      <c r="A965">
        <v>1620</v>
      </c>
      <c r="B965" t="s">
        <v>998</v>
      </c>
      <c r="C965" t="s">
        <v>24</v>
      </c>
      <c r="D965" t="s">
        <v>19</v>
      </c>
      <c r="E965" t="s">
        <v>29</v>
      </c>
      <c r="F965" t="s">
        <v>26</v>
      </c>
      <c r="G965">
        <v>96.82</v>
      </c>
      <c r="H965">
        <v>3</v>
      </c>
      <c r="I965">
        <v>14.523</v>
      </c>
      <c r="J965">
        <v>304.983</v>
      </c>
      <c r="K965" s="1">
        <v>43554</v>
      </c>
      <c r="L965" s="2">
        <v>0.85902777777777772</v>
      </c>
      <c r="M965" t="s">
        <v>27</v>
      </c>
      <c r="N965">
        <v>290.45999999999998</v>
      </c>
      <c r="O965">
        <v>4.7619047620000003</v>
      </c>
      <c r="P965">
        <v>14.523</v>
      </c>
      <c r="Q965">
        <v>6.7</v>
      </c>
    </row>
    <row r="966" spans="1:17" x14ac:dyDescent="0.25">
      <c r="A966">
        <v>1112</v>
      </c>
      <c r="B966" t="s">
        <v>999</v>
      </c>
      <c r="C966" t="s">
        <v>39</v>
      </c>
      <c r="D966" t="s">
        <v>25</v>
      </c>
      <c r="E966" t="s">
        <v>29</v>
      </c>
      <c r="F966" t="s">
        <v>40</v>
      </c>
      <c r="G966">
        <v>33.33</v>
      </c>
      <c r="H966">
        <v>2</v>
      </c>
      <c r="I966">
        <v>3.3330000000000002</v>
      </c>
      <c r="J966">
        <v>69.992999999999995</v>
      </c>
      <c r="K966" s="1">
        <v>43491</v>
      </c>
      <c r="L966" s="2">
        <v>0.6118055555555556</v>
      </c>
      <c r="M966" t="s">
        <v>31</v>
      </c>
      <c r="N966">
        <v>66.66</v>
      </c>
      <c r="O966">
        <v>4.7619047620000003</v>
      </c>
      <c r="P966">
        <v>3.3330000000000002</v>
      </c>
      <c r="Q966">
        <v>6.4</v>
      </c>
    </row>
    <row r="967" spans="1:17" x14ac:dyDescent="0.25">
      <c r="A967">
        <v>2121</v>
      </c>
      <c r="B967" t="s">
        <v>1000</v>
      </c>
      <c r="C967" t="s">
        <v>39</v>
      </c>
      <c r="D967" t="s">
        <v>25</v>
      </c>
      <c r="E967" t="s">
        <v>20</v>
      </c>
      <c r="F967" t="s">
        <v>26</v>
      </c>
      <c r="G967">
        <v>38.270000000000003</v>
      </c>
      <c r="H967">
        <v>2</v>
      </c>
      <c r="I967">
        <v>3.827</v>
      </c>
      <c r="J967">
        <v>80.367000000000004</v>
      </c>
      <c r="K967" s="1">
        <v>43526</v>
      </c>
      <c r="L967" s="2">
        <v>0.76249999999999996</v>
      </c>
      <c r="M967" t="s">
        <v>31</v>
      </c>
      <c r="N967">
        <v>76.540000000000006</v>
      </c>
      <c r="O967">
        <v>4.7619047620000003</v>
      </c>
      <c r="P967">
        <v>3.827</v>
      </c>
      <c r="Q967">
        <v>5.8</v>
      </c>
    </row>
    <row r="968" spans="1:17" x14ac:dyDescent="0.25">
      <c r="A968">
        <v>1922</v>
      </c>
      <c r="B968" t="s">
        <v>1001</v>
      </c>
      <c r="C968" t="s">
        <v>18</v>
      </c>
      <c r="D968" t="s">
        <v>25</v>
      </c>
      <c r="E968" t="s">
        <v>20</v>
      </c>
      <c r="F968" t="s">
        <v>30</v>
      </c>
      <c r="G968">
        <v>33.299999999999997</v>
      </c>
      <c r="H968">
        <v>9</v>
      </c>
      <c r="I968">
        <v>14.984999999999999</v>
      </c>
      <c r="J968">
        <v>314.685</v>
      </c>
      <c r="K968" s="1">
        <v>43528</v>
      </c>
      <c r="L968" s="2">
        <v>0.64375000000000004</v>
      </c>
      <c r="M968" t="s">
        <v>22</v>
      </c>
      <c r="N968">
        <v>299.7</v>
      </c>
      <c r="O968">
        <v>4.7619047620000003</v>
      </c>
      <c r="P968">
        <v>14.984999999999999</v>
      </c>
      <c r="Q968">
        <v>7.2</v>
      </c>
    </row>
    <row r="969" spans="1:17" x14ac:dyDescent="0.25">
      <c r="A969">
        <v>1074</v>
      </c>
      <c r="B969" t="s">
        <v>1002</v>
      </c>
      <c r="C969" t="s">
        <v>18</v>
      </c>
      <c r="D969" t="s">
        <v>19</v>
      </c>
      <c r="E969" t="s">
        <v>29</v>
      </c>
      <c r="F969" t="s">
        <v>30</v>
      </c>
      <c r="G969">
        <v>81.010000000000005</v>
      </c>
      <c r="H969">
        <v>3</v>
      </c>
      <c r="I969">
        <v>12.1515</v>
      </c>
      <c r="J969">
        <v>255.1815</v>
      </c>
      <c r="K969" s="1">
        <v>43478</v>
      </c>
      <c r="L969" s="2">
        <v>0.53819444444444442</v>
      </c>
      <c r="M969" t="s">
        <v>31</v>
      </c>
      <c r="N969">
        <v>243.03</v>
      </c>
      <c r="O969">
        <v>4.7619047620000003</v>
      </c>
      <c r="P969">
        <v>12.1515</v>
      </c>
      <c r="Q969">
        <v>9.3000000000000007</v>
      </c>
    </row>
    <row r="970" spans="1:17" x14ac:dyDescent="0.25">
      <c r="A970">
        <v>2251</v>
      </c>
      <c r="B970" t="s">
        <v>1003</v>
      </c>
      <c r="C970" t="s">
        <v>18</v>
      </c>
      <c r="D970" t="s">
        <v>25</v>
      </c>
      <c r="E970" t="s">
        <v>20</v>
      </c>
      <c r="F970" t="s">
        <v>21</v>
      </c>
      <c r="G970">
        <v>15.8</v>
      </c>
      <c r="H970">
        <v>3</v>
      </c>
      <c r="I970">
        <v>2.37</v>
      </c>
      <c r="J970">
        <v>49.77</v>
      </c>
      <c r="K970" s="1">
        <v>43549</v>
      </c>
      <c r="L970" s="2">
        <v>0.75138888888888888</v>
      </c>
      <c r="M970" t="s">
        <v>27</v>
      </c>
      <c r="N970">
        <v>47.4</v>
      </c>
      <c r="O970">
        <v>4.7619047620000003</v>
      </c>
      <c r="P970">
        <v>2.37</v>
      </c>
      <c r="Q970">
        <v>9.5</v>
      </c>
    </row>
    <row r="971" spans="1:17" x14ac:dyDescent="0.25">
      <c r="A971">
        <v>1055</v>
      </c>
      <c r="B971" t="s">
        <v>1004</v>
      </c>
      <c r="C971" t="s">
        <v>39</v>
      </c>
      <c r="D971" t="s">
        <v>19</v>
      </c>
      <c r="E971" t="s">
        <v>20</v>
      </c>
      <c r="F971" t="s">
        <v>26</v>
      </c>
      <c r="G971">
        <v>34.49</v>
      </c>
      <c r="H971">
        <v>5</v>
      </c>
      <c r="I971">
        <v>8.6225000000000005</v>
      </c>
      <c r="J971">
        <v>181.07249999999999</v>
      </c>
      <c r="K971" s="1">
        <v>43535</v>
      </c>
      <c r="L971" s="2">
        <v>0.82222222222222219</v>
      </c>
      <c r="M971" t="s">
        <v>31</v>
      </c>
      <c r="N971">
        <v>172.45</v>
      </c>
      <c r="O971">
        <v>4.7619047620000003</v>
      </c>
      <c r="P971">
        <v>8.6225000000000005</v>
      </c>
      <c r="Q971">
        <v>9</v>
      </c>
    </row>
    <row r="972" spans="1:17" x14ac:dyDescent="0.25">
      <c r="A972">
        <v>1282</v>
      </c>
      <c r="B972" t="s">
        <v>1005</v>
      </c>
      <c r="C972" t="s">
        <v>39</v>
      </c>
      <c r="D972" t="s">
        <v>19</v>
      </c>
      <c r="E972" t="s">
        <v>20</v>
      </c>
      <c r="F972" t="s">
        <v>40</v>
      </c>
      <c r="G972">
        <v>84.63</v>
      </c>
      <c r="H972">
        <v>10</v>
      </c>
      <c r="I972">
        <v>42.314999999999998</v>
      </c>
      <c r="J972">
        <v>888.61500000000001</v>
      </c>
      <c r="K972" s="1">
        <v>43466</v>
      </c>
      <c r="L972" s="2">
        <v>0.48333333333333334</v>
      </c>
      <c r="M972" t="s">
        <v>31</v>
      </c>
      <c r="N972">
        <v>846.3</v>
      </c>
      <c r="O972">
        <v>4.7619047620000003</v>
      </c>
      <c r="P972">
        <v>42.314999999999998</v>
      </c>
      <c r="Q972">
        <v>9</v>
      </c>
    </row>
    <row r="973" spans="1:17" x14ac:dyDescent="0.25">
      <c r="A973">
        <v>3008</v>
      </c>
      <c r="B973" t="s">
        <v>1006</v>
      </c>
      <c r="C973" t="s">
        <v>39</v>
      </c>
      <c r="D973" t="s">
        <v>19</v>
      </c>
      <c r="E973" t="s">
        <v>29</v>
      </c>
      <c r="F973" t="s">
        <v>30</v>
      </c>
      <c r="G973">
        <v>36.909999999999997</v>
      </c>
      <c r="H973">
        <v>7</v>
      </c>
      <c r="I973">
        <v>12.9185</v>
      </c>
      <c r="J973">
        <v>271.2885</v>
      </c>
      <c r="K973" s="1">
        <v>43506</v>
      </c>
      <c r="L973" s="2">
        <v>0.57708333333333328</v>
      </c>
      <c r="M973" t="s">
        <v>22</v>
      </c>
      <c r="N973">
        <v>258.37</v>
      </c>
      <c r="O973">
        <v>4.7619047620000003</v>
      </c>
      <c r="P973">
        <v>12.9185</v>
      </c>
      <c r="Q973">
        <v>6.7</v>
      </c>
    </row>
    <row r="974" spans="1:17" x14ac:dyDescent="0.25">
      <c r="A974">
        <v>1461</v>
      </c>
      <c r="B974" t="s">
        <v>1007</v>
      </c>
      <c r="C974" t="s">
        <v>39</v>
      </c>
      <c r="D974" t="s">
        <v>25</v>
      </c>
      <c r="E974" t="s">
        <v>29</v>
      </c>
      <c r="F974" t="s">
        <v>26</v>
      </c>
      <c r="G974">
        <v>87.08</v>
      </c>
      <c r="H974">
        <v>7</v>
      </c>
      <c r="I974">
        <v>30.478000000000002</v>
      </c>
      <c r="J974">
        <v>640.03800000000001</v>
      </c>
      <c r="K974" s="1">
        <v>43491</v>
      </c>
      <c r="L974" s="2">
        <v>0.63680555555555551</v>
      </c>
      <c r="M974" t="s">
        <v>27</v>
      </c>
      <c r="N974">
        <v>609.55999999999995</v>
      </c>
      <c r="O974">
        <v>4.7619047620000003</v>
      </c>
      <c r="P974">
        <v>30.478000000000002</v>
      </c>
      <c r="Q974">
        <v>5.5</v>
      </c>
    </row>
    <row r="975" spans="1:17" x14ac:dyDescent="0.25">
      <c r="A975">
        <v>3026</v>
      </c>
      <c r="B975" t="s">
        <v>1008</v>
      </c>
      <c r="C975" t="s">
        <v>18</v>
      </c>
      <c r="D975" t="s">
        <v>25</v>
      </c>
      <c r="E975" t="s">
        <v>29</v>
      </c>
      <c r="F975" t="s">
        <v>30</v>
      </c>
      <c r="G975">
        <v>80.08</v>
      </c>
      <c r="H975">
        <v>3</v>
      </c>
      <c r="I975">
        <v>12.012</v>
      </c>
      <c r="J975">
        <v>252.25200000000001</v>
      </c>
      <c r="K975" s="1">
        <v>43507</v>
      </c>
      <c r="L975" s="2">
        <v>0.64513888888888893</v>
      </c>
      <c r="M975" t="s">
        <v>27</v>
      </c>
      <c r="N975">
        <v>240.24</v>
      </c>
      <c r="O975">
        <v>4.7619047620000003</v>
      </c>
      <c r="P975">
        <v>12.012</v>
      </c>
      <c r="Q975">
        <v>5.4</v>
      </c>
    </row>
    <row r="976" spans="1:17" x14ac:dyDescent="0.25">
      <c r="A976">
        <v>2715</v>
      </c>
      <c r="B976" t="s">
        <v>1009</v>
      </c>
      <c r="C976" t="s">
        <v>24</v>
      </c>
      <c r="D976" t="s">
        <v>25</v>
      </c>
      <c r="E976" t="s">
        <v>29</v>
      </c>
      <c r="F976" t="s">
        <v>42</v>
      </c>
      <c r="G976">
        <v>86.13</v>
      </c>
      <c r="H976">
        <v>2</v>
      </c>
      <c r="I976">
        <v>8.6129999999999995</v>
      </c>
      <c r="J976">
        <v>180.87299999999999</v>
      </c>
      <c r="K976" s="1">
        <v>43503</v>
      </c>
      <c r="L976" s="2">
        <v>0.74930555555555556</v>
      </c>
      <c r="M976" t="s">
        <v>27</v>
      </c>
      <c r="N976">
        <v>172.26</v>
      </c>
      <c r="O976">
        <v>4.7619047620000003</v>
      </c>
      <c r="P976">
        <v>8.6129999999999995</v>
      </c>
      <c r="Q976">
        <v>8.1999999999999993</v>
      </c>
    </row>
    <row r="977" spans="1:17" x14ac:dyDescent="0.25">
      <c r="A977">
        <v>2492</v>
      </c>
      <c r="B977" t="s">
        <v>1010</v>
      </c>
      <c r="C977" t="s">
        <v>39</v>
      </c>
      <c r="D977" t="s">
        <v>19</v>
      </c>
      <c r="E977" t="s">
        <v>29</v>
      </c>
      <c r="F977" t="s">
        <v>42</v>
      </c>
      <c r="G977">
        <v>49.92</v>
      </c>
      <c r="H977">
        <v>2</v>
      </c>
      <c r="I977">
        <v>4.992</v>
      </c>
      <c r="J977">
        <v>104.83199999999999</v>
      </c>
      <c r="K977" s="1">
        <v>43530</v>
      </c>
      <c r="L977" s="2">
        <v>0.49652777777777779</v>
      </c>
      <c r="M977" t="s">
        <v>31</v>
      </c>
      <c r="N977">
        <v>99.84</v>
      </c>
      <c r="O977">
        <v>4.7619047620000003</v>
      </c>
      <c r="P977">
        <v>4.992</v>
      </c>
      <c r="Q977">
        <v>7</v>
      </c>
    </row>
    <row r="978" spans="1:17" x14ac:dyDescent="0.25">
      <c r="A978">
        <v>1433</v>
      </c>
      <c r="B978" t="s">
        <v>1011</v>
      </c>
      <c r="C978" t="s">
        <v>18</v>
      </c>
      <c r="D978" t="s">
        <v>25</v>
      </c>
      <c r="E978" t="s">
        <v>20</v>
      </c>
      <c r="F978" t="s">
        <v>40</v>
      </c>
      <c r="G978">
        <v>74.66</v>
      </c>
      <c r="H978">
        <v>4</v>
      </c>
      <c r="I978">
        <v>14.932</v>
      </c>
      <c r="J978">
        <v>313.572</v>
      </c>
      <c r="K978" s="1">
        <v>43528</v>
      </c>
      <c r="L978" s="2">
        <v>0.44374999999999998</v>
      </c>
      <c r="M978" t="s">
        <v>27</v>
      </c>
      <c r="N978">
        <v>298.64</v>
      </c>
      <c r="O978">
        <v>4.7619047620000003</v>
      </c>
      <c r="P978">
        <v>14.932</v>
      </c>
      <c r="Q978">
        <v>8.5</v>
      </c>
    </row>
    <row r="979" spans="1:17" x14ac:dyDescent="0.25">
      <c r="A979">
        <v>2945</v>
      </c>
      <c r="B979" t="s">
        <v>1012</v>
      </c>
      <c r="C979" t="s">
        <v>39</v>
      </c>
      <c r="D979" t="s">
        <v>19</v>
      </c>
      <c r="E979" t="s">
        <v>29</v>
      </c>
      <c r="F979" t="s">
        <v>40</v>
      </c>
      <c r="G979">
        <v>26.6</v>
      </c>
      <c r="H979">
        <v>6</v>
      </c>
      <c r="I979">
        <v>7.98</v>
      </c>
      <c r="J979">
        <v>167.58</v>
      </c>
      <c r="K979" s="1">
        <v>43522</v>
      </c>
      <c r="L979" s="2">
        <v>0.63194444444444442</v>
      </c>
      <c r="M979" t="s">
        <v>22</v>
      </c>
      <c r="N979">
        <v>159.6</v>
      </c>
      <c r="O979">
        <v>4.7619047620000003</v>
      </c>
      <c r="P979">
        <v>7.98</v>
      </c>
      <c r="Q979">
        <v>4.9000000000000004</v>
      </c>
    </row>
    <row r="980" spans="1:17" x14ac:dyDescent="0.25">
      <c r="A980">
        <v>1007</v>
      </c>
      <c r="B980" t="s">
        <v>1013</v>
      </c>
      <c r="C980" t="s">
        <v>39</v>
      </c>
      <c r="D980" t="s">
        <v>25</v>
      </c>
      <c r="E980" t="s">
        <v>20</v>
      </c>
      <c r="F980" t="s">
        <v>26</v>
      </c>
      <c r="G980">
        <v>25.45</v>
      </c>
      <c r="H980">
        <v>1</v>
      </c>
      <c r="I980">
        <v>1.2725</v>
      </c>
      <c r="J980">
        <v>26.7225</v>
      </c>
      <c r="K980" s="1">
        <v>43534</v>
      </c>
      <c r="L980" s="2">
        <v>0.75694444444444442</v>
      </c>
      <c r="M980" t="s">
        <v>31</v>
      </c>
      <c r="N980">
        <v>25.45</v>
      </c>
      <c r="O980">
        <v>4.7619047620000003</v>
      </c>
      <c r="P980">
        <v>1.2725</v>
      </c>
      <c r="Q980">
        <v>5.0999999999999996</v>
      </c>
    </row>
    <row r="981" spans="1:17" x14ac:dyDescent="0.25">
      <c r="A981">
        <v>1478</v>
      </c>
      <c r="B981" t="s">
        <v>1014</v>
      </c>
      <c r="C981" t="s">
        <v>39</v>
      </c>
      <c r="D981" t="s">
        <v>25</v>
      </c>
      <c r="E981" t="s">
        <v>20</v>
      </c>
      <c r="F981" t="s">
        <v>40</v>
      </c>
      <c r="G981">
        <v>67.77</v>
      </c>
      <c r="H981">
        <v>1</v>
      </c>
      <c r="I981">
        <v>3.3885000000000001</v>
      </c>
      <c r="J981">
        <v>71.158500000000004</v>
      </c>
      <c r="K981" s="1">
        <v>43500</v>
      </c>
      <c r="L981" s="2">
        <v>0.86319444444444449</v>
      </c>
      <c r="M981" t="s">
        <v>31</v>
      </c>
      <c r="N981">
        <v>67.77</v>
      </c>
      <c r="O981">
        <v>4.7619047620000003</v>
      </c>
      <c r="P981">
        <v>3.3885000000000001</v>
      </c>
      <c r="Q981">
        <v>6.5</v>
      </c>
    </row>
    <row r="982" spans="1:17" x14ac:dyDescent="0.25">
      <c r="A982">
        <v>3165</v>
      </c>
      <c r="B982" t="s">
        <v>1015</v>
      </c>
      <c r="C982" t="s">
        <v>24</v>
      </c>
      <c r="D982" t="s">
        <v>19</v>
      </c>
      <c r="E982" t="s">
        <v>29</v>
      </c>
      <c r="F982" t="s">
        <v>40</v>
      </c>
      <c r="G982">
        <v>59.59</v>
      </c>
      <c r="H982">
        <v>4</v>
      </c>
      <c r="I982">
        <v>11.917999999999999</v>
      </c>
      <c r="J982">
        <v>250.27799999999999</v>
      </c>
      <c r="K982" s="1">
        <v>43484</v>
      </c>
      <c r="L982" s="2">
        <v>0.53194444444444444</v>
      </c>
      <c r="M982" t="s">
        <v>27</v>
      </c>
      <c r="N982">
        <v>238.36</v>
      </c>
      <c r="O982">
        <v>4.7619047620000003</v>
      </c>
      <c r="P982">
        <v>11.917999999999999</v>
      </c>
      <c r="Q982">
        <v>9.8000000000000007</v>
      </c>
    </row>
    <row r="983" spans="1:17" x14ac:dyDescent="0.25">
      <c r="A983">
        <v>1480</v>
      </c>
      <c r="B983" t="s">
        <v>1016</v>
      </c>
      <c r="C983" t="s">
        <v>18</v>
      </c>
      <c r="D983" t="s">
        <v>25</v>
      </c>
      <c r="E983" t="s">
        <v>29</v>
      </c>
      <c r="F983" t="s">
        <v>21</v>
      </c>
      <c r="G983">
        <v>58.15</v>
      </c>
      <c r="H983">
        <v>4</v>
      </c>
      <c r="I983">
        <v>11.63</v>
      </c>
      <c r="J983">
        <v>244.23</v>
      </c>
      <c r="K983" s="1">
        <v>43488</v>
      </c>
      <c r="L983" s="2">
        <v>0.73888888888888893</v>
      </c>
      <c r="M983" t="s">
        <v>27</v>
      </c>
      <c r="N983">
        <v>232.6</v>
      </c>
      <c r="O983">
        <v>4.7619047620000003</v>
      </c>
      <c r="P983">
        <v>11.63</v>
      </c>
      <c r="Q983">
        <v>8.4</v>
      </c>
    </row>
    <row r="984" spans="1:17" x14ac:dyDescent="0.25">
      <c r="A984">
        <v>1388</v>
      </c>
      <c r="B984" t="s">
        <v>1017</v>
      </c>
      <c r="C984" t="s">
        <v>18</v>
      </c>
      <c r="D984" t="s">
        <v>19</v>
      </c>
      <c r="E984" t="s">
        <v>20</v>
      </c>
      <c r="F984" t="s">
        <v>33</v>
      </c>
      <c r="G984">
        <v>97.48</v>
      </c>
      <c r="H984">
        <v>9</v>
      </c>
      <c r="I984">
        <v>43.866</v>
      </c>
      <c r="J984">
        <v>921.18600000000004</v>
      </c>
      <c r="K984" s="1">
        <v>43538</v>
      </c>
      <c r="L984" s="2">
        <v>0.59652777777777777</v>
      </c>
      <c r="M984" t="s">
        <v>22</v>
      </c>
      <c r="N984">
        <v>877.32</v>
      </c>
      <c r="O984">
        <v>4.7619047620000003</v>
      </c>
      <c r="P984">
        <v>43.866</v>
      </c>
      <c r="Q984">
        <v>7.4</v>
      </c>
    </row>
    <row r="985" spans="1:17" x14ac:dyDescent="0.25">
      <c r="A985">
        <v>2544</v>
      </c>
      <c r="B985" t="s">
        <v>1018</v>
      </c>
      <c r="C985" t="s">
        <v>24</v>
      </c>
      <c r="D985" t="s">
        <v>25</v>
      </c>
      <c r="E985" t="s">
        <v>29</v>
      </c>
      <c r="F985" t="s">
        <v>21</v>
      </c>
      <c r="G985">
        <v>99.96</v>
      </c>
      <c r="H985">
        <v>7</v>
      </c>
      <c r="I985">
        <v>34.985999999999997</v>
      </c>
      <c r="J985">
        <v>734.70600000000002</v>
      </c>
      <c r="K985" s="1">
        <v>43488</v>
      </c>
      <c r="L985" s="2">
        <v>0.43958333333333333</v>
      </c>
      <c r="M985" t="s">
        <v>27</v>
      </c>
      <c r="N985">
        <v>699.72</v>
      </c>
      <c r="O985">
        <v>4.7619047620000003</v>
      </c>
      <c r="P985">
        <v>34.985999999999997</v>
      </c>
      <c r="Q985">
        <v>6.1</v>
      </c>
    </row>
    <row r="986" spans="1:17" x14ac:dyDescent="0.25">
      <c r="A986">
        <v>2591</v>
      </c>
      <c r="B986" t="s">
        <v>1019</v>
      </c>
      <c r="C986" t="s">
        <v>24</v>
      </c>
      <c r="D986" t="s">
        <v>25</v>
      </c>
      <c r="E986" t="s">
        <v>29</v>
      </c>
      <c r="F986" t="s">
        <v>26</v>
      </c>
      <c r="G986">
        <v>96.37</v>
      </c>
      <c r="H986">
        <v>7</v>
      </c>
      <c r="I986">
        <v>33.729500000000002</v>
      </c>
      <c r="J986">
        <v>708.31949999999995</v>
      </c>
      <c r="K986" s="1">
        <v>43474</v>
      </c>
      <c r="L986" s="2">
        <v>0.4861111111111111</v>
      </c>
      <c r="M986" t="s">
        <v>27</v>
      </c>
      <c r="N986">
        <v>674.59</v>
      </c>
      <c r="O986">
        <v>4.7619047620000003</v>
      </c>
      <c r="P986">
        <v>33.729500000000002</v>
      </c>
      <c r="Q986">
        <v>6</v>
      </c>
    </row>
    <row r="987" spans="1:17" x14ac:dyDescent="0.25">
      <c r="A987">
        <v>2694</v>
      </c>
      <c r="B987" t="s">
        <v>1020</v>
      </c>
      <c r="C987" t="s">
        <v>39</v>
      </c>
      <c r="D987" t="s">
        <v>25</v>
      </c>
      <c r="E987" t="s">
        <v>20</v>
      </c>
      <c r="F987" t="s">
        <v>42</v>
      </c>
      <c r="G987">
        <v>63.71</v>
      </c>
      <c r="H987">
        <v>5</v>
      </c>
      <c r="I987">
        <v>15.9275</v>
      </c>
      <c r="J987">
        <v>334.47750000000002</v>
      </c>
      <c r="K987" s="1">
        <v>43503</v>
      </c>
      <c r="L987" s="2">
        <v>0.8125</v>
      </c>
      <c r="M987" t="s">
        <v>22</v>
      </c>
      <c r="N987">
        <v>318.55</v>
      </c>
      <c r="O987">
        <v>4.7619047620000003</v>
      </c>
      <c r="P987">
        <v>15.9275</v>
      </c>
      <c r="Q987">
        <v>8.5</v>
      </c>
    </row>
    <row r="988" spans="1:17" x14ac:dyDescent="0.25">
      <c r="A988">
        <v>1811</v>
      </c>
      <c r="B988" t="s">
        <v>1021</v>
      </c>
      <c r="C988" t="s">
        <v>39</v>
      </c>
      <c r="D988" t="s">
        <v>25</v>
      </c>
      <c r="E988" t="s">
        <v>20</v>
      </c>
      <c r="F988" t="s">
        <v>21</v>
      </c>
      <c r="G988">
        <v>14.76</v>
      </c>
      <c r="H988">
        <v>2</v>
      </c>
      <c r="I988">
        <v>1.476</v>
      </c>
      <c r="J988">
        <v>30.995999999999999</v>
      </c>
      <c r="K988" s="1">
        <v>43514</v>
      </c>
      <c r="L988" s="2">
        <v>0.61250000000000004</v>
      </c>
      <c r="M988" t="s">
        <v>22</v>
      </c>
      <c r="N988">
        <v>29.52</v>
      </c>
      <c r="O988">
        <v>4.7619047620000003</v>
      </c>
      <c r="P988">
        <v>1.476</v>
      </c>
      <c r="Q988">
        <v>4.3</v>
      </c>
    </row>
    <row r="989" spans="1:17" x14ac:dyDescent="0.25">
      <c r="A989">
        <v>1148</v>
      </c>
      <c r="B989" t="s">
        <v>1022</v>
      </c>
      <c r="C989" t="s">
        <v>39</v>
      </c>
      <c r="D989" t="s">
        <v>19</v>
      </c>
      <c r="E989" t="s">
        <v>29</v>
      </c>
      <c r="F989" t="s">
        <v>21</v>
      </c>
      <c r="G989">
        <v>62</v>
      </c>
      <c r="H989">
        <v>8</v>
      </c>
      <c r="I989">
        <v>24.8</v>
      </c>
      <c r="J989">
        <v>520.79999999999995</v>
      </c>
      <c r="K989" s="1">
        <v>43468</v>
      </c>
      <c r="L989" s="2">
        <v>0.79722222222222228</v>
      </c>
      <c r="M989" t="s">
        <v>31</v>
      </c>
      <c r="N989">
        <v>496</v>
      </c>
      <c r="O989">
        <v>4.7619047620000003</v>
      </c>
      <c r="P989">
        <v>24.8</v>
      </c>
      <c r="Q989">
        <v>6.2</v>
      </c>
    </row>
    <row r="990" spans="1:17" x14ac:dyDescent="0.25">
      <c r="A990">
        <v>1838</v>
      </c>
      <c r="B990" t="s">
        <v>1023</v>
      </c>
      <c r="C990" t="s">
        <v>24</v>
      </c>
      <c r="D990" t="s">
        <v>19</v>
      </c>
      <c r="E990" t="s">
        <v>29</v>
      </c>
      <c r="F990" t="s">
        <v>26</v>
      </c>
      <c r="G990">
        <v>82.34</v>
      </c>
      <c r="H990">
        <v>10</v>
      </c>
      <c r="I990">
        <v>41.17</v>
      </c>
      <c r="J990">
        <v>864.57</v>
      </c>
      <c r="K990" s="1">
        <v>43553</v>
      </c>
      <c r="L990" s="2">
        <v>0.8</v>
      </c>
      <c r="M990" t="s">
        <v>22</v>
      </c>
      <c r="N990">
        <v>823.4</v>
      </c>
      <c r="O990">
        <v>4.7619047620000003</v>
      </c>
      <c r="P990">
        <v>41.17</v>
      </c>
      <c r="Q990">
        <v>4.3</v>
      </c>
    </row>
    <row r="991" spans="1:17" x14ac:dyDescent="0.25">
      <c r="A991">
        <v>1828</v>
      </c>
      <c r="B991" t="s">
        <v>1024</v>
      </c>
      <c r="C991" t="s">
        <v>39</v>
      </c>
      <c r="D991" t="s">
        <v>19</v>
      </c>
      <c r="E991" t="s">
        <v>29</v>
      </c>
      <c r="F991" t="s">
        <v>21</v>
      </c>
      <c r="G991">
        <v>75.37</v>
      </c>
      <c r="H991">
        <v>8</v>
      </c>
      <c r="I991">
        <v>30.148</v>
      </c>
      <c r="J991">
        <v>633.10799999999995</v>
      </c>
      <c r="K991" s="1">
        <v>43493</v>
      </c>
      <c r="L991" s="2">
        <v>0.65694444444444444</v>
      </c>
      <c r="M991" t="s">
        <v>31</v>
      </c>
      <c r="N991">
        <v>602.96</v>
      </c>
      <c r="O991">
        <v>4.7619047620000003</v>
      </c>
      <c r="P991">
        <v>30.148</v>
      </c>
      <c r="Q991">
        <v>8.4</v>
      </c>
    </row>
    <row r="992" spans="1:17" x14ac:dyDescent="0.25">
      <c r="A992">
        <v>1630</v>
      </c>
      <c r="B992" t="s">
        <v>1025</v>
      </c>
      <c r="C992" t="s">
        <v>18</v>
      </c>
      <c r="D992" t="s">
        <v>25</v>
      </c>
      <c r="E992" t="s">
        <v>20</v>
      </c>
      <c r="F992" t="s">
        <v>40</v>
      </c>
      <c r="G992">
        <v>56.56</v>
      </c>
      <c r="H992">
        <v>5</v>
      </c>
      <c r="I992">
        <v>14.14</v>
      </c>
      <c r="J992">
        <v>296.94</v>
      </c>
      <c r="K992" s="1">
        <v>43546</v>
      </c>
      <c r="L992" s="2">
        <v>0.79583333333333328</v>
      </c>
      <c r="M992" t="s">
        <v>31</v>
      </c>
      <c r="N992">
        <v>282.8</v>
      </c>
      <c r="O992">
        <v>4.7619047620000003</v>
      </c>
      <c r="P992">
        <v>14.14</v>
      </c>
      <c r="Q992">
        <v>4.5</v>
      </c>
    </row>
    <row r="993" spans="1:17" x14ac:dyDescent="0.25">
      <c r="A993">
        <v>1788</v>
      </c>
      <c r="B993" t="s">
        <v>1026</v>
      </c>
      <c r="C993" t="s">
        <v>39</v>
      </c>
      <c r="D993" t="s">
        <v>25</v>
      </c>
      <c r="E993" t="s">
        <v>20</v>
      </c>
      <c r="F993" t="s">
        <v>33</v>
      </c>
      <c r="G993">
        <v>76.599999999999994</v>
      </c>
      <c r="H993">
        <v>10</v>
      </c>
      <c r="I993">
        <v>38.299999999999997</v>
      </c>
      <c r="J993">
        <v>804.3</v>
      </c>
      <c r="K993" s="1">
        <v>43489</v>
      </c>
      <c r="L993" s="2">
        <v>0.75694444444444442</v>
      </c>
      <c r="M993" t="s">
        <v>22</v>
      </c>
      <c r="N993">
        <v>766</v>
      </c>
      <c r="O993">
        <v>4.7619047620000003</v>
      </c>
      <c r="P993">
        <v>38.299999999999997</v>
      </c>
      <c r="Q993">
        <v>6</v>
      </c>
    </row>
    <row r="994" spans="1:17" x14ac:dyDescent="0.25">
      <c r="A994">
        <v>1876</v>
      </c>
      <c r="B994" t="s">
        <v>1027</v>
      </c>
      <c r="C994" t="s">
        <v>18</v>
      </c>
      <c r="D994" t="s">
        <v>25</v>
      </c>
      <c r="E994" t="s">
        <v>29</v>
      </c>
      <c r="F994" t="s">
        <v>26</v>
      </c>
      <c r="G994">
        <v>58.03</v>
      </c>
      <c r="H994">
        <v>2</v>
      </c>
      <c r="I994">
        <v>5.8029999999999999</v>
      </c>
      <c r="J994">
        <v>121.863</v>
      </c>
      <c r="K994" s="1">
        <v>43534</v>
      </c>
      <c r="L994" s="2">
        <v>0.86527777777777781</v>
      </c>
      <c r="M994" t="s">
        <v>22</v>
      </c>
      <c r="N994">
        <v>116.06</v>
      </c>
      <c r="O994">
        <v>4.7619047620000003</v>
      </c>
      <c r="P994">
        <v>5.8029999999999999</v>
      </c>
      <c r="Q994">
        <v>8.8000000000000007</v>
      </c>
    </row>
    <row r="995" spans="1:17" x14ac:dyDescent="0.25">
      <c r="A995">
        <v>1692</v>
      </c>
      <c r="B995" t="s">
        <v>1028</v>
      </c>
      <c r="C995" t="s">
        <v>39</v>
      </c>
      <c r="D995" t="s">
        <v>25</v>
      </c>
      <c r="E995" t="s">
        <v>29</v>
      </c>
      <c r="F995" t="s">
        <v>42</v>
      </c>
      <c r="G995">
        <v>17.489999999999998</v>
      </c>
      <c r="H995">
        <v>10</v>
      </c>
      <c r="I995">
        <v>8.7449999999999992</v>
      </c>
      <c r="J995">
        <v>183.64500000000001</v>
      </c>
      <c r="K995" s="1">
        <v>43518</v>
      </c>
      <c r="L995" s="2">
        <v>0.77430555555555558</v>
      </c>
      <c r="M995" t="s">
        <v>22</v>
      </c>
      <c r="N995">
        <v>174.9</v>
      </c>
      <c r="O995">
        <v>4.7619047620000003</v>
      </c>
      <c r="P995">
        <v>8.7449999999999992</v>
      </c>
      <c r="Q995">
        <v>6.6</v>
      </c>
    </row>
    <row r="996" spans="1:17" x14ac:dyDescent="0.25">
      <c r="A996">
        <v>2217</v>
      </c>
      <c r="B996" t="s">
        <v>1029</v>
      </c>
      <c r="C996" t="s">
        <v>24</v>
      </c>
      <c r="D996" t="s">
        <v>19</v>
      </c>
      <c r="E996" t="s">
        <v>20</v>
      </c>
      <c r="F996" t="s">
        <v>26</v>
      </c>
      <c r="G996">
        <v>60.95</v>
      </c>
      <c r="H996">
        <v>1</v>
      </c>
      <c r="I996">
        <v>3.0474999999999999</v>
      </c>
      <c r="J996">
        <v>63.997500000000002</v>
      </c>
      <c r="K996" s="1">
        <v>43514</v>
      </c>
      <c r="L996" s="2">
        <v>0.4861111111111111</v>
      </c>
      <c r="M996" t="s">
        <v>22</v>
      </c>
      <c r="N996">
        <v>60.95</v>
      </c>
      <c r="O996">
        <v>4.7619047620000003</v>
      </c>
      <c r="P996">
        <v>3.0474999999999999</v>
      </c>
      <c r="Q996">
        <v>5.9</v>
      </c>
    </row>
    <row r="997" spans="1:17" x14ac:dyDescent="0.25">
      <c r="A997">
        <v>1919</v>
      </c>
      <c r="B997" t="s">
        <v>1030</v>
      </c>
      <c r="C997" t="s">
        <v>24</v>
      </c>
      <c r="D997" t="s">
        <v>25</v>
      </c>
      <c r="E997" t="s">
        <v>29</v>
      </c>
      <c r="F997" t="s">
        <v>21</v>
      </c>
      <c r="G997">
        <v>40.35</v>
      </c>
      <c r="H997">
        <v>1</v>
      </c>
      <c r="I997">
        <v>2.0175000000000001</v>
      </c>
      <c r="J997">
        <v>42.3675</v>
      </c>
      <c r="K997" s="1">
        <v>43494</v>
      </c>
      <c r="L997" s="2">
        <v>0.57361111111111107</v>
      </c>
      <c r="M997" t="s">
        <v>22</v>
      </c>
      <c r="N997">
        <v>40.35</v>
      </c>
      <c r="O997">
        <v>4.7619047620000003</v>
      </c>
      <c r="P997">
        <v>2.0175000000000001</v>
      </c>
      <c r="Q997">
        <v>6.2</v>
      </c>
    </row>
    <row r="998" spans="1:17" x14ac:dyDescent="0.25">
      <c r="A998">
        <v>1326</v>
      </c>
      <c r="B998" t="s">
        <v>1031</v>
      </c>
      <c r="C998" t="s">
        <v>39</v>
      </c>
      <c r="D998" t="s">
        <v>25</v>
      </c>
      <c r="E998" t="s">
        <v>20</v>
      </c>
      <c r="F998" t="s">
        <v>30</v>
      </c>
      <c r="G998">
        <v>97.38</v>
      </c>
      <c r="H998">
        <v>10</v>
      </c>
      <c r="I998">
        <v>48.69</v>
      </c>
      <c r="J998">
        <v>1022.49</v>
      </c>
      <c r="K998" s="1">
        <v>43526</v>
      </c>
      <c r="L998" s="2">
        <v>0.71944444444444444</v>
      </c>
      <c r="M998" t="s">
        <v>22</v>
      </c>
      <c r="N998">
        <v>973.8</v>
      </c>
      <c r="O998">
        <v>4.7619047620000003</v>
      </c>
      <c r="P998">
        <v>48.69</v>
      </c>
      <c r="Q998">
        <v>4.4000000000000004</v>
      </c>
    </row>
    <row r="999" spans="1:17" x14ac:dyDescent="0.25">
      <c r="A999">
        <v>2901</v>
      </c>
      <c r="B999" t="s">
        <v>1032</v>
      </c>
      <c r="C999" t="s">
        <v>18</v>
      </c>
      <c r="D999" t="s">
        <v>19</v>
      </c>
      <c r="E999" t="s">
        <v>29</v>
      </c>
      <c r="F999" t="s">
        <v>40</v>
      </c>
      <c r="G999">
        <v>31.84</v>
      </c>
      <c r="H999">
        <v>1</v>
      </c>
      <c r="I999">
        <v>1.5920000000000001</v>
      </c>
      <c r="J999">
        <v>33.432000000000002</v>
      </c>
      <c r="K999" s="1">
        <v>43505</v>
      </c>
      <c r="L999" s="2">
        <v>0.55694444444444446</v>
      </c>
      <c r="M999" t="s">
        <v>27</v>
      </c>
      <c r="N999">
        <v>31.84</v>
      </c>
      <c r="O999">
        <v>4.7619047620000003</v>
      </c>
      <c r="P999">
        <v>1.5920000000000001</v>
      </c>
      <c r="Q999">
        <v>7.7</v>
      </c>
    </row>
    <row r="1000" spans="1:17" x14ac:dyDescent="0.25">
      <c r="A1000">
        <v>2236</v>
      </c>
      <c r="B1000" t="s">
        <v>1033</v>
      </c>
      <c r="C1000" t="s">
        <v>18</v>
      </c>
      <c r="D1000" t="s">
        <v>25</v>
      </c>
      <c r="E1000" t="s">
        <v>29</v>
      </c>
      <c r="F1000" t="s">
        <v>30</v>
      </c>
      <c r="G1000">
        <v>65.819999999999993</v>
      </c>
      <c r="H1000">
        <v>1</v>
      </c>
      <c r="I1000">
        <v>3.2909999999999999</v>
      </c>
      <c r="J1000">
        <v>69.111000000000004</v>
      </c>
      <c r="K1000" s="1">
        <v>43518</v>
      </c>
      <c r="L1000" s="2">
        <v>0.6479166666666667</v>
      </c>
      <c r="M1000" t="s">
        <v>27</v>
      </c>
      <c r="N1000">
        <v>65.819999999999993</v>
      </c>
      <c r="O1000">
        <v>4.7619047620000003</v>
      </c>
      <c r="P1000">
        <v>3.2909999999999999</v>
      </c>
      <c r="Q1000">
        <v>4.0999999999999996</v>
      </c>
    </row>
    <row r="1001" spans="1:17" x14ac:dyDescent="0.25">
      <c r="A1001">
        <v>2678</v>
      </c>
      <c r="B1001" t="s">
        <v>1034</v>
      </c>
      <c r="C1001" t="s">
        <v>18</v>
      </c>
      <c r="D1001" t="s">
        <v>19</v>
      </c>
      <c r="E1001" t="s">
        <v>20</v>
      </c>
      <c r="F1001" t="s">
        <v>42</v>
      </c>
      <c r="G1001">
        <v>88.34</v>
      </c>
      <c r="H1001">
        <v>7</v>
      </c>
      <c r="I1001">
        <v>30.919</v>
      </c>
      <c r="J1001">
        <v>649.29899999999998</v>
      </c>
      <c r="K1001" s="1">
        <v>43514</v>
      </c>
      <c r="L1001" s="2">
        <v>0.56111111111111112</v>
      </c>
      <c r="M1001" t="s">
        <v>27</v>
      </c>
      <c r="N1001">
        <v>618.38</v>
      </c>
      <c r="O1001">
        <v>4.7619047620000003</v>
      </c>
      <c r="P1001">
        <v>30.919</v>
      </c>
      <c r="Q1001">
        <v>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00441-5E7D-4993-A726-8B384739F314}">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99271-F67B-4942-95E6-92B3231D7CE6}">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4DBCB-40CC-4375-B866-E3E6056205AE}">
  <sheetPr>
    <tabColor theme="6" tint="0.39997558519241921"/>
  </sheetPr>
  <dimension ref="A1:T996"/>
  <sheetViews>
    <sheetView workbookViewId="0">
      <selection activeCell="T21" sqref="T21"/>
    </sheetView>
  </sheetViews>
  <sheetFormatPr defaultRowHeight="15" x14ac:dyDescent="0.25"/>
  <cols>
    <col min="1" max="1" width="9.140625" style="4"/>
    <col min="2" max="2" width="12.7109375" style="4" customWidth="1"/>
    <col min="3" max="5" width="9.140625" style="4"/>
    <col min="6" max="6" width="20.85546875" style="4" customWidth="1"/>
    <col min="7" max="12" width="9.140625" style="4"/>
    <col min="13" max="13" width="12.28515625" style="4" customWidth="1"/>
    <col min="14" max="14" width="9.140625" style="4"/>
    <col min="15" max="15" width="22.5703125" style="4" customWidth="1"/>
    <col min="16" max="16" width="14.28515625" style="4" customWidth="1"/>
    <col min="17" max="17" width="9.140625" style="4"/>
    <col min="18" max="18" width="12.28515625" style="4" customWidth="1"/>
    <col min="19" max="19" width="9.140625" style="4"/>
    <col min="20" max="20" width="13.5703125" style="4" customWidth="1"/>
  </cols>
  <sheetData>
    <row r="1" spans="1:20"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1037</v>
      </c>
      <c r="S1" s="4" t="s">
        <v>1039</v>
      </c>
      <c r="T1" s="4" t="s">
        <v>1087</v>
      </c>
    </row>
    <row r="2" spans="1:20" x14ac:dyDescent="0.25">
      <c r="A2" s="4">
        <v>2873</v>
      </c>
      <c r="B2" s="4" t="s">
        <v>17</v>
      </c>
      <c r="C2" s="4" t="s">
        <v>18</v>
      </c>
      <c r="D2" s="4" t="s">
        <v>19</v>
      </c>
      <c r="E2" s="4" t="s">
        <v>20</v>
      </c>
      <c r="F2" s="4" t="s">
        <v>21</v>
      </c>
      <c r="G2" s="4">
        <v>74.69</v>
      </c>
      <c r="H2" s="4">
        <v>7</v>
      </c>
      <c r="I2" s="4">
        <v>26.141500000000001</v>
      </c>
      <c r="J2" s="4">
        <v>548.97149999999999</v>
      </c>
      <c r="K2" s="7">
        <v>43470</v>
      </c>
      <c r="L2" s="8">
        <v>0.54722222222222228</v>
      </c>
      <c r="M2" s="4" t="s">
        <v>22</v>
      </c>
      <c r="N2" s="4">
        <v>522.83000000000004</v>
      </c>
      <c r="O2" s="4">
        <v>4.7619047620000003</v>
      </c>
      <c r="P2" s="4">
        <v>26.141500000000001</v>
      </c>
      <c r="Q2" s="4">
        <v>9.1</v>
      </c>
      <c r="R2" s="4">
        <f>J2-I2</f>
        <v>522.83000000000004</v>
      </c>
      <c r="S2" s="4">
        <f>VLOOKUP(A2, MP2_merge_all_cleaned!A:B, 2, 0)</f>
        <v>213734</v>
      </c>
      <c r="T2" s="4">
        <f>MEDIAN(N:N)</f>
        <v>241.44</v>
      </c>
    </row>
    <row r="3" spans="1:20" x14ac:dyDescent="0.25">
      <c r="A3" s="4">
        <v>1629</v>
      </c>
      <c r="B3" s="4" t="s">
        <v>23</v>
      </c>
      <c r="C3" s="4" t="s">
        <v>24</v>
      </c>
      <c r="D3" s="4" t="s">
        <v>25</v>
      </c>
      <c r="E3" s="4" t="s">
        <v>20</v>
      </c>
      <c r="F3" s="4" t="s">
        <v>26</v>
      </c>
      <c r="G3" s="4">
        <v>15.28</v>
      </c>
      <c r="H3" s="4">
        <v>5</v>
      </c>
      <c r="I3" s="4">
        <v>3.82</v>
      </c>
      <c r="J3" s="4">
        <v>80.22</v>
      </c>
      <c r="K3" s="7">
        <v>43532</v>
      </c>
      <c r="L3" s="8">
        <v>0.43680555555555556</v>
      </c>
      <c r="M3" s="4" t="s">
        <v>27</v>
      </c>
      <c r="N3" s="4">
        <v>76.400000000000006</v>
      </c>
      <c r="O3" s="4">
        <v>4.7619047620000003</v>
      </c>
      <c r="P3" s="4">
        <v>3.82</v>
      </c>
      <c r="Q3" s="4">
        <v>9.6</v>
      </c>
      <c r="R3" s="4">
        <f t="shared" ref="R3:R66" si="0">J3-I3</f>
        <v>76.400000000000006</v>
      </c>
      <c r="S3" s="4">
        <f>VLOOKUP(A3, MP2_merge_all_cleaned!A:B, 2, 0)</f>
        <v>205471</v>
      </c>
      <c r="T3" s="4">
        <f>MODE(N:N)</f>
        <v>789.6</v>
      </c>
    </row>
    <row r="4" spans="1:20" x14ac:dyDescent="0.25">
      <c r="A4" s="4">
        <v>1239</v>
      </c>
      <c r="B4" s="4" t="s">
        <v>28</v>
      </c>
      <c r="C4" s="4" t="s">
        <v>18</v>
      </c>
      <c r="D4" s="4" t="s">
        <v>25</v>
      </c>
      <c r="E4" s="4" t="s">
        <v>29</v>
      </c>
      <c r="F4" s="4" t="s">
        <v>30</v>
      </c>
      <c r="G4" s="4">
        <v>46.33</v>
      </c>
      <c r="H4" s="4">
        <v>7</v>
      </c>
      <c r="I4" s="4">
        <v>16.215499999999999</v>
      </c>
      <c r="J4" s="4">
        <v>340.52550000000002</v>
      </c>
      <c r="K4" s="7">
        <v>43527</v>
      </c>
      <c r="L4" s="8">
        <v>0.55763888888888891</v>
      </c>
      <c r="M4" s="4" t="s">
        <v>31</v>
      </c>
      <c r="N4" s="4">
        <v>324.31</v>
      </c>
      <c r="O4" s="4">
        <v>4.7619047620000003</v>
      </c>
      <c r="P4" s="4">
        <v>16.215499999999999</v>
      </c>
      <c r="Q4" s="4">
        <v>7.4</v>
      </c>
      <c r="R4" s="4">
        <f t="shared" si="0"/>
        <v>324.31</v>
      </c>
      <c r="S4" s="4">
        <f>VLOOKUP(A4, MP2_merge_all_cleaned!A:B, 2, 0)</f>
        <v>202692</v>
      </c>
      <c r="T4" s="4">
        <f>AVERAGE(N:N)</f>
        <v>306.59325628140738</v>
      </c>
    </row>
    <row r="5" spans="1:20" x14ac:dyDescent="0.25">
      <c r="A5" s="4">
        <v>1116</v>
      </c>
      <c r="B5" s="4" t="s">
        <v>32</v>
      </c>
      <c r="C5" s="4" t="s">
        <v>18</v>
      </c>
      <c r="D5" s="4" t="s">
        <v>25</v>
      </c>
      <c r="E5" s="4" t="s">
        <v>29</v>
      </c>
      <c r="F5" s="4" t="s">
        <v>33</v>
      </c>
      <c r="G5" s="4">
        <v>86.31</v>
      </c>
      <c r="H5" s="4">
        <v>7</v>
      </c>
      <c r="I5" s="4">
        <v>30.208500000000001</v>
      </c>
      <c r="J5" s="4">
        <v>634.37850000000003</v>
      </c>
      <c r="K5" s="7">
        <v>43504</v>
      </c>
      <c r="L5" s="8">
        <v>0.44236111111111109</v>
      </c>
      <c r="M5" s="4" t="s">
        <v>22</v>
      </c>
      <c r="N5" s="4">
        <v>604.16999999999996</v>
      </c>
      <c r="O5" s="4">
        <v>4.7619047620000003</v>
      </c>
      <c r="P5" s="4">
        <v>30.208500000000001</v>
      </c>
      <c r="Q5" s="4">
        <v>5.3</v>
      </c>
      <c r="R5" s="4">
        <f t="shared" si="0"/>
        <v>604.17000000000007</v>
      </c>
      <c r="S5" s="4">
        <f>VLOOKUP(A5, MP2_merge_all_cleaned!A:B, 2, 0)</f>
        <v>201970</v>
      </c>
    </row>
    <row r="6" spans="1:20" x14ac:dyDescent="0.25">
      <c r="A6" s="4">
        <v>1633</v>
      </c>
      <c r="B6" s="4" t="s">
        <v>34</v>
      </c>
      <c r="C6" s="4" t="s">
        <v>24</v>
      </c>
      <c r="D6" s="4" t="s">
        <v>25</v>
      </c>
      <c r="E6" s="4" t="s">
        <v>29</v>
      </c>
      <c r="F6" s="4" t="s">
        <v>26</v>
      </c>
      <c r="G6" s="4">
        <v>85.39</v>
      </c>
      <c r="H6" s="4">
        <v>7</v>
      </c>
      <c r="I6" s="4">
        <v>29.886500000000002</v>
      </c>
      <c r="J6" s="4">
        <v>627.61649999999997</v>
      </c>
      <c r="K6" s="7">
        <v>43549</v>
      </c>
      <c r="L6" s="8">
        <v>0.77083333333333337</v>
      </c>
      <c r="M6" s="4" t="s">
        <v>22</v>
      </c>
      <c r="N6" s="4">
        <v>597.73</v>
      </c>
      <c r="O6" s="4">
        <v>4.7619047620000003</v>
      </c>
      <c r="P6" s="4">
        <v>29.886500000000002</v>
      </c>
      <c r="Q6" s="4">
        <v>4.0999999999999996</v>
      </c>
      <c r="R6" s="4">
        <f t="shared" si="0"/>
        <v>597.73</v>
      </c>
      <c r="S6" s="4">
        <f>VLOOKUP(A6, MP2_merge_all_cleaned!A:B, 2, 0)</f>
        <v>198777</v>
      </c>
    </row>
    <row r="7" spans="1:20" x14ac:dyDescent="0.25">
      <c r="A7" s="4">
        <v>2094</v>
      </c>
      <c r="B7" s="4" t="s">
        <v>35</v>
      </c>
      <c r="C7" s="4" t="s">
        <v>18</v>
      </c>
      <c r="D7" s="4" t="s">
        <v>19</v>
      </c>
      <c r="E7" s="4" t="s">
        <v>20</v>
      </c>
      <c r="F7" s="4" t="s">
        <v>26</v>
      </c>
      <c r="G7" s="4">
        <v>68.84</v>
      </c>
      <c r="H7" s="4">
        <v>6</v>
      </c>
      <c r="I7" s="4">
        <v>20.652000000000001</v>
      </c>
      <c r="J7" s="4">
        <v>433.69200000000001</v>
      </c>
      <c r="K7" s="7">
        <v>43521</v>
      </c>
      <c r="L7" s="8">
        <v>0.60833333333333328</v>
      </c>
      <c r="M7" s="4" t="s">
        <v>22</v>
      </c>
      <c r="N7" s="4">
        <v>413.04</v>
      </c>
      <c r="O7" s="4">
        <v>4.7619047620000003</v>
      </c>
      <c r="P7" s="4">
        <v>20.652000000000001</v>
      </c>
      <c r="Q7" s="4">
        <v>5.8</v>
      </c>
      <c r="R7" s="4">
        <f t="shared" si="0"/>
        <v>413.04</v>
      </c>
      <c r="S7" s="4">
        <f>VLOOKUP(A7, MP2_merge_all_cleaned!A:B, 2, 0)</f>
        <v>198777</v>
      </c>
    </row>
    <row r="8" spans="1:20" x14ac:dyDescent="0.25">
      <c r="A8" s="4">
        <v>2987</v>
      </c>
      <c r="B8" s="4" t="s">
        <v>36</v>
      </c>
      <c r="C8" s="4" t="s">
        <v>24</v>
      </c>
      <c r="D8" s="4" t="s">
        <v>25</v>
      </c>
      <c r="E8" s="4" t="s">
        <v>20</v>
      </c>
      <c r="F8" s="4" t="s">
        <v>30</v>
      </c>
      <c r="G8" s="4">
        <v>73.56</v>
      </c>
      <c r="H8" s="4">
        <v>10</v>
      </c>
      <c r="I8" s="4">
        <v>36.78</v>
      </c>
      <c r="J8" s="4">
        <v>772.38</v>
      </c>
      <c r="K8" s="7">
        <v>43520</v>
      </c>
      <c r="L8" s="8">
        <v>0.48472222222222222</v>
      </c>
      <c r="M8" s="4" t="s">
        <v>22</v>
      </c>
      <c r="N8" s="4">
        <v>735.6</v>
      </c>
      <c r="O8" s="4">
        <v>4.7619047620000003</v>
      </c>
      <c r="P8" s="4">
        <v>36.78</v>
      </c>
      <c r="Q8" s="4">
        <v>8</v>
      </c>
      <c r="R8" s="4">
        <f t="shared" si="0"/>
        <v>735.6</v>
      </c>
      <c r="S8" s="4">
        <f>VLOOKUP(A8, MP2_merge_all_cleaned!A:B, 2, 0)</f>
        <v>196876</v>
      </c>
    </row>
    <row r="9" spans="1:20" x14ac:dyDescent="0.25">
      <c r="A9" s="4">
        <v>2933</v>
      </c>
      <c r="B9" s="4" t="s">
        <v>37</v>
      </c>
      <c r="C9" s="4" t="s">
        <v>18</v>
      </c>
      <c r="D9" s="4" t="s">
        <v>19</v>
      </c>
      <c r="E9" s="4" t="s">
        <v>20</v>
      </c>
      <c r="F9" s="4" t="s">
        <v>21</v>
      </c>
      <c r="G9" s="4">
        <v>36.26</v>
      </c>
      <c r="H9" s="4">
        <v>2</v>
      </c>
      <c r="I9" s="4">
        <v>3.6259999999999999</v>
      </c>
      <c r="J9" s="4">
        <v>76.146000000000001</v>
      </c>
      <c r="K9" s="7">
        <v>43475</v>
      </c>
      <c r="L9" s="8">
        <v>0.71875</v>
      </c>
      <c r="M9" s="4" t="s">
        <v>31</v>
      </c>
      <c r="N9" s="4">
        <v>72.52</v>
      </c>
      <c r="O9" s="4">
        <v>4.7619047620000003</v>
      </c>
      <c r="P9" s="4">
        <v>3.6259999999999999</v>
      </c>
      <c r="Q9" s="4">
        <v>7.2</v>
      </c>
      <c r="R9" s="4">
        <f t="shared" si="0"/>
        <v>72.52</v>
      </c>
      <c r="S9" s="4">
        <f>VLOOKUP(A9, MP2_merge_all_cleaned!A:B, 2, 0)</f>
        <v>196843</v>
      </c>
    </row>
    <row r="10" spans="1:20" x14ac:dyDescent="0.25">
      <c r="A10" s="4">
        <v>2970</v>
      </c>
      <c r="B10" s="4" t="s">
        <v>38</v>
      </c>
      <c r="C10" s="4" t="s">
        <v>39</v>
      </c>
      <c r="D10" s="4" t="s">
        <v>19</v>
      </c>
      <c r="E10" s="4" t="s">
        <v>20</v>
      </c>
      <c r="F10" s="4" t="s">
        <v>40</v>
      </c>
      <c r="G10" s="4">
        <v>54.84</v>
      </c>
      <c r="H10" s="4">
        <v>3</v>
      </c>
      <c r="I10" s="4">
        <v>8.2260000000000009</v>
      </c>
      <c r="J10" s="4">
        <v>172.74600000000001</v>
      </c>
      <c r="K10" s="7">
        <v>43516</v>
      </c>
      <c r="L10" s="8">
        <v>0.56041666666666667</v>
      </c>
      <c r="M10" s="4" t="s">
        <v>31</v>
      </c>
      <c r="N10" s="4">
        <v>164.52</v>
      </c>
      <c r="O10" s="4">
        <v>4.7619047620000003</v>
      </c>
      <c r="P10" s="4">
        <v>8.2260000000000009</v>
      </c>
      <c r="Q10" s="4">
        <v>5.9</v>
      </c>
      <c r="R10" s="4">
        <f t="shared" si="0"/>
        <v>164.52</v>
      </c>
      <c r="S10" s="4">
        <f>VLOOKUP(A10, MP2_merge_all_cleaned!A:B, 2, 0)</f>
        <v>196547</v>
      </c>
    </row>
    <row r="11" spans="1:20" x14ac:dyDescent="0.25">
      <c r="A11" s="4">
        <v>1895</v>
      </c>
      <c r="B11" s="4" t="s">
        <v>41</v>
      </c>
      <c r="C11" s="4" t="s">
        <v>39</v>
      </c>
      <c r="D11" s="4" t="s">
        <v>19</v>
      </c>
      <c r="E11" s="4" t="s">
        <v>20</v>
      </c>
      <c r="F11" s="4" t="s">
        <v>42</v>
      </c>
      <c r="G11" s="4">
        <v>14.48</v>
      </c>
      <c r="H11" s="4">
        <v>4</v>
      </c>
      <c r="I11" s="4">
        <v>2.8959999999999999</v>
      </c>
      <c r="J11" s="4">
        <v>60.816000000000003</v>
      </c>
      <c r="K11" s="7">
        <v>43502</v>
      </c>
      <c r="L11" s="8">
        <v>0.75486111111111109</v>
      </c>
      <c r="M11" s="4" t="s">
        <v>22</v>
      </c>
      <c r="N11" s="4">
        <v>57.92</v>
      </c>
      <c r="O11" s="4">
        <v>4.7619047620000003</v>
      </c>
      <c r="P11" s="4">
        <v>2.8959999999999999</v>
      </c>
      <c r="Q11" s="4">
        <v>4.5</v>
      </c>
      <c r="R11" s="4">
        <f t="shared" si="0"/>
        <v>57.92</v>
      </c>
      <c r="S11" s="4">
        <f>VLOOKUP(A11, MP2_merge_all_cleaned!A:B, 2, 0)</f>
        <v>195529</v>
      </c>
    </row>
    <row r="12" spans="1:20" x14ac:dyDescent="0.25">
      <c r="A12" s="4">
        <v>1982</v>
      </c>
      <c r="B12" s="4" t="s">
        <v>43</v>
      </c>
      <c r="C12" s="4" t="s">
        <v>39</v>
      </c>
      <c r="D12" s="4" t="s">
        <v>19</v>
      </c>
      <c r="E12" s="4" t="s">
        <v>29</v>
      </c>
      <c r="F12" s="4" t="s">
        <v>26</v>
      </c>
      <c r="G12" s="4">
        <v>25.51</v>
      </c>
      <c r="H12" s="4">
        <v>4</v>
      </c>
      <c r="I12" s="4">
        <v>5.1020000000000003</v>
      </c>
      <c r="J12" s="4">
        <v>107.142</v>
      </c>
      <c r="K12" s="7">
        <v>43533</v>
      </c>
      <c r="L12" s="8">
        <v>0.7104166666666667</v>
      </c>
      <c r="M12" s="4" t="s">
        <v>27</v>
      </c>
      <c r="N12" s="4">
        <v>102.04</v>
      </c>
      <c r="O12" s="4">
        <v>4.7619047620000003</v>
      </c>
      <c r="P12" s="4">
        <v>5.1020000000000003</v>
      </c>
      <c r="Q12" s="4">
        <v>6.8</v>
      </c>
      <c r="R12" s="4">
        <f t="shared" si="0"/>
        <v>102.03999999999999</v>
      </c>
      <c r="S12" s="4">
        <f>VLOOKUP(A12, MP2_merge_all_cleaned!A:B, 2, 0)</f>
        <v>195169</v>
      </c>
    </row>
    <row r="13" spans="1:20" x14ac:dyDescent="0.25">
      <c r="A13" s="4">
        <v>2449</v>
      </c>
      <c r="B13" s="4" t="s">
        <v>44</v>
      </c>
      <c r="C13" s="4" t="s">
        <v>18</v>
      </c>
      <c r="D13" s="4" t="s">
        <v>25</v>
      </c>
      <c r="E13" s="4" t="s">
        <v>20</v>
      </c>
      <c r="F13" s="4" t="s">
        <v>26</v>
      </c>
      <c r="G13" s="4">
        <v>46.95</v>
      </c>
      <c r="H13" s="4">
        <v>5</v>
      </c>
      <c r="I13" s="4">
        <v>11.737500000000001</v>
      </c>
      <c r="J13" s="4">
        <v>246.48750000000001</v>
      </c>
      <c r="K13" s="7">
        <v>43508</v>
      </c>
      <c r="L13" s="8">
        <v>0.43402777777777779</v>
      </c>
      <c r="M13" s="4" t="s">
        <v>22</v>
      </c>
      <c r="N13" s="4">
        <v>234.75</v>
      </c>
      <c r="O13" s="4">
        <v>4.7619047620000003</v>
      </c>
      <c r="P13" s="4">
        <v>11.737500000000001</v>
      </c>
      <c r="Q13" s="4">
        <v>7.1</v>
      </c>
      <c r="R13" s="4">
        <f t="shared" si="0"/>
        <v>234.75</v>
      </c>
      <c r="S13" s="4">
        <f>VLOOKUP(A13, MP2_merge_all_cleaned!A:B, 2, 0)</f>
        <v>194871</v>
      </c>
    </row>
    <row r="14" spans="1:20" x14ac:dyDescent="0.25">
      <c r="A14" s="4">
        <v>2957</v>
      </c>
      <c r="B14" s="4" t="s">
        <v>45</v>
      </c>
      <c r="C14" s="4" t="s">
        <v>18</v>
      </c>
      <c r="D14" s="4" t="s">
        <v>25</v>
      </c>
      <c r="E14" s="4" t="s">
        <v>29</v>
      </c>
      <c r="F14" s="4" t="s">
        <v>40</v>
      </c>
      <c r="G14" s="4">
        <v>43.19</v>
      </c>
      <c r="H14" s="4">
        <v>10</v>
      </c>
      <c r="I14" s="4">
        <v>21.594999999999999</v>
      </c>
      <c r="J14" s="4">
        <v>453.495</v>
      </c>
      <c r="K14" s="7">
        <v>43503</v>
      </c>
      <c r="L14" s="8">
        <v>0.7</v>
      </c>
      <c r="M14" s="4" t="s">
        <v>22</v>
      </c>
      <c r="N14" s="4">
        <v>431.9</v>
      </c>
      <c r="O14" s="4">
        <v>4.7619047620000003</v>
      </c>
      <c r="P14" s="4">
        <v>21.594999999999999</v>
      </c>
      <c r="Q14" s="4">
        <v>8.1999999999999993</v>
      </c>
      <c r="R14" s="4">
        <f t="shared" si="0"/>
        <v>431.9</v>
      </c>
      <c r="S14" s="4">
        <f>VLOOKUP(A14, MP2_merge_all_cleaned!A:B, 2, 0)</f>
        <v>194642</v>
      </c>
    </row>
    <row r="15" spans="1:20" x14ac:dyDescent="0.25">
      <c r="A15" s="4">
        <v>2968</v>
      </c>
      <c r="B15" s="4" t="s">
        <v>46</v>
      </c>
      <c r="C15" s="4" t="s">
        <v>18</v>
      </c>
      <c r="D15" s="4" t="s">
        <v>25</v>
      </c>
      <c r="E15" s="4" t="s">
        <v>20</v>
      </c>
      <c r="F15" s="4" t="s">
        <v>21</v>
      </c>
      <c r="G15" s="4">
        <v>71.38</v>
      </c>
      <c r="H15" s="4">
        <v>10</v>
      </c>
      <c r="I15" s="4">
        <v>35.69</v>
      </c>
      <c r="J15" s="4">
        <v>749.49</v>
      </c>
      <c r="K15" s="7">
        <v>43553</v>
      </c>
      <c r="L15" s="8">
        <v>0.80625000000000002</v>
      </c>
      <c r="M15" s="4" t="s">
        <v>27</v>
      </c>
      <c r="N15" s="4">
        <v>713.8</v>
      </c>
      <c r="O15" s="4">
        <v>4.7619047620000003</v>
      </c>
      <c r="P15" s="4">
        <v>35.69</v>
      </c>
      <c r="Q15" s="4">
        <v>5.7</v>
      </c>
      <c r="R15" s="4">
        <f t="shared" si="0"/>
        <v>713.8</v>
      </c>
      <c r="S15" s="4">
        <f>VLOOKUP(A15, MP2_merge_all_cleaned!A:B, 2, 0)</f>
        <v>194472</v>
      </c>
    </row>
    <row r="16" spans="1:20" x14ac:dyDescent="0.25">
      <c r="A16" s="4">
        <v>1924</v>
      </c>
      <c r="B16" s="4" t="s">
        <v>47</v>
      </c>
      <c r="C16" s="4" t="s">
        <v>39</v>
      </c>
      <c r="D16" s="4" t="s">
        <v>19</v>
      </c>
      <c r="E16" s="4" t="s">
        <v>20</v>
      </c>
      <c r="F16" s="4" t="s">
        <v>33</v>
      </c>
      <c r="G16" s="4">
        <v>93.72</v>
      </c>
      <c r="H16" s="4">
        <v>6</v>
      </c>
      <c r="I16" s="4">
        <v>28.116</v>
      </c>
      <c r="J16" s="4">
        <v>590.43600000000004</v>
      </c>
      <c r="K16" s="7">
        <v>43480</v>
      </c>
      <c r="L16" s="8">
        <v>0.67986111111111114</v>
      </c>
      <c r="M16" s="4" t="s">
        <v>27</v>
      </c>
      <c r="N16" s="4">
        <v>562.32000000000005</v>
      </c>
      <c r="O16" s="4">
        <v>4.7619047620000003</v>
      </c>
      <c r="P16" s="4">
        <v>28.116</v>
      </c>
      <c r="Q16" s="4">
        <v>4.5</v>
      </c>
      <c r="R16" s="4">
        <f t="shared" si="0"/>
        <v>562.32000000000005</v>
      </c>
      <c r="S16" s="4">
        <f>VLOOKUP(A16, MP2_merge_all_cleaned!A:B, 2, 0)</f>
        <v>194384</v>
      </c>
    </row>
    <row r="17" spans="1:19" x14ac:dyDescent="0.25">
      <c r="A17" s="4">
        <v>2281</v>
      </c>
      <c r="B17" s="4" t="s">
        <v>48</v>
      </c>
      <c r="C17" s="4" t="s">
        <v>18</v>
      </c>
      <c r="D17" s="4" t="s">
        <v>19</v>
      </c>
      <c r="E17" s="4" t="s">
        <v>20</v>
      </c>
      <c r="F17" s="4" t="s">
        <v>21</v>
      </c>
      <c r="G17" s="4">
        <v>68.930000000000007</v>
      </c>
      <c r="H17" s="4">
        <v>7</v>
      </c>
      <c r="I17" s="4">
        <v>24.125499999999999</v>
      </c>
      <c r="J17" s="4">
        <v>506.63549999999998</v>
      </c>
      <c r="K17" s="7">
        <v>43535</v>
      </c>
      <c r="L17" s="8">
        <v>0.46041666666666664</v>
      </c>
      <c r="M17" s="4" t="s">
        <v>31</v>
      </c>
      <c r="N17" s="4">
        <v>482.51</v>
      </c>
      <c r="O17" s="4">
        <v>4.7619047620000003</v>
      </c>
      <c r="P17" s="4">
        <v>24.125499999999999</v>
      </c>
      <c r="Q17" s="4">
        <v>4.5999999999999996</v>
      </c>
      <c r="R17" s="4">
        <f t="shared" si="0"/>
        <v>482.51</v>
      </c>
      <c r="S17" s="4">
        <f>VLOOKUP(A17, MP2_merge_all_cleaned!A:B, 2, 0)</f>
        <v>194384</v>
      </c>
    </row>
    <row r="18" spans="1:19" x14ac:dyDescent="0.25">
      <c r="A18" s="4">
        <v>2434</v>
      </c>
      <c r="B18" s="4" t="s">
        <v>49</v>
      </c>
      <c r="C18" s="4" t="s">
        <v>18</v>
      </c>
      <c r="D18" s="4" t="s">
        <v>25</v>
      </c>
      <c r="E18" s="4" t="s">
        <v>29</v>
      </c>
      <c r="F18" s="4" t="s">
        <v>33</v>
      </c>
      <c r="G18" s="4">
        <v>72.61</v>
      </c>
      <c r="H18" s="4">
        <v>6</v>
      </c>
      <c r="I18" s="4">
        <v>21.783000000000001</v>
      </c>
      <c r="J18" s="4">
        <v>457.44299999999998</v>
      </c>
      <c r="K18" s="7">
        <v>43466</v>
      </c>
      <c r="L18" s="8">
        <v>0.44374999999999998</v>
      </c>
      <c r="M18" s="4" t="s">
        <v>31</v>
      </c>
      <c r="N18" s="4">
        <v>435.66</v>
      </c>
      <c r="O18" s="4">
        <v>4.7619047620000003</v>
      </c>
      <c r="P18" s="4">
        <v>21.783000000000001</v>
      </c>
      <c r="Q18" s="4">
        <v>6.9</v>
      </c>
      <c r="R18" s="4">
        <f t="shared" si="0"/>
        <v>435.65999999999997</v>
      </c>
      <c r="S18" s="4">
        <f>VLOOKUP(A18, MP2_merge_all_cleaned!A:B, 2, 0)</f>
        <v>193790</v>
      </c>
    </row>
    <row r="19" spans="1:19" x14ac:dyDescent="0.25">
      <c r="A19" s="4">
        <v>1807</v>
      </c>
      <c r="B19" s="4" t="s">
        <v>50</v>
      </c>
      <c r="C19" s="4" t="s">
        <v>18</v>
      </c>
      <c r="D19" s="4" t="s">
        <v>25</v>
      </c>
      <c r="E19" s="4" t="s">
        <v>29</v>
      </c>
      <c r="F19" s="4" t="s">
        <v>40</v>
      </c>
      <c r="G19" s="4">
        <v>54.67</v>
      </c>
      <c r="H19" s="4">
        <v>3</v>
      </c>
      <c r="I19" s="4">
        <v>8.2004999999999999</v>
      </c>
      <c r="J19" s="4">
        <v>172.2105</v>
      </c>
      <c r="K19" s="7">
        <v>43486</v>
      </c>
      <c r="L19" s="8">
        <v>0.75</v>
      </c>
      <c r="M19" s="4" t="s">
        <v>31</v>
      </c>
      <c r="N19" s="4">
        <v>164.01</v>
      </c>
      <c r="O19" s="4">
        <v>4.7619047620000003</v>
      </c>
      <c r="P19" s="4">
        <v>8.2004999999999999</v>
      </c>
      <c r="Q19" s="4">
        <v>8.6</v>
      </c>
      <c r="R19" s="4">
        <f t="shared" si="0"/>
        <v>164.01</v>
      </c>
      <c r="S19" s="4">
        <f>VLOOKUP(A19, MP2_merge_all_cleaned!A:B, 2, 0)</f>
        <v>193404</v>
      </c>
    </row>
    <row r="20" spans="1:19" x14ac:dyDescent="0.25">
      <c r="A20" s="4">
        <v>1408</v>
      </c>
      <c r="B20" s="4" t="s">
        <v>51</v>
      </c>
      <c r="C20" s="4" t="s">
        <v>39</v>
      </c>
      <c r="D20" s="4" t="s">
        <v>25</v>
      </c>
      <c r="E20" s="4" t="s">
        <v>20</v>
      </c>
      <c r="F20" s="4" t="s">
        <v>30</v>
      </c>
      <c r="G20" s="4">
        <v>40.299999999999997</v>
      </c>
      <c r="H20" s="4">
        <v>2</v>
      </c>
      <c r="I20" s="4">
        <v>4.03</v>
      </c>
      <c r="J20" s="4">
        <v>84.63</v>
      </c>
      <c r="K20" s="7">
        <v>43535</v>
      </c>
      <c r="L20" s="8">
        <v>0.64583333333333337</v>
      </c>
      <c r="M20" s="4" t="s">
        <v>22</v>
      </c>
      <c r="N20" s="4">
        <v>80.599999999999994</v>
      </c>
      <c r="O20" s="4">
        <v>4.7619047620000003</v>
      </c>
      <c r="P20" s="4">
        <v>4.03</v>
      </c>
      <c r="Q20" s="4">
        <v>4.4000000000000004</v>
      </c>
      <c r="R20" s="4">
        <f t="shared" si="0"/>
        <v>80.599999999999994</v>
      </c>
      <c r="S20" s="4">
        <f>VLOOKUP(A20, MP2_merge_all_cleaned!A:B, 2, 0)</f>
        <v>193027</v>
      </c>
    </row>
    <row r="21" spans="1:19" x14ac:dyDescent="0.25">
      <c r="A21" s="4">
        <v>1947</v>
      </c>
      <c r="B21" s="4" t="s">
        <v>52</v>
      </c>
      <c r="C21" s="4" t="s">
        <v>24</v>
      </c>
      <c r="D21" s="4" t="s">
        <v>19</v>
      </c>
      <c r="E21" s="4" t="s">
        <v>29</v>
      </c>
      <c r="F21" s="4" t="s">
        <v>26</v>
      </c>
      <c r="G21" s="4">
        <v>86.04</v>
      </c>
      <c r="H21" s="4">
        <v>5</v>
      </c>
      <c r="I21" s="4">
        <v>21.51</v>
      </c>
      <c r="J21" s="4">
        <v>451.71</v>
      </c>
      <c r="K21" s="7">
        <v>43521</v>
      </c>
      <c r="L21" s="8">
        <v>0.47499999999999998</v>
      </c>
      <c r="M21" s="4" t="s">
        <v>22</v>
      </c>
      <c r="N21" s="4">
        <v>430.2</v>
      </c>
      <c r="O21" s="4">
        <v>4.7619047620000003</v>
      </c>
      <c r="P21" s="4">
        <v>21.51</v>
      </c>
      <c r="Q21" s="4">
        <v>4.8</v>
      </c>
      <c r="R21" s="4">
        <f t="shared" si="0"/>
        <v>430.2</v>
      </c>
      <c r="S21" s="4">
        <f>VLOOKUP(A21, MP2_merge_all_cleaned!A:B, 2, 0)</f>
        <v>192955</v>
      </c>
    </row>
    <row r="22" spans="1:19" x14ac:dyDescent="0.25">
      <c r="A22" s="4">
        <v>1410</v>
      </c>
      <c r="B22" s="4" t="s">
        <v>53</v>
      </c>
      <c r="C22" s="4" t="s">
        <v>39</v>
      </c>
      <c r="D22" s="4" t="s">
        <v>25</v>
      </c>
      <c r="E22" s="4" t="s">
        <v>29</v>
      </c>
      <c r="F22" s="4" t="s">
        <v>21</v>
      </c>
      <c r="G22" s="4">
        <v>87.98</v>
      </c>
      <c r="H22" s="4">
        <v>3</v>
      </c>
      <c r="I22" s="4">
        <v>13.196999999999999</v>
      </c>
      <c r="J22" s="4">
        <v>277.137</v>
      </c>
      <c r="K22" s="7">
        <v>43529</v>
      </c>
      <c r="L22" s="8">
        <v>0.44444444444444442</v>
      </c>
      <c r="M22" s="4" t="s">
        <v>22</v>
      </c>
      <c r="N22" s="4">
        <v>263.94</v>
      </c>
      <c r="O22" s="4">
        <v>4.7619047620000003</v>
      </c>
      <c r="P22" s="4">
        <v>13.196999999999999</v>
      </c>
      <c r="Q22" s="4">
        <v>5.0999999999999996</v>
      </c>
      <c r="R22" s="4">
        <f t="shared" si="0"/>
        <v>263.94</v>
      </c>
      <c r="S22" s="4">
        <f>VLOOKUP(A22, MP2_merge_all_cleaned!A:B, 2, 0)</f>
        <v>192910</v>
      </c>
    </row>
    <row r="23" spans="1:19" x14ac:dyDescent="0.25">
      <c r="A23" s="4">
        <v>1130</v>
      </c>
      <c r="B23" s="4" t="s">
        <v>54</v>
      </c>
      <c r="C23" s="4" t="s">
        <v>39</v>
      </c>
      <c r="D23" s="4" t="s">
        <v>25</v>
      </c>
      <c r="E23" s="4" t="s">
        <v>29</v>
      </c>
      <c r="F23" s="4" t="s">
        <v>30</v>
      </c>
      <c r="G23" s="4">
        <v>33.200000000000003</v>
      </c>
      <c r="H23" s="4">
        <v>2</v>
      </c>
      <c r="I23" s="4">
        <v>3.32</v>
      </c>
      <c r="J23" s="4">
        <v>69.72</v>
      </c>
      <c r="K23" s="7">
        <v>43539</v>
      </c>
      <c r="L23" s="8">
        <v>0.51388888888888884</v>
      </c>
      <c r="M23" s="4" t="s">
        <v>31</v>
      </c>
      <c r="N23" s="4">
        <v>66.400000000000006</v>
      </c>
      <c r="O23" s="4">
        <v>4.7619047620000003</v>
      </c>
      <c r="P23" s="4">
        <v>3.32</v>
      </c>
      <c r="Q23" s="4">
        <v>4.4000000000000004</v>
      </c>
      <c r="R23" s="4">
        <f t="shared" si="0"/>
        <v>66.400000000000006</v>
      </c>
      <c r="S23" s="4">
        <f>VLOOKUP(A23, MP2_merge_all_cleaned!A:B, 2, 0)</f>
        <v>192859</v>
      </c>
    </row>
    <row r="24" spans="1:19" x14ac:dyDescent="0.25">
      <c r="A24" s="4">
        <v>2885</v>
      </c>
      <c r="B24" s="4" t="s">
        <v>55</v>
      </c>
      <c r="C24" s="4" t="s">
        <v>18</v>
      </c>
      <c r="D24" s="4" t="s">
        <v>25</v>
      </c>
      <c r="E24" s="4" t="s">
        <v>29</v>
      </c>
      <c r="F24" s="4" t="s">
        <v>26</v>
      </c>
      <c r="G24" s="4">
        <v>34.56</v>
      </c>
      <c r="H24" s="4">
        <v>5</v>
      </c>
      <c r="I24" s="4">
        <v>8.64</v>
      </c>
      <c r="J24" s="4">
        <v>181.44</v>
      </c>
      <c r="K24" s="7">
        <v>43513</v>
      </c>
      <c r="L24" s="8">
        <v>0.46875</v>
      </c>
      <c r="M24" s="4" t="s">
        <v>22</v>
      </c>
      <c r="N24" s="4">
        <v>172.8</v>
      </c>
      <c r="O24" s="4">
        <v>4.7619047620000003</v>
      </c>
      <c r="P24" s="4">
        <v>8.64</v>
      </c>
      <c r="Q24" s="4">
        <v>9.9</v>
      </c>
      <c r="R24" s="4">
        <f t="shared" si="0"/>
        <v>172.8</v>
      </c>
      <c r="S24" s="4">
        <f>VLOOKUP(A24, MP2_merge_all_cleaned!A:B, 2, 0)</f>
        <v>192556</v>
      </c>
    </row>
    <row r="25" spans="1:19" x14ac:dyDescent="0.25">
      <c r="A25" s="4">
        <v>2408</v>
      </c>
      <c r="B25" s="4" t="s">
        <v>56</v>
      </c>
      <c r="C25" s="4" t="s">
        <v>18</v>
      </c>
      <c r="D25" s="4" t="s">
        <v>19</v>
      </c>
      <c r="E25" s="4" t="s">
        <v>29</v>
      </c>
      <c r="F25" s="4" t="s">
        <v>33</v>
      </c>
      <c r="G25" s="4">
        <v>88.63</v>
      </c>
      <c r="H25" s="4">
        <v>3</v>
      </c>
      <c r="I25" s="4">
        <v>13.294499999999999</v>
      </c>
      <c r="J25" s="4">
        <v>279.18450000000001</v>
      </c>
      <c r="K25" s="7">
        <v>43526</v>
      </c>
      <c r="L25" s="8">
        <v>0.73333333333333328</v>
      </c>
      <c r="M25" s="4" t="s">
        <v>22</v>
      </c>
      <c r="N25" s="4">
        <v>265.89</v>
      </c>
      <c r="O25" s="4">
        <v>4.7619047620000003</v>
      </c>
      <c r="P25" s="4">
        <v>13.294499999999999</v>
      </c>
      <c r="Q25" s="4">
        <v>6</v>
      </c>
      <c r="R25" s="4">
        <f t="shared" si="0"/>
        <v>265.89</v>
      </c>
      <c r="S25" s="4">
        <f>VLOOKUP(A25, MP2_merge_all_cleaned!A:B, 2, 0)</f>
        <v>192533</v>
      </c>
    </row>
    <row r="26" spans="1:19" x14ac:dyDescent="0.25">
      <c r="A26" s="4">
        <v>2696</v>
      </c>
      <c r="B26" s="4" t="s">
        <v>57</v>
      </c>
      <c r="C26" s="4" t="s">
        <v>18</v>
      </c>
      <c r="D26" s="4" t="s">
        <v>19</v>
      </c>
      <c r="E26" s="4" t="s">
        <v>20</v>
      </c>
      <c r="F26" s="4" t="s">
        <v>30</v>
      </c>
      <c r="G26" s="4">
        <v>52.59</v>
      </c>
      <c r="H26" s="4">
        <v>8</v>
      </c>
      <c r="I26" s="4">
        <v>21.036000000000001</v>
      </c>
      <c r="J26" s="4">
        <v>441.75599999999997</v>
      </c>
      <c r="K26" s="7">
        <v>43546</v>
      </c>
      <c r="L26" s="8">
        <v>0.80555555555555558</v>
      </c>
      <c r="M26" s="4" t="s">
        <v>31</v>
      </c>
      <c r="N26" s="4">
        <v>420.72</v>
      </c>
      <c r="O26" s="4">
        <v>4.7619047620000003</v>
      </c>
      <c r="P26" s="4">
        <v>21.036000000000001</v>
      </c>
      <c r="Q26" s="4">
        <v>8.5</v>
      </c>
      <c r="R26" s="4">
        <f t="shared" si="0"/>
        <v>420.71999999999997</v>
      </c>
      <c r="S26" s="4">
        <f>VLOOKUP(A26, MP2_merge_all_cleaned!A:B, 2, 0)</f>
        <v>192491</v>
      </c>
    </row>
    <row r="27" spans="1:19" x14ac:dyDescent="0.25">
      <c r="A27" s="4">
        <v>2362</v>
      </c>
      <c r="B27" s="4" t="s">
        <v>58</v>
      </c>
      <c r="C27" s="4" t="s">
        <v>39</v>
      </c>
      <c r="D27" s="4" t="s">
        <v>25</v>
      </c>
      <c r="E27" s="4" t="s">
        <v>29</v>
      </c>
      <c r="F27" s="4" t="s">
        <v>42</v>
      </c>
      <c r="G27" s="4">
        <v>33.520000000000003</v>
      </c>
      <c r="H27" s="4">
        <v>1</v>
      </c>
      <c r="I27" s="4">
        <v>1.6759999999999999</v>
      </c>
      <c r="J27" s="4">
        <v>35.195999999999998</v>
      </c>
      <c r="K27" s="7">
        <v>43504</v>
      </c>
      <c r="L27" s="8">
        <v>0.64652777777777781</v>
      </c>
      <c r="M27" s="4" t="s">
        <v>27</v>
      </c>
      <c r="N27" s="4">
        <v>33.520000000000003</v>
      </c>
      <c r="O27" s="4">
        <v>4.7619047620000003</v>
      </c>
      <c r="P27" s="4">
        <v>1.6759999999999999</v>
      </c>
      <c r="Q27" s="4">
        <v>6.7</v>
      </c>
      <c r="R27" s="4">
        <f t="shared" si="0"/>
        <v>33.519999999999996</v>
      </c>
      <c r="S27" s="4">
        <f>VLOOKUP(A27, MP2_merge_all_cleaned!A:B, 2, 0)</f>
        <v>192344</v>
      </c>
    </row>
    <row r="28" spans="1:19" x14ac:dyDescent="0.25">
      <c r="A28" s="4">
        <v>1575</v>
      </c>
      <c r="B28" s="4" t="s">
        <v>59</v>
      </c>
      <c r="C28" s="4" t="s">
        <v>18</v>
      </c>
      <c r="D28" s="4" t="s">
        <v>25</v>
      </c>
      <c r="E28" s="4" t="s">
        <v>20</v>
      </c>
      <c r="F28" s="4" t="s">
        <v>42</v>
      </c>
      <c r="G28" s="4">
        <v>87.67</v>
      </c>
      <c r="H28" s="4">
        <v>2</v>
      </c>
      <c r="I28" s="4">
        <v>8.7669999999999995</v>
      </c>
      <c r="J28" s="4">
        <v>184.107</v>
      </c>
      <c r="K28" s="7">
        <v>43534</v>
      </c>
      <c r="L28" s="8">
        <v>0.51180555555555551</v>
      </c>
      <c r="M28" s="4" t="s">
        <v>31</v>
      </c>
      <c r="N28" s="4">
        <v>175.34</v>
      </c>
      <c r="O28" s="4">
        <v>4.7619047620000003</v>
      </c>
      <c r="P28" s="4">
        <v>8.7669999999999995</v>
      </c>
      <c r="Q28" s="4">
        <v>7.7</v>
      </c>
      <c r="R28" s="4">
        <f t="shared" si="0"/>
        <v>175.34</v>
      </c>
      <c r="S28" s="4">
        <f>VLOOKUP(A28, MP2_merge_all_cleaned!A:B, 2, 0)</f>
        <v>192163</v>
      </c>
    </row>
    <row r="29" spans="1:19" x14ac:dyDescent="0.25">
      <c r="A29" s="4">
        <v>1795</v>
      </c>
      <c r="B29" s="4" t="s">
        <v>60</v>
      </c>
      <c r="C29" s="4" t="s">
        <v>39</v>
      </c>
      <c r="D29" s="4" t="s">
        <v>25</v>
      </c>
      <c r="E29" s="4" t="s">
        <v>20</v>
      </c>
      <c r="F29" s="4" t="s">
        <v>40</v>
      </c>
      <c r="G29" s="4">
        <v>88.36</v>
      </c>
      <c r="H29" s="4">
        <v>5</v>
      </c>
      <c r="I29" s="4">
        <v>22.09</v>
      </c>
      <c r="J29" s="4">
        <v>463.89</v>
      </c>
      <c r="K29" s="7">
        <v>43490</v>
      </c>
      <c r="L29" s="8">
        <v>0.82499999999999996</v>
      </c>
      <c r="M29" s="4" t="s">
        <v>27</v>
      </c>
      <c r="N29" s="4">
        <v>441.8</v>
      </c>
      <c r="O29" s="4">
        <v>4.7619047620000003</v>
      </c>
      <c r="P29" s="4">
        <v>22.09</v>
      </c>
      <c r="Q29" s="4">
        <v>9.6</v>
      </c>
      <c r="R29" s="4">
        <f t="shared" si="0"/>
        <v>441.8</v>
      </c>
      <c r="S29" s="4">
        <f>VLOOKUP(A29, MP2_merge_all_cleaned!A:B, 2, 0)</f>
        <v>191820</v>
      </c>
    </row>
    <row r="30" spans="1:19" x14ac:dyDescent="0.25">
      <c r="A30" s="4">
        <v>2967</v>
      </c>
      <c r="B30" s="4" t="s">
        <v>61</v>
      </c>
      <c r="C30" s="4" t="s">
        <v>18</v>
      </c>
      <c r="D30" s="4" t="s">
        <v>25</v>
      </c>
      <c r="E30" s="4" t="s">
        <v>29</v>
      </c>
      <c r="F30" s="4" t="s">
        <v>21</v>
      </c>
      <c r="G30" s="4">
        <v>24.89</v>
      </c>
      <c r="H30" s="4">
        <v>9</v>
      </c>
      <c r="I30" s="4">
        <v>11.2005</v>
      </c>
      <c r="J30" s="4">
        <v>235.2105</v>
      </c>
      <c r="K30" s="7">
        <v>43539</v>
      </c>
      <c r="L30" s="8">
        <v>0.65</v>
      </c>
      <c r="M30" s="4" t="s">
        <v>27</v>
      </c>
      <c r="N30" s="4">
        <v>224.01</v>
      </c>
      <c r="O30" s="4">
        <v>4.7619047620000003</v>
      </c>
      <c r="P30" s="4">
        <v>11.2005</v>
      </c>
      <c r="Q30" s="4">
        <v>7.4</v>
      </c>
      <c r="R30" s="4">
        <f t="shared" si="0"/>
        <v>224.01</v>
      </c>
      <c r="S30" s="4">
        <f>VLOOKUP(A30, MP2_merge_all_cleaned!A:B, 2, 0)</f>
        <v>191712</v>
      </c>
    </row>
    <row r="31" spans="1:19" x14ac:dyDescent="0.25">
      <c r="A31" s="4">
        <v>2012</v>
      </c>
      <c r="B31" s="4" t="s">
        <v>62</v>
      </c>
      <c r="C31" s="4" t="s">
        <v>39</v>
      </c>
      <c r="D31" s="4" t="s">
        <v>25</v>
      </c>
      <c r="E31" s="4" t="s">
        <v>29</v>
      </c>
      <c r="F31" s="4" t="s">
        <v>42</v>
      </c>
      <c r="G31" s="4">
        <v>94.13</v>
      </c>
      <c r="H31" s="4">
        <v>5</v>
      </c>
      <c r="I31" s="4">
        <v>23.532499999999999</v>
      </c>
      <c r="J31" s="4">
        <v>494.1825</v>
      </c>
      <c r="K31" s="7">
        <v>43521</v>
      </c>
      <c r="L31" s="8">
        <v>0.81874999999999998</v>
      </c>
      <c r="M31" s="4" t="s">
        <v>31</v>
      </c>
      <c r="N31" s="4">
        <v>470.65</v>
      </c>
      <c r="O31" s="4">
        <v>4.7619047620000003</v>
      </c>
      <c r="P31" s="4">
        <v>23.532499999999999</v>
      </c>
      <c r="Q31" s="4">
        <v>4.8</v>
      </c>
      <c r="R31" s="4">
        <f t="shared" si="0"/>
        <v>470.65</v>
      </c>
      <c r="S31" s="4">
        <f>VLOOKUP(A31, MP2_merge_all_cleaned!A:B, 2, 0)</f>
        <v>191700</v>
      </c>
    </row>
    <row r="32" spans="1:19" x14ac:dyDescent="0.25">
      <c r="A32" s="4">
        <v>2897</v>
      </c>
      <c r="B32" s="4" t="s">
        <v>63</v>
      </c>
      <c r="C32" s="4" t="s">
        <v>39</v>
      </c>
      <c r="D32" s="4" t="s">
        <v>19</v>
      </c>
      <c r="E32" s="4" t="s">
        <v>29</v>
      </c>
      <c r="F32" s="4" t="s">
        <v>33</v>
      </c>
      <c r="G32" s="4">
        <v>78.069999999999993</v>
      </c>
      <c r="H32" s="4">
        <v>9</v>
      </c>
      <c r="I32" s="4">
        <v>35.131500000000003</v>
      </c>
      <c r="J32" s="4">
        <v>737.76149999999996</v>
      </c>
      <c r="K32" s="7">
        <v>43493</v>
      </c>
      <c r="L32" s="8">
        <v>0.52986111111111112</v>
      </c>
      <c r="M32" s="4" t="s">
        <v>27</v>
      </c>
      <c r="N32" s="4">
        <v>702.63</v>
      </c>
      <c r="O32" s="4">
        <v>4.7619047620000003</v>
      </c>
      <c r="P32" s="4">
        <v>35.131500000000003</v>
      </c>
      <c r="Q32" s="4">
        <v>4.5</v>
      </c>
      <c r="R32" s="4">
        <f t="shared" si="0"/>
        <v>702.63</v>
      </c>
      <c r="S32" s="4">
        <f>VLOOKUP(A32, MP2_merge_all_cleaned!A:B, 2, 0)</f>
        <v>191249</v>
      </c>
    </row>
    <row r="33" spans="1:19" x14ac:dyDescent="0.25">
      <c r="A33" s="4">
        <v>3135</v>
      </c>
      <c r="B33" s="4" t="s">
        <v>64</v>
      </c>
      <c r="C33" s="4" t="s">
        <v>39</v>
      </c>
      <c r="D33" s="4" t="s">
        <v>25</v>
      </c>
      <c r="E33" s="4" t="s">
        <v>29</v>
      </c>
      <c r="F33" s="4" t="s">
        <v>33</v>
      </c>
      <c r="G33" s="4">
        <v>83.78</v>
      </c>
      <c r="H33" s="4">
        <v>8</v>
      </c>
      <c r="I33" s="4">
        <v>33.512</v>
      </c>
      <c r="J33" s="4">
        <v>703.75199999999995</v>
      </c>
      <c r="K33" s="7">
        <v>43475</v>
      </c>
      <c r="L33" s="8">
        <v>0.61736111111111114</v>
      </c>
      <c r="M33" s="4" t="s">
        <v>27</v>
      </c>
      <c r="N33" s="4">
        <v>670.24</v>
      </c>
      <c r="O33" s="4">
        <v>4.7619047620000003</v>
      </c>
      <c r="P33" s="4">
        <v>33.512</v>
      </c>
      <c r="Q33" s="4">
        <v>5.0999999999999996</v>
      </c>
      <c r="R33" s="4">
        <f t="shared" si="0"/>
        <v>670.24</v>
      </c>
      <c r="S33" s="4">
        <f>VLOOKUP(A33, MP2_merge_all_cleaned!A:B, 2, 0)</f>
        <v>191172</v>
      </c>
    </row>
    <row r="34" spans="1:19" x14ac:dyDescent="0.25">
      <c r="A34" s="4">
        <v>1402</v>
      </c>
      <c r="B34" s="4" t="s">
        <v>65</v>
      </c>
      <c r="C34" s="4" t="s">
        <v>18</v>
      </c>
      <c r="D34" s="4" t="s">
        <v>25</v>
      </c>
      <c r="E34" s="4" t="s">
        <v>29</v>
      </c>
      <c r="F34" s="4" t="s">
        <v>21</v>
      </c>
      <c r="G34" s="4">
        <v>96.58</v>
      </c>
      <c r="H34" s="4">
        <v>2</v>
      </c>
      <c r="I34" s="4">
        <v>9.6579999999999995</v>
      </c>
      <c r="J34" s="4">
        <v>202.81800000000001</v>
      </c>
      <c r="K34" s="7">
        <v>43539</v>
      </c>
      <c r="L34" s="8">
        <v>0.42499999999999999</v>
      </c>
      <c r="M34" s="4" t="s">
        <v>31</v>
      </c>
      <c r="N34" s="4">
        <v>193.16</v>
      </c>
      <c r="O34" s="4">
        <v>4.7619047620000003</v>
      </c>
      <c r="P34" s="4">
        <v>9.6579999999999995</v>
      </c>
      <c r="Q34" s="4">
        <v>5.0999999999999996</v>
      </c>
      <c r="R34" s="4">
        <f t="shared" si="0"/>
        <v>193.16000000000003</v>
      </c>
      <c r="S34" s="4">
        <f>VLOOKUP(A34, MP2_merge_all_cleaned!A:B, 2, 0)</f>
        <v>191065</v>
      </c>
    </row>
    <row r="35" spans="1:19" x14ac:dyDescent="0.25">
      <c r="A35" s="4">
        <v>2872</v>
      </c>
      <c r="B35" s="4" t="s">
        <v>66</v>
      </c>
      <c r="C35" s="4" t="s">
        <v>24</v>
      </c>
      <c r="D35" s="4" t="s">
        <v>19</v>
      </c>
      <c r="E35" s="4" t="s">
        <v>20</v>
      </c>
      <c r="F35" s="4" t="s">
        <v>40</v>
      </c>
      <c r="G35" s="4">
        <v>99.42</v>
      </c>
      <c r="H35" s="4">
        <v>4</v>
      </c>
      <c r="I35" s="4">
        <v>19.884</v>
      </c>
      <c r="J35" s="4">
        <v>417.56400000000002</v>
      </c>
      <c r="K35" s="7">
        <v>43502</v>
      </c>
      <c r="L35" s="8">
        <v>0.44583333333333336</v>
      </c>
      <c r="M35" s="4" t="s">
        <v>22</v>
      </c>
      <c r="N35" s="4">
        <v>397.68</v>
      </c>
      <c r="O35" s="4">
        <v>4.7619047620000003</v>
      </c>
      <c r="P35" s="4">
        <v>19.884</v>
      </c>
      <c r="Q35" s="4">
        <v>7.5</v>
      </c>
      <c r="R35" s="4">
        <f t="shared" si="0"/>
        <v>397.68</v>
      </c>
      <c r="S35" s="4">
        <f>VLOOKUP(A35, MP2_merge_all_cleaned!A:B, 2, 0)</f>
        <v>190933</v>
      </c>
    </row>
    <row r="36" spans="1:19" x14ac:dyDescent="0.25">
      <c r="A36" s="4">
        <v>2313</v>
      </c>
      <c r="B36" s="4" t="s">
        <v>67</v>
      </c>
      <c r="C36" s="4" t="s">
        <v>24</v>
      </c>
      <c r="D36" s="4" t="s">
        <v>19</v>
      </c>
      <c r="E36" s="4" t="s">
        <v>20</v>
      </c>
      <c r="F36" s="4" t="s">
        <v>33</v>
      </c>
      <c r="G36" s="4">
        <v>68.12</v>
      </c>
      <c r="H36" s="4">
        <v>1</v>
      </c>
      <c r="I36" s="4">
        <v>3.4060000000000001</v>
      </c>
      <c r="J36" s="4">
        <v>71.525999999999996</v>
      </c>
      <c r="K36" s="7">
        <v>43472</v>
      </c>
      <c r="L36" s="8">
        <v>0.51944444444444449</v>
      </c>
      <c r="M36" s="4" t="s">
        <v>22</v>
      </c>
      <c r="N36" s="4">
        <v>68.12</v>
      </c>
      <c r="O36" s="4">
        <v>4.7619047620000003</v>
      </c>
      <c r="P36" s="4">
        <v>3.4060000000000001</v>
      </c>
      <c r="Q36" s="4">
        <v>6.8</v>
      </c>
      <c r="R36" s="4">
        <f t="shared" si="0"/>
        <v>68.11999999999999</v>
      </c>
      <c r="S36" s="4">
        <f>VLOOKUP(A36, MP2_merge_all_cleaned!A:B, 2, 0)</f>
        <v>190842</v>
      </c>
    </row>
    <row r="37" spans="1:19" x14ac:dyDescent="0.25">
      <c r="A37" s="4">
        <v>1108</v>
      </c>
      <c r="B37" s="4" t="s">
        <v>68</v>
      </c>
      <c r="C37" s="4" t="s">
        <v>18</v>
      </c>
      <c r="D37" s="4" t="s">
        <v>19</v>
      </c>
      <c r="E37" s="4" t="s">
        <v>29</v>
      </c>
      <c r="F37" s="4" t="s">
        <v>33</v>
      </c>
      <c r="G37" s="4">
        <v>62.62</v>
      </c>
      <c r="H37" s="4">
        <v>5</v>
      </c>
      <c r="I37" s="4">
        <v>15.654999999999999</v>
      </c>
      <c r="J37" s="4">
        <v>328.755</v>
      </c>
      <c r="K37" s="7">
        <v>43534</v>
      </c>
      <c r="L37" s="8">
        <v>0.80208333333333337</v>
      </c>
      <c r="M37" s="4" t="s">
        <v>22</v>
      </c>
      <c r="N37" s="4">
        <v>313.10000000000002</v>
      </c>
      <c r="O37" s="4">
        <v>4.7619047620000003</v>
      </c>
      <c r="P37" s="4">
        <v>15.654999999999999</v>
      </c>
      <c r="Q37" s="4">
        <v>7</v>
      </c>
      <c r="R37" s="4">
        <f t="shared" si="0"/>
        <v>313.10000000000002</v>
      </c>
      <c r="S37" s="4">
        <f>VLOOKUP(A37, MP2_merge_all_cleaned!A:B, 2, 0)</f>
        <v>190765</v>
      </c>
    </row>
    <row r="38" spans="1:19" x14ac:dyDescent="0.25">
      <c r="A38" s="4">
        <v>2242</v>
      </c>
      <c r="B38" s="4" t="s">
        <v>69</v>
      </c>
      <c r="C38" s="4" t="s">
        <v>18</v>
      </c>
      <c r="D38" s="4" t="s">
        <v>25</v>
      </c>
      <c r="E38" s="4" t="s">
        <v>20</v>
      </c>
      <c r="F38" s="4" t="s">
        <v>26</v>
      </c>
      <c r="G38" s="4">
        <v>60.88</v>
      </c>
      <c r="H38" s="4">
        <v>9</v>
      </c>
      <c r="I38" s="4">
        <v>27.396000000000001</v>
      </c>
      <c r="J38" s="4">
        <v>575.31600000000003</v>
      </c>
      <c r="K38" s="7">
        <v>43480</v>
      </c>
      <c r="L38" s="8">
        <v>0.72013888888888888</v>
      </c>
      <c r="M38" s="4" t="s">
        <v>22</v>
      </c>
      <c r="N38" s="4">
        <v>547.91999999999996</v>
      </c>
      <c r="O38" s="4">
        <v>4.7619047620000003</v>
      </c>
      <c r="P38" s="4">
        <v>27.396000000000001</v>
      </c>
      <c r="Q38" s="4">
        <v>4.7</v>
      </c>
      <c r="R38" s="4">
        <f t="shared" si="0"/>
        <v>547.92000000000007</v>
      </c>
      <c r="S38" s="4">
        <f>VLOOKUP(A38, MP2_merge_all_cleaned!A:B, 2, 0)</f>
        <v>190687</v>
      </c>
    </row>
    <row r="39" spans="1:19" x14ac:dyDescent="0.25">
      <c r="A39" s="4">
        <v>2160</v>
      </c>
      <c r="B39" s="4" t="s">
        <v>70</v>
      </c>
      <c r="C39" s="4" t="s">
        <v>24</v>
      </c>
      <c r="D39" s="4" t="s">
        <v>25</v>
      </c>
      <c r="E39" s="4" t="s">
        <v>20</v>
      </c>
      <c r="F39" s="4" t="s">
        <v>21</v>
      </c>
      <c r="G39" s="4">
        <v>54.92</v>
      </c>
      <c r="H39" s="4">
        <v>8</v>
      </c>
      <c r="I39" s="4">
        <v>21.968</v>
      </c>
      <c r="J39" s="4">
        <v>461.32799999999997</v>
      </c>
      <c r="K39" s="7">
        <v>43547</v>
      </c>
      <c r="L39" s="8">
        <v>0.55833333333333335</v>
      </c>
      <c r="M39" s="4" t="s">
        <v>22</v>
      </c>
      <c r="N39" s="4">
        <v>439.36</v>
      </c>
      <c r="O39" s="4">
        <v>4.7619047620000003</v>
      </c>
      <c r="P39" s="4">
        <v>21.968</v>
      </c>
      <c r="Q39" s="4">
        <v>7.6</v>
      </c>
      <c r="R39" s="4">
        <f t="shared" si="0"/>
        <v>439.35999999999996</v>
      </c>
      <c r="S39" s="4">
        <f>VLOOKUP(A39, MP2_merge_all_cleaned!A:B, 2, 0)</f>
        <v>190638</v>
      </c>
    </row>
    <row r="40" spans="1:19" x14ac:dyDescent="0.25">
      <c r="A40" s="4">
        <v>2548</v>
      </c>
      <c r="B40" s="4" t="s">
        <v>71</v>
      </c>
      <c r="C40" s="4" t="s">
        <v>39</v>
      </c>
      <c r="D40" s="4" t="s">
        <v>19</v>
      </c>
      <c r="E40" s="4" t="s">
        <v>29</v>
      </c>
      <c r="F40" s="4" t="s">
        <v>30</v>
      </c>
      <c r="G40" s="4">
        <v>30.12</v>
      </c>
      <c r="H40" s="4">
        <v>8</v>
      </c>
      <c r="I40" s="4">
        <v>12.048</v>
      </c>
      <c r="J40" s="4">
        <v>253.00800000000001</v>
      </c>
      <c r="K40" s="7">
        <v>43527</v>
      </c>
      <c r="L40" s="8">
        <v>0.54236111111111107</v>
      </c>
      <c r="M40" s="4" t="s">
        <v>27</v>
      </c>
      <c r="N40" s="4">
        <v>240.96</v>
      </c>
      <c r="O40" s="4">
        <v>4.7619047620000003</v>
      </c>
      <c r="P40" s="4">
        <v>12.048</v>
      </c>
      <c r="Q40" s="4">
        <v>7.7</v>
      </c>
      <c r="R40" s="4">
        <f t="shared" si="0"/>
        <v>240.96</v>
      </c>
      <c r="S40" s="4">
        <f>VLOOKUP(A40, MP2_merge_all_cleaned!A:B, 2, 0)</f>
        <v>190638</v>
      </c>
    </row>
    <row r="41" spans="1:19" x14ac:dyDescent="0.25">
      <c r="A41" s="4">
        <v>2783</v>
      </c>
      <c r="B41" s="4" t="s">
        <v>72</v>
      </c>
      <c r="C41" s="4" t="s">
        <v>39</v>
      </c>
      <c r="D41" s="4" t="s">
        <v>19</v>
      </c>
      <c r="E41" s="4" t="s">
        <v>20</v>
      </c>
      <c r="F41" s="4" t="s">
        <v>30</v>
      </c>
      <c r="G41" s="4">
        <v>86.72</v>
      </c>
      <c r="H41" s="4">
        <v>1</v>
      </c>
      <c r="I41" s="4">
        <v>4.3360000000000003</v>
      </c>
      <c r="J41" s="4">
        <v>91.055999999999997</v>
      </c>
      <c r="K41" s="7">
        <v>43482</v>
      </c>
      <c r="L41" s="8">
        <v>0.78125</v>
      </c>
      <c r="M41" s="4" t="s">
        <v>22</v>
      </c>
      <c r="N41" s="4">
        <v>86.72</v>
      </c>
      <c r="O41" s="4">
        <v>4.7619047620000003</v>
      </c>
      <c r="P41" s="4">
        <v>4.3360000000000003</v>
      </c>
      <c r="Q41" s="4">
        <v>7.9</v>
      </c>
      <c r="R41" s="4">
        <f t="shared" si="0"/>
        <v>86.72</v>
      </c>
      <c r="S41" s="4">
        <f>VLOOKUP(A41, MP2_merge_all_cleaned!A:B, 2, 0)</f>
        <v>190369</v>
      </c>
    </row>
    <row r="42" spans="1:19" x14ac:dyDescent="0.25">
      <c r="A42" s="4">
        <v>1374</v>
      </c>
      <c r="B42" s="4" t="s">
        <v>73</v>
      </c>
      <c r="C42" s="4" t="s">
        <v>24</v>
      </c>
      <c r="D42" s="4" t="s">
        <v>19</v>
      </c>
      <c r="E42" s="4" t="s">
        <v>29</v>
      </c>
      <c r="F42" s="4" t="s">
        <v>30</v>
      </c>
      <c r="G42" s="4">
        <v>56.11</v>
      </c>
      <c r="H42" s="4">
        <v>2</v>
      </c>
      <c r="I42" s="4">
        <v>5.6109999999999998</v>
      </c>
      <c r="J42" s="4">
        <v>117.831</v>
      </c>
      <c r="K42" s="7">
        <v>43498</v>
      </c>
      <c r="L42" s="8">
        <v>0.42430555555555555</v>
      </c>
      <c r="M42" s="4" t="s">
        <v>27</v>
      </c>
      <c r="N42" s="4">
        <v>112.22</v>
      </c>
      <c r="O42" s="4">
        <v>4.7619047620000003</v>
      </c>
      <c r="P42" s="4">
        <v>5.6109999999999998</v>
      </c>
      <c r="Q42" s="4">
        <v>6.3</v>
      </c>
      <c r="R42" s="4">
        <f t="shared" si="0"/>
        <v>112.22</v>
      </c>
      <c r="S42" s="4">
        <f>VLOOKUP(A42, MP2_merge_all_cleaned!A:B, 2, 0)</f>
        <v>190300</v>
      </c>
    </row>
    <row r="43" spans="1:19" x14ac:dyDescent="0.25">
      <c r="A43" s="4">
        <v>2697</v>
      </c>
      <c r="B43" s="4" t="s">
        <v>74</v>
      </c>
      <c r="C43" s="4" t="s">
        <v>39</v>
      </c>
      <c r="D43" s="4" t="s">
        <v>19</v>
      </c>
      <c r="E43" s="4" t="s">
        <v>20</v>
      </c>
      <c r="F43" s="4" t="s">
        <v>33</v>
      </c>
      <c r="G43" s="4">
        <v>69.12</v>
      </c>
      <c r="H43" s="4">
        <v>6</v>
      </c>
      <c r="I43" s="4">
        <v>20.736000000000001</v>
      </c>
      <c r="J43" s="4">
        <v>435.45600000000002</v>
      </c>
      <c r="K43" s="7">
        <v>43504</v>
      </c>
      <c r="L43" s="8">
        <v>0.54374999999999996</v>
      </c>
      <c r="M43" s="4" t="s">
        <v>27</v>
      </c>
      <c r="N43" s="4">
        <v>414.72</v>
      </c>
      <c r="O43" s="4">
        <v>4.7619047620000003</v>
      </c>
      <c r="P43" s="4">
        <v>20.736000000000001</v>
      </c>
      <c r="Q43" s="4">
        <v>5.6</v>
      </c>
      <c r="R43" s="4">
        <f t="shared" si="0"/>
        <v>414.72</v>
      </c>
      <c r="S43" s="4">
        <f>VLOOKUP(A43, MP2_merge_all_cleaned!A:B, 2, 0)</f>
        <v>190273</v>
      </c>
    </row>
    <row r="44" spans="1:19" x14ac:dyDescent="0.25">
      <c r="A44" s="4">
        <v>1684</v>
      </c>
      <c r="B44" s="4" t="s">
        <v>75</v>
      </c>
      <c r="C44" s="4" t="s">
        <v>24</v>
      </c>
      <c r="D44" s="4" t="s">
        <v>19</v>
      </c>
      <c r="E44" s="4" t="s">
        <v>20</v>
      </c>
      <c r="F44" s="4" t="s">
        <v>40</v>
      </c>
      <c r="G44" s="4">
        <v>98.7</v>
      </c>
      <c r="H44" s="4">
        <v>8</v>
      </c>
      <c r="I44" s="4">
        <v>39.479999999999997</v>
      </c>
      <c r="J44" s="4">
        <v>829.08</v>
      </c>
      <c r="K44" s="7">
        <v>43528</v>
      </c>
      <c r="L44" s="8">
        <v>0.86041666666666672</v>
      </c>
      <c r="M44" s="4" t="s">
        <v>27</v>
      </c>
      <c r="N44" s="4">
        <v>789.6</v>
      </c>
      <c r="O44" s="4">
        <v>4.7619047620000003</v>
      </c>
      <c r="P44" s="4">
        <v>39.479999999999997</v>
      </c>
      <c r="Q44" s="4">
        <v>7.6</v>
      </c>
      <c r="R44" s="4">
        <f t="shared" si="0"/>
        <v>789.6</v>
      </c>
      <c r="S44" s="4">
        <f>VLOOKUP(A44, MP2_merge_all_cleaned!A:B, 2, 0)</f>
        <v>190247</v>
      </c>
    </row>
    <row r="45" spans="1:19" x14ac:dyDescent="0.25">
      <c r="A45" s="4">
        <v>2577</v>
      </c>
      <c r="B45" s="4" t="s">
        <v>76</v>
      </c>
      <c r="C45" s="4" t="s">
        <v>24</v>
      </c>
      <c r="D45" s="4" t="s">
        <v>19</v>
      </c>
      <c r="E45" s="4" t="s">
        <v>29</v>
      </c>
      <c r="F45" s="4" t="s">
        <v>21</v>
      </c>
      <c r="G45" s="4">
        <v>15.37</v>
      </c>
      <c r="H45" s="4">
        <v>2</v>
      </c>
      <c r="I45" s="4">
        <v>1.5369999999999999</v>
      </c>
      <c r="J45" s="4">
        <v>32.277000000000001</v>
      </c>
      <c r="K45" s="7">
        <v>43540</v>
      </c>
      <c r="L45" s="8">
        <v>0.82430555555555551</v>
      </c>
      <c r="M45" s="4" t="s">
        <v>27</v>
      </c>
      <c r="N45" s="4">
        <v>30.74</v>
      </c>
      <c r="O45" s="4">
        <v>4.7619047620000003</v>
      </c>
      <c r="P45" s="4">
        <v>1.5369999999999999</v>
      </c>
      <c r="Q45" s="4">
        <v>7.2</v>
      </c>
      <c r="R45" s="4">
        <f t="shared" si="0"/>
        <v>30.740000000000002</v>
      </c>
      <c r="S45" s="4">
        <f>VLOOKUP(A45, MP2_merge_all_cleaned!A:B, 2, 0)</f>
        <v>190226</v>
      </c>
    </row>
    <row r="46" spans="1:19" x14ac:dyDescent="0.25">
      <c r="A46" s="4">
        <v>3136</v>
      </c>
      <c r="B46" s="4" t="s">
        <v>77</v>
      </c>
      <c r="C46" s="4" t="s">
        <v>39</v>
      </c>
      <c r="D46" s="4" t="s">
        <v>19</v>
      </c>
      <c r="E46" s="4" t="s">
        <v>20</v>
      </c>
      <c r="F46" s="4" t="s">
        <v>26</v>
      </c>
      <c r="G46" s="4">
        <v>93.96</v>
      </c>
      <c r="H46" s="4">
        <v>4</v>
      </c>
      <c r="I46" s="4">
        <v>18.792000000000002</v>
      </c>
      <c r="J46" s="4">
        <v>394.63200000000001</v>
      </c>
      <c r="K46" s="7">
        <v>43533</v>
      </c>
      <c r="L46" s="8">
        <v>0.75</v>
      </c>
      <c r="M46" s="4" t="s">
        <v>27</v>
      </c>
      <c r="N46" s="4">
        <v>375.84</v>
      </c>
      <c r="O46" s="4">
        <v>4.7619047620000003</v>
      </c>
      <c r="P46" s="4">
        <v>18.792000000000002</v>
      </c>
      <c r="Q46" s="4">
        <v>9.5</v>
      </c>
      <c r="R46" s="4">
        <f t="shared" si="0"/>
        <v>375.84000000000003</v>
      </c>
      <c r="S46" s="4">
        <f>VLOOKUP(A46, MP2_merge_all_cleaned!A:B, 2, 0)</f>
        <v>190000</v>
      </c>
    </row>
    <row r="47" spans="1:19" x14ac:dyDescent="0.25">
      <c r="A47" s="4">
        <v>1710</v>
      </c>
      <c r="B47" s="4" t="s">
        <v>78</v>
      </c>
      <c r="C47" s="4" t="s">
        <v>39</v>
      </c>
      <c r="D47" s="4" t="s">
        <v>19</v>
      </c>
      <c r="E47" s="4" t="s">
        <v>29</v>
      </c>
      <c r="F47" s="4" t="s">
        <v>21</v>
      </c>
      <c r="G47" s="4">
        <v>56.69</v>
      </c>
      <c r="H47" s="4">
        <v>9</v>
      </c>
      <c r="I47" s="4">
        <v>25.5105</v>
      </c>
      <c r="J47" s="4">
        <v>535.72050000000002</v>
      </c>
      <c r="K47" s="7">
        <v>43523</v>
      </c>
      <c r="L47" s="8">
        <v>0.72499999999999998</v>
      </c>
      <c r="M47" s="4" t="s">
        <v>31</v>
      </c>
      <c r="N47" s="4">
        <v>510.21</v>
      </c>
      <c r="O47" s="4">
        <v>4.7619047620000003</v>
      </c>
      <c r="P47" s="4">
        <v>25.5105</v>
      </c>
      <c r="Q47" s="4">
        <v>8.4</v>
      </c>
      <c r="R47" s="4">
        <f t="shared" si="0"/>
        <v>510.21000000000004</v>
      </c>
      <c r="S47" s="4">
        <f>VLOOKUP(A47, MP2_merge_all_cleaned!A:B, 2, 0)</f>
        <v>189891</v>
      </c>
    </row>
    <row r="48" spans="1:19" x14ac:dyDescent="0.25">
      <c r="A48" s="4">
        <v>1715</v>
      </c>
      <c r="B48" s="4" t="s">
        <v>79</v>
      </c>
      <c r="C48" s="4" t="s">
        <v>39</v>
      </c>
      <c r="D48" s="4" t="s">
        <v>19</v>
      </c>
      <c r="E48" s="4" t="s">
        <v>20</v>
      </c>
      <c r="F48" s="4" t="s">
        <v>40</v>
      </c>
      <c r="G48" s="4">
        <v>20.010000000000002</v>
      </c>
      <c r="H48" s="4">
        <v>9</v>
      </c>
      <c r="I48" s="4">
        <v>9.0045000000000002</v>
      </c>
      <c r="J48" s="4">
        <v>189.09450000000001</v>
      </c>
      <c r="K48" s="7">
        <v>43502</v>
      </c>
      <c r="L48" s="8">
        <v>0.65763888888888888</v>
      </c>
      <c r="M48" s="4" t="s">
        <v>22</v>
      </c>
      <c r="N48" s="4">
        <v>180.09</v>
      </c>
      <c r="O48" s="4">
        <v>4.7619047620000003</v>
      </c>
      <c r="P48" s="4">
        <v>9.0045000000000002</v>
      </c>
      <c r="Q48" s="4">
        <v>4.0999999999999996</v>
      </c>
      <c r="R48" s="4">
        <f t="shared" si="0"/>
        <v>180.09</v>
      </c>
      <c r="S48" s="4">
        <f>VLOOKUP(A48, MP2_merge_all_cleaned!A:B, 2, 0)</f>
        <v>189694</v>
      </c>
    </row>
    <row r="49" spans="1:19" x14ac:dyDescent="0.25">
      <c r="A49" s="4">
        <v>3158</v>
      </c>
      <c r="B49" s="4" t="s">
        <v>80</v>
      </c>
      <c r="C49" s="4" t="s">
        <v>39</v>
      </c>
      <c r="D49" s="4" t="s">
        <v>19</v>
      </c>
      <c r="E49" s="4" t="s">
        <v>29</v>
      </c>
      <c r="F49" s="4" t="s">
        <v>26</v>
      </c>
      <c r="G49" s="4">
        <v>18.93</v>
      </c>
      <c r="H49" s="4">
        <v>6</v>
      </c>
      <c r="I49" s="4">
        <v>5.6790000000000003</v>
      </c>
      <c r="J49" s="4">
        <v>119.259</v>
      </c>
      <c r="K49" s="7">
        <v>43506</v>
      </c>
      <c r="L49" s="8">
        <v>0.53125</v>
      </c>
      <c r="M49" s="4" t="s">
        <v>31</v>
      </c>
      <c r="N49" s="4">
        <v>113.58</v>
      </c>
      <c r="O49" s="4">
        <v>4.7619047620000003</v>
      </c>
      <c r="P49" s="4">
        <v>5.6790000000000003</v>
      </c>
      <c r="Q49" s="4">
        <v>8.1</v>
      </c>
      <c r="R49" s="4">
        <f t="shared" si="0"/>
        <v>113.58</v>
      </c>
      <c r="S49" s="4">
        <f>VLOOKUP(A49, MP2_merge_all_cleaned!A:B, 2, 0)</f>
        <v>189616</v>
      </c>
    </row>
    <row r="50" spans="1:19" x14ac:dyDescent="0.25">
      <c r="A50" s="4">
        <v>1440</v>
      </c>
      <c r="B50" s="4" t="s">
        <v>81</v>
      </c>
      <c r="C50" s="4" t="s">
        <v>24</v>
      </c>
      <c r="D50" s="4" t="s">
        <v>19</v>
      </c>
      <c r="E50" s="4" t="s">
        <v>20</v>
      </c>
      <c r="F50" s="4" t="s">
        <v>42</v>
      </c>
      <c r="G50" s="4">
        <v>82.63</v>
      </c>
      <c r="H50" s="4">
        <v>10</v>
      </c>
      <c r="I50" s="4">
        <v>41.314999999999998</v>
      </c>
      <c r="J50" s="4">
        <v>867.61500000000001</v>
      </c>
      <c r="K50" s="7">
        <v>43543</v>
      </c>
      <c r="L50" s="8">
        <v>0.71388888888888891</v>
      </c>
      <c r="M50" s="4" t="s">
        <v>22</v>
      </c>
      <c r="N50" s="4">
        <v>826.3</v>
      </c>
      <c r="O50" s="4">
        <v>4.7619047620000003</v>
      </c>
      <c r="P50" s="4">
        <v>41.314999999999998</v>
      </c>
      <c r="Q50" s="4">
        <v>7.9</v>
      </c>
      <c r="R50" s="4">
        <f t="shared" si="0"/>
        <v>826.3</v>
      </c>
      <c r="S50" s="4">
        <f>VLOOKUP(A50, MP2_merge_all_cleaned!A:B, 2, 0)</f>
        <v>189572</v>
      </c>
    </row>
    <row r="51" spans="1:19" x14ac:dyDescent="0.25">
      <c r="A51" s="4">
        <v>1497</v>
      </c>
      <c r="B51" s="4" t="s">
        <v>82</v>
      </c>
      <c r="C51" s="4" t="s">
        <v>24</v>
      </c>
      <c r="D51" s="4" t="s">
        <v>19</v>
      </c>
      <c r="E51" s="4" t="s">
        <v>29</v>
      </c>
      <c r="F51" s="4" t="s">
        <v>40</v>
      </c>
      <c r="G51" s="4">
        <v>91.4</v>
      </c>
      <c r="H51" s="4">
        <v>7</v>
      </c>
      <c r="I51" s="4">
        <v>31.99</v>
      </c>
      <c r="J51" s="4">
        <v>671.79</v>
      </c>
      <c r="K51" s="7">
        <v>43499</v>
      </c>
      <c r="L51" s="8">
        <v>0.42986111111111114</v>
      </c>
      <c r="M51" s="4" t="s">
        <v>27</v>
      </c>
      <c r="N51" s="4">
        <v>639.79999999999995</v>
      </c>
      <c r="O51" s="4">
        <v>4.7619047620000003</v>
      </c>
      <c r="P51" s="4">
        <v>31.99</v>
      </c>
      <c r="Q51" s="4">
        <v>9.5</v>
      </c>
      <c r="R51" s="4">
        <f t="shared" si="0"/>
        <v>639.79999999999995</v>
      </c>
      <c r="S51" s="4">
        <f>VLOOKUP(A51, MP2_merge_all_cleaned!A:B, 2, 0)</f>
        <v>189120</v>
      </c>
    </row>
    <row r="52" spans="1:19" x14ac:dyDescent="0.25">
      <c r="A52" s="4">
        <v>1101</v>
      </c>
      <c r="B52" s="4" t="s">
        <v>83</v>
      </c>
      <c r="C52" s="4" t="s">
        <v>18</v>
      </c>
      <c r="D52" s="4" t="s">
        <v>19</v>
      </c>
      <c r="E52" s="4" t="s">
        <v>20</v>
      </c>
      <c r="F52" s="4" t="s">
        <v>40</v>
      </c>
      <c r="G52" s="4">
        <v>44.59</v>
      </c>
      <c r="H52" s="4">
        <v>5</v>
      </c>
      <c r="I52" s="4">
        <v>11.147500000000001</v>
      </c>
      <c r="J52" s="4">
        <v>234.0975</v>
      </c>
      <c r="K52" s="7">
        <v>43506</v>
      </c>
      <c r="L52" s="8">
        <v>0.63194444444444442</v>
      </c>
      <c r="M52" s="4" t="s">
        <v>27</v>
      </c>
      <c r="N52" s="4">
        <v>222.95</v>
      </c>
      <c r="O52" s="4">
        <v>4.7619047620000003</v>
      </c>
      <c r="P52" s="4">
        <v>11.147500000000001</v>
      </c>
      <c r="Q52" s="4">
        <v>8.5</v>
      </c>
      <c r="R52" s="4">
        <f t="shared" si="0"/>
        <v>222.95</v>
      </c>
      <c r="S52" s="4">
        <f>VLOOKUP(A52, MP2_merge_all_cleaned!A:B, 2, 0)</f>
        <v>189058</v>
      </c>
    </row>
    <row r="53" spans="1:19" x14ac:dyDescent="0.25">
      <c r="A53" s="4">
        <v>2866</v>
      </c>
      <c r="B53" s="4" t="s">
        <v>84</v>
      </c>
      <c r="C53" s="4" t="s">
        <v>39</v>
      </c>
      <c r="D53" s="4" t="s">
        <v>19</v>
      </c>
      <c r="E53" s="4" t="s">
        <v>20</v>
      </c>
      <c r="F53" s="4" t="s">
        <v>42</v>
      </c>
      <c r="G53" s="4">
        <v>17.87</v>
      </c>
      <c r="H53" s="4">
        <v>4</v>
      </c>
      <c r="I53" s="4">
        <v>3.5739999999999998</v>
      </c>
      <c r="J53" s="4">
        <v>75.054000000000002</v>
      </c>
      <c r="K53" s="7">
        <v>43546</v>
      </c>
      <c r="L53" s="8">
        <v>0.61250000000000004</v>
      </c>
      <c r="M53" s="4" t="s">
        <v>22</v>
      </c>
      <c r="N53" s="4">
        <v>71.48</v>
      </c>
      <c r="O53" s="4">
        <v>4.7619047620000003</v>
      </c>
      <c r="P53" s="4">
        <v>3.5739999999999998</v>
      </c>
      <c r="Q53" s="4">
        <v>6.5</v>
      </c>
      <c r="R53" s="4">
        <f t="shared" si="0"/>
        <v>71.48</v>
      </c>
      <c r="S53" s="4">
        <f>VLOOKUP(A53, MP2_merge_all_cleaned!A:B, 2, 0)</f>
        <v>188420</v>
      </c>
    </row>
    <row r="54" spans="1:19" x14ac:dyDescent="0.25">
      <c r="A54" s="4">
        <v>2056</v>
      </c>
      <c r="B54" s="4" t="s">
        <v>85</v>
      </c>
      <c r="C54" s="4" t="s">
        <v>24</v>
      </c>
      <c r="D54" s="4" t="s">
        <v>19</v>
      </c>
      <c r="E54" s="4" t="s">
        <v>29</v>
      </c>
      <c r="F54" s="4" t="s">
        <v>42</v>
      </c>
      <c r="G54" s="4">
        <v>15.43</v>
      </c>
      <c r="H54" s="4">
        <v>1</v>
      </c>
      <c r="I54" s="4">
        <v>0.77149999999999996</v>
      </c>
      <c r="J54" s="4">
        <v>16.201499999999999</v>
      </c>
      <c r="K54" s="7">
        <v>43490</v>
      </c>
      <c r="L54" s="8">
        <v>0.65694444444444444</v>
      </c>
      <c r="M54" s="4" t="s">
        <v>31</v>
      </c>
      <c r="N54" s="4">
        <v>15.43</v>
      </c>
      <c r="O54" s="4">
        <v>4.7619047620000003</v>
      </c>
      <c r="P54" s="4">
        <v>0.77149999999999996</v>
      </c>
      <c r="Q54" s="4">
        <v>6.1</v>
      </c>
      <c r="R54" s="4">
        <f t="shared" si="0"/>
        <v>15.43</v>
      </c>
      <c r="S54" s="4">
        <f>VLOOKUP(A54, MP2_merge_all_cleaned!A:B, 2, 0)</f>
        <v>188347</v>
      </c>
    </row>
    <row r="55" spans="1:19" x14ac:dyDescent="0.25">
      <c r="A55" s="4">
        <v>3179</v>
      </c>
      <c r="B55" s="4" t="s">
        <v>86</v>
      </c>
      <c r="C55" s="4" t="s">
        <v>39</v>
      </c>
      <c r="D55" s="4" t="s">
        <v>25</v>
      </c>
      <c r="E55" s="4" t="s">
        <v>29</v>
      </c>
      <c r="F55" s="4" t="s">
        <v>30</v>
      </c>
      <c r="G55" s="4">
        <v>16.16</v>
      </c>
      <c r="H55" s="4">
        <v>2</v>
      </c>
      <c r="I55" s="4">
        <v>1.6160000000000001</v>
      </c>
      <c r="J55" s="4">
        <v>33.936</v>
      </c>
      <c r="K55" s="7">
        <v>43531</v>
      </c>
      <c r="L55" s="8">
        <v>0.49236111111111114</v>
      </c>
      <c r="M55" s="4" t="s">
        <v>22</v>
      </c>
      <c r="N55" s="4">
        <v>32.32</v>
      </c>
      <c r="O55" s="4">
        <v>4.7619047620000003</v>
      </c>
      <c r="P55" s="4">
        <v>1.6160000000000001</v>
      </c>
      <c r="Q55" s="4">
        <v>6.5</v>
      </c>
      <c r="R55" s="4">
        <f t="shared" si="0"/>
        <v>32.32</v>
      </c>
      <c r="S55" s="4">
        <f>VLOOKUP(A55, MP2_merge_all_cleaned!A:B, 2, 0)</f>
        <v>188325</v>
      </c>
    </row>
    <row r="56" spans="1:19" x14ac:dyDescent="0.25">
      <c r="A56" s="4">
        <v>1063</v>
      </c>
      <c r="B56" s="4" t="s">
        <v>87</v>
      </c>
      <c r="C56" s="4" t="s">
        <v>24</v>
      </c>
      <c r="D56" s="4" t="s">
        <v>25</v>
      </c>
      <c r="E56" s="4" t="s">
        <v>20</v>
      </c>
      <c r="F56" s="4" t="s">
        <v>26</v>
      </c>
      <c r="G56" s="4">
        <v>85.98</v>
      </c>
      <c r="H56" s="4">
        <v>8</v>
      </c>
      <c r="I56" s="4">
        <v>34.392000000000003</v>
      </c>
      <c r="J56" s="4">
        <v>722.23199999999997</v>
      </c>
      <c r="K56" s="7">
        <v>43524</v>
      </c>
      <c r="L56" s="8">
        <v>0.79236111111111107</v>
      </c>
      <c r="M56" s="4" t="s">
        <v>27</v>
      </c>
      <c r="N56" s="4">
        <v>687.84</v>
      </c>
      <c r="O56" s="4">
        <v>4.7619047620000003</v>
      </c>
      <c r="P56" s="4">
        <v>34.392000000000003</v>
      </c>
      <c r="Q56" s="4">
        <v>8.1999999999999993</v>
      </c>
      <c r="R56" s="4">
        <f t="shared" si="0"/>
        <v>687.83999999999992</v>
      </c>
      <c r="S56" s="4">
        <f>VLOOKUP(A56, MP2_merge_all_cleaned!A:B, 2, 0)</f>
        <v>188194</v>
      </c>
    </row>
    <row r="57" spans="1:19" x14ac:dyDescent="0.25">
      <c r="A57" s="4">
        <v>2314</v>
      </c>
      <c r="B57" s="4" t="s">
        <v>88</v>
      </c>
      <c r="C57" s="4" t="s">
        <v>18</v>
      </c>
      <c r="D57" s="4" t="s">
        <v>19</v>
      </c>
      <c r="E57" s="4" t="s">
        <v>29</v>
      </c>
      <c r="F57" s="4" t="s">
        <v>30</v>
      </c>
      <c r="G57" s="4">
        <v>44.34</v>
      </c>
      <c r="H57" s="4">
        <v>2</v>
      </c>
      <c r="I57" s="4">
        <v>4.4340000000000002</v>
      </c>
      <c r="J57" s="4">
        <v>93.114000000000004</v>
      </c>
      <c r="K57" s="7">
        <v>43551</v>
      </c>
      <c r="L57" s="8">
        <v>0.47638888888888886</v>
      </c>
      <c r="M57" s="4" t="s">
        <v>27</v>
      </c>
      <c r="N57" s="4">
        <v>88.68</v>
      </c>
      <c r="O57" s="4">
        <v>4.7619047620000003</v>
      </c>
      <c r="P57" s="4">
        <v>4.4340000000000002</v>
      </c>
      <c r="Q57" s="4">
        <v>5.8</v>
      </c>
      <c r="R57" s="4">
        <f t="shared" si="0"/>
        <v>88.68</v>
      </c>
      <c r="S57" s="4">
        <f>VLOOKUP(A57, MP2_merge_all_cleaned!A:B, 2, 0)</f>
        <v>188097</v>
      </c>
    </row>
    <row r="58" spans="1:19" x14ac:dyDescent="0.25">
      <c r="A58" s="4">
        <v>1543</v>
      </c>
      <c r="B58" s="4" t="s">
        <v>89</v>
      </c>
      <c r="C58" s="4" t="s">
        <v>18</v>
      </c>
      <c r="D58" s="4" t="s">
        <v>25</v>
      </c>
      <c r="E58" s="4" t="s">
        <v>29</v>
      </c>
      <c r="F58" s="4" t="s">
        <v>21</v>
      </c>
      <c r="G58" s="4">
        <v>89.6</v>
      </c>
      <c r="H58" s="4">
        <v>8</v>
      </c>
      <c r="I58" s="4">
        <v>35.840000000000003</v>
      </c>
      <c r="J58" s="4">
        <v>752.64</v>
      </c>
      <c r="K58" s="7">
        <v>43503</v>
      </c>
      <c r="L58" s="8">
        <v>0.4777777777777778</v>
      </c>
      <c r="M58" s="4" t="s">
        <v>22</v>
      </c>
      <c r="N58" s="4">
        <v>716.8</v>
      </c>
      <c r="O58" s="4">
        <v>4.7619047620000003</v>
      </c>
      <c r="P58" s="4">
        <v>35.840000000000003</v>
      </c>
      <c r="Q58" s="4">
        <v>6.6</v>
      </c>
      <c r="R58" s="4">
        <f t="shared" si="0"/>
        <v>716.8</v>
      </c>
      <c r="S58" s="4">
        <f>VLOOKUP(A58, MP2_merge_all_cleaned!A:B, 2, 0)</f>
        <v>187771</v>
      </c>
    </row>
    <row r="59" spans="1:19" x14ac:dyDescent="0.25">
      <c r="A59" s="4">
        <v>1805</v>
      </c>
      <c r="B59" s="4" t="s">
        <v>90</v>
      </c>
      <c r="C59" s="4" t="s">
        <v>18</v>
      </c>
      <c r="D59" s="4" t="s">
        <v>19</v>
      </c>
      <c r="E59" s="4" t="s">
        <v>20</v>
      </c>
      <c r="F59" s="4" t="s">
        <v>30</v>
      </c>
      <c r="G59" s="4">
        <v>72.349999999999994</v>
      </c>
      <c r="H59" s="4">
        <v>10</v>
      </c>
      <c r="I59" s="4">
        <v>36.174999999999997</v>
      </c>
      <c r="J59" s="4">
        <v>759.67499999999995</v>
      </c>
      <c r="K59" s="7">
        <v>43485</v>
      </c>
      <c r="L59" s="8">
        <v>0.66319444444444442</v>
      </c>
      <c r="M59" s="4" t="s">
        <v>27</v>
      </c>
      <c r="N59" s="4">
        <v>723.5</v>
      </c>
      <c r="O59" s="4">
        <v>4.7619047620000003</v>
      </c>
      <c r="P59" s="4">
        <v>36.174999999999997</v>
      </c>
      <c r="Q59" s="4">
        <v>5.4</v>
      </c>
      <c r="R59" s="4">
        <f t="shared" si="0"/>
        <v>723.5</v>
      </c>
      <c r="S59" s="4">
        <f>VLOOKUP(A59, MP2_merge_all_cleaned!A:B, 2, 0)</f>
        <v>187771</v>
      </c>
    </row>
    <row r="60" spans="1:19" x14ac:dyDescent="0.25">
      <c r="A60" s="4">
        <v>2468</v>
      </c>
      <c r="B60" s="4" t="s">
        <v>91</v>
      </c>
      <c r="C60" s="4" t="s">
        <v>24</v>
      </c>
      <c r="D60" s="4" t="s">
        <v>25</v>
      </c>
      <c r="E60" s="4" t="s">
        <v>29</v>
      </c>
      <c r="F60" s="4" t="s">
        <v>26</v>
      </c>
      <c r="G60" s="4">
        <v>30.61</v>
      </c>
      <c r="H60" s="4">
        <v>6</v>
      </c>
      <c r="I60" s="4">
        <v>9.1829999999999998</v>
      </c>
      <c r="J60" s="4">
        <v>192.84299999999999</v>
      </c>
      <c r="K60" s="7">
        <v>43536</v>
      </c>
      <c r="L60" s="8">
        <v>0.85833333333333328</v>
      </c>
      <c r="M60" s="4" t="s">
        <v>27</v>
      </c>
      <c r="N60" s="4">
        <v>183.66</v>
      </c>
      <c r="O60" s="4">
        <v>4.7619047620000003</v>
      </c>
      <c r="P60" s="4">
        <v>9.1829999999999998</v>
      </c>
      <c r="Q60" s="4">
        <v>9.3000000000000007</v>
      </c>
      <c r="R60" s="4">
        <f t="shared" si="0"/>
        <v>183.66</v>
      </c>
      <c r="S60" s="4">
        <f>VLOOKUP(A60, MP2_merge_all_cleaned!A:B, 2, 0)</f>
        <v>187679</v>
      </c>
    </row>
    <row r="61" spans="1:19" x14ac:dyDescent="0.25">
      <c r="A61" s="4">
        <v>1697</v>
      </c>
      <c r="B61" s="4" t="s">
        <v>92</v>
      </c>
      <c r="C61" s="4" t="s">
        <v>24</v>
      </c>
      <c r="D61" s="4" t="s">
        <v>19</v>
      </c>
      <c r="E61" s="4" t="s">
        <v>20</v>
      </c>
      <c r="F61" s="4" t="s">
        <v>33</v>
      </c>
      <c r="G61" s="4">
        <v>24.74</v>
      </c>
      <c r="H61" s="4">
        <v>3</v>
      </c>
      <c r="I61" s="4">
        <v>3.7109999999999999</v>
      </c>
      <c r="J61" s="4">
        <v>77.930999999999997</v>
      </c>
      <c r="K61" s="7">
        <v>43511</v>
      </c>
      <c r="L61" s="8">
        <v>0.74097222222222225</v>
      </c>
      <c r="M61" s="4" t="s">
        <v>31</v>
      </c>
      <c r="N61" s="4">
        <v>74.22</v>
      </c>
      <c r="O61" s="4">
        <v>4.7619047620000003</v>
      </c>
      <c r="P61" s="4">
        <v>3.7109999999999999</v>
      </c>
      <c r="Q61" s="4">
        <v>10</v>
      </c>
      <c r="R61" s="4">
        <f t="shared" si="0"/>
        <v>74.22</v>
      </c>
      <c r="S61" s="4">
        <f>VLOOKUP(A61, MP2_merge_all_cleaned!A:B, 2, 0)</f>
        <v>187305</v>
      </c>
    </row>
    <row r="62" spans="1:19" x14ac:dyDescent="0.25">
      <c r="A62" s="4">
        <v>1096</v>
      </c>
      <c r="B62" s="4" t="s">
        <v>93</v>
      </c>
      <c r="C62" s="4" t="s">
        <v>24</v>
      </c>
      <c r="D62" s="4" t="s">
        <v>25</v>
      </c>
      <c r="E62" s="4" t="s">
        <v>29</v>
      </c>
      <c r="F62" s="4" t="s">
        <v>30</v>
      </c>
      <c r="G62" s="4">
        <v>55.73</v>
      </c>
      <c r="H62" s="4">
        <v>6</v>
      </c>
      <c r="I62" s="4">
        <v>16.719000000000001</v>
      </c>
      <c r="J62" s="4">
        <v>351.09899999999999</v>
      </c>
      <c r="K62" s="7">
        <v>43520</v>
      </c>
      <c r="L62" s="8">
        <v>0.4548611111111111</v>
      </c>
      <c r="M62" s="4" t="s">
        <v>22</v>
      </c>
      <c r="N62" s="4">
        <v>334.38</v>
      </c>
      <c r="O62" s="4">
        <v>4.7619047620000003</v>
      </c>
      <c r="P62" s="4">
        <v>16.719000000000001</v>
      </c>
      <c r="Q62" s="4">
        <v>7</v>
      </c>
      <c r="R62" s="4">
        <f t="shared" si="0"/>
        <v>334.38</v>
      </c>
      <c r="S62" s="4">
        <f>VLOOKUP(A62, MP2_merge_all_cleaned!A:B, 2, 0)</f>
        <v>187195</v>
      </c>
    </row>
    <row r="63" spans="1:19" x14ac:dyDescent="0.25">
      <c r="A63" s="4">
        <v>2496</v>
      </c>
      <c r="B63" s="4" t="s">
        <v>94</v>
      </c>
      <c r="C63" s="4" t="s">
        <v>39</v>
      </c>
      <c r="D63" s="4" t="s">
        <v>19</v>
      </c>
      <c r="E63" s="4" t="s">
        <v>20</v>
      </c>
      <c r="F63" s="4" t="s">
        <v>33</v>
      </c>
      <c r="G63" s="4">
        <v>55.07</v>
      </c>
      <c r="H63" s="4">
        <v>9</v>
      </c>
      <c r="I63" s="4">
        <v>24.781500000000001</v>
      </c>
      <c r="J63" s="4">
        <v>520.41150000000005</v>
      </c>
      <c r="K63" s="7">
        <v>43499</v>
      </c>
      <c r="L63" s="8">
        <v>0.56944444444444442</v>
      </c>
      <c r="M63" s="4" t="s">
        <v>22</v>
      </c>
      <c r="N63" s="4">
        <v>495.63</v>
      </c>
      <c r="O63" s="4">
        <v>4.7619047620000003</v>
      </c>
      <c r="P63" s="4">
        <v>24.781500000000001</v>
      </c>
      <c r="Q63" s="4">
        <v>10</v>
      </c>
      <c r="R63" s="4">
        <f t="shared" si="0"/>
        <v>495.63000000000005</v>
      </c>
      <c r="S63" s="4">
        <f>VLOOKUP(A63, MP2_merge_all_cleaned!A:B, 2, 0)</f>
        <v>187188</v>
      </c>
    </row>
    <row r="64" spans="1:19" x14ac:dyDescent="0.25">
      <c r="A64" s="4">
        <v>2057</v>
      </c>
      <c r="B64" s="4" t="s">
        <v>95</v>
      </c>
      <c r="C64" s="4" t="s">
        <v>18</v>
      </c>
      <c r="D64" s="4" t="s">
        <v>19</v>
      </c>
      <c r="E64" s="4" t="s">
        <v>29</v>
      </c>
      <c r="F64" s="4" t="s">
        <v>33</v>
      </c>
      <c r="G64" s="4">
        <v>15.81</v>
      </c>
      <c r="H64" s="4">
        <v>10</v>
      </c>
      <c r="I64" s="4">
        <v>7.9050000000000002</v>
      </c>
      <c r="J64" s="4">
        <v>166.005</v>
      </c>
      <c r="K64" s="7">
        <v>43530</v>
      </c>
      <c r="L64" s="8">
        <v>0.51875000000000004</v>
      </c>
      <c r="M64" s="4" t="s">
        <v>31</v>
      </c>
      <c r="N64" s="4">
        <v>158.1</v>
      </c>
      <c r="O64" s="4">
        <v>4.7619047620000003</v>
      </c>
      <c r="P64" s="4">
        <v>7.9050000000000002</v>
      </c>
      <c r="Q64" s="4">
        <v>8.6</v>
      </c>
      <c r="R64" s="4">
        <f t="shared" si="0"/>
        <v>158.1</v>
      </c>
      <c r="S64" s="4">
        <f>VLOOKUP(A64, MP2_merge_all_cleaned!A:B, 2, 0)</f>
        <v>187171</v>
      </c>
    </row>
    <row r="65" spans="1:19" x14ac:dyDescent="0.25">
      <c r="A65" s="4">
        <v>3055</v>
      </c>
      <c r="B65" s="4" t="s">
        <v>96</v>
      </c>
      <c r="C65" s="4" t="s">
        <v>39</v>
      </c>
      <c r="D65" s="4" t="s">
        <v>19</v>
      </c>
      <c r="E65" s="4" t="s">
        <v>29</v>
      </c>
      <c r="F65" s="4" t="s">
        <v>21</v>
      </c>
      <c r="G65" s="4">
        <v>75.739999999999995</v>
      </c>
      <c r="H65" s="4">
        <v>4</v>
      </c>
      <c r="I65" s="4">
        <v>15.148</v>
      </c>
      <c r="J65" s="4">
        <v>318.108</v>
      </c>
      <c r="K65" s="7">
        <v>43510</v>
      </c>
      <c r="L65" s="8">
        <v>0.60763888888888884</v>
      </c>
      <c r="M65" s="4" t="s">
        <v>27</v>
      </c>
      <c r="N65" s="4">
        <v>302.95999999999998</v>
      </c>
      <c r="O65" s="4">
        <v>4.7619047620000003</v>
      </c>
      <c r="P65" s="4">
        <v>15.148</v>
      </c>
      <c r="Q65" s="4">
        <v>7.6</v>
      </c>
      <c r="R65" s="4">
        <f t="shared" si="0"/>
        <v>302.95999999999998</v>
      </c>
      <c r="S65" s="4">
        <f>VLOOKUP(A65, MP2_merge_all_cleaned!A:B, 2, 0)</f>
        <v>187000</v>
      </c>
    </row>
    <row r="66" spans="1:19" x14ac:dyDescent="0.25">
      <c r="A66" s="4">
        <v>2862</v>
      </c>
      <c r="B66" s="4" t="s">
        <v>97</v>
      </c>
      <c r="C66" s="4" t="s">
        <v>18</v>
      </c>
      <c r="D66" s="4" t="s">
        <v>19</v>
      </c>
      <c r="E66" s="4" t="s">
        <v>29</v>
      </c>
      <c r="F66" s="4" t="s">
        <v>21</v>
      </c>
      <c r="G66" s="4">
        <v>15.87</v>
      </c>
      <c r="H66" s="4">
        <v>10</v>
      </c>
      <c r="I66" s="4">
        <v>7.9349999999999996</v>
      </c>
      <c r="J66" s="4">
        <v>166.63499999999999</v>
      </c>
      <c r="K66" s="7">
        <v>43537</v>
      </c>
      <c r="L66" s="8">
        <v>0.69444444444444442</v>
      </c>
      <c r="M66" s="4" t="s">
        <v>27</v>
      </c>
      <c r="N66" s="4">
        <v>158.69999999999999</v>
      </c>
      <c r="O66" s="4">
        <v>4.7619047620000003</v>
      </c>
      <c r="P66" s="4">
        <v>7.9349999999999996</v>
      </c>
      <c r="Q66" s="4">
        <v>5.8</v>
      </c>
      <c r="R66" s="4">
        <f t="shared" si="0"/>
        <v>158.69999999999999</v>
      </c>
      <c r="S66" s="4">
        <f>VLOOKUP(A66, MP2_merge_all_cleaned!A:B, 2, 0)</f>
        <v>186979</v>
      </c>
    </row>
    <row r="67" spans="1:19" x14ac:dyDescent="0.25">
      <c r="A67" s="4">
        <v>1668</v>
      </c>
      <c r="B67" s="4" t="s">
        <v>98</v>
      </c>
      <c r="C67" s="4" t="s">
        <v>24</v>
      </c>
      <c r="D67" s="4" t="s">
        <v>25</v>
      </c>
      <c r="E67" s="4" t="s">
        <v>20</v>
      </c>
      <c r="F67" s="4" t="s">
        <v>21</v>
      </c>
      <c r="G67" s="4">
        <v>33.47</v>
      </c>
      <c r="H67" s="4">
        <v>2</v>
      </c>
      <c r="I67" s="4">
        <v>3.347</v>
      </c>
      <c r="J67" s="4">
        <v>70.287000000000006</v>
      </c>
      <c r="K67" s="7">
        <v>43506</v>
      </c>
      <c r="L67" s="8">
        <v>0.65486111111111112</v>
      </c>
      <c r="M67" s="4" t="s">
        <v>22</v>
      </c>
      <c r="N67" s="4">
        <v>66.94</v>
      </c>
      <c r="O67" s="4">
        <v>4.7619047620000003</v>
      </c>
      <c r="P67" s="4">
        <v>3.347</v>
      </c>
      <c r="Q67" s="4">
        <v>6.7</v>
      </c>
      <c r="R67" s="4">
        <f t="shared" ref="R67:R130" si="1">J67-I67</f>
        <v>66.940000000000012</v>
      </c>
      <c r="S67" s="4">
        <f>VLOOKUP(A67, MP2_merge_all_cleaned!A:B, 2, 0)</f>
        <v>186857</v>
      </c>
    </row>
    <row r="68" spans="1:19" x14ac:dyDescent="0.25">
      <c r="A68" s="4">
        <v>1865</v>
      </c>
      <c r="B68" s="4" t="s">
        <v>99</v>
      </c>
      <c r="C68" s="4" t="s">
        <v>39</v>
      </c>
      <c r="D68" s="4" t="s">
        <v>19</v>
      </c>
      <c r="E68" s="4" t="s">
        <v>20</v>
      </c>
      <c r="F68" s="4" t="s">
        <v>42</v>
      </c>
      <c r="G68" s="4">
        <v>97.61</v>
      </c>
      <c r="H68" s="4">
        <v>6</v>
      </c>
      <c r="I68" s="4">
        <v>29.283000000000001</v>
      </c>
      <c r="J68" s="4">
        <v>614.94299999999998</v>
      </c>
      <c r="K68" s="7">
        <v>43472</v>
      </c>
      <c r="L68" s="8">
        <v>0.62569444444444444</v>
      </c>
      <c r="M68" s="4" t="s">
        <v>22</v>
      </c>
      <c r="N68" s="4">
        <v>585.66</v>
      </c>
      <c r="O68" s="4">
        <v>4.7619047620000003</v>
      </c>
      <c r="P68" s="4">
        <v>29.283000000000001</v>
      </c>
      <c r="Q68" s="4">
        <v>9.9</v>
      </c>
      <c r="R68" s="4">
        <f t="shared" si="1"/>
        <v>585.66</v>
      </c>
      <c r="S68" s="4">
        <f>VLOOKUP(A68, MP2_merge_all_cleaned!A:B, 2, 0)</f>
        <v>186857</v>
      </c>
    </row>
    <row r="69" spans="1:19" x14ac:dyDescent="0.25">
      <c r="A69" s="4">
        <v>2820</v>
      </c>
      <c r="B69" s="4" t="s">
        <v>100</v>
      </c>
      <c r="C69" s="4" t="s">
        <v>18</v>
      </c>
      <c r="D69" s="4" t="s">
        <v>25</v>
      </c>
      <c r="E69" s="4" t="s">
        <v>29</v>
      </c>
      <c r="F69" s="4" t="s">
        <v>33</v>
      </c>
      <c r="G69" s="4">
        <v>78.77</v>
      </c>
      <c r="H69" s="4">
        <v>10</v>
      </c>
      <c r="I69" s="4">
        <v>39.384999999999998</v>
      </c>
      <c r="J69" s="4">
        <v>827.08500000000004</v>
      </c>
      <c r="K69" s="7">
        <v>43489</v>
      </c>
      <c r="L69" s="8">
        <v>0.41944444444444445</v>
      </c>
      <c r="M69" s="4" t="s">
        <v>27</v>
      </c>
      <c r="N69" s="4">
        <v>787.7</v>
      </c>
      <c r="O69" s="4">
        <v>4.7619047620000003</v>
      </c>
      <c r="P69" s="4">
        <v>39.384999999999998</v>
      </c>
      <c r="Q69" s="4">
        <v>6.4</v>
      </c>
      <c r="R69" s="4">
        <f t="shared" si="1"/>
        <v>787.7</v>
      </c>
      <c r="S69" s="4">
        <f>VLOOKUP(A69, MP2_merge_all_cleaned!A:B, 2, 0)</f>
        <v>186836</v>
      </c>
    </row>
    <row r="70" spans="1:19" x14ac:dyDescent="0.25">
      <c r="A70" s="4">
        <v>1186</v>
      </c>
      <c r="B70" s="4" t="s">
        <v>101</v>
      </c>
      <c r="C70" s="4" t="s">
        <v>18</v>
      </c>
      <c r="D70" s="4" t="s">
        <v>19</v>
      </c>
      <c r="E70" s="4" t="s">
        <v>20</v>
      </c>
      <c r="F70" s="4" t="s">
        <v>21</v>
      </c>
      <c r="G70" s="4">
        <v>18.329999999999998</v>
      </c>
      <c r="H70" s="4">
        <v>1</v>
      </c>
      <c r="I70" s="4">
        <v>0.91649999999999998</v>
      </c>
      <c r="J70" s="4">
        <v>19.246500000000001</v>
      </c>
      <c r="K70" s="7">
        <v>43498</v>
      </c>
      <c r="L70" s="8">
        <v>0.78472222222222221</v>
      </c>
      <c r="M70" s="4" t="s">
        <v>27</v>
      </c>
      <c r="N70" s="4">
        <v>18.329999999999998</v>
      </c>
      <c r="O70" s="4">
        <v>4.7619047620000003</v>
      </c>
      <c r="P70" s="4">
        <v>0.91649999999999998</v>
      </c>
      <c r="Q70" s="4">
        <v>4.3</v>
      </c>
      <c r="R70" s="4">
        <f t="shared" si="1"/>
        <v>18.330000000000002</v>
      </c>
      <c r="S70" s="4">
        <f>VLOOKUP(A70, MP2_merge_all_cleaned!A:B, 2, 0)</f>
        <v>186718</v>
      </c>
    </row>
    <row r="71" spans="1:19" x14ac:dyDescent="0.25">
      <c r="A71" s="4">
        <v>2646</v>
      </c>
      <c r="B71" s="4" t="s">
        <v>102</v>
      </c>
      <c r="C71" s="4" t="s">
        <v>24</v>
      </c>
      <c r="D71" s="4" t="s">
        <v>25</v>
      </c>
      <c r="E71" s="4" t="s">
        <v>29</v>
      </c>
      <c r="F71" s="4" t="s">
        <v>40</v>
      </c>
      <c r="G71" s="4">
        <v>89.48</v>
      </c>
      <c r="H71" s="4">
        <v>10</v>
      </c>
      <c r="I71" s="4">
        <v>44.74</v>
      </c>
      <c r="J71" s="4">
        <v>939.54</v>
      </c>
      <c r="K71" s="7">
        <v>43471</v>
      </c>
      <c r="L71" s="8">
        <v>0.53194444444444444</v>
      </c>
      <c r="M71" s="4" t="s">
        <v>31</v>
      </c>
      <c r="N71" s="4">
        <v>894.8</v>
      </c>
      <c r="O71" s="4">
        <v>4.7619047620000003</v>
      </c>
      <c r="P71" s="4">
        <v>44.74</v>
      </c>
      <c r="Q71" s="4">
        <v>9.6</v>
      </c>
      <c r="R71" s="4">
        <f t="shared" si="1"/>
        <v>894.8</v>
      </c>
      <c r="S71" s="4">
        <f>VLOOKUP(A71, MP2_merge_all_cleaned!A:B, 2, 0)</f>
        <v>186610</v>
      </c>
    </row>
    <row r="72" spans="1:19" x14ac:dyDescent="0.25">
      <c r="A72" s="4">
        <v>2672</v>
      </c>
      <c r="B72" s="4" t="s">
        <v>103</v>
      </c>
      <c r="C72" s="4" t="s">
        <v>24</v>
      </c>
      <c r="D72" s="4" t="s">
        <v>25</v>
      </c>
      <c r="E72" s="4" t="s">
        <v>29</v>
      </c>
      <c r="F72" s="4" t="s">
        <v>42</v>
      </c>
      <c r="G72" s="4">
        <v>62.12</v>
      </c>
      <c r="H72" s="4">
        <v>10</v>
      </c>
      <c r="I72" s="4">
        <v>31.06</v>
      </c>
      <c r="J72" s="4">
        <v>652.26</v>
      </c>
      <c r="K72" s="7">
        <v>43507</v>
      </c>
      <c r="L72" s="8">
        <v>0.67986111111111114</v>
      </c>
      <c r="M72" s="4" t="s">
        <v>27</v>
      </c>
      <c r="N72" s="4">
        <v>621.20000000000005</v>
      </c>
      <c r="O72" s="4">
        <v>4.7619047620000003</v>
      </c>
      <c r="P72" s="4">
        <v>31.06</v>
      </c>
      <c r="Q72" s="4">
        <v>5.9</v>
      </c>
      <c r="R72" s="4">
        <f t="shared" si="1"/>
        <v>621.20000000000005</v>
      </c>
      <c r="S72" s="4">
        <f>VLOOKUP(A72, MP2_merge_all_cleaned!A:B, 2, 0)</f>
        <v>186580</v>
      </c>
    </row>
    <row r="73" spans="1:19" x14ac:dyDescent="0.25">
      <c r="A73" s="4">
        <v>1887</v>
      </c>
      <c r="B73" s="4" t="s">
        <v>104</v>
      </c>
      <c r="C73" s="4" t="s">
        <v>39</v>
      </c>
      <c r="D73" s="4" t="s">
        <v>19</v>
      </c>
      <c r="E73" s="4" t="s">
        <v>20</v>
      </c>
      <c r="F73" s="4" t="s">
        <v>40</v>
      </c>
      <c r="G73" s="4">
        <v>48.52</v>
      </c>
      <c r="H73" s="4">
        <v>3</v>
      </c>
      <c r="I73" s="4">
        <v>7.2779999999999996</v>
      </c>
      <c r="J73" s="4">
        <v>152.83799999999999</v>
      </c>
      <c r="K73" s="7">
        <v>43529</v>
      </c>
      <c r="L73" s="8">
        <v>0.76180555555555551</v>
      </c>
      <c r="M73" s="4" t="s">
        <v>22</v>
      </c>
      <c r="N73" s="4">
        <v>145.56</v>
      </c>
      <c r="O73" s="4">
        <v>4.7619047620000003</v>
      </c>
      <c r="P73" s="4">
        <v>7.2779999999999996</v>
      </c>
      <c r="Q73" s="4">
        <v>4</v>
      </c>
      <c r="R73" s="4">
        <f t="shared" si="1"/>
        <v>145.56</v>
      </c>
      <c r="S73" s="4">
        <f>VLOOKUP(A73, MP2_merge_all_cleaned!A:B, 2, 0)</f>
        <v>186429</v>
      </c>
    </row>
    <row r="74" spans="1:19" x14ac:dyDescent="0.25">
      <c r="A74" s="4">
        <v>1859</v>
      </c>
      <c r="B74" s="4" t="s">
        <v>105</v>
      </c>
      <c r="C74" s="4" t="s">
        <v>24</v>
      </c>
      <c r="D74" s="4" t="s">
        <v>25</v>
      </c>
      <c r="E74" s="4" t="s">
        <v>20</v>
      </c>
      <c r="F74" s="4" t="s">
        <v>26</v>
      </c>
      <c r="G74" s="4">
        <v>75.91</v>
      </c>
      <c r="H74" s="4">
        <v>6</v>
      </c>
      <c r="I74" s="4">
        <v>22.773</v>
      </c>
      <c r="J74" s="4">
        <v>478.233</v>
      </c>
      <c r="K74" s="7">
        <v>43533</v>
      </c>
      <c r="L74" s="8">
        <v>0.76458333333333328</v>
      </c>
      <c r="M74" s="4" t="s">
        <v>27</v>
      </c>
      <c r="N74" s="4">
        <v>455.46</v>
      </c>
      <c r="O74" s="4">
        <v>4.7619047620000003</v>
      </c>
      <c r="P74" s="4">
        <v>22.773</v>
      </c>
      <c r="Q74" s="4">
        <v>8.6999999999999993</v>
      </c>
      <c r="R74" s="4">
        <f t="shared" si="1"/>
        <v>455.46</v>
      </c>
      <c r="S74" s="4">
        <f>VLOOKUP(A74, MP2_merge_all_cleaned!A:B, 2, 0)</f>
        <v>186424</v>
      </c>
    </row>
    <row r="75" spans="1:19" x14ac:dyDescent="0.25">
      <c r="A75" s="4">
        <v>2107</v>
      </c>
      <c r="B75" s="4" t="s">
        <v>106</v>
      </c>
      <c r="C75" s="4" t="s">
        <v>18</v>
      </c>
      <c r="D75" s="4" t="s">
        <v>25</v>
      </c>
      <c r="E75" s="4" t="s">
        <v>29</v>
      </c>
      <c r="F75" s="4" t="s">
        <v>30</v>
      </c>
      <c r="G75" s="4">
        <v>74.67</v>
      </c>
      <c r="H75" s="4">
        <v>9</v>
      </c>
      <c r="I75" s="4">
        <v>33.601500000000001</v>
      </c>
      <c r="J75" s="4">
        <v>705.63149999999996</v>
      </c>
      <c r="K75" s="7">
        <v>43487</v>
      </c>
      <c r="L75" s="8">
        <v>0.4548611111111111</v>
      </c>
      <c r="M75" s="4" t="s">
        <v>22</v>
      </c>
      <c r="N75" s="4">
        <v>672.03</v>
      </c>
      <c r="O75" s="4">
        <v>4.7619047620000003</v>
      </c>
      <c r="P75" s="4">
        <v>33.601500000000001</v>
      </c>
      <c r="Q75" s="4">
        <v>9.4</v>
      </c>
      <c r="R75" s="4">
        <f t="shared" si="1"/>
        <v>672.03</v>
      </c>
      <c r="S75" s="4">
        <f>VLOOKUP(A75, MP2_merge_all_cleaned!A:B, 2, 0)</f>
        <v>186358</v>
      </c>
    </row>
    <row r="76" spans="1:19" x14ac:dyDescent="0.25">
      <c r="A76" s="4">
        <v>1132</v>
      </c>
      <c r="B76" s="4" t="s">
        <v>107</v>
      </c>
      <c r="C76" s="4" t="s">
        <v>24</v>
      </c>
      <c r="D76" s="4" t="s">
        <v>25</v>
      </c>
      <c r="E76" s="4" t="s">
        <v>20</v>
      </c>
      <c r="F76" s="4" t="s">
        <v>26</v>
      </c>
      <c r="G76" s="4">
        <v>41.65</v>
      </c>
      <c r="H76" s="4">
        <v>10</v>
      </c>
      <c r="I76" s="4">
        <v>20.824999999999999</v>
      </c>
      <c r="J76" s="4">
        <v>437.32499999999999</v>
      </c>
      <c r="K76" s="7">
        <v>43478</v>
      </c>
      <c r="L76" s="8">
        <v>0.71111111111111114</v>
      </c>
      <c r="M76" s="4" t="s">
        <v>31</v>
      </c>
      <c r="N76" s="4">
        <v>416.5</v>
      </c>
      <c r="O76" s="4">
        <v>4.7619047620000003</v>
      </c>
      <c r="P76" s="4">
        <v>20.824999999999999</v>
      </c>
      <c r="Q76" s="4">
        <v>5.4</v>
      </c>
      <c r="R76" s="4">
        <f t="shared" si="1"/>
        <v>416.5</v>
      </c>
      <c r="S76" s="4">
        <f>VLOOKUP(A76, MP2_merge_all_cleaned!A:B, 2, 0)</f>
        <v>186111</v>
      </c>
    </row>
    <row r="77" spans="1:19" x14ac:dyDescent="0.25">
      <c r="A77" s="4">
        <v>1105</v>
      </c>
      <c r="B77" s="4" t="s">
        <v>108</v>
      </c>
      <c r="C77" s="4" t="s">
        <v>24</v>
      </c>
      <c r="D77" s="4" t="s">
        <v>19</v>
      </c>
      <c r="E77" s="4" t="s">
        <v>29</v>
      </c>
      <c r="F77" s="4" t="s">
        <v>42</v>
      </c>
      <c r="G77" s="4">
        <v>49.04</v>
      </c>
      <c r="H77" s="4">
        <v>9</v>
      </c>
      <c r="I77" s="4">
        <v>22.068000000000001</v>
      </c>
      <c r="J77" s="4">
        <v>463.428</v>
      </c>
      <c r="K77" s="7">
        <v>43474</v>
      </c>
      <c r="L77" s="8">
        <v>0.59722222222222221</v>
      </c>
      <c r="M77" s="4" t="s">
        <v>31</v>
      </c>
      <c r="N77" s="4">
        <v>441.36</v>
      </c>
      <c r="O77" s="4">
        <v>4.7619047620000003</v>
      </c>
      <c r="P77" s="4">
        <v>22.068000000000001</v>
      </c>
      <c r="Q77" s="4">
        <v>8.6</v>
      </c>
      <c r="R77" s="4">
        <f t="shared" si="1"/>
        <v>441.36</v>
      </c>
      <c r="S77" s="4">
        <f>VLOOKUP(A77, MP2_merge_all_cleaned!A:B, 2, 0)</f>
        <v>186037</v>
      </c>
    </row>
    <row r="78" spans="1:19" x14ac:dyDescent="0.25">
      <c r="A78" s="4">
        <v>2071</v>
      </c>
      <c r="B78" s="4" t="s">
        <v>109</v>
      </c>
      <c r="C78" s="4" t="s">
        <v>18</v>
      </c>
      <c r="D78" s="4" t="s">
        <v>19</v>
      </c>
      <c r="E78" s="4" t="s">
        <v>20</v>
      </c>
      <c r="F78" s="4" t="s">
        <v>42</v>
      </c>
      <c r="G78" s="4">
        <v>20.010000000000002</v>
      </c>
      <c r="H78" s="4">
        <v>9</v>
      </c>
      <c r="I78" s="4">
        <v>9.0045000000000002</v>
      </c>
      <c r="J78" s="4">
        <v>189.09450000000001</v>
      </c>
      <c r="K78" s="7">
        <v>43477</v>
      </c>
      <c r="L78" s="8">
        <v>0.65833333333333333</v>
      </c>
      <c r="M78" s="4" t="s">
        <v>31</v>
      </c>
      <c r="N78" s="4">
        <v>180.09</v>
      </c>
      <c r="O78" s="4">
        <v>4.7619047620000003</v>
      </c>
      <c r="P78" s="4">
        <v>9.0045000000000002</v>
      </c>
      <c r="Q78" s="4">
        <v>5.7</v>
      </c>
      <c r="R78" s="4">
        <f t="shared" si="1"/>
        <v>180.09</v>
      </c>
      <c r="S78" s="4">
        <f>VLOOKUP(A78, MP2_merge_all_cleaned!A:B, 2, 0)</f>
        <v>185844</v>
      </c>
    </row>
    <row r="79" spans="1:19" x14ac:dyDescent="0.25">
      <c r="A79" s="4">
        <v>2944</v>
      </c>
      <c r="B79" s="4" t="s">
        <v>110</v>
      </c>
      <c r="C79" s="4" t="s">
        <v>24</v>
      </c>
      <c r="D79" s="4" t="s">
        <v>19</v>
      </c>
      <c r="E79" s="4" t="s">
        <v>20</v>
      </c>
      <c r="F79" s="4" t="s">
        <v>40</v>
      </c>
      <c r="G79" s="4">
        <v>78.31</v>
      </c>
      <c r="H79" s="4">
        <v>10</v>
      </c>
      <c r="I79" s="4">
        <v>39.155000000000001</v>
      </c>
      <c r="J79" s="4">
        <v>822.255</v>
      </c>
      <c r="K79" s="7">
        <v>43529</v>
      </c>
      <c r="L79" s="8">
        <v>0.68333333333333335</v>
      </c>
      <c r="M79" s="4" t="s">
        <v>22</v>
      </c>
      <c r="N79" s="4">
        <v>783.1</v>
      </c>
      <c r="O79" s="4">
        <v>4.7619047620000003</v>
      </c>
      <c r="P79" s="4">
        <v>39.155000000000001</v>
      </c>
      <c r="Q79" s="4">
        <v>6.6</v>
      </c>
      <c r="R79" s="4">
        <f t="shared" si="1"/>
        <v>783.1</v>
      </c>
      <c r="S79" s="4">
        <f>VLOOKUP(A79, MP2_merge_all_cleaned!A:B, 2, 0)</f>
        <v>185738</v>
      </c>
    </row>
    <row r="80" spans="1:19" x14ac:dyDescent="0.25">
      <c r="A80" s="4">
        <v>1840</v>
      </c>
      <c r="B80" s="4" t="s">
        <v>111</v>
      </c>
      <c r="C80" s="4" t="s">
        <v>24</v>
      </c>
      <c r="D80" s="4" t="s">
        <v>25</v>
      </c>
      <c r="E80" s="4" t="s">
        <v>20</v>
      </c>
      <c r="F80" s="4" t="s">
        <v>21</v>
      </c>
      <c r="G80" s="4">
        <v>20.38</v>
      </c>
      <c r="H80" s="4">
        <v>5</v>
      </c>
      <c r="I80" s="4">
        <v>5.0949999999999998</v>
      </c>
      <c r="J80" s="4">
        <v>106.995</v>
      </c>
      <c r="K80" s="7">
        <v>43487</v>
      </c>
      <c r="L80" s="8">
        <v>0.78888888888888886</v>
      </c>
      <c r="M80" s="4" t="s">
        <v>27</v>
      </c>
      <c r="N80" s="4">
        <v>101.9</v>
      </c>
      <c r="O80" s="4">
        <v>4.7619047620000003</v>
      </c>
      <c r="P80" s="4">
        <v>5.0949999999999998</v>
      </c>
      <c r="Q80" s="4">
        <v>6</v>
      </c>
      <c r="R80" s="4">
        <f t="shared" si="1"/>
        <v>101.9</v>
      </c>
      <c r="S80" s="4">
        <f>VLOOKUP(A80, MP2_merge_all_cleaned!A:B, 2, 0)</f>
        <v>185710</v>
      </c>
    </row>
    <row r="81" spans="1:19" x14ac:dyDescent="0.25">
      <c r="A81" s="4">
        <v>2118</v>
      </c>
      <c r="B81" s="4" t="s">
        <v>112</v>
      </c>
      <c r="C81" s="4" t="s">
        <v>24</v>
      </c>
      <c r="D81" s="4" t="s">
        <v>25</v>
      </c>
      <c r="E81" s="4" t="s">
        <v>20</v>
      </c>
      <c r="F81" s="4" t="s">
        <v>21</v>
      </c>
      <c r="G81" s="4">
        <v>99.19</v>
      </c>
      <c r="H81" s="4">
        <v>6</v>
      </c>
      <c r="I81" s="4">
        <v>29.757000000000001</v>
      </c>
      <c r="J81" s="4">
        <v>624.89700000000005</v>
      </c>
      <c r="K81" s="7">
        <v>43486</v>
      </c>
      <c r="L81" s="8">
        <v>0.61250000000000004</v>
      </c>
      <c r="M81" s="4" t="s">
        <v>31</v>
      </c>
      <c r="N81" s="4">
        <v>595.14</v>
      </c>
      <c r="O81" s="4">
        <v>4.7619047620000003</v>
      </c>
      <c r="P81" s="4">
        <v>29.757000000000001</v>
      </c>
      <c r="Q81" s="4">
        <v>5.5</v>
      </c>
      <c r="R81" s="4">
        <f t="shared" si="1"/>
        <v>595.1400000000001</v>
      </c>
      <c r="S81" s="4">
        <f>VLOOKUP(A81, MP2_merge_all_cleaned!A:B, 2, 0)</f>
        <v>185696</v>
      </c>
    </row>
    <row r="82" spans="1:19" x14ac:dyDescent="0.25">
      <c r="A82" s="4">
        <v>2329</v>
      </c>
      <c r="B82" s="4" t="s">
        <v>113</v>
      </c>
      <c r="C82" s="4" t="s">
        <v>39</v>
      </c>
      <c r="D82" s="4" t="s">
        <v>25</v>
      </c>
      <c r="E82" s="4" t="s">
        <v>20</v>
      </c>
      <c r="F82" s="4" t="s">
        <v>40</v>
      </c>
      <c r="G82" s="4">
        <v>96.68</v>
      </c>
      <c r="H82" s="4">
        <v>3</v>
      </c>
      <c r="I82" s="4">
        <v>14.502000000000001</v>
      </c>
      <c r="J82" s="4">
        <v>304.54199999999997</v>
      </c>
      <c r="K82" s="7">
        <v>43491</v>
      </c>
      <c r="L82" s="8">
        <v>0.8305555555555556</v>
      </c>
      <c r="M82" s="4" t="s">
        <v>22</v>
      </c>
      <c r="N82" s="4">
        <v>290.04000000000002</v>
      </c>
      <c r="O82" s="4">
        <v>4.7619047620000003</v>
      </c>
      <c r="P82" s="4">
        <v>14.502000000000001</v>
      </c>
      <c r="Q82" s="4">
        <v>6.4</v>
      </c>
      <c r="R82" s="4">
        <f t="shared" si="1"/>
        <v>290.03999999999996</v>
      </c>
      <c r="S82" s="4">
        <f>VLOOKUP(A82, MP2_merge_all_cleaned!A:B, 2, 0)</f>
        <v>185696</v>
      </c>
    </row>
    <row r="83" spans="1:19" x14ac:dyDescent="0.25">
      <c r="A83" s="4">
        <v>1094</v>
      </c>
      <c r="B83" s="4" t="s">
        <v>114</v>
      </c>
      <c r="C83" s="4" t="s">
        <v>24</v>
      </c>
      <c r="D83" s="4" t="s">
        <v>25</v>
      </c>
      <c r="E83" s="4" t="s">
        <v>29</v>
      </c>
      <c r="F83" s="4" t="s">
        <v>40</v>
      </c>
      <c r="G83" s="4">
        <v>19.25</v>
      </c>
      <c r="H83" s="4">
        <v>8</v>
      </c>
      <c r="I83" s="4">
        <v>7.7</v>
      </c>
      <c r="J83" s="4">
        <v>161.69999999999999</v>
      </c>
      <c r="K83" s="7">
        <v>43488</v>
      </c>
      <c r="L83" s="8">
        <v>0.77569444444444446</v>
      </c>
      <c r="M83" s="4" t="s">
        <v>22</v>
      </c>
      <c r="N83" s="4">
        <v>154</v>
      </c>
      <c r="O83" s="4">
        <v>4.7619047620000003</v>
      </c>
      <c r="P83" s="4">
        <v>7.7</v>
      </c>
      <c r="Q83" s="4">
        <v>6.6</v>
      </c>
      <c r="R83" s="4">
        <f t="shared" si="1"/>
        <v>154</v>
      </c>
      <c r="S83" s="4">
        <f>VLOOKUP(A83, MP2_merge_all_cleaned!A:B, 2, 0)</f>
        <v>185693</v>
      </c>
    </row>
    <row r="84" spans="1:19" x14ac:dyDescent="0.25">
      <c r="A84" s="4">
        <v>1971</v>
      </c>
      <c r="B84" s="4" t="s">
        <v>115</v>
      </c>
      <c r="C84" s="4" t="s">
        <v>24</v>
      </c>
      <c r="D84" s="4" t="s">
        <v>19</v>
      </c>
      <c r="E84" s="4" t="s">
        <v>20</v>
      </c>
      <c r="F84" s="4" t="s">
        <v>40</v>
      </c>
      <c r="G84" s="4">
        <v>80.36</v>
      </c>
      <c r="H84" s="4">
        <v>4</v>
      </c>
      <c r="I84" s="4">
        <v>16.071999999999999</v>
      </c>
      <c r="J84" s="4">
        <v>337.512</v>
      </c>
      <c r="K84" s="7">
        <v>43519</v>
      </c>
      <c r="L84" s="8">
        <v>0.78125</v>
      </c>
      <c r="M84" s="4" t="s">
        <v>31</v>
      </c>
      <c r="N84" s="4">
        <v>321.44</v>
      </c>
      <c r="O84" s="4">
        <v>4.7619047620000003</v>
      </c>
      <c r="P84" s="4">
        <v>16.071999999999999</v>
      </c>
      <c r="Q84" s="4">
        <v>8.3000000000000007</v>
      </c>
      <c r="R84" s="4">
        <f t="shared" si="1"/>
        <v>321.44</v>
      </c>
      <c r="S84" s="4">
        <f>VLOOKUP(A84, MP2_merge_all_cleaned!A:B, 2, 0)</f>
        <v>185683</v>
      </c>
    </row>
    <row r="85" spans="1:19" x14ac:dyDescent="0.25">
      <c r="A85" s="4">
        <v>1530</v>
      </c>
      <c r="B85" s="4" t="s">
        <v>116</v>
      </c>
      <c r="C85" s="4" t="s">
        <v>24</v>
      </c>
      <c r="D85" s="4" t="s">
        <v>19</v>
      </c>
      <c r="E85" s="4" t="s">
        <v>29</v>
      </c>
      <c r="F85" s="4" t="s">
        <v>33</v>
      </c>
      <c r="G85" s="4">
        <v>48.91</v>
      </c>
      <c r="H85" s="4">
        <v>5</v>
      </c>
      <c r="I85" s="4">
        <v>12.227499999999999</v>
      </c>
      <c r="J85" s="4">
        <v>256.77749999999997</v>
      </c>
      <c r="K85" s="7">
        <v>43533</v>
      </c>
      <c r="L85" s="8">
        <v>0.4284722222222222</v>
      </c>
      <c r="M85" s="4" t="s">
        <v>27</v>
      </c>
      <c r="N85" s="4">
        <v>244.55</v>
      </c>
      <c r="O85" s="4">
        <v>4.7619047620000003</v>
      </c>
      <c r="P85" s="4">
        <v>12.227499999999999</v>
      </c>
      <c r="Q85" s="4">
        <v>6.6</v>
      </c>
      <c r="R85" s="4">
        <f t="shared" si="1"/>
        <v>244.54999999999998</v>
      </c>
      <c r="S85" s="4">
        <f>VLOOKUP(A85, MP2_merge_all_cleaned!A:B, 2, 0)</f>
        <v>185620</v>
      </c>
    </row>
    <row r="86" spans="1:19" x14ac:dyDescent="0.25">
      <c r="A86" s="4">
        <v>2114</v>
      </c>
      <c r="B86" s="4" t="s">
        <v>117</v>
      </c>
      <c r="C86" s="4" t="s">
        <v>24</v>
      </c>
      <c r="D86" s="4" t="s">
        <v>25</v>
      </c>
      <c r="E86" s="4" t="s">
        <v>20</v>
      </c>
      <c r="F86" s="4" t="s">
        <v>33</v>
      </c>
      <c r="G86" s="4">
        <v>83.06</v>
      </c>
      <c r="H86" s="4">
        <v>7</v>
      </c>
      <c r="I86" s="4">
        <v>29.071000000000002</v>
      </c>
      <c r="J86" s="4">
        <v>610.49099999999999</v>
      </c>
      <c r="K86" s="7">
        <v>43529</v>
      </c>
      <c r="L86" s="8">
        <v>0.60486111111111107</v>
      </c>
      <c r="M86" s="4" t="s">
        <v>22</v>
      </c>
      <c r="N86" s="4">
        <v>581.41999999999996</v>
      </c>
      <c r="O86" s="4">
        <v>4.7619047620000003</v>
      </c>
      <c r="P86" s="4">
        <v>29.071000000000002</v>
      </c>
      <c r="Q86" s="4">
        <v>4</v>
      </c>
      <c r="R86" s="4">
        <f t="shared" si="1"/>
        <v>581.41999999999996</v>
      </c>
      <c r="S86" s="4">
        <f>VLOOKUP(A86, MP2_merge_all_cleaned!A:B, 2, 0)</f>
        <v>185606</v>
      </c>
    </row>
    <row r="87" spans="1:19" x14ac:dyDescent="0.25">
      <c r="A87" s="4">
        <v>2250</v>
      </c>
      <c r="B87" s="4" t="s">
        <v>118</v>
      </c>
      <c r="C87" s="4" t="s">
        <v>24</v>
      </c>
      <c r="D87" s="4" t="s">
        <v>25</v>
      </c>
      <c r="E87" s="4" t="s">
        <v>29</v>
      </c>
      <c r="F87" s="4" t="s">
        <v>42</v>
      </c>
      <c r="G87" s="4">
        <v>76.52</v>
      </c>
      <c r="H87" s="4">
        <v>5</v>
      </c>
      <c r="I87" s="4">
        <v>19.13</v>
      </c>
      <c r="J87" s="4">
        <v>401.73</v>
      </c>
      <c r="K87" s="7">
        <v>43549</v>
      </c>
      <c r="L87" s="8">
        <v>0.43263888888888891</v>
      </c>
      <c r="M87" s="4" t="s">
        <v>27</v>
      </c>
      <c r="N87" s="4">
        <v>382.6</v>
      </c>
      <c r="O87" s="4">
        <v>4.7619047620000003</v>
      </c>
      <c r="P87" s="4">
        <v>19.13</v>
      </c>
      <c r="Q87" s="4">
        <v>9.9</v>
      </c>
      <c r="R87" s="4">
        <f t="shared" si="1"/>
        <v>382.6</v>
      </c>
      <c r="S87" s="4">
        <f>VLOOKUP(A87, MP2_merge_all_cleaned!A:B, 2, 0)</f>
        <v>185485</v>
      </c>
    </row>
    <row r="88" spans="1:19" x14ac:dyDescent="0.25">
      <c r="A88" s="4">
        <v>2748</v>
      </c>
      <c r="B88" s="4" t="s">
        <v>119</v>
      </c>
      <c r="C88" s="4" t="s">
        <v>18</v>
      </c>
      <c r="D88" s="4" t="s">
        <v>19</v>
      </c>
      <c r="E88" s="4" t="s">
        <v>29</v>
      </c>
      <c r="F88" s="4" t="s">
        <v>40</v>
      </c>
      <c r="G88" s="4">
        <v>49.38</v>
      </c>
      <c r="H88" s="4">
        <v>7</v>
      </c>
      <c r="I88" s="4">
        <v>17.283000000000001</v>
      </c>
      <c r="J88" s="4">
        <v>362.94299999999998</v>
      </c>
      <c r="K88" s="7">
        <v>43551</v>
      </c>
      <c r="L88" s="8">
        <v>0.85763888888888884</v>
      </c>
      <c r="M88" s="4" t="s">
        <v>31</v>
      </c>
      <c r="N88" s="4">
        <v>345.66</v>
      </c>
      <c r="O88" s="4">
        <v>4.7619047620000003</v>
      </c>
      <c r="P88" s="4">
        <v>17.283000000000001</v>
      </c>
      <c r="Q88" s="4">
        <v>7.3</v>
      </c>
      <c r="R88" s="4">
        <f t="shared" si="1"/>
        <v>345.65999999999997</v>
      </c>
      <c r="S88" s="4">
        <f>VLOOKUP(A88, MP2_merge_all_cleaned!A:B, 2, 0)</f>
        <v>185431</v>
      </c>
    </row>
    <row r="89" spans="1:19" x14ac:dyDescent="0.25">
      <c r="A89" s="4">
        <v>1886</v>
      </c>
      <c r="B89" s="4" t="s">
        <v>120</v>
      </c>
      <c r="C89" s="4" t="s">
        <v>18</v>
      </c>
      <c r="D89" s="4" t="s">
        <v>25</v>
      </c>
      <c r="E89" s="4" t="s">
        <v>29</v>
      </c>
      <c r="F89" s="4" t="s">
        <v>33</v>
      </c>
      <c r="G89" s="4">
        <v>42.47</v>
      </c>
      <c r="H89" s="4">
        <v>1</v>
      </c>
      <c r="I89" s="4">
        <v>2.1234999999999999</v>
      </c>
      <c r="J89" s="4">
        <v>44.593499999999999</v>
      </c>
      <c r="K89" s="7">
        <v>43467</v>
      </c>
      <c r="L89" s="8">
        <v>0.70625000000000004</v>
      </c>
      <c r="M89" s="4" t="s">
        <v>27</v>
      </c>
      <c r="N89" s="4">
        <v>42.47</v>
      </c>
      <c r="O89" s="4">
        <v>4.7619047620000003</v>
      </c>
      <c r="P89" s="4">
        <v>2.1234999999999999</v>
      </c>
      <c r="Q89" s="4">
        <v>5.7</v>
      </c>
      <c r="R89" s="4">
        <f t="shared" si="1"/>
        <v>42.47</v>
      </c>
      <c r="S89" s="4">
        <f>VLOOKUP(A89, MP2_merge_all_cleaned!A:B, 2, 0)</f>
        <v>185072</v>
      </c>
    </row>
    <row r="90" spans="1:19" x14ac:dyDescent="0.25">
      <c r="A90" s="4">
        <v>2816</v>
      </c>
      <c r="B90" s="4" t="s">
        <v>121</v>
      </c>
      <c r="C90" s="4" t="s">
        <v>39</v>
      </c>
      <c r="D90" s="4" t="s">
        <v>25</v>
      </c>
      <c r="E90" s="4" t="s">
        <v>20</v>
      </c>
      <c r="F90" s="4" t="s">
        <v>21</v>
      </c>
      <c r="G90" s="4">
        <v>76.989999999999995</v>
      </c>
      <c r="H90" s="4">
        <v>6</v>
      </c>
      <c r="I90" s="4">
        <v>23.097000000000001</v>
      </c>
      <c r="J90" s="4">
        <v>485.03699999999998</v>
      </c>
      <c r="K90" s="7">
        <v>43523</v>
      </c>
      <c r="L90" s="8">
        <v>0.74652777777777779</v>
      </c>
      <c r="M90" s="4" t="s">
        <v>27</v>
      </c>
      <c r="N90" s="4">
        <v>461.94</v>
      </c>
      <c r="O90" s="4">
        <v>4.7619047620000003</v>
      </c>
      <c r="P90" s="4">
        <v>23.097000000000001</v>
      </c>
      <c r="Q90" s="4">
        <v>6.1</v>
      </c>
      <c r="R90" s="4">
        <f t="shared" si="1"/>
        <v>461.94</v>
      </c>
      <c r="S90" s="4">
        <f>VLOOKUP(A90, MP2_merge_all_cleaned!A:B, 2, 0)</f>
        <v>184953</v>
      </c>
    </row>
    <row r="91" spans="1:19" x14ac:dyDescent="0.25">
      <c r="A91" s="4">
        <v>2218</v>
      </c>
      <c r="B91" s="4" t="s">
        <v>122</v>
      </c>
      <c r="C91" s="4" t="s">
        <v>24</v>
      </c>
      <c r="D91" s="4" t="s">
        <v>19</v>
      </c>
      <c r="E91" s="4" t="s">
        <v>20</v>
      </c>
      <c r="F91" s="4" t="s">
        <v>30</v>
      </c>
      <c r="G91" s="4">
        <v>47.38</v>
      </c>
      <c r="H91" s="4">
        <v>4</v>
      </c>
      <c r="I91" s="4">
        <v>9.4760000000000009</v>
      </c>
      <c r="J91" s="4">
        <v>198.99600000000001</v>
      </c>
      <c r="K91" s="7">
        <v>43488</v>
      </c>
      <c r="L91" s="8">
        <v>0.43402777777777779</v>
      </c>
      <c r="M91" s="4" t="s">
        <v>27</v>
      </c>
      <c r="N91" s="4">
        <v>189.52</v>
      </c>
      <c r="O91" s="4">
        <v>4.7619047620000003</v>
      </c>
      <c r="P91" s="4">
        <v>9.4760000000000009</v>
      </c>
      <c r="Q91" s="4">
        <v>7.1</v>
      </c>
      <c r="R91" s="4">
        <f t="shared" si="1"/>
        <v>189.52</v>
      </c>
      <c r="S91" s="4">
        <f>VLOOKUP(A91, MP2_merge_all_cleaned!A:B, 2, 0)</f>
        <v>184906</v>
      </c>
    </row>
    <row r="92" spans="1:19" x14ac:dyDescent="0.25">
      <c r="A92" s="4">
        <v>3094</v>
      </c>
      <c r="B92" s="4" t="s">
        <v>123</v>
      </c>
      <c r="C92" s="4" t="s">
        <v>24</v>
      </c>
      <c r="D92" s="4" t="s">
        <v>25</v>
      </c>
      <c r="E92" s="4" t="s">
        <v>20</v>
      </c>
      <c r="F92" s="4" t="s">
        <v>33</v>
      </c>
      <c r="G92" s="4">
        <v>44.86</v>
      </c>
      <c r="H92" s="4">
        <v>10</v>
      </c>
      <c r="I92" s="4">
        <v>22.43</v>
      </c>
      <c r="J92" s="4">
        <v>471.03</v>
      </c>
      <c r="K92" s="7">
        <v>43491</v>
      </c>
      <c r="L92" s="8">
        <v>0.82916666666666672</v>
      </c>
      <c r="M92" s="4" t="s">
        <v>22</v>
      </c>
      <c r="N92" s="4">
        <v>448.6</v>
      </c>
      <c r="O92" s="4">
        <v>4.7619047620000003</v>
      </c>
      <c r="P92" s="4">
        <v>22.43</v>
      </c>
      <c r="Q92" s="4">
        <v>8.1999999999999993</v>
      </c>
      <c r="R92" s="4">
        <f t="shared" si="1"/>
        <v>448.59999999999997</v>
      </c>
      <c r="S92" s="4">
        <f>VLOOKUP(A92, MP2_merge_all_cleaned!A:B, 2, 0)</f>
        <v>184906</v>
      </c>
    </row>
    <row r="93" spans="1:19" x14ac:dyDescent="0.25">
      <c r="A93" s="4">
        <v>1414</v>
      </c>
      <c r="B93" s="4" t="s">
        <v>124</v>
      </c>
      <c r="C93" s="4" t="s">
        <v>18</v>
      </c>
      <c r="D93" s="4" t="s">
        <v>19</v>
      </c>
      <c r="E93" s="4" t="s">
        <v>20</v>
      </c>
      <c r="F93" s="4" t="s">
        <v>33</v>
      </c>
      <c r="G93" s="4">
        <v>21.98</v>
      </c>
      <c r="H93" s="4">
        <v>7</v>
      </c>
      <c r="I93" s="4">
        <v>7.6929999999999996</v>
      </c>
      <c r="J93" s="4">
        <v>161.553</v>
      </c>
      <c r="K93" s="7">
        <v>43475</v>
      </c>
      <c r="L93" s="8">
        <v>0.6958333333333333</v>
      </c>
      <c r="M93" s="4" t="s">
        <v>22</v>
      </c>
      <c r="N93" s="4">
        <v>153.86000000000001</v>
      </c>
      <c r="O93" s="4">
        <v>4.7619047620000003</v>
      </c>
      <c r="P93" s="4">
        <v>7.6929999999999996</v>
      </c>
      <c r="Q93" s="4">
        <v>5.0999999999999996</v>
      </c>
      <c r="R93" s="4">
        <f t="shared" si="1"/>
        <v>153.85999999999999</v>
      </c>
      <c r="S93" s="4">
        <f>VLOOKUP(A93, MP2_merge_all_cleaned!A:B, 2, 0)</f>
        <v>184865</v>
      </c>
    </row>
    <row r="94" spans="1:19" x14ac:dyDescent="0.25">
      <c r="A94" s="4">
        <v>1331</v>
      </c>
      <c r="B94" s="4" t="s">
        <v>125</v>
      </c>
      <c r="C94" s="4" t="s">
        <v>39</v>
      </c>
      <c r="D94" s="4" t="s">
        <v>19</v>
      </c>
      <c r="E94" s="4" t="s">
        <v>29</v>
      </c>
      <c r="F94" s="4" t="s">
        <v>21</v>
      </c>
      <c r="G94" s="4">
        <v>64.36</v>
      </c>
      <c r="H94" s="4">
        <v>9</v>
      </c>
      <c r="I94" s="4">
        <v>28.962</v>
      </c>
      <c r="J94" s="4">
        <v>608.202</v>
      </c>
      <c r="K94" s="7">
        <v>43536</v>
      </c>
      <c r="L94" s="8">
        <v>0.50624999999999998</v>
      </c>
      <c r="M94" s="4" t="s">
        <v>31</v>
      </c>
      <c r="N94" s="4">
        <v>579.24</v>
      </c>
      <c r="O94" s="4">
        <v>4.7619047620000003</v>
      </c>
      <c r="P94" s="4">
        <v>28.962</v>
      </c>
      <c r="Q94" s="4">
        <v>8.6</v>
      </c>
      <c r="R94" s="4">
        <f t="shared" si="1"/>
        <v>579.24</v>
      </c>
      <c r="S94" s="4">
        <f>VLOOKUP(A94, MP2_merge_all_cleaned!A:B, 2, 0)</f>
        <v>184835</v>
      </c>
    </row>
    <row r="95" spans="1:19" x14ac:dyDescent="0.25">
      <c r="A95" s="4">
        <v>1028</v>
      </c>
      <c r="B95" s="4" t="s">
        <v>126</v>
      </c>
      <c r="C95" s="4" t="s">
        <v>24</v>
      </c>
      <c r="D95" s="4" t="s">
        <v>25</v>
      </c>
      <c r="E95" s="4" t="s">
        <v>29</v>
      </c>
      <c r="F95" s="4" t="s">
        <v>21</v>
      </c>
      <c r="G95" s="4">
        <v>89.75</v>
      </c>
      <c r="H95" s="4">
        <v>1</v>
      </c>
      <c r="I95" s="4">
        <v>4.4874999999999998</v>
      </c>
      <c r="J95" s="4">
        <v>94.237499999999997</v>
      </c>
      <c r="K95" s="7">
        <v>43502</v>
      </c>
      <c r="L95" s="8">
        <v>0.83680555555555558</v>
      </c>
      <c r="M95" s="4" t="s">
        <v>31</v>
      </c>
      <c r="N95" s="4">
        <v>89.75</v>
      </c>
      <c r="O95" s="4">
        <v>4.7619047620000003</v>
      </c>
      <c r="P95" s="4">
        <v>4.4874999999999998</v>
      </c>
      <c r="Q95" s="4">
        <v>6.6</v>
      </c>
      <c r="R95" s="4">
        <f t="shared" si="1"/>
        <v>89.75</v>
      </c>
      <c r="S95" s="4">
        <f>VLOOKUP(A95, MP2_merge_all_cleaned!A:B, 2, 0)</f>
        <v>184618</v>
      </c>
    </row>
    <row r="96" spans="1:19" x14ac:dyDescent="0.25">
      <c r="A96" s="4">
        <v>2187</v>
      </c>
      <c r="B96" s="4" t="s">
        <v>127</v>
      </c>
      <c r="C96" s="4" t="s">
        <v>18</v>
      </c>
      <c r="D96" s="4" t="s">
        <v>25</v>
      </c>
      <c r="E96" s="4" t="s">
        <v>29</v>
      </c>
      <c r="F96" s="4" t="s">
        <v>26</v>
      </c>
      <c r="G96" s="4">
        <v>97.16</v>
      </c>
      <c r="H96" s="4">
        <v>1</v>
      </c>
      <c r="I96" s="4">
        <v>4.8579999999999997</v>
      </c>
      <c r="J96" s="4">
        <v>102.018</v>
      </c>
      <c r="K96" s="7">
        <v>43532</v>
      </c>
      <c r="L96" s="8">
        <v>0.85972222222222228</v>
      </c>
      <c r="M96" s="4" t="s">
        <v>22</v>
      </c>
      <c r="N96" s="4">
        <v>97.16</v>
      </c>
      <c r="O96" s="4">
        <v>4.7619047620000003</v>
      </c>
      <c r="P96" s="4">
        <v>4.8579999999999997</v>
      </c>
      <c r="Q96" s="4">
        <v>7.2</v>
      </c>
      <c r="R96" s="4">
        <f t="shared" si="1"/>
        <v>97.16</v>
      </c>
      <c r="S96" s="4">
        <f>VLOOKUP(A96, MP2_merge_all_cleaned!A:B, 2, 0)</f>
        <v>184618</v>
      </c>
    </row>
    <row r="97" spans="1:19" x14ac:dyDescent="0.25">
      <c r="A97" s="4">
        <v>1619</v>
      </c>
      <c r="B97" s="4" t="s">
        <v>128</v>
      </c>
      <c r="C97" s="4" t="s">
        <v>39</v>
      </c>
      <c r="D97" s="4" t="s">
        <v>25</v>
      </c>
      <c r="E97" s="4" t="s">
        <v>29</v>
      </c>
      <c r="F97" s="4" t="s">
        <v>21</v>
      </c>
      <c r="G97" s="4">
        <v>87.87</v>
      </c>
      <c r="H97" s="4">
        <v>10</v>
      </c>
      <c r="I97" s="4">
        <v>43.935000000000002</v>
      </c>
      <c r="J97" s="4">
        <v>922.63499999999999</v>
      </c>
      <c r="K97" s="7">
        <v>43553</v>
      </c>
      <c r="L97" s="8">
        <v>0.43402777777777779</v>
      </c>
      <c r="M97" s="4" t="s">
        <v>22</v>
      </c>
      <c r="N97" s="4">
        <v>878.7</v>
      </c>
      <c r="O97" s="4">
        <v>4.7619047620000003</v>
      </c>
      <c r="P97" s="4">
        <v>43.935000000000002</v>
      </c>
      <c r="Q97" s="4">
        <v>5.0999999999999996</v>
      </c>
      <c r="R97" s="4">
        <f t="shared" si="1"/>
        <v>878.7</v>
      </c>
      <c r="S97" s="4">
        <f>VLOOKUP(A97, MP2_merge_all_cleaned!A:B, 2, 0)</f>
        <v>184574</v>
      </c>
    </row>
    <row r="98" spans="1:19" x14ac:dyDescent="0.25">
      <c r="A98" s="4">
        <v>2068</v>
      </c>
      <c r="B98" s="4" t="s">
        <v>129</v>
      </c>
      <c r="C98" s="4" t="s">
        <v>24</v>
      </c>
      <c r="D98" s="4" t="s">
        <v>25</v>
      </c>
      <c r="E98" s="4" t="s">
        <v>20</v>
      </c>
      <c r="F98" s="4" t="s">
        <v>26</v>
      </c>
      <c r="G98" s="4">
        <v>12.45</v>
      </c>
      <c r="H98" s="4">
        <v>6</v>
      </c>
      <c r="I98" s="4">
        <v>3.7349999999999999</v>
      </c>
      <c r="J98" s="4">
        <v>78.435000000000002</v>
      </c>
      <c r="K98" s="7">
        <v>43505</v>
      </c>
      <c r="L98" s="8">
        <v>0.5493055555555556</v>
      </c>
      <c r="M98" s="4" t="s">
        <v>27</v>
      </c>
      <c r="N98" s="4">
        <v>74.7</v>
      </c>
      <c r="O98" s="4">
        <v>4.7619047620000003</v>
      </c>
      <c r="P98" s="4">
        <v>3.7349999999999999</v>
      </c>
      <c r="Q98" s="4">
        <v>4.0999999999999996</v>
      </c>
      <c r="R98" s="4">
        <f t="shared" si="1"/>
        <v>74.7</v>
      </c>
      <c r="S98" s="4">
        <f>VLOOKUP(A98, MP2_merge_all_cleaned!A:B, 2, 0)</f>
        <v>184460</v>
      </c>
    </row>
    <row r="99" spans="1:19" x14ac:dyDescent="0.25">
      <c r="A99" s="4">
        <v>1951</v>
      </c>
      <c r="B99" s="4" t="s">
        <v>130</v>
      </c>
      <c r="C99" s="4" t="s">
        <v>18</v>
      </c>
      <c r="D99" s="4" t="s">
        <v>25</v>
      </c>
      <c r="E99" s="4" t="s">
        <v>29</v>
      </c>
      <c r="F99" s="4" t="s">
        <v>40</v>
      </c>
      <c r="G99" s="4">
        <v>52.75</v>
      </c>
      <c r="H99" s="4">
        <v>3</v>
      </c>
      <c r="I99" s="4">
        <v>7.9124999999999996</v>
      </c>
      <c r="J99" s="4">
        <v>166.16249999999999</v>
      </c>
      <c r="K99" s="7">
        <v>43547</v>
      </c>
      <c r="L99" s="8">
        <v>0.42777777777777776</v>
      </c>
      <c r="M99" s="4" t="s">
        <v>22</v>
      </c>
      <c r="N99" s="4">
        <v>158.25</v>
      </c>
      <c r="O99" s="4">
        <v>4.7619047620000003</v>
      </c>
      <c r="P99" s="4">
        <v>7.9124999999999996</v>
      </c>
      <c r="Q99" s="4">
        <v>9.3000000000000007</v>
      </c>
      <c r="R99" s="4">
        <f t="shared" si="1"/>
        <v>158.25</v>
      </c>
      <c r="S99" s="4">
        <f>VLOOKUP(A99, MP2_merge_all_cleaned!A:B, 2, 0)</f>
        <v>184219</v>
      </c>
    </row>
    <row r="100" spans="1:19" x14ac:dyDescent="0.25">
      <c r="A100" s="4">
        <v>2486</v>
      </c>
      <c r="B100" s="4" t="s">
        <v>131</v>
      </c>
      <c r="C100" s="4" t="s">
        <v>39</v>
      </c>
      <c r="D100" s="4" t="s">
        <v>25</v>
      </c>
      <c r="E100" s="4" t="s">
        <v>29</v>
      </c>
      <c r="F100" s="4" t="s">
        <v>30</v>
      </c>
      <c r="G100" s="4">
        <v>82.7</v>
      </c>
      <c r="H100" s="4">
        <v>6</v>
      </c>
      <c r="I100" s="4">
        <v>24.81</v>
      </c>
      <c r="J100" s="4">
        <v>521.01</v>
      </c>
      <c r="K100" s="7">
        <v>43529</v>
      </c>
      <c r="L100" s="8">
        <v>0.75972222222222219</v>
      </c>
      <c r="M100" s="4" t="s">
        <v>27</v>
      </c>
      <c r="N100" s="4">
        <v>496.2</v>
      </c>
      <c r="O100" s="4">
        <v>4.7619047620000003</v>
      </c>
      <c r="P100" s="4">
        <v>24.81</v>
      </c>
      <c r="Q100" s="4">
        <v>7.4</v>
      </c>
      <c r="R100" s="4">
        <f t="shared" si="1"/>
        <v>496.2</v>
      </c>
      <c r="S100" s="4">
        <f>VLOOKUP(A100, MP2_merge_all_cleaned!A:B, 2, 0)</f>
        <v>184219</v>
      </c>
    </row>
    <row r="101" spans="1:19" x14ac:dyDescent="0.25">
      <c r="A101" s="4">
        <v>1609</v>
      </c>
      <c r="B101" s="4" t="s">
        <v>132</v>
      </c>
      <c r="C101" s="4" t="s">
        <v>24</v>
      </c>
      <c r="D101" s="4" t="s">
        <v>19</v>
      </c>
      <c r="E101" s="4" t="s">
        <v>29</v>
      </c>
      <c r="F101" s="4" t="s">
        <v>42</v>
      </c>
      <c r="G101" s="4">
        <v>48.71</v>
      </c>
      <c r="H101" s="4">
        <v>1</v>
      </c>
      <c r="I101" s="4">
        <v>2.4355000000000002</v>
      </c>
      <c r="J101" s="4">
        <v>51.145499999999998</v>
      </c>
      <c r="K101" s="7">
        <v>43550</v>
      </c>
      <c r="L101" s="8">
        <v>0.80555555555555558</v>
      </c>
      <c r="M101" s="4" t="s">
        <v>27</v>
      </c>
      <c r="N101" s="4">
        <v>48.71</v>
      </c>
      <c r="O101" s="4">
        <v>4.7619047620000003</v>
      </c>
      <c r="P101" s="4">
        <v>2.4355000000000002</v>
      </c>
      <c r="Q101" s="4">
        <v>4.0999999999999996</v>
      </c>
      <c r="R101" s="4">
        <f t="shared" si="1"/>
        <v>48.71</v>
      </c>
      <c r="S101" s="4">
        <f>VLOOKUP(A101, MP2_merge_all_cleaned!A:B, 2, 0)</f>
        <v>184196</v>
      </c>
    </row>
    <row r="102" spans="1:19" x14ac:dyDescent="0.25">
      <c r="A102" s="4">
        <v>1527</v>
      </c>
      <c r="B102" s="4" t="s">
        <v>133</v>
      </c>
      <c r="C102" s="4" t="s">
        <v>24</v>
      </c>
      <c r="D102" s="4" t="s">
        <v>25</v>
      </c>
      <c r="E102" s="4" t="s">
        <v>29</v>
      </c>
      <c r="F102" s="4" t="s">
        <v>42</v>
      </c>
      <c r="G102" s="4">
        <v>78.55</v>
      </c>
      <c r="H102" s="4">
        <v>9</v>
      </c>
      <c r="I102" s="4">
        <v>35.347499999999997</v>
      </c>
      <c r="J102" s="4">
        <v>742.29750000000001</v>
      </c>
      <c r="K102" s="7">
        <v>43525</v>
      </c>
      <c r="L102" s="8">
        <v>0.55694444444444446</v>
      </c>
      <c r="M102" s="4" t="s">
        <v>27</v>
      </c>
      <c r="N102" s="4">
        <v>706.95</v>
      </c>
      <c r="O102" s="4">
        <v>4.7619047620000003</v>
      </c>
      <c r="P102" s="4">
        <v>35.347499999999997</v>
      </c>
      <c r="Q102" s="4">
        <v>7.2</v>
      </c>
      <c r="R102" s="4">
        <f t="shared" si="1"/>
        <v>706.95</v>
      </c>
      <c r="S102" s="4">
        <f>VLOOKUP(A102, MP2_merge_all_cleaned!A:B, 2, 0)</f>
        <v>184169</v>
      </c>
    </row>
    <row r="103" spans="1:19" x14ac:dyDescent="0.25">
      <c r="A103" s="4">
        <v>1898</v>
      </c>
      <c r="B103" s="4" t="s">
        <v>134</v>
      </c>
      <c r="C103" s="4" t="s">
        <v>24</v>
      </c>
      <c r="D103" s="4" t="s">
        <v>25</v>
      </c>
      <c r="E103" s="4" t="s">
        <v>20</v>
      </c>
      <c r="F103" s="4" t="s">
        <v>26</v>
      </c>
      <c r="G103" s="4">
        <v>23.07</v>
      </c>
      <c r="H103" s="4">
        <v>9</v>
      </c>
      <c r="I103" s="4">
        <v>10.381500000000001</v>
      </c>
      <c r="J103" s="4">
        <v>218.01150000000001</v>
      </c>
      <c r="K103" s="7">
        <v>43497</v>
      </c>
      <c r="L103" s="8">
        <v>0.47708333333333336</v>
      </c>
      <c r="M103" s="4" t="s">
        <v>27</v>
      </c>
      <c r="N103" s="4">
        <v>207.63</v>
      </c>
      <c r="O103" s="4">
        <v>4.7619047620000003</v>
      </c>
      <c r="P103" s="4">
        <v>10.381500000000001</v>
      </c>
      <c r="Q103" s="4">
        <v>4.9000000000000004</v>
      </c>
      <c r="R103" s="4">
        <f t="shared" si="1"/>
        <v>207.63000000000002</v>
      </c>
      <c r="S103" s="4">
        <f>VLOOKUP(A103, MP2_merge_all_cleaned!A:B, 2, 0)</f>
        <v>184169</v>
      </c>
    </row>
    <row r="104" spans="1:19" x14ac:dyDescent="0.25">
      <c r="A104" s="4">
        <v>3155</v>
      </c>
      <c r="B104" s="4" t="s">
        <v>135</v>
      </c>
      <c r="C104" s="4" t="s">
        <v>18</v>
      </c>
      <c r="D104" s="4" t="s">
        <v>25</v>
      </c>
      <c r="E104" s="4" t="s">
        <v>29</v>
      </c>
      <c r="F104" s="4" t="s">
        <v>40</v>
      </c>
      <c r="G104" s="4">
        <v>58.26</v>
      </c>
      <c r="H104" s="4">
        <v>6</v>
      </c>
      <c r="I104" s="4">
        <v>17.478000000000002</v>
      </c>
      <c r="J104" s="4">
        <v>367.03800000000001</v>
      </c>
      <c r="K104" s="7">
        <v>43552</v>
      </c>
      <c r="L104" s="8">
        <v>0.69722222222222219</v>
      </c>
      <c r="M104" s="4" t="s">
        <v>27</v>
      </c>
      <c r="N104" s="4">
        <v>349.56</v>
      </c>
      <c r="O104" s="4">
        <v>4.7619047620000003</v>
      </c>
      <c r="P104" s="4">
        <v>17.478000000000002</v>
      </c>
      <c r="Q104" s="4">
        <v>9.9</v>
      </c>
      <c r="R104" s="4">
        <f t="shared" si="1"/>
        <v>349.56</v>
      </c>
      <c r="S104" s="4">
        <f>VLOOKUP(A104, MP2_merge_all_cleaned!A:B, 2, 0)</f>
        <v>184117</v>
      </c>
    </row>
    <row r="105" spans="1:19" x14ac:dyDescent="0.25">
      <c r="A105" s="4">
        <v>1617</v>
      </c>
      <c r="B105" s="4" t="s">
        <v>136</v>
      </c>
      <c r="C105" s="4" t="s">
        <v>39</v>
      </c>
      <c r="D105" s="4" t="s">
        <v>25</v>
      </c>
      <c r="E105" s="4" t="s">
        <v>29</v>
      </c>
      <c r="F105" s="4" t="s">
        <v>21</v>
      </c>
      <c r="G105" s="4">
        <v>30.35</v>
      </c>
      <c r="H105" s="4">
        <v>7</v>
      </c>
      <c r="I105" s="4">
        <v>10.6225</v>
      </c>
      <c r="J105" s="4">
        <v>223.07249999999999</v>
      </c>
      <c r="K105" s="7">
        <v>43543</v>
      </c>
      <c r="L105" s="8">
        <v>0.7631944444444444</v>
      </c>
      <c r="M105" s="4" t="s">
        <v>27</v>
      </c>
      <c r="N105" s="4">
        <v>212.45</v>
      </c>
      <c r="O105" s="4">
        <v>4.7619047620000003</v>
      </c>
      <c r="P105" s="4">
        <v>10.6225</v>
      </c>
      <c r="Q105" s="4">
        <v>8</v>
      </c>
      <c r="R105" s="4">
        <f t="shared" si="1"/>
        <v>212.45</v>
      </c>
      <c r="S105" s="4">
        <f>VLOOKUP(A105, MP2_merge_all_cleaned!A:B, 2, 0)</f>
        <v>183917</v>
      </c>
    </row>
    <row r="106" spans="1:19" x14ac:dyDescent="0.25">
      <c r="A106" s="4">
        <v>2922</v>
      </c>
      <c r="B106" s="4" t="s">
        <v>137</v>
      </c>
      <c r="C106" s="4" t="s">
        <v>18</v>
      </c>
      <c r="D106" s="4" t="s">
        <v>19</v>
      </c>
      <c r="E106" s="4" t="s">
        <v>29</v>
      </c>
      <c r="F106" s="4" t="s">
        <v>26</v>
      </c>
      <c r="G106" s="4">
        <v>88.67</v>
      </c>
      <c r="H106" s="4">
        <v>10</v>
      </c>
      <c r="I106" s="4">
        <v>44.335000000000001</v>
      </c>
      <c r="J106" s="4">
        <v>931.03499999999997</v>
      </c>
      <c r="K106" s="7">
        <v>43477</v>
      </c>
      <c r="L106" s="8">
        <v>0.61805555555555558</v>
      </c>
      <c r="M106" s="4" t="s">
        <v>22</v>
      </c>
      <c r="N106" s="4">
        <v>886.7</v>
      </c>
      <c r="O106" s="4">
        <v>4.7619047620000003</v>
      </c>
      <c r="P106" s="4">
        <v>44.335000000000001</v>
      </c>
      <c r="Q106" s="4">
        <v>7.3</v>
      </c>
      <c r="R106" s="4">
        <f t="shared" si="1"/>
        <v>886.69999999999993</v>
      </c>
      <c r="S106" s="4">
        <f>VLOOKUP(A106, MP2_merge_all_cleaned!A:B, 2, 0)</f>
        <v>183891</v>
      </c>
    </row>
    <row r="107" spans="1:19" x14ac:dyDescent="0.25">
      <c r="A107" s="4">
        <v>1726</v>
      </c>
      <c r="B107" s="4" t="s">
        <v>138</v>
      </c>
      <c r="C107" s="4" t="s">
        <v>24</v>
      </c>
      <c r="D107" s="4" t="s">
        <v>25</v>
      </c>
      <c r="E107" s="4" t="s">
        <v>29</v>
      </c>
      <c r="F107" s="4" t="s">
        <v>42</v>
      </c>
      <c r="G107" s="4">
        <v>27.38</v>
      </c>
      <c r="H107" s="4">
        <v>6</v>
      </c>
      <c r="I107" s="4">
        <v>8.2140000000000004</v>
      </c>
      <c r="J107" s="4">
        <v>172.494</v>
      </c>
      <c r="K107" s="7">
        <v>43470</v>
      </c>
      <c r="L107" s="8">
        <v>0.87083333333333335</v>
      </c>
      <c r="M107" s="4" t="s">
        <v>31</v>
      </c>
      <c r="N107" s="4">
        <v>164.28</v>
      </c>
      <c r="O107" s="4">
        <v>4.7619047620000003</v>
      </c>
      <c r="P107" s="4">
        <v>8.2140000000000004</v>
      </c>
      <c r="Q107" s="4">
        <v>7.9</v>
      </c>
      <c r="R107" s="4">
        <f t="shared" si="1"/>
        <v>164.28</v>
      </c>
      <c r="S107" s="4">
        <f>VLOOKUP(A107, MP2_merge_all_cleaned!A:B, 2, 0)</f>
        <v>183844</v>
      </c>
    </row>
    <row r="108" spans="1:19" x14ac:dyDescent="0.25">
      <c r="A108" s="4">
        <v>1988</v>
      </c>
      <c r="B108" s="4" t="s">
        <v>139</v>
      </c>
      <c r="C108" s="4" t="s">
        <v>18</v>
      </c>
      <c r="D108" s="4" t="s">
        <v>25</v>
      </c>
      <c r="E108" s="4" t="s">
        <v>29</v>
      </c>
      <c r="F108" s="4" t="s">
        <v>33</v>
      </c>
      <c r="G108" s="4">
        <v>62.13</v>
      </c>
      <c r="H108" s="4">
        <v>6</v>
      </c>
      <c r="I108" s="4">
        <v>18.638999999999999</v>
      </c>
      <c r="J108" s="4">
        <v>391.41899999999998</v>
      </c>
      <c r="K108" s="7">
        <v>43546</v>
      </c>
      <c r="L108" s="8">
        <v>0.84652777777777777</v>
      </c>
      <c r="M108" s="4" t="s">
        <v>27</v>
      </c>
      <c r="N108" s="4">
        <v>372.78</v>
      </c>
      <c r="O108" s="4">
        <v>4.7619047620000003</v>
      </c>
      <c r="P108" s="4">
        <v>18.638999999999999</v>
      </c>
      <c r="Q108" s="4">
        <v>7.4</v>
      </c>
      <c r="R108" s="4">
        <f t="shared" si="1"/>
        <v>372.78</v>
      </c>
      <c r="S108" s="4">
        <f>VLOOKUP(A108, MP2_merge_all_cleaned!A:B, 2, 0)</f>
        <v>183844</v>
      </c>
    </row>
    <row r="109" spans="1:19" x14ac:dyDescent="0.25">
      <c r="A109" s="4">
        <v>2443</v>
      </c>
      <c r="B109" s="4" t="s">
        <v>140</v>
      </c>
      <c r="C109" s="4" t="s">
        <v>24</v>
      </c>
      <c r="D109" s="4" t="s">
        <v>25</v>
      </c>
      <c r="E109" s="4" t="s">
        <v>20</v>
      </c>
      <c r="F109" s="4" t="s">
        <v>40</v>
      </c>
      <c r="G109" s="4">
        <v>33.979999999999997</v>
      </c>
      <c r="H109" s="4">
        <v>9</v>
      </c>
      <c r="I109" s="4">
        <v>15.291</v>
      </c>
      <c r="J109" s="4">
        <v>321.11099999999999</v>
      </c>
      <c r="K109" s="7">
        <v>43548</v>
      </c>
      <c r="L109" s="8">
        <v>0.4465277777777778</v>
      </c>
      <c r="M109" s="4" t="s">
        <v>27</v>
      </c>
      <c r="N109" s="4">
        <v>305.82</v>
      </c>
      <c r="O109" s="4">
        <v>4.7619047620000003</v>
      </c>
      <c r="P109" s="4">
        <v>15.291</v>
      </c>
      <c r="Q109" s="4">
        <v>4.2</v>
      </c>
      <c r="R109" s="4">
        <f t="shared" si="1"/>
        <v>305.82</v>
      </c>
      <c r="S109" s="4">
        <f>VLOOKUP(A109, MP2_merge_all_cleaned!A:B, 2, 0)</f>
        <v>183844</v>
      </c>
    </row>
    <row r="110" spans="1:19" x14ac:dyDescent="0.25">
      <c r="A110" s="4">
        <v>1165</v>
      </c>
      <c r="B110" s="4" t="s">
        <v>141</v>
      </c>
      <c r="C110" s="4" t="s">
        <v>24</v>
      </c>
      <c r="D110" s="4" t="s">
        <v>19</v>
      </c>
      <c r="E110" s="4" t="s">
        <v>29</v>
      </c>
      <c r="F110" s="4" t="s">
        <v>26</v>
      </c>
      <c r="G110" s="4">
        <v>81.97</v>
      </c>
      <c r="H110" s="4">
        <v>10</v>
      </c>
      <c r="I110" s="4">
        <v>40.984999999999999</v>
      </c>
      <c r="J110" s="4">
        <v>860.68499999999995</v>
      </c>
      <c r="K110" s="7">
        <v>43527</v>
      </c>
      <c r="L110" s="8">
        <v>0.60416666666666663</v>
      </c>
      <c r="M110" s="4" t="s">
        <v>27</v>
      </c>
      <c r="N110" s="4">
        <v>819.7</v>
      </c>
      <c r="O110" s="4">
        <v>4.7619047620000003</v>
      </c>
      <c r="P110" s="4">
        <v>40.984999999999999</v>
      </c>
      <c r="Q110" s="4">
        <v>9.1999999999999993</v>
      </c>
      <c r="R110" s="4">
        <f t="shared" si="1"/>
        <v>819.69999999999993</v>
      </c>
      <c r="S110" s="4">
        <f>VLOOKUP(A110, MP2_merge_all_cleaned!A:B, 2, 0)</f>
        <v>183837</v>
      </c>
    </row>
    <row r="111" spans="1:19" x14ac:dyDescent="0.25">
      <c r="A111" s="4">
        <v>2081</v>
      </c>
      <c r="B111" s="4" t="s">
        <v>142</v>
      </c>
      <c r="C111" s="4" t="s">
        <v>39</v>
      </c>
      <c r="D111" s="4" t="s">
        <v>19</v>
      </c>
      <c r="E111" s="4" t="s">
        <v>20</v>
      </c>
      <c r="F111" s="4" t="s">
        <v>33</v>
      </c>
      <c r="G111" s="4">
        <v>16.489999999999998</v>
      </c>
      <c r="H111" s="4">
        <v>2</v>
      </c>
      <c r="I111" s="4">
        <v>1.649</v>
      </c>
      <c r="J111" s="4">
        <v>34.628999999999998</v>
      </c>
      <c r="K111" s="7">
        <v>43501</v>
      </c>
      <c r="L111" s="8">
        <v>0.48055555555555557</v>
      </c>
      <c r="M111" s="4" t="s">
        <v>22</v>
      </c>
      <c r="N111" s="4">
        <v>32.979999999999997</v>
      </c>
      <c r="O111" s="4">
        <v>4.7619047620000003</v>
      </c>
      <c r="P111" s="4">
        <v>1.649</v>
      </c>
      <c r="Q111" s="4">
        <v>4.5999999999999996</v>
      </c>
      <c r="R111" s="4">
        <f t="shared" si="1"/>
        <v>32.979999999999997</v>
      </c>
      <c r="S111" s="4">
        <f>VLOOKUP(A111, MP2_merge_all_cleaned!A:B, 2, 0)</f>
        <v>183829</v>
      </c>
    </row>
    <row r="112" spans="1:19" x14ac:dyDescent="0.25">
      <c r="A112" s="4">
        <v>2246</v>
      </c>
      <c r="B112" s="4" t="s">
        <v>143</v>
      </c>
      <c r="C112" s="4" t="s">
        <v>24</v>
      </c>
      <c r="D112" s="4" t="s">
        <v>19</v>
      </c>
      <c r="E112" s="4" t="s">
        <v>20</v>
      </c>
      <c r="F112" s="4" t="s">
        <v>21</v>
      </c>
      <c r="G112" s="4">
        <v>98.21</v>
      </c>
      <c r="H112" s="4">
        <v>3</v>
      </c>
      <c r="I112" s="4">
        <v>14.7315</v>
      </c>
      <c r="J112" s="4">
        <v>309.36149999999998</v>
      </c>
      <c r="K112" s="7">
        <v>43501</v>
      </c>
      <c r="L112" s="8">
        <v>0.44513888888888886</v>
      </c>
      <c r="M112" s="4" t="s">
        <v>31</v>
      </c>
      <c r="N112" s="4">
        <v>294.63</v>
      </c>
      <c r="O112" s="4">
        <v>4.7619047620000003</v>
      </c>
      <c r="P112" s="4">
        <v>14.7315</v>
      </c>
      <c r="Q112" s="4">
        <v>7.8</v>
      </c>
      <c r="R112" s="4">
        <f t="shared" si="1"/>
        <v>294.63</v>
      </c>
      <c r="S112" s="4">
        <f>VLOOKUP(A112, MP2_merge_all_cleaned!A:B, 2, 0)</f>
        <v>183829</v>
      </c>
    </row>
    <row r="113" spans="1:19" x14ac:dyDescent="0.25">
      <c r="A113" s="4">
        <v>1205</v>
      </c>
      <c r="B113" s="4" t="s">
        <v>144</v>
      </c>
      <c r="C113" s="4" t="s">
        <v>39</v>
      </c>
      <c r="D113" s="4" t="s">
        <v>25</v>
      </c>
      <c r="E113" s="4" t="s">
        <v>20</v>
      </c>
      <c r="F113" s="4" t="s">
        <v>42</v>
      </c>
      <c r="G113" s="4">
        <v>72.84</v>
      </c>
      <c r="H113" s="4">
        <v>7</v>
      </c>
      <c r="I113" s="4">
        <v>25.494</v>
      </c>
      <c r="J113" s="4">
        <v>535.37400000000002</v>
      </c>
      <c r="K113" s="7">
        <v>43511</v>
      </c>
      <c r="L113" s="8">
        <v>0.53055555555555556</v>
      </c>
      <c r="M113" s="4" t="s">
        <v>27</v>
      </c>
      <c r="N113" s="4">
        <v>509.88</v>
      </c>
      <c r="O113" s="4">
        <v>4.7619047620000003</v>
      </c>
      <c r="P113" s="4">
        <v>25.494</v>
      </c>
      <c r="Q113" s="4">
        <v>8.4</v>
      </c>
      <c r="R113" s="4">
        <f t="shared" si="1"/>
        <v>509.88</v>
      </c>
      <c r="S113" s="4">
        <f>VLOOKUP(A113, MP2_merge_all_cleaned!A:B, 2, 0)</f>
        <v>183790</v>
      </c>
    </row>
    <row r="114" spans="1:19" x14ac:dyDescent="0.25">
      <c r="A114" s="4">
        <v>1956</v>
      </c>
      <c r="B114" s="4" t="s">
        <v>145</v>
      </c>
      <c r="C114" s="4" t="s">
        <v>18</v>
      </c>
      <c r="D114" s="4" t="s">
        <v>19</v>
      </c>
      <c r="E114" s="4" t="s">
        <v>29</v>
      </c>
      <c r="F114" s="4" t="s">
        <v>30</v>
      </c>
      <c r="G114" s="4">
        <v>58.07</v>
      </c>
      <c r="H114" s="4">
        <v>9</v>
      </c>
      <c r="I114" s="4">
        <v>26.131499999999999</v>
      </c>
      <c r="J114" s="4">
        <v>548.76149999999996</v>
      </c>
      <c r="K114" s="7">
        <v>43484</v>
      </c>
      <c r="L114" s="8">
        <v>0.83819444444444446</v>
      </c>
      <c r="M114" s="4" t="s">
        <v>22</v>
      </c>
      <c r="N114" s="4">
        <v>522.63</v>
      </c>
      <c r="O114" s="4">
        <v>4.7619047620000003</v>
      </c>
      <c r="P114" s="4">
        <v>26.131499999999999</v>
      </c>
      <c r="Q114" s="4">
        <v>4.3</v>
      </c>
      <c r="R114" s="4">
        <f t="shared" si="1"/>
        <v>522.63</v>
      </c>
      <c r="S114" s="4">
        <f>VLOOKUP(A114, MP2_merge_all_cleaned!A:B, 2, 0)</f>
        <v>183715</v>
      </c>
    </row>
    <row r="115" spans="1:19" x14ac:dyDescent="0.25">
      <c r="A115" s="4">
        <v>1373</v>
      </c>
      <c r="B115" s="4" t="s">
        <v>146</v>
      </c>
      <c r="C115" s="4" t="s">
        <v>24</v>
      </c>
      <c r="D115" s="4" t="s">
        <v>19</v>
      </c>
      <c r="E115" s="4" t="s">
        <v>20</v>
      </c>
      <c r="F115" s="4" t="s">
        <v>30</v>
      </c>
      <c r="G115" s="4">
        <v>80.790000000000006</v>
      </c>
      <c r="H115" s="4">
        <v>9</v>
      </c>
      <c r="I115" s="4">
        <v>36.355499999999999</v>
      </c>
      <c r="J115" s="4">
        <v>763.46550000000002</v>
      </c>
      <c r="K115" s="7">
        <v>43497</v>
      </c>
      <c r="L115" s="8">
        <v>0.85486111111111107</v>
      </c>
      <c r="M115" s="4" t="s">
        <v>31</v>
      </c>
      <c r="N115" s="4">
        <v>727.11</v>
      </c>
      <c r="O115" s="4">
        <v>4.7619047620000003</v>
      </c>
      <c r="P115" s="4">
        <v>36.355499999999999</v>
      </c>
      <c r="Q115" s="4">
        <v>9.5</v>
      </c>
      <c r="R115" s="4">
        <f t="shared" si="1"/>
        <v>727.11</v>
      </c>
      <c r="S115" s="4">
        <f>VLOOKUP(A115, MP2_merge_all_cleaned!A:B, 2, 0)</f>
        <v>183664</v>
      </c>
    </row>
    <row r="116" spans="1:19" x14ac:dyDescent="0.25">
      <c r="A116" s="4">
        <v>2047</v>
      </c>
      <c r="B116" s="4" t="s">
        <v>147</v>
      </c>
      <c r="C116" s="4" t="s">
        <v>24</v>
      </c>
      <c r="D116" s="4" t="s">
        <v>25</v>
      </c>
      <c r="E116" s="4" t="s">
        <v>20</v>
      </c>
      <c r="F116" s="4" t="s">
        <v>42</v>
      </c>
      <c r="G116" s="4">
        <v>27.02</v>
      </c>
      <c r="H116" s="4">
        <v>3</v>
      </c>
      <c r="I116" s="4">
        <v>4.0529999999999999</v>
      </c>
      <c r="J116" s="4">
        <v>85.113</v>
      </c>
      <c r="K116" s="7">
        <v>43526</v>
      </c>
      <c r="L116" s="8">
        <v>0.54236111111111107</v>
      </c>
      <c r="M116" s="4" t="s">
        <v>31</v>
      </c>
      <c r="N116" s="4">
        <v>81.06</v>
      </c>
      <c r="O116" s="4">
        <v>4.7619047620000003</v>
      </c>
      <c r="P116" s="4">
        <v>4.0529999999999999</v>
      </c>
      <c r="Q116" s="4">
        <v>7.1</v>
      </c>
      <c r="R116" s="4">
        <f t="shared" si="1"/>
        <v>81.06</v>
      </c>
      <c r="S116" s="4">
        <f>VLOOKUP(A116, MP2_merge_all_cleaned!A:B, 2, 0)</f>
        <v>183528</v>
      </c>
    </row>
    <row r="117" spans="1:19" x14ac:dyDescent="0.25">
      <c r="A117" s="4">
        <v>2685</v>
      </c>
      <c r="B117" s="4" t="s">
        <v>148</v>
      </c>
      <c r="C117" s="4" t="s">
        <v>39</v>
      </c>
      <c r="D117" s="4" t="s">
        <v>19</v>
      </c>
      <c r="E117" s="4" t="s">
        <v>29</v>
      </c>
      <c r="F117" s="4" t="s">
        <v>42</v>
      </c>
      <c r="G117" s="4">
        <v>21.94</v>
      </c>
      <c r="H117" s="4">
        <v>5</v>
      </c>
      <c r="I117" s="4">
        <v>5.4850000000000003</v>
      </c>
      <c r="J117" s="4">
        <v>115.185</v>
      </c>
      <c r="K117" s="7">
        <v>43529</v>
      </c>
      <c r="L117" s="8">
        <v>0.52013888888888893</v>
      </c>
      <c r="M117" s="4" t="s">
        <v>22</v>
      </c>
      <c r="N117" s="4">
        <v>109.7</v>
      </c>
      <c r="O117" s="4">
        <v>4.7619047620000003</v>
      </c>
      <c r="P117" s="4">
        <v>5.4850000000000003</v>
      </c>
      <c r="Q117" s="4">
        <v>5.3</v>
      </c>
      <c r="R117" s="4">
        <f t="shared" si="1"/>
        <v>109.7</v>
      </c>
      <c r="S117" s="4">
        <f>VLOOKUP(A117, MP2_merge_all_cleaned!A:B, 2, 0)</f>
        <v>183512</v>
      </c>
    </row>
    <row r="118" spans="1:19" x14ac:dyDescent="0.25">
      <c r="A118" s="4">
        <v>1731</v>
      </c>
      <c r="B118" s="4" t="s">
        <v>149</v>
      </c>
      <c r="C118" s="4" t="s">
        <v>39</v>
      </c>
      <c r="D118" s="4" t="s">
        <v>19</v>
      </c>
      <c r="E118" s="4" t="s">
        <v>29</v>
      </c>
      <c r="F118" s="4" t="s">
        <v>42</v>
      </c>
      <c r="G118" s="4">
        <v>51.36</v>
      </c>
      <c r="H118" s="4">
        <v>1</v>
      </c>
      <c r="I118" s="4">
        <v>2.5680000000000001</v>
      </c>
      <c r="J118" s="4">
        <v>53.927999999999997</v>
      </c>
      <c r="K118" s="7">
        <v>43481</v>
      </c>
      <c r="L118" s="8">
        <v>0.6430555555555556</v>
      </c>
      <c r="M118" s="4" t="s">
        <v>22</v>
      </c>
      <c r="N118" s="4">
        <v>51.36</v>
      </c>
      <c r="O118" s="4">
        <v>4.7619047620000003</v>
      </c>
      <c r="P118" s="4">
        <v>2.5680000000000001</v>
      </c>
      <c r="Q118" s="4">
        <v>5.2</v>
      </c>
      <c r="R118" s="4">
        <f t="shared" si="1"/>
        <v>51.36</v>
      </c>
      <c r="S118" s="4">
        <f>VLOOKUP(A118, MP2_merge_all_cleaned!A:B, 2, 0)</f>
        <v>183443</v>
      </c>
    </row>
    <row r="119" spans="1:19" x14ac:dyDescent="0.25">
      <c r="A119" s="4">
        <v>3016</v>
      </c>
      <c r="B119" s="4" t="s">
        <v>150</v>
      </c>
      <c r="C119" s="4" t="s">
        <v>18</v>
      </c>
      <c r="D119" s="4" t="s">
        <v>25</v>
      </c>
      <c r="E119" s="4" t="s">
        <v>20</v>
      </c>
      <c r="F119" s="4" t="s">
        <v>40</v>
      </c>
      <c r="G119" s="4">
        <v>10.96</v>
      </c>
      <c r="H119" s="4">
        <v>10</v>
      </c>
      <c r="I119" s="4">
        <v>5.48</v>
      </c>
      <c r="J119" s="4">
        <v>115.08</v>
      </c>
      <c r="K119" s="7">
        <v>43498</v>
      </c>
      <c r="L119" s="8">
        <v>0.8666666666666667</v>
      </c>
      <c r="M119" s="4" t="s">
        <v>22</v>
      </c>
      <c r="N119" s="4">
        <v>109.6</v>
      </c>
      <c r="O119" s="4">
        <v>4.7619047620000003</v>
      </c>
      <c r="P119" s="4">
        <v>5.48</v>
      </c>
      <c r="Q119" s="4">
        <v>6</v>
      </c>
      <c r="R119" s="4">
        <f t="shared" si="1"/>
        <v>109.6</v>
      </c>
      <c r="S119" s="4">
        <f>VLOOKUP(A119, MP2_merge_all_cleaned!A:B, 2, 0)</f>
        <v>183273</v>
      </c>
    </row>
    <row r="120" spans="1:19" x14ac:dyDescent="0.25">
      <c r="A120" s="4">
        <v>2825</v>
      </c>
      <c r="B120" s="4" t="s">
        <v>151</v>
      </c>
      <c r="C120" s="4" t="s">
        <v>39</v>
      </c>
      <c r="D120" s="4" t="s">
        <v>25</v>
      </c>
      <c r="E120" s="4" t="s">
        <v>29</v>
      </c>
      <c r="F120" s="4" t="s">
        <v>30</v>
      </c>
      <c r="G120" s="4">
        <v>53.44</v>
      </c>
      <c r="H120" s="4">
        <v>2</v>
      </c>
      <c r="I120" s="4">
        <v>5.3440000000000003</v>
      </c>
      <c r="J120" s="4">
        <v>112.224</v>
      </c>
      <c r="K120" s="7">
        <v>43485</v>
      </c>
      <c r="L120" s="8">
        <v>0.85972222222222228</v>
      </c>
      <c r="M120" s="4" t="s">
        <v>22</v>
      </c>
      <c r="N120" s="4">
        <v>106.88</v>
      </c>
      <c r="O120" s="4">
        <v>4.7619047620000003</v>
      </c>
      <c r="P120" s="4">
        <v>5.3440000000000003</v>
      </c>
      <c r="Q120" s="4">
        <v>4.0999999999999996</v>
      </c>
      <c r="R120" s="4">
        <f t="shared" si="1"/>
        <v>106.88000000000001</v>
      </c>
      <c r="S120" s="4">
        <f>VLOOKUP(A120, MP2_merge_all_cleaned!A:B, 2, 0)</f>
        <v>183257</v>
      </c>
    </row>
    <row r="121" spans="1:19" x14ac:dyDescent="0.25">
      <c r="A121" s="4">
        <v>1468</v>
      </c>
      <c r="B121" s="4" t="s">
        <v>152</v>
      </c>
      <c r="C121" s="4" t="s">
        <v>18</v>
      </c>
      <c r="D121" s="4" t="s">
        <v>25</v>
      </c>
      <c r="E121" s="4" t="s">
        <v>20</v>
      </c>
      <c r="F121" s="4" t="s">
        <v>26</v>
      </c>
      <c r="G121" s="4">
        <v>99.56</v>
      </c>
      <c r="H121" s="4">
        <v>8</v>
      </c>
      <c r="I121" s="4">
        <v>39.823999999999998</v>
      </c>
      <c r="J121" s="4">
        <v>836.30399999999997</v>
      </c>
      <c r="K121" s="7">
        <v>43510</v>
      </c>
      <c r="L121" s="8">
        <v>0.7104166666666667</v>
      </c>
      <c r="M121" s="4" t="s">
        <v>31</v>
      </c>
      <c r="N121" s="4">
        <v>796.48</v>
      </c>
      <c r="O121" s="4">
        <v>4.7619047620000003</v>
      </c>
      <c r="P121" s="4">
        <v>39.823999999999998</v>
      </c>
      <c r="Q121" s="4">
        <v>5.2</v>
      </c>
      <c r="R121" s="4">
        <f t="shared" si="1"/>
        <v>796.48</v>
      </c>
      <c r="S121" s="4">
        <f>VLOOKUP(A121, MP2_merge_all_cleaned!A:B, 2, 0)</f>
        <v>183151</v>
      </c>
    </row>
    <row r="122" spans="1:19" x14ac:dyDescent="0.25">
      <c r="A122" s="4">
        <v>2269</v>
      </c>
      <c r="B122" s="4" t="s">
        <v>153</v>
      </c>
      <c r="C122" s="4" t="s">
        <v>24</v>
      </c>
      <c r="D122" s="4" t="s">
        <v>19</v>
      </c>
      <c r="E122" s="4" t="s">
        <v>29</v>
      </c>
      <c r="F122" s="4" t="s">
        <v>33</v>
      </c>
      <c r="G122" s="4">
        <v>57.12</v>
      </c>
      <c r="H122" s="4">
        <v>7</v>
      </c>
      <c r="I122" s="4">
        <v>19.992000000000001</v>
      </c>
      <c r="J122" s="4">
        <v>419.83199999999999</v>
      </c>
      <c r="K122" s="7">
        <v>43477</v>
      </c>
      <c r="L122" s="8">
        <v>0.50138888888888888</v>
      </c>
      <c r="M122" s="4" t="s">
        <v>31</v>
      </c>
      <c r="N122" s="4">
        <v>399.84</v>
      </c>
      <c r="O122" s="4">
        <v>4.7619047620000003</v>
      </c>
      <c r="P122" s="4">
        <v>19.992000000000001</v>
      </c>
      <c r="Q122" s="4">
        <v>6.5</v>
      </c>
      <c r="R122" s="4">
        <f t="shared" si="1"/>
        <v>399.84</v>
      </c>
      <c r="S122" s="4">
        <f>VLOOKUP(A122, MP2_merge_all_cleaned!A:B, 2, 0)</f>
        <v>183151</v>
      </c>
    </row>
    <row r="123" spans="1:19" x14ac:dyDescent="0.25">
      <c r="A123" s="4">
        <v>2134</v>
      </c>
      <c r="B123" s="4" t="s">
        <v>154</v>
      </c>
      <c r="C123" s="4" t="s">
        <v>39</v>
      </c>
      <c r="D123" s="4" t="s">
        <v>19</v>
      </c>
      <c r="E123" s="4" t="s">
        <v>29</v>
      </c>
      <c r="F123" s="4" t="s">
        <v>33</v>
      </c>
      <c r="G123" s="4">
        <v>99.96</v>
      </c>
      <c r="H123" s="4">
        <v>9</v>
      </c>
      <c r="I123" s="4">
        <v>44.981999999999999</v>
      </c>
      <c r="J123" s="4">
        <v>944.62199999999996</v>
      </c>
      <c r="K123" s="7">
        <v>43533</v>
      </c>
      <c r="L123" s="8">
        <v>0.72638888888888886</v>
      </c>
      <c r="M123" s="4" t="s">
        <v>31</v>
      </c>
      <c r="N123" s="4">
        <v>899.64</v>
      </c>
      <c r="O123" s="4">
        <v>4.7619047620000003</v>
      </c>
      <c r="P123" s="4">
        <v>44.981999999999999</v>
      </c>
      <c r="Q123" s="4">
        <v>4.2</v>
      </c>
      <c r="R123" s="4">
        <f t="shared" si="1"/>
        <v>899.64</v>
      </c>
      <c r="S123" s="4">
        <f>VLOOKUP(A123, MP2_merge_all_cleaned!A:B, 2, 0)</f>
        <v>183145</v>
      </c>
    </row>
    <row r="124" spans="1:19" x14ac:dyDescent="0.25">
      <c r="A124" s="4">
        <v>1905</v>
      </c>
      <c r="B124" s="4" t="s">
        <v>155</v>
      </c>
      <c r="C124" s="4" t="s">
        <v>24</v>
      </c>
      <c r="D124" s="4" t="s">
        <v>19</v>
      </c>
      <c r="E124" s="4" t="s">
        <v>29</v>
      </c>
      <c r="F124" s="4" t="s">
        <v>30</v>
      </c>
      <c r="G124" s="4">
        <v>63.91</v>
      </c>
      <c r="H124" s="4">
        <v>8</v>
      </c>
      <c r="I124" s="4">
        <v>25.564</v>
      </c>
      <c r="J124" s="4">
        <v>536.84400000000005</v>
      </c>
      <c r="K124" s="7">
        <v>43537</v>
      </c>
      <c r="L124" s="8">
        <v>0.82777777777777772</v>
      </c>
      <c r="M124" s="4" t="s">
        <v>31</v>
      </c>
      <c r="N124" s="4">
        <v>511.28</v>
      </c>
      <c r="O124" s="4">
        <v>4.7619047620000003</v>
      </c>
      <c r="P124" s="4">
        <v>25.564</v>
      </c>
      <c r="Q124" s="4">
        <v>4.5999999999999996</v>
      </c>
      <c r="R124" s="4">
        <f t="shared" si="1"/>
        <v>511.28000000000003</v>
      </c>
      <c r="S124" s="4">
        <f>VLOOKUP(A124, MP2_merge_all_cleaned!A:B, 2, 0)</f>
        <v>183033</v>
      </c>
    </row>
    <row r="125" spans="1:19" x14ac:dyDescent="0.25">
      <c r="A125" s="4">
        <v>1323</v>
      </c>
      <c r="B125" s="4" t="s">
        <v>156</v>
      </c>
      <c r="C125" s="4" t="s">
        <v>39</v>
      </c>
      <c r="D125" s="4" t="s">
        <v>19</v>
      </c>
      <c r="E125" s="4" t="s">
        <v>20</v>
      </c>
      <c r="F125" s="4" t="s">
        <v>42</v>
      </c>
      <c r="G125" s="4">
        <v>56.47</v>
      </c>
      <c r="H125" s="4">
        <v>8</v>
      </c>
      <c r="I125" s="4">
        <v>22.588000000000001</v>
      </c>
      <c r="J125" s="4">
        <v>474.34800000000001</v>
      </c>
      <c r="K125" s="7">
        <v>43533</v>
      </c>
      <c r="L125" s="8">
        <v>0.62291666666666667</v>
      </c>
      <c r="M125" s="4" t="s">
        <v>22</v>
      </c>
      <c r="N125" s="4">
        <v>451.76</v>
      </c>
      <c r="O125" s="4">
        <v>4.7619047620000003</v>
      </c>
      <c r="P125" s="4">
        <v>22.588000000000001</v>
      </c>
      <c r="Q125" s="4">
        <v>7.3</v>
      </c>
      <c r="R125" s="4">
        <f t="shared" si="1"/>
        <v>451.76</v>
      </c>
      <c r="S125" s="4">
        <f>VLOOKUP(A125, MP2_merge_all_cleaned!A:B, 2, 0)</f>
        <v>183003</v>
      </c>
    </row>
    <row r="126" spans="1:19" x14ac:dyDescent="0.25">
      <c r="A126" s="4">
        <v>1015</v>
      </c>
      <c r="B126" s="4" t="s">
        <v>157</v>
      </c>
      <c r="C126" s="4" t="s">
        <v>18</v>
      </c>
      <c r="D126" s="4" t="s">
        <v>25</v>
      </c>
      <c r="E126" s="4" t="s">
        <v>20</v>
      </c>
      <c r="F126" s="4" t="s">
        <v>30</v>
      </c>
      <c r="G126" s="4">
        <v>93.69</v>
      </c>
      <c r="H126" s="4">
        <v>7</v>
      </c>
      <c r="I126" s="4">
        <v>32.791499999999999</v>
      </c>
      <c r="J126" s="4">
        <v>688.62149999999997</v>
      </c>
      <c r="K126" s="7">
        <v>43534</v>
      </c>
      <c r="L126" s="8">
        <v>0.78055555555555556</v>
      </c>
      <c r="M126" s="4" t="s">
        <v>31</v>
      </c>
      <c r="N126" s="4">
        <v>655.83</v>
      </c>
      <c r="O126" s="4">
        <v>4.7619047620000003</v>
      </c>
      <c r="P126" s="4">
        <v>32.791499999999999</v>
      </c>
      <c r="Q126" s="4">
        <v>4.5</v>
      </c>
      <c r="R126" s="4">
        <f t="shared" si="1"/>
        <v>655.82999999999993</v>
      </c>
      <c r="S126" s="4">
        <f>VLOOKUP(A126, MP2_merge_all_cleaned!A:B, 2, 0)</f>
        <v>182800</v>
      </c>
    </row>
    <row r="127" spans="1:19" x14ac:dyDescent="0.25">
      <c r="A127" s="4">
        <v>2546</v>
      </c>
      <c r="B127" s="4" t="s">
        <v>158</v>
      </c>
      <c r="C127" s="4" t="s">
        <v>18</v>
      </c>
      <c r="D127" s="4" t="s">
        <v>25</v>
      </c>
      <c r="E127" s="4" t="s">
        <v>20</v>
      </c>
      <c r="F127" s="4" t="s">
        <v>33</v>
      </c>
      <c r="G127" s="4">
        <v>32.25</v>
      </c>
      <c r="H127" s="4">
        <v>5</v>
      </c>
      <c r="I127" s="4">
        <v>8.0625</v>
      </c>
      <c r="J127" s="4">
        <v>169.3125</v>
      </c>
      <c r="K127" s="7">
        <v>43492</v>
      </c>
      <c r="L127" s="8">
        <v>0.55972222222222223</v>
      </c>
      <c r="M127" s="4" t="s">
        <v>27</v>
      </c>
      <c r="N127" s="4">
        <v>161.25</v>
      </c>
      <c r="O127" s="4">
        <v>4.7619047620000003</v>
      </c>
      <c r="P127" s="4">
        <v>8.0625</v>
      </c>
      <c r="Q127" s="4">
        <v>9</v>
      </c>
      <c r="R127" s="4">
        <f t="shared" si="1"/>
        <v>161.25</v>
      </c>
      <c r="S127" s="4">
        <f>VLOOKUP(A127, MP2_merge_all_cleaned!A:B, 2, 0)</f>
        <v>182800</v>
      </c>
    </row>
    <row r="128" spans="1:19" x14ac:dyDescent="0.25">
      <c r="A128" s="4">
        <v>2829</v>
      </c>
      <c r="B128" s="4" t="s">
        <v>159</v>
      </c>
      <c r="C128" s="4" t="s">
        <v>24</v>
      </c>
      <c r="D128" s="4" t="s">
        <v>25</v>
      </c>
      <c r="E128" s="4" t="s">
        <v>20</v>
      </c>
      <c r="F128" s="4" t="s">
        <v>42</v>
      </c>
      <c r="G128" s="4">
        <v>31.73</v>
      </c>
      <c r="H128" s="4">
        <v>9</v>
      </c>
      <c r="I128" s="4">
        <v>14.278499999999999</v>
      </c>
      <c r="J128" s="4">
        <v>299.8485</v>
      </c>
      <c r="K128" s="7">
        <v>43473</v>
      </c>
      <c r="L128" s="8">
        <v>0.67847222222222225</v>
      </c>
      <c r="M128" s="4" t="s">
        <v>31</v>
      </c>
      <c r="N128" s="4">
        <v>285.57</v>
      </c>
      <c r="O128" s="4">
        <v>4.7619047620000003</v>
      </c>
      <c r="P128" s="4">
        <v>14.278499999999999</v>
      </c>
      <c r="Q128" s="4">
        <v>5.9</v>
      </c>
      <c r="R128" s="4">
        <f t="shared" si="1"/>
        <v>285.57</v>
      </c>
      <c r="S128" s="4">
        <f>VLOOKUP(A128, MP2_merge_all_cleaned!A:B, 2, 0)</f>
        <v>182733</v>
      </c>
    </row>
    <row r="129" spans="1:19" x14ac:dyDescent="0.25">
      <c r="A129" s="4">
        <v>1784</v>
      </c>
      <c r="B129" s="4" t="s">
        <v>160</v>
      </c>
      <c r="C129" s="4" t="s">
        <v>24</v>
      </c>
      <c r="D129" s="4" t="s">
        <v>19</v>
      </c>
      <c r="E129" s="4" t="s">
        <v>20</v>
      </c>
      <c r="F129" s="4" t="s">
        <v>40</v>
      </c>
      <c r="G129" s="4">
        <v>68.540000000000006</v>
      </c>
      <c r="H129" s="4">
        <v>8</v>
      </c>
      <c r="I129" s="4">
        <v>27.416</v>
      </c>
      <c r="J129" s="4">
        <v>575.73599999999999</v>
      </c>
      <c r="K129" s="7">
        <v>43473</v>
      </c>
      <c r="L129" s="8">
        <v>0.6645833333333333</v>
      </c>
      <c r="M129" s="4" t="s">
        <v>22</v>
      </c>
      <c r="N129" s="4">
        <v>548.32000000000005</v>
      </c>
      <c r="O129" s="4">
        <v>4.7619047620000003</v>
      </c>
      <c r="P129" s="4">
        <v>27.416</v>
      </c>
      <c r="Q129" s="4">
        <v>8.5</v>
      </c>
      <c r="R129" s="4">
        <f t="shared" si="1"/>
        <v>548.31999999999994</v>
      </c>
      <c r="S129" s="4">
        <f>VLOOKUP(A129, MP2_merge_all_cleaned!A:B, 2, 0)</f>
        <v>182716</v>
      </c>
    </row>
    <row r="130" spans="1:19" x14ac:dyDescent="0.25">
      <c r="A130" s="4">
        <v>2420</v>
      </c>
      <c r="B130" s="4" t="s">
        <v>161</v>
      </c>
      <c r="C130" s="4" t="s">
        <v>39</v>
      </c>
      <c r="D130" s="4" t="s">
        <v>25</v>
      </c>
      <c r="E130" s="4" t="s">
        <v>20</v>
      </c>
      <c r="F130" s="4" t="s">
        <v>33</v>
      </c>
      <c r="G130" s="4">
        <v>90.28</v>
      </c>
      <c r="H130" s="4">
        <v>9</v>
      </c>
      <c r="I130" s="4">
        <v>40.625999999999998</v>
      </c>
      <c r="J130" s="4">
        <v>853.14599999999996</v>
      </c>
      <c r="K130" s="7">
        <v>43504</v>
      </c>
      <c r="L130" s="8">
        <v>0.46875</v>
      </c>
      <c r="M130" s="4" t="s">
        <v>22</v>
      </c>
      <c r="N130" s="4">
        <v>812.52</v>
      </c>
      <c r="O130" s="4">
        <v>4.7619047620000003</v>
      </c>
      <c r="P130" s="4">
        <v>40.625999999999998</v>
      </c>
      <c r="Q130" s="4">
        <v>7.2</v>
      </c>
      <c r="R130" s="4">
        <f t="shared" si="1"/>
        <v>812.52</v>
      </c>
      <c r="S130" s="4">
        <f>VLOOKUP(A130, MP2_merge_all_cleaned!A:B, 2, 0)</f>
        <v>182657</v>
      </c>
    </row>
    <row r="131" spans="1:19" x14ac:dyDescent="0.25">
      <c r="A131" s="4">
        <v>1329</v>
      </c>
      <c r="B131" s="4" t="s">
        <v>162</v>
      </c>
      <c r="C131" s="4" t="s">
        <v>39</v>
      </c>
      <c r="D131" s="4" t="s">
        <v>25</v>
      </c>
      <c r="E131" s="4" t="s">
        <v>20</v>
      </c>
      <c r="F131" s="4" t="s">
        <v>42</v>
      </c>
      <c r="G131" s="4">
        <v>39.619999999999997</v>
      </c>
      <c r="H131" s="4">
        <v>7</v>
      </c>
      <c r="I131" s="4">
        <v>13.867000000000001</v>
      </c>
      <c r="J131" s="4">
        <v>291.20699999999999</v>
      </c>
      <c r="K131" s="7">
        <v>43490</v>
      </c>
      <c r="L131" s="8">
        <v>0.5541666666666667</v>
      </c>
      <c r="M131" s="4" t="s">
        <v>27</v>
      </c>
      <c r="N131" s="4">
        <v>277.33999999999997</v>
      </c>
      <c r="O131" s="4">
        <v>4.7619047620000003</v>
      </c>
      <c r="P131" s="4">
        <v>13.867000000000001</v>
      </c>
      <c r="Q131" s="4">
        <v>7.5</v>
      </c>
      <c r="R131" s="4">
        <f t="shared" ref="R131:R194" si="2">J131-I131</f>
        <v>277.33999999999997</v>
      </c>
      <c r="S131" s="4">
        <f>VLOOKUP(A131, MP2_merge_all_cleaned!A:B, 2, 0)</f>
        <v>182623</v>
      </c>
    </row>
    <row r="132" spans="1:19" x14ac:dyDescent="0.25">
      <c r="A132" s="4">
        <v>1407</v>
      </c>
      <c r="B132" s="4" t="s">
        <v>163</v>
      </c>
      <c r="C132" s="4" t="s">
        <v>18</v>
      </c>
      <c r="D132" s="4" t="s">
        <v>19</v>
      </c>
      <c r="E132" s="4" t="s">
        <v>20</v>
      </c>
      <c r="F132" s="4" t="s">
        <v>33</v>
      </c>
      <c r="G132" s="4">
        <v>92.13</v>
      </c>
      <c r="H132" s="4">
        <v>6</v>
      </c>
      <c r="I132" s="4">
        <v>27.638999999999999</v>
      </c>
      <c r="J132" s="4">
        <v>580.41899999999998</v>
      </c>
      <c r="K132" s="7">
        <v>43530</v>
      </c>
      <c r="L132" s="8">
        <v>0.8569444444444444</v>
      </c>
      <c r="M132" s="4" t="s">
        <v>27</v>
      </c>
      <c r="N132" s="4">
        <v>552.78</v>
      </c>
      <c r="O132" s="4">
        <v>4.7619047620000003</v>
      </c>
      <c r="P132" s="4">
        <v>27.638999999999999</v>
      </c>
      <c r="Q132" s="4">
        <v>8.3000000000000007</v>
      </c>
      <c r="R132" s="4">
        <f t="shared" si="2"/>
        <v>552.78</v>
      </c>
      <c r="S132" s="4">
        <f>VLOOKUP(A132, MP2_merge_all_cleaned!A:B, 2, 0)</f>
        <v>182584</v>
      </c>
    </row>
    <row r="133" spans="1:19" x14ac:dyDescent="0.25">
      <c r="A133" s="4">
        <v>1050</v>
      </c>
      <c r="B133" s="4" t="s">
        <v>164</v>
      </c>
      <c r="C133" s="4" t="s">
        <v>39</v>
      </c>
      <c r="D133" s="4" t="s">
        <v>25</v>
      </c>
      <c r="E133" s="4" t="s">
        <v>20</v>
      </c>
      <c r="F133" s="4" t="s">
        <v>33</v>
      </c>
      <c r="G133" s="4">
        <v>34.840000000000003</v>
      </c>
      <c r="H133" s="4">
        <v>4</v>
      </c>
      <c r="I133" s="4">
        <v>6.968</v>
      </c>
      <c r="J133" s="4">
        <v>146.328</v>
      </c>
      <c r="K133" s="7">
        <v>43506</v>
      </c>
      <c r="L133" s="8">
        <v>0.77500000000000002</v>
      </c>
      <c r="M133" s="4" t="s">
        <v>27</v>
      </c>
      <c r="N133" s="4">
        <v>139.36000000000001</v>
      </c>
      <c r="O133" s="4">
        <v>4.7619047620000003</v>
      </c>
      <c r="P133" s="4">
        <v>6.968</v>
      </c>
      <c r="Q133" s="4">
        <v>7.4</v>
      </c>
      <c r="R133" s="4">
        <f t="shared" si="2"/>
        <v>139.36000000000001</v>
      </c>
      <c r="S133" s="4">
        <f>VLOOKUP(A133, MP2_merge_all_cleaned!A:B, 2, 0)</f>
        <v>182582</v>
      </c>
    </row>
    <row r="134" spans="1:19" x14ac:dyDescent="0.25">
      <c r="A134" s="4">
        <v>1957</v>
      </c>
      <c r="B134" s="4" t="s">
        <v>165</v>
      </c>
      <c r="C134" s="4" t="s">
        <v>39</v>
      </c>
      <c r="D134" s="4" t="s">
        <v>19</v>
      </c>
      <c r="E134" s="4" t="s">
        <v>29</v>
      </c>
      <c r="F134" s="4" t="s">
        <v>26</v>
      </c>
      <c r="G134" s="4">
        <v>87.45</v>
      </c>
      <c r="H134" s="4">
        <v>6</v>
      </c>
      <c r="I134" s="4">
        <v>26.234999999999999</v>
      </c>
      <c r="J134" s="4">
        <v>550.93499999999995</v>
      </c>
      <c r="K134" s="7">
        <v>43513</v>
      </c>
      <c r="L134" s="8">
        <v>0.61111111111111116</v>
      </c>
      <c r="M134" s="4" t="s">
        <v>31</v>
      </c>
      <c r="N134" s="4">
        <v>524.70000000000005</v>
      </c>
      <c r="O134" s="4">
        <v>4.7619047620000003</v>
      </c>
      <c r="P134" s="4">
        <v>26.234999999999999</v>
      </c>
      <c r="Q134" s="4">
        <v>8.8000000000000007</v>
      </c>
      <c r="R134" s="4">
        <f t="shared" si="2"/>
        <v>524.69999999999993</v>
      </c>
      <c r="S134" s="4">
        <f>VLOOKUP(A134, MP2_merge_all_cleaned!A:B, 2, 0)</f>
        <v>182576</v>
      </c>
    </row>
    <row r="135" spans="1:19" x14ac:dyDescent="0.25">
      <c r="A135" s="4">
        <v>2698</v>
      </c>
      <c r="B135" s="4" t="s">
        <v>166</v>
      </c>
      <c r="C135" s="4" t="s">
        <v>24</v>
      </c>
      <c r="D135" s="4" t="s">
        <v>25</v>
      </c>
      <c r="E135" s="4" t="s">
        <v>20</v>
      </c>
      <c r="F135" s="4" t="s">
        <v>21</v>
      </c>
      <c r="G135" s="4">
        <v>81.3</v>
      </c>
      <c r="H135" s="4">
        <v>6</v>
      </c>
      <c r="I135" s="4">
        <v>24.39</v>
      </c>
      <c r="J135" s="4">
        <v>512.19000000000005</v>
      </c>
      <c r="K135" s="7">
        <v>43532</v>
      </c>
      <c r="L135" s="8">
        <v>0.69652777777777775</v>
      </c>
      <c r="M135" s="4" t="s">
        <v>22</v>
      </c>
      <c r="N135" s="4">
        <v>487.8</v>
      </c>
      <c r="O135" s="4">
        <v>4.7619047620000003</v>
      </c>
      <c r="P135" s="4">
        <v>24.39</v>
      </c>
      <c r="Q135" s="4">
        <v>5.3</v>
      </c>
      <c r="R135" s="4">
        <f t="shared" si="2"/>
        <v>487.80000000000007</v>
      </c>
      <c r="S135" s="4">
        <f>VLOOKUP(A135, MP2_merge_all_cleaned!A:B, 2, 0)</f>
        <v>182571</v>
      </c>
    </row>
    <row r="136" spans="1:19" x14ac:dyDescent="0.25">
      <c r="A136" s="4">
        <v>1825</v>
      </c>
      <c r="B136" s="4" t="s">
        <v>167</v>
      </c>
      <c r="C136" s="4" t="s">
        <v>24</v>
      </c>
      <c r="D136" s="4" t="s">
        <v>25</v>
      </c>
      <c r="E136" s="4" t="s">
        <v>29</v>
      </c>
      <c r="F136" s="4" t="s">
        <v>42</v>
      </c>
      <c r="G136" s="4">
        <v>90.22</v>
      </c>
      <c r="H136" s="4">
        <v>3</v>
      </c>
      <c r="I136" s="4">
        <v>13.532999999999999</v>
      </c>
      <c r="J136" s="4">
        <v>284.19299999999998</v>
      </c>
      <c r="K136" s="7">
        <v>43514</v>
      </c>
      <c r="L136" s="8">
        <v>0.81874999999999998</v>
      </c>
      <c r="M136" s="4" t="s">
        <v>27</v>
      </c>
      <c r="N136" s="4">
        <v>270.66000000000003</v>
      </c>
      <c r="O136" s="4">
        <v>4.7619047620000003</v>
      </c>
      <c r="P136" s="4">
        <v>13.532999999999999</v>
      </c>
      <c r="Q136" s="4">
        <v>6.2</v>
      </c>
      <c r="R136" s="4">
        <f t="shared" si="2"/>
        <v>270.65999999999997</v>
      </c>
      <c r="S136" s="4">
        <f>VLOOKUP(A136, MP2_merge_all_cleaned!A:B, 2, 0)</f>
        <v>182504</v>
      </c>
    </row>
    <row r="137" spans="1:19" x14ac:dyDescent="0.25">
      <c r="A137" s="4">
        <v>1279</v>
      </c>
      <c r="B137" s="4" t="s">
        <v>168</v>
      </c>
      <c r="C137" s="4" t="s">
        <v>18</v>
      </c>
      <c r="D137" s="4" t="s">
        <v>25</v>
      </c>
      <c r="E137" s="4" t="s">
        <v>20</v>
      </c>
      <c r="F137" s="4" t="s">
        <v>26</v>
      </c>
      <c r="G137" s="4">
        <v>26.31</v>
      </c>
      <c r="H137" s="4">
        <v>5</v>
      </c>
      <c r="I137" s="4">
        <v>6.5774999999999997</v>
      </c>
      <c r="J137" s="4">
        <v>138.1275</v>
      </c>
      <c r="K137" s="7">
        <v>43483</v>
      </c>
      <c r="L137" s="8">
        <v>0.87430555555555556</v>
      </c>
      <c r="M137" s="4" t="s">
        <v>31</v>
      </c>
      <c r="N137" s="4">
        <v>131.55000000000001</v>
      </c>
      <c r="O137" s="4">
        <v>4.7619047620000003</v>
      </c>
      <c r="P137" s="4">
        <v>6.5774999999999997</v>
      </c>
      <c r="Q137" s="4">
        <v>8.8000000000000007</v>
      </c>
      <c r="R137" s="4">
        <f t="shared" si="2"/>
        <v>131.55000000000001</v>
      </c>
      <c r="S137" s="4">
        <f>VLOOKUP(A137, MP2_merge_all_cleaned!A:B, 2, 0)</f>
        <v>182497</v>
      </c>
    </row>
    <row r="138" spans="1:19" x14ac:dyDescent="0.25">
      <c r="A138" s="4">
        <v>2558</v>
      </c>
      <c r="B138" s="4" t="s">
        <v>169</v>
      </c>
      <c r="C138" s="4" t="s">
        <v>18</v>
      </c>
      <c r="D138" s="4" t="s">
        <v>19</v>
      </c>
      <c r="E138" s="4" t="s">
        <v>20</v>
      </c>
      <c r="F138" s="4" t="s">
        <v>30</v>
      </c>
      <c r="G138" s="4">
        <v>34.42</v>
      </c>
      <c r="H138" s="4">
        <v>6</v>
      </c>
      <c r="I138" s="4">
        <v>10.326000000000001</v>
      </c>
      <c r="J138" s="4">
        <v>216.846</v>
      </c>
      <c r="K138" s="7">
        <v>43514</v>
      </c>
      <c r="L138" s="8">
        <v>0.65208333333333335</v>
      </c>
      <c r="M138" s="4" t="s">
        <v>27</v>
      </c>
      <c r="N138" s="4">
        <v>206.52</v>
      </c>
      <c r="O138" s="4">
        <v>4.7619047620000003</v>
      </c>
      <c r="P138" s="4">
        <v>10.326000000000001</v>
      </c>
      <c r="Q138" s="4">
        <v>9.8000000000000007</v>
      </c>
      <c r="R138" s="4">
        <f t="shared" si="2"/>
        <v>206.52</v>
      </c>
      <c r="S138" s="4">
        <f>VLOOKUP(A138, MP2_merge_all_cleaned!A:B, 2, 0)</f>
        <v>182460</v>
      </c>
    </row>
    <row r="139" spans="1:19" x14ac:dyDescent="0.25">
      <c r="A139" s="4">
        <v>2708</v>
      </c>
      <c r="B139" s="4" t="s">
        <v>170</v>
      </c>
      <c r="C139" s="4" t="s">
        <v>39</v>
      </c>
      <c r="D139" s="4" t="s">
        <v>25</v>
      </c>
      <c r="E139" s="4" t="s">
        <v>29</v>
      </c>
      <c r="F139" s="4" t="s">
        <v>33</v>
      </c>
      <c r="G139" s="4">
        <v>51.91</v>
      </c>
      <c r="H139" s="4">
        <v>10</v>
      </c>
      <c r="I139" s="4">
        <v>25.954999999999998</v>
      </c>
      <c r="J139" s="4">
        <v>545.05499999999995</v>
      </c>
      <c r="K139" s="7">
        <v>43512</v>
      </c>
      <c r="L139" s="8">
        <v>0.51458333333333328</v>
      </c>
      <c r="M139" s="4" t="s">
        <v>27</v>
      </c>
      <c r="N139" s="4">
        <v>519.1</v>
      </c>
      <c r="O139" s="4">
        <v>4.7619047620000003</v>
      </c>
      <c r="P139" s="4">
        <v>25.954999999999998</v>
      </c>
      <c r="Q139" s="4">
        <v>8.1999999999999993</v>
      </c>
      <c r="R139" s="4">
        <f t="shared" si="2"/>
        <v>519.09999999999991</v>
      </c>
      <c r="S139" s="4">
        <f>VLOOKUP(A139, MP2_merge_all_cleaned!A:B, 2, 0)</f>
        <v>182427</v>
      </c>
    </row>
    <row r="140" spans="1:19" x14ac:dyDescent="0.25">
      <c r="A140" s="4">
        <v>1833</v>
      </c>
      <c r="B140" s="4" t="s">
        <v>172</v>
      </c>
      <c r="C140" s="4" t="s">
        <v>24</v>
      </c>
      <c r="D140" s="4" t="s">
        <v>19</v>
      </c>
      <c r="E140" s="4" t="s">
        <v>20</v>
      </c>
      <c r="F140" s="4" t="s">
        <v>33</v>
      </c>
      <c r="G140" s="4">
        <v>89.8</v>
      </c>
      <c r="H140" s="4">
        <v>10</v>
      </c>
      <c r="I140" s="4">
        <v>44.9</v>
      </c>
      <c r="J140" s="4">
        <v>942.9</v>
      </c>
      <c r="K140" s="7">
        <v>43488</v>
      </c>
      <c r="L140" s="8">
        <v>0.54166666666666663</v>
      </c>
      <c r="M140" s="4" t="s">
        <v>31</v>
      </c>
      <c r="N140" s="4">
        <v>898</v>
      </c>
      <c r="O140" s="4">
        <v>4.7619047620000003</v>
      </c>
      <c r="P140" s="4">
        <v>44.9</v>
      </c>
      <c r="Q140" s="4">
        <v>5.4</v>
      </c>
      <c r="R140" s="4">
        <f t="shared" si="2"/>
        <v>898</v>
      </c>
      <c r="S140" s="4">
        <f>VLOOKUP(A140, MP2_merge_all_cleaned!A:B, 2, 0)</f>
        <v>182347</v>
      </c>
    </row>
    <row r="141" spans="1:19" x14ac:dyDescent="0.25">
      <c r="A141" s="4">
        <v>3161</v>
      </c>
      <c r="B141" s="4" t="s">
        <v>173</v>
      </c>
      <c r="C141" s="4" t="s">
        <v>24</v>
      </c>
      <c r="D141" s="4" t="s">
        <v>19</v>
      </c>
      <c r="E141" s="4" t="s">
        <v>29</v>
      </c>
      <c r="F141" s="4" t="s">
        <v>21</v>
      </c>
      <c r="G141" s="4">
        <v>90.5</v>
      </c>
      <c r="H141" s="4">
        <v>10</v>
      </c>
      <c r="I141" s="4">
        <v>45.25</v>
      </c>
      <c r="J141" s="4">
        <v>950.25</v>
      </c>
      <c r="K141" s="7">
        <v>43490</v>
      </c>
      <c r="L141" s="8">
        <v>0.57499999999999996</v>
      </c>
      <c r="M141" s="4" t="s">
        <v>27</v>
      </c>
      <c r="N141" s="4">
        <v>905</v>
      </c>
      <c r="O141" s="4">
        <v>4.7619047620000003</v>
      </c>
      <c r="P141" s="4">
        <v>45.25</v>
      </c>
      <c r="Q141" s="4">
        <v>8.1</v>
      </c>
      <c r="R141" s="4">
        <f t="shared" si="2"/>
        <v>905</v>
      </c>
      <c r="S141" s="4">
        <f>VLOOKUP(A141, MP2_merge_all_cleaned!A:B, 2, 0)</f>
        <v>182347</v>
      </c>
    </row>
    <row r="142" spans="1:19" x14ac:dyDescent="0.25">
      <c r="A142" s="4">
        <v>3096</v>
      </c>
      <c r="B142" s="4" t="s">
        <v>174</v>
      </c>
      <c r="C142" s="4" t="s">
        <v>24</v>
      </c>
      <c r="D142" s="4" t="s">
        <v>19</v>
      </c>
      <c r="E142" s="4" t="s">
        <v>20</v>
      </c>
      <c r="F142" s="4" t="s">
        <v>21</v>
      </c>
      <c r="G142" s="4">
        <v>68.599999999999994</v>
      </c>
      <c r="H142" s="4">
        <v>10</v>
      </c>
      <c r="I142" s="4">
        <v>34.299999999999997</v>
      </c>
      <c r="J142" s="4">
        <v>720.3</v>
      </c>
      <c r="K142" s="7">
        <v>43501</v>
      </c>
      <c r="L142" s="8">
        <v>0.83125000000000004</v>
      </c>
      <c r="M142" s="4" t="s">
        <v>27</v>
      </c>
      <c r="N142" s="4">
        <v>686</v>
      </c>
      <c r="O142" s="4">
        <v>4.7619047620000003</v>
      </c>
      <c r="P142" s="4">
        <v>34.299999999999997</v>
      </c>
      <c r="Q142" s="4">
        <v>9.1</v>
      </c>
      <c r="R142" s="4">
        <f t="shared" si="2"/>
        <v>686</v>
      </c>
      <c r="S142" s="4">
        <f>VLOOKUP(A142, MP2_merge_all_cleaned!A:B, 2, 0)</f>
        <v>182333</v>
      </c>
    </row>
    <row r="143" spans="1:19" x14ac:dyDescent="0.25">
      <c r="A143" s="4">
        <v>3078</v>
      </c>
      <c r="B143" s="4" t="s">
        <v>175</v>
      </c>
      <c r="C143" s="4" t="s">
        <v>24</v>
      </c>
      <c r="D143" s="4" t="s">
        <v>19</v>
      </c>
      <c r="E143" s="4" t="s">
        <v>20</v>
      </c>
      <c r="F143" s="4" t="s">
        <v>40</v>
      </c>
      <c r="G143" s="4">
        <v>30.41</v>
      </c>
      <c r="H143" s="4">
        <v>1</v>
      </c>
      <c r="I143" s="4">
        <v>1.5205</v>
      </c>
      <c r="J143" s="4">
        <v>31.930499999999999</v>
      </c>
      <c r="K143" s="7">
        <v>43518</v>
      </c>
      <c r="L143" s="8">
        <v>0.44166666666666665</v>
      </c>
      <c r="M143" s="4" t="s">
        <v>31</v>
      </c>
      <c r="N143" s="4">
        <v>30.41</v>
      </c>
      <c r="O143" s="4">
        <v>4.7619047620000003</v>
      </c>
      <c r="P143" s="4">
        <v>1.5205</v>
      </c>
      <c r="Q143" s="4">
        <v>8.4</v>
      </c>
      <c r="R143" s="4">
        <f t="shared" si="2"/>
        <v>30.41</v>
      </c>
      <c r="S143" s="4">
        <f>VLOOKUP(A143, MP2_merge_all_cleaned!A:B, 2, 0)</f>
        <v>182332</v>
      </c>
    </row>
    <row r="144" spans="1:19" x14ac:dyDescent="0.25">
      <c r="A144" s="4">
        <v>2844</v>
      </c>
      <c r="B144" s="4" t="s">
        <v>176</v>
      </c>
      <c r="C144" s="4" t="s">
        <v>18</v>
      </c>
      <c r="D144" s="4" t="s">
        <v>25</v>
      </c>
      <c r="E144" s="4" t="s">
        <v>20</v>
      </c>
      <c r="F144" s="4" t="s">
        <v>30</v>
      </c>
      <c r="G144" s="4">
        <v>77.95</v>
      </c>
      <c r="H144" s="4">
        <v>6</v>
      </c>
      <c r="I144" s="4">
        <v>23.385000000000002</v>
      </c>
      <c r="J144" s="4">
        <v>491.08499999999998</v>
      </c>
      <c r="K144" s="7">
        <v>43486</v>
      </c>
      <c r="L144" s="8">
        <v>0.69236111111111109</v>
      </c>
      <c r="M144" s="4" t="s">
        <v>22</v>
      </c>
      <c r="N144" s="4">
        <v>467.7</v>
      </c>
      <c r="O144" s="4">
        <v>4.7619047620000003</v>
      </c>
      <c r="P144" s="4">
        <v>23.385000000000002</v>
      </c>
      <c r="Q144" s="4">
        <v>8</v>
      </c>
      <c r="R144" s="4">
        <f t="shared" si="2"/>
        <v>467.7</v>
      </c>
      <c r="S144" s="4">
        <f>VLOOKUP(A144, MP2_merge_all_cleaned!A:B, 2, 0)</f>
        <v>182326</v>
      </c>
    </row>
    <row r="145" spans="1:19" x14ac:dyDescent="0.25">
      <c r="A145" s="4">
        <v>1725</v>
      </c>
      <c r="B145" s="4" t="s">
        <v>177</v>
      </c>
      <c r="C145" s="4" t="s">
        <v>24</v>
      </c>
      <c r="D145" s="4" t="s">
        <v>25</v>
      </c>
      <c r="E145" s="4" t="s">
        <v>20</v>
      </c>
      <c r="F145" s="4" t="s">
        <v>21</v>
      </c>
      <c r="G145" s="4">
        <v>46.26</v>
      </c>
      <c r="H145" s="4">
        <v>6</v>
      </c>
      <c r="I145" s="4">
        <v>13.878</v>
      </c>
      <c r="J145" s="4">
        <v>291.43799999999999</v>
      </c>
      <c r="K145" s="7">
        <v>43532</v>
      </c>
      <c r="L145" s="8">
        <v>0.71597222222222223</v>
      </c>
      <c r="M145" s="4" t="s">
        <v>31</v>
      </c>
      <c r="N145" s="4">
        <v>277.56</v>
      </c>
      <c r="O145" s="4">
        <v>4.7619047620000003</v>
      </c>
      <c r="P145" s="4">
        <v>13.878</v>
      </c>
      <c r="Q145" s="4">
        <v>9.5</v>
      </c>
      <c r="R145" s="4">
        <f t="shared" si="2"/>
        <v>277.56</v>
      </c>
      <c r="S145" s="4">
        <f>VLOOKUP(A145, MP2_merge_all_cleaned!A:B, 2, 0)</f>
        <v>182224</v>
      </c>
    </row>
    <row r="146" spans="1:19" x14ac:dyDescent="0.25">
      <c r="A146" s="4">
        <v>1967</v>
      </c>
      <c r="B146" s="4" t="s">
        <v>178</v>
      </c>
      <c r="C146" s="4" t="s">
        <v>18</v>
      </c>
      <c r="D146" s="4" t="s">
        <v>19</v>
      </c>
      <c r="E146" s="4" t="s">
        <v>20</v>
      </c>
      <c r="F146" s="4" t="s">
        <v>42</v>
      </c>
      <c r="G146" s="4">
        <v>30.14</v>
      </c>
      <c r="H146" s="4">
        <v>10</v>
      </c>
      <c r="I146" s="4">
        <v>15.07</v>
      </c>
      <c r="J146" s="4">
        <v>316.47000000000003</v>
      </c>
      <c r="K146" s="7">
        <v>43506</v>
      </c>
      <c r="L146" s="8">
        <v>0.51944444444444449</v>
      </c>
      <c r="M146" s="4" t="s">
        <v>22</v>
      </c>
      <c r="N146" s="4">
        <v>301.39999999999998</v>
      </c>
      <c r="O146" s="4">
        <v>4.7619047620000003</v>
      </c>
      <c r="P146" s="4">
        <v>15.07</v>
      </c>
      <c r="Q146" s="4">
        <v>9.1999999999999993</v>
      </c>
      <c r="R146" s="4">
        <f t="shared" si="2"/>
        <v>301.40000000000003</v>
      </c>
      <c r="S146" s="4">
        <f>VLOOKUP(A146, MP2_merge_all_cleaned!A:B, 2, 0)</f>
        <v>182170</v>
      </c>
    </row>
    <row r="147" spans="1:19" x14ac:dyDescent="0.25">
      <c r="A147" s="4">
        <v>2767</v>
      </c>
      <c r="B147" s="4" t="s">
        <v>179</v>
      </c>
      <c r="C147" s="4" t="s">
        <v>24</v>
      </c>
      <c r="D147" s="4" t="s">
        <v>25</v>
      </c>
      <c r="E147" s="4" t="s">
        <v>29</v>
      </c>
      <c r="F147" s="4" t="s">
        <v>21</v>
      </c>
      <c r="G147" s="4">
        <v>66.14</v>
      </c>
      <c r="H147" s="4">
        <v>4</v>
      </c>
      <c r="I147" s="4">
        <v>13.228</v>
      </c>
      <c r="J147" s="4">
        <v>277.78800000000001</v>
      </c>
      <c r="K147" s="7">
        <v>43543</v>
      </c>
      <c r="L147" s="8">
        <v>0.53194444444444444</v>
      </c>
      <c r="M147" s="4" t="s">
        <v>31</v>
      </c>
      <c r="N147" s="4">
        <v>264.56</v>
      </c>
      <c r="O147" s="4">
        <v>4.7619047620000003</v>
      </c>
      <c r="P147" s="4">
        <v>13.228</v>
      </c>
      <c r="Q147" s="4">
        <v>5.6</v>
      </c>
      <c r="R147" s="4">
        <f t="shared" si="2"/>
        <v>264.56</v>
      </c>
      <c r="S147" s="4">
        <f>VLOOKUP(A147, MP2_merge_all_cleaned!A:B, 2, 0)</f>
        <v>182122</v>
      </c>
    </row>
    <row r="148" spans="1:19" x14ac:dyDescent="0.25">
      <c r="A148" s="4">
        <v>1866</v>
      </c>
      <c r="B148" s="4" t="s">
        <v>180</v>
      </c>
      <c r="C148" s="4" t="s">
        <v>39</v>
      </c>
      <c r="D148" s="4" t="s">
        <v>19</v>
      </c>
      <c r="E148" s="4" t="s">
        <v>29</v>
      </c>
      <c r="F148" s="4" t="s">
        <v>30</v>
      </c>
      <c r="G148" s="4">
        <v>71.86</v>
      </c>
      <c r="H148" s="4">
        <v>8</v>
      </c>
      <c r="I148" s="4">
        <v>28.744</v>
      </c>
      <c r="J148" s="4">
        <v>603.62400000000002</v>
      </c>
      <c r="K148" s="7">
        <v>43530</v>
      </c>
      <c r="L148" s="8">
        <v>0.62986111111111109</v>
      </c>
      <c r="M148" s="4" t="s">
        <v>31</v>
      </c>
      <c r="N148" s="4">
        <v>574.88</v>
      </c>
      <c r="O148" s="4">
        <v>4.7619047620000003</v>
      </c>
      <c r="P148" s="4">
        <v>28.744</v>
      </c>
      <c r="Q148" s="4">
        <v>6.2</v>
      </c>
      <c r="R148" s="4">
        <f t="shared" si="2"/>
        <v>574.88</v>
      </c>
      <c r="S148" s="4">
        <f>VLOOKUP(A148, MP2_merge_all_cleaned!A:B, 2, 0)</f>
        <v>182072</v>
      </c>
    </row>
    <row r="149" spans="1:19" x14ac:dyDescent="0.25">
      <c r="A149" s="4">
        <v>2502</v>
      </c>
      <c r="B149" s="4" t="s">
        <v>181</v>
      </c>
      <c r="C149" s="4" t="s">
        <v>18</v>
      </c>
      <c r="D149" s="4" t="s">
        <v>25</v>
      </c>
      <c r="E149" s="4" t="s">
        <v>29</v>
      </c>
      <c r="F149" s="4" t="s">
        <v>21</v>
      </c>
      <c r="G149" s="4">
        <v>32.46</v>
      </c>
      <c r="H149" s="4">
        <v>8</v>
      </c>
      <c r="I149" s="4">
        <v>12.984</v>
      </c>
      <c r="J149" s="4">
        <v>272.66399999999999</v>
      </c>
      <c r="K149" s="7">
        <v>43551</v>
      </c>
      <c r="L149" s="8">
        <v>0.57499999999999996</v>
      </c>
      <c r="M149" s="4" t="s">
        <v>31</v>
      </c>
      <c r="N149" s="4">
        <v>259.68</v>
      </c>
      <c r="O149" s="4">
        <v>4.7619047620000003</v>
      </c>
      <c r="P149" s="4">
        <v>12.984</v>
      </c>
      <c r="Q149" s="4">
        <v>4.9000000000000004</v>
      </c>
      <c r="R149" s="4">
        <f t="shared" si="2"/>
        <v>259.68</v>
      </c>
      <c r="S149" s="4">
        <f>VLOOKUP(A149, MP2_merge_all_cleaned!A:B, 2, 0)</f>
        <v>182032</v>
      </c>
    </row>
    <row r="150" spans="1:19" x14ac:dyDescent="0.25">
      <c r="A150" s="4">
        <v>3185</v>
      </c>
      <c r="B150" s="4" t="s">
        <v>182</v>
      </c>
      <c r="C150" s="4" t="s">
        <v>39</v>
      </c>
      <c r="D150" s="4" t="s">
        <v>19</v>
      </c>
      <c r="E150" s="4" t="s">
        <v>20</v>
      </c>
      <c r="F150" s="4" t="s">
        <v>42</v>
      </c>
      <c r="G150" s="4">
        <v>91.54</v>
      </c>
      <c r="H150" s="4">
        <v>4</v>
      </c>
      <c r="I150" s="4">
        <v>18.308</v>
      </c>
      <c r="J150" s="4">
        <v>384.46800000000002</v>
      </c>
      <c r="K150" s="7">
        <v>43547</v>
      </c>
      <c r="L150" s="8">
        <v>0.80555555555555558</v>
      </c>
      <c r="M150" s="4" t="s">
        <v>31</v>
      </c>
      <c r="N150" s="4">
        <v>366.16</v>
      </c>
      <c r="O150" s="4">
        <v>4.7619047620000003</v>
      </c>
      <c r="P150" s="4">
        <v>18.308</v>
      </c>
      <c r="Q150" s="4">
        <v>4.8</v>
      </c>
      <c r="R150" s="4">
        <f t="shared" si="2"/>
        <v>366.16</v>
      </c>
      <c r="S150" s="4">
        <f>VLOOKUP(A150, MP2_merge_all_cleaned!A:B, 2, 0)</f>
        <v>182032</v>
      </c>
    </row>
    <row r="151" spans="1:19" x14ac:dyDescent="0.25">
      <c r="A151" s="4">
        <v>1923</v>
      </c>
      <c r="B151" s="4" t="s">
        <v>183</v>
      </c>
      <c r="C151" s="4" t="s">
        <v>24</v>
      </c>
      <c r="D151" s="4" t="s">
        <v>19</v>
      </c>
      <c r="E151" s="4" t="s">
        <v>29</v>
      </c>
      <c r="F151" s="4" t="s">
        <v>33</v>
      </c>
      <c r="G151" s="4">
        <v>34.56</v>
      </c>
      <c r="H151" s="4">
        <v>7</v>
      </c>
      <c r="I151" s="4">
        <v>12.096</v>
      </c>
      <c r="J151" s="4">
        <v>254.01599999999999</v>
      </c>
      <c r="K151" s="7">
        <v>43535</v>
      </c>
      <c r="L151" s="8">
        <v>0.67152777777777772</v>
      </c>
      <c r="M151" s="4" t="s">
        <v>31</v>
      </c>
      <c r="N151" s="4">
        <v>241.92</v>
      </c>
      <c r="O151" s="4">
        <v>4.7619047620000003</v>
      </c>
      <c r="P151" s="4">
        <v>12.096</v>
      </c>
      <c r="Q151" s="4">
        <v>7.3</v>
      </c>
      <c r="R151" s="4">
        <f t="shared" si="2"/>
        <v>241.92</v>
      </c>
      <c r="S151" s="4">
        <f>VLOOKUP(A151, MP2_merge_all_cleaned!A:B, 2, 0)</f>
        <v>182025</v>
      </c>
    </row>
    <row r="152" spans="1:19" x14ac:dyDescent="0.25">
      <c r="A152" s="4">
        <v>1772</v>
      </c>
      <c r="B152" s="4" t="s">
        <v>184</v>
      </c>
      <c r="C152" s="4" t="s">
        <v>18</v>
      </c>
      <c r="D152" s="4" t="s">
        <v>25</v>
      </c>
      <c r="E152" s="4" t="s">
        <v>29</v>
      </c>
      <c r="F152" s="4" t="s">
        <v>42</v>
      </c>
      <c r="G152" s="4">
        <v>83.24</v>
      </c>
      <c r="H152" s="4">
        <v>9</v>
      </c>
      <c r="I152" s="4">
        <v>37.457999999999998</v>
      </c>
      <c r="J152" s="4">
        <v>786.61800000000005</v>
      </c>
      <c r="K152" s="7">
        <v>43494</v>
      </c>
      <c r="L152" s="8">
        <v>0.49722222222222223</v>
      </c>
      <c r="M152" s="4" t="s">
        <v>31</v>
      </c>
      <c r="N152" s="4">
        <v>749.16</v>
      </c>
      <c r="O152" s="4">
        <v>4.7619047620000003</v>
      </c>
      <c r="P152" s="4">
        <v>37.457999999999998</v>
      </c>
      <c r="Q152" s="4">
        <v>7.4</v>
      </c>
      <c r="R152" s="4">
        <f t="shared" si="2"/>
        <v>749.16000000000008</v>
      </c>
      <c r="S152" s="4">
        <f>VLOOKUP(A152, MP2_merge_all_cleaned!A:B, 2, 0)</f>
        <v>182017</v>
      </c>
    </row>
    <row r="153" spans="1:19" x14ac:dyDescent="0.25">
      <c r="A153" s="4">
        <v>2627</v>
      </c>
      <c r="B153" s="4" t="s">
        <v>185</v>
      </c>
      <c r="C153" s="4" t="s">
        <v>24</v>
      </c>
      <c r="D153" s="4" t="s">
        <v>25</v>
      </c>
      <c r="E153" s="4" t="s">
        <v>20</v>
      </c>
      <c r="F153" s="4" t="s">
        <v>40</v>
      </c>
      <c r="G153" s="4">
        <v>16.48</v>
      </c>
      <c r="H153" s="4">
        <v>6</v>
      </c>
      <c r="I153" s="4">
        <v>4.944</v>
      </c>
      <c r="J153" s="4">
        <v>103.824</v>
      </c>
      <c r="K153" s="7">
        <v>43503</v>
      </c>
      <c r="L153" s="8">
        <v>0.76597222222222228</v>
      </c>
      <c r="M153" s="4" t="s">
        <v>22</v>
      </c>
      <c r="N153" s="4">
        <v>98.88</v>
      </c>
      <c r="O153" s="4">
        <v>4.7619047620000003</v>
      </c>
      <c r="P153" s="4">
        <v>4.944</v>
      </c>
      <c r="Q153" s="4">
        <v>9.9</v>
      </c>
      <c r="R153" s="4">
        <f t="shared" si="2"/>
        <v>98.88</v>
      </c>
      <c r="S153" s="4">
        <f>VLOOKUP(A153, MP2_merge_all_cleaned!A:B, 2, 0)</f>
        <v>182014</v>
      </c>
    </row>
    <row r="154" spans="1:19" x14ac:dyDescent="0.25">
      <c r="A154" s="4">
        <v>1219</v>
      </c>
      <c r="B154" s="4" t="s">
        <v>186</v>
      </c>
      <c r="C154" s="4" t="s">
        <v>24</v>
      </c>
      <c r="D154" s="4" t="s">
        <v>25</v>
      </c>
      <c r="E154" s="4" t="s">
        <v>20</v>
      </c>
      <c r="F154" s="4" t="s">
        <v>33</v>
      </c>
      <c r="G154" s="4">
        <v>80.97</v>
      </c>
      <c r="H154" s="4">
        <v>8</v>
      </c>
      <c r="I154" s="4">
        <v>32.387999999999998</v>
      </c>
      <c r="J154" s="4">
        <v>680.14800000000002</v>
      </c>
      <c r="K154" s="7">
        <v>43493</v>
      </c>
      <c r="L154" s="8">
        <v>0.54513888888888884</v>
      </c>
      <c r="M154" s="4" t="s">
        <v>27</v>
      </c>
      <c r="N154" s="4">
        <v>647.76</v>
      </c>
      <c r="O154" s="4">
        <v>4.7619047620000003</v>
      </c>
      <c r="P154" s="4">
        <v>32.387999999999998</v>
      </c>
      <c r="Q154" s="4">
        <v>9.3000000000000007</v>
      </c>
      <c r="R154" s="4">
        <f t="shared" si="2"/>
        <v>647.76</v>
      </c>
      <c r="S154" s="4">
        <f>VLOOKUP(A154, MP2_merge_all_cleaned!A:B, 2, 0)</f>
        <v>181975</v>
      </c>
    </row>
    <row r="155" spans="1:19" x14ac:dyDescent="0.25">
      <c r="A155" s="4">
        <v>3067</v>
      </c>
      <c r="B155" s="4" t="s">
        <v>187</v>
      </c>
      <c r="C155" s="4" t="s">
        <v>18</v>
      </c>
      <c r="D155" s="4" t="s">
        <v>19</v>
      </c>
      <c r="E155" s="4" t="s">
        <v>29</v>
      </c>
      <c r="F155" s="4" t="s">
        <v>40</v>
      </c>
      <c r="G155" s="4">
        <v>92.29</v>
      </c>
      <c r="H155" s="4">
        <v>5</v>
      </c>
      <c r="I155" s="4">
        <v>23.072500000000002</v>
      </c>
      <c r="J155" s="4">
        <v>484.52249999999998</v>
      </c>
      <c r="K155" s="7">
        <v>43516</v>
      </c>
      <c r="L155" s="8">
        <v>0.66319444444444442</v>
      </c>
      <c r="M155" s="4" t="s">
        <v>31</v>
      </c>
      <c r="N155" s="4">
        <v>461.45</v>
      </c>
      <c r="O155" s="4">
        <v>4.7619047620000003</v>
      </c>
      <c r="P155" s="4">
        <v>23.072500000000002</v>
      </c>
      <c r="Q155" s="4">
        <v>9</v>
      </c>
      <c r="R155" s="4">
        <f t="shared" si="2"/>
        <v>461.45</v>
      </c>
      <c r="S155" s="4">
        <f>VLOOKUP(A155, MP2_merge_all_cleaned!A:B, 2, 0)</f>
        <v>181929</v>
      </c>
    </row>
    <row r="156" spans="1:19" x14ac:dyDescent="0.25">
      <c r="A156" s="4">
        <v>2300</v>
      </c>
      <c r="B156" s="4" t="s">
        <v>188</v>
      </c>
      <c r="C156" s="4" t="s">
        <v>39</v>
      </c>
      <c r="D156" s="4" t="s">
        <v>19</v>
      </c>
      <c r="E156" s="4" t="s">
        <v>29</v>
      </c>
      <c r="F156" s="4" t="s">
        <v>26</v>
      </c>
      <c r="G156" s="4">
        <v>72.17</v>
      </c>
      <c r="H156" s="4">
        <v>1</v>
      </c>
      <c r="I156" s="4">
        <v>3.6084999999999998</v>
      </c>
      <c r="J156" s="4">
        <v>75.778499999999994</v>
      </c>
      <c r="K156" s="7">
        <v>43469</v>
      </c>
      <c r="L156" s="8">
        <v>0.81944444444444442</v>
      </c>
      <c r="M156" s="4" t="s">
        <v>27</v>
      </c>
      <c r="N156" s="4">
        <v>72.17</v>
      </c>
      <c r="O156" s="4">
        <v>4.7619047620000003</v>
      </c>
      <c r="P156" s="4">
        <v>3.6084999999999998</v>
      </c>
      <c r="Q156" s="4">
        <v>6.1</v>
      </c>
      <c r="R156" s="4">
        <f t="shared" si="2"/>
        <v>72.169999999999987</v>
      </c>
      <c r="S156" s="4">
        <f>VLOOKUP(A156, MP2_merge_all_cleaned!A:B, 2, 0)</f>
        <v>181843</v>
      </c>
    </row>
    <row r="157" spans="1:19" x14ac:dyDescent="0.25">
      <c r="A157" s="4">
        <v>2720</v>
      </c>
      <c r="B157" s="4" t="s">
        <v>189</v>
      </c>
      <c r="C157" s="4" t="s">
        <v>39</v>
      </c>
      <c r="D157" s="4" t="s">
        <v>25</v>
      </c>
      <c r="E157" s="4" t="s">
        <v>29</v>
      </c>
      <c r="F157" s="4" t="s">
        <v>30</v>
      </c>
      <c r="G157" s="4">
        <v>50.28</v>
      </c>
      <c r="H157" s="4">
        <v>5</v>
      </c>
      <c r="I157" s="4">
        <v>12.57</v>
      </c>
      <c r="J157" s="4">
        <v>263.97000000000003</v>
      </c>
      <c r="K157" s="7">
        <v>43531</v>
      </c>
      <c r="L157" s="8">
        <v>0.58194444444444449</v>
      </c>
      <c r="M157" s="4" t="s">
        <v>22</v>
      </c>
      <c r="N157" s="4">
        <v>251.4</v>
      </c>
      <c r="O157" s="4">
        <v>4.7619047620000003</v>
      </c>
      <c r="P157" s="4">
        <v>12.57</v>
      </c>
      <c r="Q157" s="4">
        <v>9.6999999999999993</v>
      </c>
      <c r="R157" s="4">
        <f t="shared" si="2"/>
        <v>251.40000000000003</v>
      </c>
      <c r="S157" s="4">
        <f>VLOOKUP(A157, MP2_merge_all_cleaned!A:B, 2, 0)</f>
        <v>181795</v>
      </c>
    </row>
    <row r="158" spans="1:19" x14ac:dyDescent="0.25">
      <c r="A158" s="4">
        <v>1545</v>
      </c>
      <c r="B158" s="4" t="s">
        <v>190</v>
      </c>
      <c r="C158" s="4" t="s">
        <v>39</v>
      </c>
      <c r="D158" s="4" t="s">
        <v>19</v>
      </c>
      <c r="E158" s="4" t="s">
        <v>29</v>
      </c>
      <c r="F158" s="4" t="s">
        <v>21</v>
      </c>
      <c r="G158" s="4">
        <v>97.22</v>
      </c>
      <c r="H158" s="4">
        <v>9</v>
      </c>
      <c r="I158" s="4">
        <v>43.749000000000002</v>
      </c>
      <c r="J158" s="4">
        <v>918.72900000000004</v>
      </c>
      <c r="K158" s="7">
        <v>43554</v>
      </c>
      <c r="L158" s="8">
        <v>0.61319444444444449</v>
      </c>
      <c r="M158" s="4" t="s">
        <v>22</v>
      </c>
      <c r="N158" s="4">
        <v>874.98</v>
      </c>
      <c r="O158" s="4">
        <v>4.7619047620000003</v>
      </c>
      <c r="P158" s="4">
        <v>43.749000000000002</v>
      </c>
      <c r="Q158" s="4">
        <v>6</v>
      </c>
      <c r="R158" s="4">
        <f t="shared" si="2"/>
        <v>874.98</v>
      </c>
      <c r="S158" s="4">
        <f>VLOOKUP(A158, MP2_merge_all_cleaned!A:B, 2, 0)</f>
        <v>181741</v>
      </c>
    </row>
    <row r="159" spans="1:19" x14ac:dyDescent="0.25">
      <c r="A159" s="4">
        <v>1818</v>
      </c>
      <c r="B159" s="4" t="s">
        <v>191</v>
      </c>
      <c r="C159" s="4" t="s">
        <v>39</v>
      </c>
      <c r="D159" s="4" t="s">
        <v>25</v>
      </c>
      <c r="E159" s="4" t="s">
        <v>29</v>
      </c>
      <c r="F159" s="4" t="s">
        <v>33</v>
      </c>
      <c r="G159" s="4">
        <v>93.39</v>
      </c>
      <c r="H159" s="4">
        <v>6</v>
      </c>
      <c r="I159" s="4">
        <v>28.016999999999999</v>
      </c>
      <c r="J159" s="4">
        <v>588.35699999999997</v>
      </c>
      <c r="K159" s="7">
        <v>43551</v>
      </c>
      <c r="L159" s="8">
        <v>0.8041666666666667</v>
      </c>
      <c r="M159" s="4" t="s">
        <v>22</v>
      </c>
      <c r="N159" s="4">
        <v>560.34</v>
      </c>
      <c r="O159" s="4">
        <v>4.7619047620000003</v>
      </c>
      <c r="P159" s="4">
        <v>28.016999999999999</v>
      </c>
      <c r="Q159" s="4">
        <v>10</v>
      </c>
      <c r="R159" s="4">
        <f t="shared" si="2"/>
        <v>560.33999999999992</v>
      </c>
      <c r="S159" s="4">
        <f>VLOOKUP(A159, MP2_merge_all_cleaned!A:B, 2, 0)</f>
        <v>181702</v>
      </c>
    </row>
    <row r="160" spans="1:19" x14ac:dyDescent="0.25">
      <c r="A160" s="4">
        <v>1538</v>
      </c>
      <c r="B160" s="4" t="s">
        <v>192</v>
      </c>
      <c r="C160" s="4" t="s">
        <v>24</v>
      </c>
      <c r="D160" s="4" t="s">
        <v>25</v>
      </c>
      <c r="E160" s="4" t="s">
        <v>20</v>
      </c>
      <c r="F160" s="4" t="s">
        <v>40</v>
      </c>
      <c r="G160" s="4">
        <v>43.18</v>
      </c>
      <c r="H160" s="4">
        <v>8</v>
      </c>
      <c r="I160" s="4">
        <v>17.271999999999998</v>
      </c>
      <c r="J160" s="4">
        <v>362.71199999999999</v>
      </c>
      <c r="K160" s="7">
        <v>43484</v>
      </c>
      <c r="L160" s="8">
        <v>0.81874999999999998</v>
      </c>
      <c r="M160" s="4" t="s">
        <v>31</v>
      </c>
      <c r="N160" s="4">
        <v>345.44</v>
      </c>
      <c r="O160" s="4">
        <v>4.7619047620000003</v>
      </c>
      <c r="P160" s="4">
        <v>17.271999999999998</v>
      </c>
      <c r="Q160" s="4">
        <v>8.3000000000000007</v>
      </c>
      <c r="R160" s="4">
        <f t="shared" si="2"/>
        <v>345.44</v>
      </c>
      <c r="S160" s="4">
        <f>VLOOKUP(A160, MP2_merge_all_cleaned!A:B, 2, 0)</f>
        <v>181698</v>
      </c>
    </row>
    <row r="161" spans="1:19" x14ac:dyDescent="0.25">
      <c r="A161" s="4">
        <v>2092</v>
      </c>
      <c r="B161" s="4" t="s">
        <v>193</v>
      </c>
      <c r="C161" s="4" t="s">
        <v>18</v>
      </c>
      <c r="D161" s="4" t="s">
        <v>25</v>
      </c>
      <c r="E161" s="4" t="s">
        <v>29</v>
      </c>
      <c r="F161" s="4" t="s">
        <v>33</v>
      </c>
      <c r="G161" s="4">
        <v>63.69</v>
      </c>
      <c r="H161" s="4">
        <v>1</v>
      </c>
      <c r="I161" s="4">
        <v>3.1844999999999999</v>
      </c>
      <c r="J161" s="4">
        <v>66.874499999999998</v>
      </c>
      <c r="K161" s="7">
        <v>43521</v>
      </c>
      <c r="L161" s="8">
        <v>0.68125000000000002</v>
      </c>
      <c r="M161" s="4" t="s">
        <v>27</v>
      </c>
      <c r="N161" s="4">
        <v>63.69</v>
      </c>
      <c r="O161" s="4">
        <v>4.7619047620000003</v>
      </c>
      <c r="P161" s="4">
        <v>3.1844999999999999</v>
      </c>
      <c r="Q161" s="4">
        <v>6</v>
      </c>
      <c r="R161" s="4">
        <f t="shared" si="2"/>
        <v>63.69</v>
      </c>
      <c r="S161" s="4">
        <f>VLOOKUP(A161, MP2_merge_all_cleaned!A:B, 2, 0)</f>
        <v>181698</v>
      </c>
    </row>
    <row r="162" spans="1:19" x14ac:dyDescent="0.25">
      <c r="A162" s="4">
        <v>2150</v>
      </c>
      <c r="B162" s="4" t="s">
        <v>194</v>
      </c>
      <c r="C162" s="4" t="s">
        <v>18</v>
      </c>
      <c r="D162" s="4" t="s">
        <v>25</v>
      </c>
      <c r="E162" s="4" t="s">
        <v>29</v>
      </c>
      <c r="F162" s="4" t="s">
        <v>40</v>
      </c>
      <c r="G162" s="4">
        <v>45.79</v>
      </c>
      <c r="H162" s="4">
        <v>7</v>
      </c>
      <c r="I162" s="4">
        <v>16.026499999999999</v>
      </c>
      <c r="J162" s="4">
        <v>336.55650000000003</v>
      </c>
      <c r="K162" s="7">
        <v>43537</v>
      </c>
      <c r="L162" s="8">
        <v>0.82222222222222219</v>
      </c>
      <c r="M162" s="4" t="s">
        <v>31</v>
      </c>
      <c r="N162" s="4">
        <v>320.52999999999997</v>
      </c>
      <c r="O162" s="4">
        <v>4.7619047620000003</v>
      </c>
      <c r="P162" s="4">
        <v>16.026499999999999</v>
      </c>
      <c r="Q162" s="4">
        <v>7</v>
      </c>
      <c r="R162" s="4">
        <f t="shared" si="2"/>
        <v>320.53000000000003</v>
      </c>
      <c r="S162" s="4">
        <f>VLOOKUP(A162, MP2_merge_all_cleaned!A:B, 2, 0)</f>
        <v>181657</v>
      </c>
    </row>
    <row r="163" spans="1:19" x14ac:dyDescent="0.25">
      <c r="A163" s="4">
        <v>2553</v>
      </c>
      <c r="B163" s="4" t="s">
        <v>195</v>
      </c>
      <c r="C163" s="4" t="s">
        <v>24</v>
      </c>
      <c r="D163" s="4" t="s">
        <v>25</v>
      </c>
      <c r="E163" s="4" t="s">
        <v>29</v>
      </c>
      <c r="F163" s="4" t="s">
        <v>33</v>
      </c>
      <c r="G163" s="4">
        <v>76.400000000000006</v>
      </c>
      <c r="H163" s="4">
        <v>2</v>
      </c>
      <c r="I163" s="4">
        <v>7.64</v>
      </c>
      <c r="J163" s="4">
        <v>160.44</v>
      </c>
      <c r="K163" s="7">
        <v>43495</v>
      </c>
      <c r="L163" s="8">
        <v>0.8208333333333333</v>
      </c>
      <c r="M163" s="4" t="s">
        <v>22</v>
      </c>
      <c r="N163" s="4">
        <v>152.80000000000001</v>
      </c>
      <c r="O163" s="4">
        <v>4.7619047620000003</v>
      </c>
      <c r="P163" s="4">
        <v>7.64</v>
      </c>
      <c r="Q163" s="4">
        <v>6.5</v>
      </c>
      <c r="R163" s="4">
        <f t="shared" si="2"/>
        <v>152.80000000000001</v>
      </c>
      <c r="S163" s="4">
        <f>VLOOKUP(A163, MP2_merge_all_cleaned!A:B, 2, 0)</f>
        <v>181574</v>
      </c>
    </row>
    <row r="164" spans="1:19" x14ac:dyDescent="0.25">
      <c r="A164" s="4">
        <v>3144</v>
      </c>
      <c r="B164" s="4" t="s">
        <v>196</v>
      </c>
      <c r="C164" s="4" t="s">
        <v>39</v>
      </c>
      <c r="D164" s="4" t="s">
        <v>25</v>
      </c>
      <c r="E164" s="4" t="s">
        <v>29</v>
      </c>
      <c r="F164" s="4" t="s">
        <v>40</v>
      </c>
      <c r="G164" s="4">
        <v>39.9</v>
      </c>
      <c r="H164" s="4">
        <v>10</v>
      </c>
      <c r="I164" s="4">
        <v>19.95</v>
      </c>
      <c r="J164" s="4">
        <v>418.95</v>
      </c>
      <c r="K164" s="7">
        <v>43516</v>
      </c>
      <c r="L164" s="8">
        <v>0.64166666666666672</v>
      </c>
      <c r="M164" s="4" t="s">
        <v>31</v>
      </c>
      <c r="N164" s="4">
        <v>399</v>
      </c>
      <c r="O164" s="4">
        <v>4.7619047620000003</v>
      </c>
      <c r="P164" s="4">
        <v>19.95</v>
      </c>
      <c r="Q164" s="4">
        <v>5.9</v>
      </c>
      <c r="R164" s="4">
        <f t="shared" si="2"/>
        <v>399</v>
      </c>
      <c r="S164" s="4">
        <f>VLOOKUP(A164, MP2_merge_all_cleaned!A:B, 2, 0)</f>
        <v>181380</v>
      </c>
    </row>
    <row r="165" spans="1:19" x14ac:dyDescent="0.25">
      <c r="A165" s="4">
        <v>1079</v>
      </c>
      <c r="B165" s="4" t="s">
        <v>197</v>
      </c>
      <c r="C165" s="4" t="s">
        <v>39</v>
      </c>
      <c r="D165" s="4" t="s">
        <v>19</v>
      </c>
      <c r="E165" s="4" t="s">
        <v>29</v>
      </c>
      <c r="F165" s="4" t="s">
        <v>21</v>
      </c>
      <c r="G165" s="4">
        <v>42.57</v>
      </c>
      <c r="H165" s="4">
        <v>8</v>
      </c>
      <c r="I165" s="4">
        <v>17.027999999999999</v>
      </c>
      <c r="J165" s="4">
        <v>357.58800000000002</v>
      </c>
      <c r="K165" s="7">
        <v>43521</v>
      </c>
      <c r="L165" s="8">
        <v>0.59166666666666667</v>
      </c>
      <c r="M165" s="4" t="s">
        <v>22</v>
      </c>
      <c r="N165" s="4">
        <v>340.56</v>
      </c>
      <c r="O165" s="4">
        <v>4.7619047620000003</v>
      </c>
      <c r="P165" s="4">
        <v>17.027999999999999</v>
      </c>
      <c r="Q165" s="4">
        <v>5.6</v>
      </c>
      <c r="R165" s="4">
        <f t="shared" si="2"/>
        <v>340.56</v>
      </c>
      <c r="S165" s="4">
        <f>VLOOKUP(A165, MP2_merge_all_cleaned!A:B, 2, 0)</f>
        <v>181361</v>
      </c>
    </row>
    <row r="166" spans="1:19" x14ac:dyDescent="0.25">
      <c r="A166" s="4">
        <v>2560</v>
      </c>
      <c r="B166" s="4" t="s">
        <v>198</v>
      </c>
      <c r="C166" s="4" t="s">
        <v>24</v>
      </c>
      <c r="D166" s="4" t="s">
        <v>25</v>
      </c>
      <c r="E166" s="4" t="s">
        <v>29</v>
      </c>
      <c r="F166" s="4" t="s">
        <v>30</v>
      </c>
      <c r="G166" s="4">
        <v>95.58</v>
      </c>
      <c r="H166" s="4">
        <v>10</v>
      </c>
      <c r="I166" s="4">
        <v>47.79</v>
      </c>
      <c r="J166" s="4">
        <v>1003.59</v>
      </c>
      <c r="K166" s="7">
        <v>43481</v>
      </c>
      <c r="L166" s="8">
        <v>0.56388888888888888</v>
      </c>
      <c r="M166" s="4" t="s">
        <v>27</v>
      </c>
      <c r="N166" s="4">
        <v>955.8</v>
      </c>
      <c r="O166" s="4">
        <v>4.7619047620000003</v>
      </c>
      <c r="P166" s="4">
        <v>47.79</v>
      </c>
      <c r="Q166" s="4">
        <v>4.8</v>
      </c>
      <c r="R166" s="4">
        <f t="shared" si="2"/>
        <v>955.80000000000007</v>
      </c>
      <c r="S166" s="4">
        <f>VLOOKUP(A166, MP2_merge_all_cleaned!A:B, 2, 0)</f>
        <v>181361</v>
      </c>
    </row>
    <row r="167" spans="1:19" x14ac:dyDescent="0.25">
      <c r="A167" s="4">
        <v>1881</v>
      </c>
      <c r="B167" s="4" t="s">
        <v>199</v>
      </c>
      <c r="C167" s="4" t="s">
        <v>18</v>
      </c>
      <c r="D167" s="4" t="s">
        <v>25</v>
      </c>
      <c r="E167" s="4" t="s">
        <v>29</v>
      </c>
      <c r="F167" s="4" t="s">
        <v>42</v>
      </c>
      <c r="G167" s="4">
        <v>98.98</v>
      </c>
      <c r="H167" s="4">
        <v>10</v>
      </c>
      <c r="I167" s="4">
        <v>49.49</v>
      </c>
      <c r="J167" s="4">
        <v>1039.29</v>
      </c>
      <c r="K167" s="7">
        <v>43504</v>
      </c>
      <c r="L167" s="8">
        <v>0.68055555555555558</v>
      </c>
      <c r="M167" s="4" t="s">
        <v>31</v>
      </c>
      <c r="N167" s="4">
        <v>989.8</v>
      </c>
      <c r="O167" s="4">
        <v>4.7619047620000003</v>
      </c>
      <c r="P167" s="4">
        <v>49.49</v>
      </c>
      <c r="Q167" s="4">
        <v>8.6999999999999993</v>
      </c>
      <c r="R167" s="4">
        <f t="shared" si="2"/>
        <v>989.8</v>
      </c>
      <c r="S167" s="4">
        <f>VLOOKUP(A167, MP2_merge_all_cleaned!A:B, 2, 0)</f>
        <v>181320</v>
      </c>
    </row>
    <row r="168" spans="1:19" x14ac:dyDescent="0.25">
      <c r="A168" s="4">
        <v>1658</v>
      </c>
      <c r="B168" s="4" t="s">
        <v>200</v>
      </c>
      <c r="C168" s="4" t="s">
        <v>18</v>
      </c>
      <c r="D168" s="4" t="s">
        <v>25</v>
      </c>
      <c r="E168" s="4" t="s">
        <v>29</v>
      </c>
      <c r="F168" s="4" t="s">
        <v>40</v>
      </c>
      <c r="G168" s="4">
        <v>51.28</v>
      </c>
      <c r="H168" s="4">
        <v>6</v>
      </c>
      <c r="I168" s="4">
        <v>15.384</v>
      </c>
      <c r="J168" s="4">
        <v>323.06400000000002</v>
      </c>
      <c r="K168" s="7">
        <v>43484</v>
      </c>
      <c r="L168" s="8">
        <v>0.68819444444444444</v>
      </c>
      <c r="M168" s="4" t="s">
        <v>27</v>
      </c>
      <c r="N168" s="4">
        <v>307.68</v>
      </c>
      <c r="O168" s="4">
        <v>4.7619047620000003</v>
      </c>
      <c r="P168" s="4">
        <v>15.384</v>
      </c>
      <c r="Q168" s="4">
        <v>6.5</v>
      </c>
      <c r="R168" s="4">
        <f t="shared" si="2"/>
        <v>307.68</v>
      </c>
      <c r="S168" s="4">
        <f>VLOOKUP(A168, MP2_merge_all_cleaned!A:B, 2, 0)</f>
        <v>181300</v>
      </c>
    </row>
    <row r="169" spans="1:19" x14ac:dyDescent="0.25">
      <c r="A169" s="4">
        <v>1431</v>
      </c>
      <c r="B169" s="4" t="s">
        <v>201</v>
      </c>
      <c r="C169" s="4" t="s">
        <v>18</v>
      </c>
      <c r="D169" s="4" t="s">
        <v>19</v>
      </c>
      <c r="E169" s="4" t="s">
        <v>29</v>
      </c>
      <c r="F169" s="4" t="s">
        <v>33</v>
      </c>
      <c r="G169" s="4">
        <v>69.52</v>
      </c>
      <c r="H169" s="4">
        <v>7</v>
      </c>
      <c r="I169" s="4">
        <v>24.332000000000001</v>
      </c>
      <c r="J169" s="4">
        <v>510.97199999999998</v>
      </c>
      <c r="K169" s="7">
        <v>43497</v>
      </c>
      <c r="L169" s="8">
        <v>0.63194444444444442</v>
      </c>
      <c r="M169" s="4" t="s">
        <v>31</v>
      </c>
      <c r="N169" s="4">
        <v>486.64</v>
      </c>
      <c r="O169" s="4">
        <v>4.7619047620000003</v>
      </c>
      <c r="P169" s="4">
        <v>24.332000000000001</v>
      </c>
      <c r="Q169" s="4">
        <v>8.5</v>
      </c>
      <c r="R169" s="4">
        <f t="shared" si="2"/>
        <v>486.64</v>
      </c>
      <c r="S169" s="4">
        <f>VLOOKUP(A169, MP2_merge_all_cleaned!A:B, 2, 0)</f>
        <v>181246</v>
      </c>
    </row>
    <row r="170" spans="1:19" x14ac:dyDescent="0.25">
      <c r="A170" s="4">
        <v>1491</v>
      </c>
      <c r="B170" s="4" t="s">
        <v>202</v>
      </c>
      <c r="C170" s="4" t="s">
        <v>18</v>
      </c>
      <c r="D170" s="4" t="s">
        <v>25</v>
      </c>
      <c r="E170" s="4" t="s">
        <v>29</v>
      </c>
      <c r="F170" s="4" t="s">
        <v>21</v>
      </c>
      <c r="G170" s="4">
        <v>70.010000000000005</v>
      </c>
      <c r="H170" s="4">
        <v>5</v>
      </c>
      <c r="I170" s="4">
        <v>17.502500000000001</v>
      </c>
      <c r="J170" s="4">
        <v>367.55250000000001</v>
      </c>
      <c r="K170" s="7">
        <v>43468</v>
      </c>
      <c r="L170" s="8">
        <v>0.48333333333333334</v>
      </c>
      <c r="M170" s="4" t="s">
        <v>22</v>
      </c>
      <c r="N170" s="4">
        <v>350.05</v>
      </c>
      <c r="O170" s="4">
        <v>4.7619047620000003</v>
      </c>
      <c r="P170" s="4">
        <v>17.502500000000001</v>
      </c>
      <c r="Q170" s="4">
        <v>5.5</v>
      </c>
      <c r="R170" s="4">
        <f t="shared" si="2"/>
        <v>350.05</v>
      </c>
      <c r="S170" s="4">
        <f>VLOOKUP(A170, MP2_merge_all_cleaned!A:B, 2, 0)</f>
        <v>181217</v>
      </c>
    </row>
    <row r="171" spans="1:19" x14ac:dyDescent="0.25">
      <c r="A171" s="4">
        <v>2664</v>
      </c>
      <c r="B171" s="4" t="s">
        <v>203</v>
      </c>
      <c r="C171" s="4" t="s">
        <v>39</v>
      </c>
      <c r="D171" s="4" t="s">
        <v>19</v>
      </c>
      <c r="E171" s="4" t="s">
        <v>29</v>
      </c>
      <c r="F171" s="4" t="s">
        <v>40</v>
      </c>
      <c r="G171" s="4">
        <v>80.05</v>
      </c>
      <c r="H171" s="4">
        <v>5</v>
      </c>
      <c r="I171" s="4">
        <v>20.012499999999999</v>
      </c>
      <c r="J171" s="4">
        <v>420.26249999999999</v>
      </c>
      <c r="K171" s="7">
        <v>43491</v>
      </c>
      <c r="L171" s="8">
        <v>0.53125</v>
      </c>
      <c r="M171" s="4" t="s">
        <v>31</v>
      </c>
      <c r="N171" s="4">
        <v>400.25</v>
      </c>
      <c r="O171" s="4">
        <v>4.7619047620000003</v>
      </c>
      <c r="P171" s="4">
        <v>20.012499999999999</v>
      </c>
      <c r="Q171" s="4">
        <v>9.4</v>
      </c>
      <c r="R171" s="4">
        <f t="shared" si="2"/>
        <v>400.25</v>
      </c>
      <c r="S171" s="4">
        <f>VLOOKUP(A171, MP2_merge_all_cleaned!A:B, 2, 0)</f>
        <v>181217</v>
      </c>
    </row>
    <row r="172" spans="1:19" x14ac:dyDescent="0.25">
      <c r="A172" s="4">
        <v>1826</v>
      </c>
      <c r="B172" s="4" t="s">
        <v>204</v>
      </c>
      <c r="C172" s="4" t="s">
        <v>24</v>
      </c>
      <c r="D172" s="4" t="s">
        <v>25</v>
      </c>
      <c r="E172" s="4" t="s">
        <v>29</v>
      </c>
      <c r="F172" s="4" t="s">
        <v>26</v>
      </c>
      <c r="G172" s="4">
        <v>20.85</v>
      </c>
      <c r="H172" s="4">
        <v>8</v>
      </c>
      <c r="I172" s="4">
        <v>8.34</v>
      </c>
      <c r="J172" s="4">
        <v>175.14</v>
      </c>
      <c r="K172" s="7">
        <v>43527</v>
      </c>
      <c r="L172" s="8">
        <v>0.80347222222222225</v>
      </c>
      <c r="M172" s="4" t="s">
        <v>27</v>
      </c>
      <c r="N172" s="4">
        <v>166.8</v>
      </c>
      <c r="O172" s="4">
        <v>4.7619047620000003</v>
      </c>
      <c r="P172" s="4">
        <v>8.34</v>
      </c>
      <c r="Q172" s="4">
        <v>6.3</v>
      </c>
      <c r="R172" s="4">
        <f t="shared" si="2"/>
        <v>166.79999999999998</v>
      </c>
      <c r="S172" s="4">
        <f>VLOOKUP(A172, MP2_merge_all_cleaned!A:B, 2, 0)</f>
        <v>181205</v>
      </c>
    </row>
    <row r="173" spans="1:19" x14ac:dyDescent="0.25">
      <c r="A173" s="4">
        <v>1499</v>
      </c>
      <c r="B173" s="4" t="s">
        <v>205</v>
      </c>
      <c r="C173" s="4" t="s">
        <v>39</v>
      </c>
      <c r="D173" s="4" t="s">
        <v>19</v>
      </c>
      <c r="E173" s="4" t="s">
        <v>29</v>
      </c>
      <c r="F173" s="4" t="s">
        <v>26</v>
      </c>
      <c r="G173" s="4">
        <v>52.89</v>
      </c>
      <c r="H173" s="4">
        <v>6</v>
      </c>
      <c r="I173" s="4">
        <v>15.867000000000001</v>
      </c>
      <c r="J173" s="4">
        <v>333.20699999999999</v>
      </c>
      <c r="K173" s="7">
        <v>43484</v>
      </c>
      <c r="L173" s="8">
        <v>0.7319444444444444</v>
      </c>
      <c r="M173" s="4" t="s">
        <v>31</v>
      </c>
      <c r="N173" s="4">
        <v>317.33999999999997</v>
      </c>
      <c r="O173" s="4">
        <v>4.7619047620000003</v>
      </c>
      <c r="P173" s="4">
        <v>15.867000000000001</v>
      </c>
      <c r="Q173" s="4">
        <v>9.8000000000000007</v>
      </c>
      <c r="R173" s="4">
        <f t="shared" si="2"/>
        <v>317.33999999999997</v>
      </c>
      <c r="S173" s="4">
        <f>VLOOKUP(A173, MP2_merge_all_cleaned!A:B, 2, 0)</f>
        <v>181169</v>
      </c>
    </row>
    <row r="174" spans="1:19" x14ac:dyDescent="0.25">
      <c r="A174" s="4">
        <v>1593</v>
      </c>
      <c r="B174" s="4" t="s">
        <v>206</v>
      </c>
      <c r="C174" s="4" t="s">
        <v>39</v>
      </c>
      <c r="D174" s="4" t="s">
        <v>25</v>
      </c>
      <c r="E174" s="4" t="s">
        <v>29</v>
      </c>
      <c r="F174" s="4" t="s">
        <v>40</v>
      </c>
      <c r="G174" s="4">
        <v>19.79</v>
      </c>
      <c r="H174" s="4">
        <v>8</v>
      </c>
      <c r="I174" s="4">
        <v>7.9160000000000004</v>
      </c>
      <c r="J174" s="4">
        <v>166.23599999999999</v>
      </c>
      <c r="K174" s="7">
        <v>43483</v>
      </c>
      <c r="L174" s="8">
        <v>0.50277777777777777</v>
      </c>
      <c r="M174" s="4" t="s">
        <v>22</v>
      </c>
      <c r="N174" s="4">
        <v>158.32</v>
      </c>
      <c r="O174" s="4">
        <v>4.7619047620000003</v>
      </c>
      <c r="P174" s="4">
        <v>7.9160000000000004</v>
      </c>
      <c r="Q174" s="4">
        <v>8.6999999999999993</v>
      </c>
      <c r="R174" s="4">
        <f t="shared" si="2"/>
        <v>158.32</v>
      </c>
      <c r="S174" s="4">
        <f>VLOOKUP(A174, MP2_merge_all_cleaned!A:B, 2, 0)</f>
        <v>181168</v>
      </c>
    </row>
    <row r="175" spans="1:19" x14ac:dyDescent="0.25">
      <c r="A175" s="4">
        <v>2287</v>
      </c>
      <c r="B175" s="4" t="s">
        <v>207</v>
      </c>
      <c r="C175" s="4" t="s">
        <v>18</v>
      </c>
      <c r="D175" s="4" t="s">
        <v>19</v>
      </c>
      <c r="E175" s="4" t="s">
        <v>29</v>
      </c>
      <c r="F175" s="4" t="s">
        <v>30</v>
      </c>
      <c r="G175" s="4">
        <v>33.840000000000003</v>
      </c>
      <c r="H175" s="4">
        <v>9</v>
      </c>
      <c r="I175" s="4">
        <v>15.228</v>
      </c>
      <c r="J175" s="4">
        <v>319.78800000000001</v>
      </c>
      <c r="K175" s="7">
        <v>43545</v>
      </c>
      <c r="L175" s="8">
        <v>0.68125000000000002</v>
      </c>
      <c r="M175" s="4" t="s">
        <v>22</v>
      </c>
      <c r="N175" s="4">
        <v>304.56</v>
      </c>
      <c r="O175" s="4">
        <v>4.7619047620000003</v>
      </c>
      <c r="P175" s="4">
        <v>15.228</v>
      </c>
      <c r="Q175" s="4">
        <v>8.8000000000000007</v>
      </c>
      <c r="R175" s="4">
        <f t="shared" si="2"/>
        <v>304.56</v>
      </c>
      <c r="S175" s="4">
        <f>VLOOKUP(A175, MP2_merge_all_cleaned!A:B, 2, 0)</f>
        <v>181051</v>
      </c>
    </row>
    <row r="176" spans="1:19" x14ac:dyDescent="0.25">
      <c r="A176" s="4">
        <v>3024</v>
      </c>
      <c r="B176" s="4" t="s">
        <v>208</v>
      </c>
      <c r="C176" s="4" t="s">
        <v>18</v>
      </c>
      <c r="D176" s="4" t="s">
        <v>19</v>
      </c>
      <c r="E176" s="4" t="s">
        <v>29</v>
      </c>
      <c r="F176" s="4" t="s">
        <v>40</v>
      </c>
      <c r="G176" s="4">
        <v>22.17</v>
      </c>
      <c r="H176" s="4">
        <v>8</v>
      </c>
      <c r="I176" s="4">
        <v>8.8680000000000003</v>
      </c>
      <c r="J176" s="4">
        <v>186.22800000000001</v>
      </c>
      <c r="K176" s="7">
        <v>43527</v>
      </c>
      <c r="L176" s="8">
        <v>0.70902777777777781</v>
      </c>
      <c r="M176" s="4" t="s">
        <v>31</v>
      </c>
      <c r="N176" s="4">
        <v>177.36</v>
      </c>
      <c r="O176" s="4">
        <v>4.7619047620000003</v>
      </c>
      <c r="P176" s="4">
        <v>8.8680000000000003</v>
      </c>
      <c r="Q176" s="4">
        <v>9.6</v>
      </c>
      <c r="R176" s="4">
        <f t="shared" si="2"/>
        <v>177.36</v>
      </c>
      <c r="S176" s="4">
        <f>VLOOKUP(A176, MP2_merge_all_cleaned!A:B, 2, 0)</f>
        <v>181044</v>
      </c>
    </row>
    <row r="177" spans="1:19" x14ac:dyDescent="0.25">
      <c r="A177" s="4">
        <v>1809</v>
      </c>
      <c r="B177" s="4" t="s">
        <v>209</v>
      </c>
      <c r="C177" s="4" t="s">
        <v>24</v>
      </c>
      <c r="D177" s="4" t="s">
        <v>25</v>
      </c>
      <c r="E177" s="4" t="s">
        <v>20</v>
      </c>
      <c r="F177" s="4" t="s">
        <v>42</v>
      </c>
      <c r="G177" s="4">
        <v>22.51</v>
      </c>
      <c r="H177" s="4">
        <v>7</v>
      </c>
      <c r="I177" s="4">
        <v>7.8784999999999998</v>
      </c>
      <c r="J177" s="4">
        <v>165.4485</v>
      </c>
      <c r="K177" s="7">
        <v>43509</v>
      </c>
      <c r="L177" s="8">
        <v>0.4513888888888889</v>
      </c>
      <c r="M177" s="4" t="s">
        <v>31</v>
      </c>
      <c r="N177" s="4">
        <v>157.57</v>
      </c>
      <c r="O177" s="4">
        <v>4.7619047620000003</v>
      </c>
      <c r="P177" s="4">
        <v>7.8784999999999998</v>
      </c>
      <c r="Q177" s="4">
        <v>4.8</v>
      </c>
      <c r="R177" s="4">
        <f t="shared" si="2"/>
        <v>157.57</v>
      </c>
      <c r="S177" s="4">
        <f>VLOOKUP(A177, MP2_merge_all_cleaned!A:B, 2, 0)</f>
        <v>180995</v>
      </c>
    </row>
    <row r="178" spans="1:19" x14ac:dyDescent="0.25">
      <c r="A178" s="4">
        <v>2899</v>
      </c>
      <c r="B178" s="4" t="s">
        <v>210</v>
      </c>
      <c r="C178" s="4" t="s">
        <v>18</v>
      </c>
      <c r="D178" s="4" t="s">
        <v>25</v>
      </c>
      <c r="E178" s="4" t="s">
        <v>29</v>
      </c>
      <c r="F178" s="4" t="s">
        <v>40</v>
      </c>
      <c r="G178" s="4">
        <v>73.88</v>
      </c>
      <c r="H178" s="4">
        <v>6</v>
      </c>
      <c r="I178" s="4">
        <v>22.164000000000001</v>
      </c>
      <c r="J178" s="4">
        <v>465.44400000000002</v>
      </c>
      <c r="K178" s="7">
        <v>43547</v>
      </c>
      <c r="L178" s="8">
        <v>0.80277777777777781</v>
      </c>
      <c r="M178" s="4" t="s">
        <v>22</v>
      </c>
      <c r="N178" s="4">
        <v>443.28</v>
      </c>
      <c r="O178" s="4">
        <v>4.7619047620000003</v>
      </c>
      <c r="P178" s="4">
        <v>22.164000000000001</v>
      </c>
      <c r="Q178" s="4">
        <v>4.4000000000000004</v>
      </c>
      <c r="R178" s="4">
        <f t="shared" si="2"/>
        <v>443.28000000000003</v>
      </c>
      <c r="S178" s="4">
        <f>VLOOKUP(A178, MP2_merge_all_cleaned!A:B, 2, 0)</f>
        <v>180982</v>
      </c>
    </row>
    <row r="179" spans="1:19" x14ac:dyDescent="0.25">
      <c r="A179" s="4">
        <v>1734</v>
      </c>
      <c r="B179" s="4" t="s">
        <v>211</v>
      </c>
      <c r="C179" s="4" t="s">
        <v>24</v>
      </c>
      <c r="D179" s="4" t="s">
        <v>19</v>
      </c>
      <c r="E179" s="4" t="s">
        <v>29</v>
      </c>
      <c r="F179" s="4" t="s">
        <v>21</v>
      </c>
      <c r="G179" s="4">
        <v>86.8</v>
      </c>
      <c r="H179" s="4">
        <v>3</v>
      </c>
      <c r="I179" s="4">
        <v>13.02</v>
      </c>
      <c r="J179" s="4">
        <v>273.42</v>
      </c>
      <c r="K179" s="7">
        <v>43493</v>
      </c>
      <c r="L179" s="8">
        <v>0.69930555555555551</v>
      </c>
      <c r="M179" s="4" t="s">
        <v>22</v>
      </c>
      <c r="N179" s="4">
        <v>260.39999999999998</v>
      </c>
      <c r="O179" s="4">
        <v>4.7619047620000003</v>
      </c>
      <c r="P179" s="4">
        <v>13.02</v>
      </c>
      <c r="Q179" s="4">
        <v>9.9</v>
      </c>
      <c r="R179" s="4">
        <f t="shared" si="2"/>
        <v>260.40000000000003</v>
      </c>
      <c r="S179" s="4">
        <f>VLOOKUP(A179, MP2_merge_all_cleaned!A:B, 2, 0)</f>
        <v>180952</v>
      </c>
    </row>
    <row r="180" spans="1:19" x14ac:dyDescent="0.25">
      <c r="A180" s="4">
        <v>1292</v>
      </c>
      <c r="B180" s="4" t="s">
        <v>212</v>
      </c>
      <c r="C180" s="4" t="s">
        <v>24</v>
      </c>
      <c r="D180" s="4" t="s">
        <v>25</v>
      </c>
      <c r="E180" s="4" t="s">
        <v>29</v>
      </c>
      <c r="F180" s="4" t="s">
        <v>42</v>
      </c>
      <c r="G180" s="4">
        <v>64.260000000000005</v>
      </c>
      <c r="H180" s="4">
        <v>7</v>
      </c>
      <c r="I180" s="4">
        <v>22.491</v>
      </c>
      <c r="J180" s="4">
        <v>472.31099999999998</v>
      </c>
      <c r="K180" s="7">
        <v>43505</v>
      </c>
      <c r="L180" s="8">
        <v>0.41666666666666669</v>
      </c>
      <c r="M180" s="4" t="s">
        <v>27</v>
      </c>
      <c r="N180" s="4">
        <v>449.82</v>
      </c>
      <c r="O180" s="4">
        <v>4.7619047620000003</v>
      </c>
      <c r="P180" s="4">
        <v>22.491</v>
      </c>
      <c r="Q180" s="4">
        <v>5.7</v>
      </c>
      <c r="R180" s="4">
        <f t="shared" si="2"/>
        <v>449.82</v>
      </c>
      <c r="S180" s="4">
        <f>VLOOKUP(A180, MP2_merge_all_cleaned!A:B, 2, 0)</f>
        <v>180950</v>
      </c>
    </row>
    <row r="181" spans="1:19" x14ac:dyDescent="0.25">
      <c r="A181" s="4">
        <v>2078</v>
      </c>
      <c r="B181" s="4" t="s">
        <v>213</v>
      </c>
      <c r="C181" s="4" t="s">
        <v>24</v>
      </c>
      <c r="D181" s="4" t="s">
        <v>19</v>
      </c>
      <c r="E181" s="4" t="s">
        <v>29</v>
      </c>
      <c r="F181" s="4" t="s">
        <v>40</v>
      </c>
      <c r="G181" s="4">
        <v>38.47</v>
      </c>
      <c r="H181" s="4">
        <v>8</v>
      </c>
      <c r="I181" s="4">
        <v>15.388</v>
      </c>
      <c r="J181" s="4">
        <v>323.14800000000002</v>
      </c>
      <c r="K181" s="7">
        <v>43488</v>
      </c>
      <c r="L181" s="8">
        <v>0.49375000000000002</v>
      </c>
      <c r="M181" s="4" t="s">
        <v>27</v>
      </c>
      <c r="N181" s="4">
        <v>307.76</v>
      </c>
      <c r="O181" s="4">
        <v>4.7619047620000003</v>
      </c>
      <c r="P181" s="4">
        <v>15.388</v>
      </c>
      <c r="Q181" s="4">
        <v>7.7</v>
      </c>
      <c r="R181" s="4">
        <f t="shared" si="2"/>
        <v>307.76000000000005</v>
      </c>
      <c r="S181" s="4">
        <f>VLOOKUP(A181, MP2_merge_all_cleaned!A:B, 2, 0)</f>
        <v>180910</v>
      </c>
    </row>
    <row r="182" spans="1:19" x14ac:dyDescent="0.25">
      <c r="A182" s="4">
        <v>2927</v>
      </c>
      <c r="B182" s="4" t="s">
        <v>214</v>
      </c>
      <c r="C182" s="4" t="s">
        <v>18</v>
      </c>
      <c r="D182" s="4" t="s">
        <v>19</v>
      </c>
      <c r="E182" s="4" t="s">
        <v>29</v>
      </c>
      <c r="F182" s="4" t="s">
        <v>33</v>
      </c>
      <c r="G182" s="4">
        <v>15.5</v>
      </c>
      <c r="H182" s="4">
        <v>10</v>
      </c>
      <c r="I182" s="4">
        <v>7.75</v>
      </c>
      <c r="J182" s="4">
        <v>162.75</v>
      </c>
      <c r="K182" s="7">
        <v>43547</v>
      </c>
      <c r="L182" s="8">
        <v>0.4548611111111111</v>
      </c>
      <c r="M182" s="4" t="s">
        <v>22</v>
      </c>
      <c r="N182" s="4">
        <v>155</v>
      </c>
      <c r="O182" s="4">
        <v>4.7619047620000003</v>
      </c>
      <c r="P182" s="4">
        <v>7.75</v>
      </c>
      <c r="Q182" s="4">
        <v>8</v>
      </c>
      <c r="R182" s="4">
        <f t="shared" si="2"/>
        <v>155</v>
      </c>
      <c r="S182" s="4">
        <f>VLOOKUP(A182, MP2_merge_all_cleaned!A:B, 2, 0)</f>
        <v>180872</v>
      </c>
    </row>
    <row r="183" spans="1:19" x14ac:dyDescent="0.25">
      <c r="A183" s="4">
        <v>1856</v>
      </c>
      <c r="B183" s="4" t="s">
        <v>215</v>
      </c>
      <c r="C183" s="4" t="s">
        <v>24</v>
      </c>
      <c r="D183" s="4" t="s">
        <v>25</v>
      </c>
      <c r="E183" s="4" t="s">
        <v>29</v>
      </c>
      <c r="F183" s="4" t="s">
        <v>21</v>
      </c>
      <c r="G183" s="4">
        <v>34.31</v>
      </c>
      <c r="H183" s="4">
        <v>8</v>
      </c>
      <c r="I183" s="4">
        <v>13.724</v>
      </c>
      <c r="J183" s="4">
        <v>288.20400000000001</v>
      </c>
      <c r="K183" s="7">
        <v>43490</v>
      </c>
      <c r="L183" s="8">
        <v>0.625</v>
      </c>
      <c r="M183" s="4" t="s">
        <v>22</v>
      </c>
      <c r="N183" s="4">
        <v>274.48</v>
      </c>
      <c r="O183" s="4">
        <v>4.7619047620000003</v>
      </c>
      <c r="P183" s="4">
        <v>13.724</v>
      </c>
      <c r="Q183" s="4">
        <v>5.7</v>
      </c>
      <c r="R183" s="4">
        <f t="shared" si="2"/>
        <v>274.48</v>
      </c>
      <c r="S183" s="4">
        <f>VLOOKUP(A183, MP2_merge_all_cleaned!A:B, 2, 0)</f>
        <v>180812</v>
      </c>
    </row>
    <row r="184" spans="1:19" x14ac:dyDescent="0.25">
      <c r="A184" s="4">
        <v>1965</v>
      </c>
      <c r="B184" s="4" t="s">
        <v>216</v>
      </c>
      <c r="C184" s="4" t="s">
        <v>18</v>
      </c>
      <c r="D184" s="4" t="s">
        <v>25</v>
      </c>
      <c r="E184" s="4" t="s">
        <v>20</v>
      </c>
      <c r="F184" s="4" t="s">
        <v>33</v>
      </c>
      <c r="G184" s="4">
        <v>12.34</v>
      </c>
      <c r="H184" s="4">
        <v>7</v>
      </c>
      <c r="I184" s="4">
        <v>4.319</v>
      </c>
      <c r="J184" s="4">
        <v>90.698999999999998</v>
      </c>
      <c r="K184" s="7">
        <v>43528</v>
      </c>
      <c r="L184" s="8">
        <v>0.47152777777777777</v>
      </c>
      <c r="M184" s="4" t="s">
        <v>31</v>
      </c>
      <c r="N184" s="4">
        <v>86.38</v>
      </c>
      <c r="O184" s="4">
        <v>4.7619047620000003</v>
      </c>
      <c r="P184" s="4">
        <v>4.319</v>
      </c>
      <c r="Q184" s="4">
        <v>6.7</v>
      </c>
      <c r="R184" s="4">
        <f t="shared" si="2"/>
        <v>86.38</v>
      </c>
      <c r="S184" s="4">
        <f>VLOOKUP(A184, MP2_merge_all_cleaned!A:B, 2, 0)</f>
        <v>180763</v>
      </c>
    </row>
    <row r="185" spans="1:19" x14ac:dyDescent="0.25">
      <c r="A185" s="4">
        <v>2803</v>
      </c>
      <c r="B185" s="4" t="s">
        <v>217</v>
      </c>
      <c r="C185" s="4" t="s">
        <v>39</v>
      </c>
      <c r="D185" s="4" t="s">
        <v>19</v>
      </c>
      <c r="E185" s="4" t="s">
        <v>29</v>
      </c>
      <c r="F185" s="4" t="s">
        <v>40</v>
      </c>
      <c r="G185" s="4">
        <v>18.079999999999998</v>
      </c>
      <c r="H185" s="4">
        <v>3</v>
      </c>
      <c r="I185" s="4">
        <v>2.7120000000000002</v>
      </c>
      <c r="J185" s="4">
        <v>56.951999999999998</v>
      </c>
      <c r="K185" s="7">
        <v>43529</v>
      </c>
      <c r="L185" s="8">
        <v>0.82361111111111107</v>
      </c>
      <c r="M185" s="4" t="s">
        <v>22</v>
      </c>
      <c r="N185" s="4">
        <v>54.24</v>
      </c>
      <c r="O185" s="4">
        <v>4.7619047620000003</v>
      </c>
      <c r="P185" s="4">
        <v>2.7120000000000002</v>
      </c>
      <c r="Q185" s="4">
        <v>8</v>
      </c>
      <c r="R185" s="4">
        <f t="shared" si="2"/>
        <v>54.239999999999995</v>
      </c>
      <c r="S185" s="4">
        <f>VLOOKUP(A185, MP2_merge_all_cleaned!A:B, 2, 0)</f>
        <v>180739</v>
      </c>
    </row>
    <row r="186" spans="1:19" x14ac:dyDescent="0.25">
      <c r="A186" s="4">
        <v>2338</v>
      </c>
      <c r="B186" s="4" t="s">
        <v>218</v>
      </c>
      <c r="C186" s="4" t="s">
        <v>39</v>
      </c>
      <c r="D186" s="4" t="s">
        <v>19</v>
      </c>
      <c r="E186" s="4" t="s">
        <v>20</v>
      </c>
      <c r="F186" s="4" t="s">
        <v>30</v>
      </c>
      <c r="G186" s="4">
        <v>94.49</v>
      </c>
      <c r="H186" s="4">
        <v>8</v>
      </c>
      <c r="I186" s="4">
        <v>37.795999999999999</v>
      </c>
      <c r="J186" s="4">
        <v>793.71600000000001</v>
      </c>
      <c r="K186" s="7">
        <v>43527</v>
      </c>
      <c r="L186" s="8">
        <v>0.79166666666666663</v>
      </c>
      <c r="M186" s="4" t="s">
        <v>22</v>
      </c>
      <c r="N186" s="4">
        <v>755.92</v>
      </c>
      <c r="O186" s="4">
        <v>4.7619047620000003</v>
      </c>
      <c r="P186" s="4">
        <v>37.795999999999999</v>
      </c>
      <c r="Q186" s="4">
        <v>7.5</v>
      </c>
      <c r="R186" s="4">
        <f t="shared" si="2"/>
        <v>755.92</v>
      </c>
      <c r="S186" s="4">
        <f>VLOOKUP(A186, MP2_merge_all_cleaned!A:B, 2, 0)</f>
        <v>180695</v>
      </c>
    </row>
    <row r="187" spans="1:19" x14ac:dyDescent="0.25">
      <c r="A187" s="4">
        <v>2144</v>
      </c>
      <c r="B187" s="4" t="s">
        <v>219</v>
      </c>
      <c r="C187" s="4" t="s">
        <v>39</v>
      </c>
      <c r="D187" s="4" t="s">
        <v>19</v>
      </c>
      <c r="E187" s="4" t="s">
        <v>29</v>
      </c>
      <c r="F187" s="4" t="s">
        <v>30</v>
      </c>
      <c r="G187" s="4">
        <v>46.47</v>
      </c>
      <c r="H187" s="4">
        <v>4</v>
      </c>
      <c r="I187" s="4">
        <v>9.2940000000000005</v>
      </c>
      <c r="J187" s="4">
        <v>195.17400000000001</v>
      </c>
      <c r="K187" s="7">
        <v>43504</v>
      </c>
      <c r="L187" s="8">
        <v>0.45347222222222222</v>
      </c>
      <c r="M187" s="4" t="s">
        <v>27</v>
      </c>
      <c r="N187" s="4">
        <v>185.88</v>
      </c>
      <c r="O187" s="4">
        <v>4.7619047620000003</v>
      </c>
      <c r="P187" s="4">
        <v>9.2940000000000005</v>
      </c>
      <c r="Q187" s="4">
        <v>7</v>
      </c>
      <c r="R187" s="4">
        <f t="shared" si="2"/>
        <v>185.88</v>
      </c>
      <c r="S187" s="4">
        <f>VLOOKUP(A187, MP2_merge_all_cleaned!A:B, 2, 0)</f>
        <v>180685</v>
      </c>
    </row>
    <row r="188" spans="1:19" x14ac:dyDescent="0.25">
      <c r="A188" s="4">
        <v>3181</v>
      </c>
      <c r="B188" s="4" t="s">
        <v>220</v>
      </c>
      <c r="C188" s="4" t="s">
        <v>18</v>
      </c>
      <c r="D188" s="4" t="s">
        <v>25</v>
      </c>
      <c r="E188" s="4" t="s">
        <v>29</v>
      </c>
      <c r="F188" s="4" t="s">
        <v>30</v>
      </c>
      <c r="G188" s="4">
        <v>74.069999999999993</v>
      </c>
      <c r="H188" s="4">
        <v>1</v>
      </c>
      <c r="I188" s="4">
        <v>3.7035</v>
      </c>
      <c r="J188" s="4">
        <v>77.773499999999999</v>
      </c>
      <c r="K188" s="7">
        <v>43506</v>
      </c>
      <c r="L188" s="8">
        <v>0.53472222222222221</v>
      </c>
      <c r="M188" s="4" t="s">
        <v>22</v>
      </c>
      <c r="N188" s="4">
        <v>74.069999999999993</v>
      </c>
      <c r="O188" s="4">
        <v>4.7619047620000003</v>
      </c>
      <c r="P188" s="4">
        <v>3.7035</v>
      </c>
      <c r="Q188" s="4">
        <v>9.9</v>
      </c>
      <c r="R188" s="4">
        <f t="shared" si="2"/>
        <v>74.069999999999993</v>
      </c>
      <c r="S188" s="4">
        <f>VLOOKUP(A188, MP2_merge_all_cleaned!A:B, 2, 0)</f>
        <v>180617</v>
      </c>
    </row>
    <row r="189" spans="1:19" x14ac:dyDescent="0.25">
      <c r="A189" s="4">
        <v>2389</v>
      </c>
      <c r="B189" s="4" t="s">
        <v>221</v>
      </c>
      <c r="C189" s="4" t="s">
        <v>24</v>
      </c>
      <c r="D189" s="4" t="s">
        <v>25</v>
      </c>
      <c r="E189" s="4" t="s">
        <v>20</v>
      </c>
      <c r="F189" s="4" t="s">
        <v>30</v>
      </c>
      <c r="G189" s="4">
        <v>69.81</v>
      </c>
      <c r="H189" s="4">
        <v>4</v>
      </c>
      <c r="I189" s="4">
        <v>13.962</v>
      </c>
      <c r="J189" s="4">
        <v>293.202</v>
      </c>
      <c r="K189" s="7">
        <v>43493</v>
      </c>
      <c r="L189" s="8">
        <v>0.86805555555555558</v>
      </c>
      <c r="M189" s="4" t="s">
        <v>31</v>
      </c>
      <c r="N189" s="4">
        <v>279.24</v>
      </c>
      <c r="O189" s="4">
        <v>4.7619047620000003</v>
      </c>
      <c r="P189" s="4">
        <v>13.962</v>
      </c>
      <c r="Q189" s="4">
        <v>5.9</v>
      </c>
      <c r="R189" s="4">
        <f t="shared" si="2"/>
        <v>279.24</v>
      </c>
      <c r="S189" s="4">
        <f>VLOOKUP(A189, MP2_merge_all_cleaned!A:B, 2, 0)</f>
        <v>180589</v>
      </c>
    </row>
    <row r="190" spans="1:19" x14ac:dyDescent="0.25">
      <c r="A190" s="4">
        <v>1955</v>
      </c>
      <c r="B190" s="4" t="s">
        <v>222</v>
      </c>
      <c r="C190" s="4" t="s">
        <v>39</v>
      </c>
      <c r="D190" s="4" t="s">
        <v>25</v>
      </c>
      <c r="E190" s="4" t="s">
        <v>20</v>
      </c>
      <c r="F190" s="4" t="s">
        <v>30</v>
      </c>
      <c r="G190" s="4">
        <v>77.040000000000006</v>
      </c>
      <c r="H190" s="4">
        <v>3</v>
      </c>
      <c r="I190" s="4">
        <v>11.555999999999999</v>
      </c>
      <c r="J190" s="4">
        <v>242.67599999999999</v>
      </c>
      <c r="K190" s="7">
        <v>43507</v>
      </c>
      <c r="L190" s="8">
        <v>0.44374999999999998</v>
      </c>
      <c r="M190" s="4" t="s">
        <v>31</v>
      </c>
      <c r="N190" s="4">
        <v>231.12</v>
      </c>
      <c r="O190" s="4">
        <v>4.7619047620000003</v>
      </c>
      <c r="P190" s="4">
        <v>11.555999999999999</v>
      </c>
      <c r="Q190" s="4">
        <v>7.2</v>
      </c>
      <c r="R190" s="4">
        <f t="shared" si="2"/>
        <v>231.11999999999998</v>
      </c>
      <c r="S190" s="4">
        <f>VLOOKUP(A190, MP2_merge_all_cleaned!A:B, 2, 0)</f>
        <v>180573</v>
      </c>
    </row>
    <row r="191" spans="1:19" x14ac:dyDescent="0.25">
      <c r="A191" s="4">
        <v>2887</v>
      </c>
      <c r="B191" s="4" t="s">
        <v>223</v>
      </c>
      <c r="C191" s="4" t="s">
        <v>39</v>
      </c>
      <c r="D191" s="4" t="s">
        <v>25</v>
      </c>
      <c r="E191" s="4" t="s">
        <v>20</v>
      </c>
      <c r="F191" s="4" t="s">
        <v>42</v>
      </c>
      <c r="G191" s="4">
        <v>73.52</v>
      </c>
      <c r="H191" s="4">
        <v>2</v>
      </c>
      <c r="I191" s="4">
        <v>7.3520000000000003</v>
      </c>
      <c r="J191" s="4">
        <v>154.392</v>
      </c>
      <c r="K191" s="7">
        <v>43480</v>
      </c>
      <c r="L191" s="8">
        <v>0.57013888888888886</v>
      </c>
      <c r="M191" s="4" t="s">
        <v>22</v>
      </c>
      <c r="N191" s="4">
        <v>147.04</v>
      </c>
      <c r="O191" s="4">
        <v>4.7619047620000003</v>
      </c>
      <c r="P191" s="4">
        <v>7.3520000000000003</v>
      </c>
      <c r="Q191" s="4">
        <v>4.5999999999999996</v>
      </c>
      <c r="R191" s="4">
        <f t="shared" si="2"/>
        <v>147.04</v>
      </c>
      <c r="S191" s="4">
        <f>VLOOKUP(A191, MP2_merge_all_cleaned!A:B, 2, 0)</f>
        <v>180573</v>
      </c>
    </row>
    <row r="192" spans="1:19" x14ac:dyDescent="0.25">
      <c r="A192" s="4">
        <v>1164</v>
      </c>
      <c r="B192" s="4" t="s">
        <v>224</v>
      </c>
      <c r="C192" s="4" t="s">
        <v>24</v>
      </c>
      <c r="D192" s="4" t="s">
        <v>25</v>
      </c>
      <c r="E192" s="4" t="s">
        <v>20</v>
      </c>
      <c r="F192" s="4" t="s">
        <v>40</v>
      </c>
      <c r="G192" s="4">
        <v>87.8</v>
      </c>
      <c r="H192" s="4">
        <v>9</v>
      </c>
      <c r="I192" s="4">
        <v>39.51</v>
      </c>
      <c r="J192" s="4">
        <v>829.71</v>
      </c>
      <c r="K192" s="7">
        <v>43540</v>
      </c>
      <c r="L192" s="8">
        <v>0.79722222222222228</v>
      </c>
      <c r="M192" s="4" t="s">
        <v>27</v>
      </c>
      <c r="N192" s="4">
        <v>790.2</v>
      </c>
      <c r="O192" s="4">
        <v>4.7619047620000003</v>
      </c>
      <c r="P192" s="4">
        <v>39.51</v>
      </c>
      <c r="Q192" s="4">
        <v>9.1999999999999993</v>
      </c>
      <c r="R192" s="4">
        <f t="shared" si="2"/>
        <v>790.2</v>
      </c>
      <c r="S192" s="4">
        <f>VLOOKUP(A192, MP2_merge_all_cleaned!A:B, 2, 0)</f>
        <v>180427</v>
      </c>
    </row>
    <row r="193" spans="1:19" x14ac:dyDescent="0.25">
      <c r="A193" s="4">
        <v>2688</v>
      </c>
      <c r="B193" s="4" t="s">
        <v>225</v>
      </c>
      <c r="C193" s="4" t="s">
        <v>39</v>
      </c>
      <c r="D193" s="4" t="s">
        <v>25</v>
      </c>
      <c r="E193" s="4" t="s">
        <v>29</v>
      </c>
      <c r="F193" s="4" t="s">
        <v>30</v>
      </c>
      <c r="G193" s="4">
        <v>25.55</v>
      </c>
      <c r="H193" s="4">
        <v>4</v>
      </c>
      <c r="I193" s="4">
        <v>5.1100000000000003</v>
      </c>
      <c r="J193" s="4">
        <v>107.31</v>
      </c>
      <c r="K193" s="7">
        <v>43491</v>
      </c>
      <c r="L193" s="8">
        <v>0.84930555555555554</v>
      </c>
      <c r="M193" s="4" t="s">
        <v>22</v>
      </c>
      <c r="N193" s="4">
        <v>102.2</v>
      </c>
      <c r="O193" s="4">
        <v>4.7619047620000003</v>
      </c>
      <c r="P193" s="4">
        <v>5.1100000000000003</v>
      </c>
      <c r="Q193" s="4">
        <v>5.7</v>
      </c>
      <c r="R193" s="4">
        <f t="shared" si="2"/>
        <v>102.2</v>
      </c>
      <c r="S193" s="4">
        <f>VLOOKUP(A193, MP2_merge_all_cleaned!A:B, 2, 0)</f>
        <v>180398</v>
      </c>
    </row>
    <row r="194" spans="1:19" x14ac:dyDescent="0.25">
      <c r="A194" s="4">
        <v>1707</v>
      </c>
      <c r="B194" s="4" t="s">
        <v>226</v>
      </c>
      <c r="C194" s="4" t="s">
        <v>18</v>
      </c>
      <c r="D194" s="4" t="s">
        <v>25</v>
      </c>
      <c r="E194" s="4" t="s">
        <v>29</v>
      </c>
      <c r="F194" s="4" t="s">
        <v>26</v>
      </c>
      <c r="G194" s="4">
        <v>32.71</v>
      </c>
      <c r="H194" s="4">
        <v>5</v>
      </c>
      <c r="I194" s="4">
        <v>8.1775000000000002</v>
      </c>
      <c r="J194" s="4">
        <v>171.72749999999999</v>
      </c>
      <c r="K194" s="7">
        <v>43543</v>
      </c>
      <c r="L194" s="8">
        <v>0.47916666666666669</v>
      </c>
      <c r="M194" s="4" t="s">
        <v>31</v>
      </c>
      <c r="N194" s="4">
        <v>163.55000000000001</v>
      </c>
      <c r="O194" s="4">
        <v>4.7619047620000003</v>
      </c>
      <c r="P194" s="4">
        <v>8.1775000000000002</v>
      </c>
      <c r="Q194" s="4">
        <v>9.9</v>
      </c>
      <c r="R194" s="4">
        <f t="shared" si="2"/>
        <v>163.54999999999998</v>
      </c>
      <c r="S194" s="4">
        <f>VLOOKUP(A194, MP2_merge_all_cleaned!A:B, 2, 0)</f>
        <v>180395</v>
      </c>
    </row>
    <row r="195" spans="1:19" x14ac:dyDescent="0.25">
      <c r="A195" s="4">
        <v>2724</v>
      </c>
      <c r="B195" s="4" t="s">
        <v>227</v>
      </c>
      <c r="C195" s="4" t="s">
        <v>24</v>
      </c>
      <c r="D195" s="4" t="s">
        <v>19</v>
      </c>
      <c r="E195" s="4" t="s">
        <v>20</v>
      </c>
      <c r="F195" s="4" t="s">
        <v>42</v>
      </c>
      <c r="G195" s="4">
        <v>74.290000000000006</v>
      </c>
      <c r="H195" s="4">
        <v>1</v>
      </c>
      <c r="I195" s="4">
        <v>3.7145000000000001</v>
      </c>
      <c r="J195" s="4">
        <v>78.004499999999993</v>
      </c>
      <c r="K195" s="7">
        <v>43478</v>
      </c>
      <c r="L195" s="8">
        <v>0.8125</v>
      </c>
      <c r="M195" s="4" t="s">
        <v>27</v>
      </c>
      <c r="N195" s="4">
        <v>74.290000000000006</v>
      </c>
      <c r="O195" s="4">
        <v>4.7619047620000003</v>
      </c>
      <c r="P195" s="4">
        <v>3.7145000000000001</v>
      </c>
      <c r="Q195" s="4">
        <v>5</v>
      </c>
      <c r="R195" s="4">
        <f t="shared" ref="R195:R258" si="3">J195-I195</f>
        <v>74.289999999999992</v>
      </c>
      <c r="S195" s="4">
        <f>VLOOKUP(A195, MP2_merge_all_cleaned!A:B, 2, 0)</f>
        <v>180360</v>
      </c>
    </row>
    <row r="196" spans="1:19" x14ac:dyDescent="0.25">
      <c r="A196" s="4">
        <v>2811</v>
      </c>
      <c r="B196" s="4" t="s">
        <v>228</v>
      </c>
      <c r="C196" s="4" t="s">
        <v>24</v>
      </c>
      <c r="D196" s="4" t="s">
        <v>19</v>
      </c>
      <c r="E196" s="4" t="s">
        <v>29</v>
      </c>
      <c r="F196" s="4" t="s">
        <v>21</v>
      </c>
      <c r="G196" s="4">
        <v>43.7</v>
      </c>
      <c r="H196" s="4">
        <v>2</v>
      </c>
      <c r="I196" s="4">
        <v>4.37</v>
      </c>
      <c r="J196" s="4">
        <v>91.77</v>
      </c>
      <c r="K196" s="7">
        <v>43550</v>
      </c>
      <c r="L196" s="8">
        <v>0.75208333333333333</v>
      </c>
      <c r="M196" s="4" t="s">
        <v>27</v>
      </c>
      <c r="N196" s="4">
        <v>87.4</v>
      </c>
      <c r="O196" s="4">
        <v>4.7619047620000003</v>
      </c>
      <c r="P196" s="4">
        <v>4.37</v>
      </c>
      <c r="Q196" s="4">
        <v>4.9000000000000004</v>
      </c>
      <c r="R196" s="4">
        <f t="shared" si="3"/>
        <v>87.399999999999991</v>
      </c>
      <c r="S196" s="4">
        <f>VLOOKUP(A196, MP2_merge_all_cleaned!A:B, 2, 0)</f>
        <v>180336</v>
      </c>
    </row>
    <row r="197" spans="1:19" x14ac:dyDescent="0.25">
      <c r="A197" s="4">
        <v>1149</v>
      </c>
      <c r="B197" s="4" t="s">
        <v>229</v>
      </c>
      <c r="C197" s="4" t="s">
        <v>18</v>
      </c>
      <c r="D197" s="4" t="s">
        <v>25</v>
      </c>
      <c r="E197" s="4" t="s">
        <v>20</v>
      </c>
      <c r="F197" s="4" t="s">
        <v>30</v>
      </c>
      <c r="G197" s="4">
        <v>25.29</v>
      </c>
      <c r="H197" s="4">
        <v>1</v>
      </c>
      <c r="I197" s="4">
        <v>1.2645</v>
      </c>
      <c r="J197" s="4">
        <v>26.554500000000001</v>
      </c>
      <c r="K197" s="7">
        <v>43547</v>
      </c>
      <c r="L197" s="8">
        <v>0.42569444444444443</v>
      </c>
      <c r="M197" s="4" t="s">
        <v>22</v>
      </c>
      <c r="N197" s="4">
        <v>25.29</v>
      </c>
      <c r="O197" s="4">
        <v>4.7619047620000003</v>
      </c>
      <c r="P197" s="4">
        <v>1.2645</v>
      </c>
      <c r="Q197" s="4">
        <v>6.1</v>
      </c>
      <c r="R197" s="4">
        <f t="shared" si="3"/>
        <v>25.29</v>
      </c>
      <c r="S197" s="4">
        <f>VLOOKUP(A197, MP2_merge_all_cleaned!A:B, 2, 0)</f>
        <v>180317</v>
      </c>
    </row>
    <row r="198" spans="1:19" x14ac:dyDescent="0.25">
      <c r="A198" s="4">
        <v>1503</v>
      </c>
      <c r="B198" s="4" t="s">
        <v>230</v>
      </c>
      <c r="C198" s="4" t="s">
        <v>24</v>
      </c>
      <c r="D198" s="4" t="s">
        <v>25</v>
      </c>
      <c r="E198" s="4" t="s">
        <v>29</v>
      </c>
      <c r="F198" s="4" t="s">
        <v>21</v>
      </c>
      <c r="G198" s="4">
        <v>41.5</v>
      </c>
      <c r="H198" s="4">
        <v>4</v>
      </c>
      <c r="I198" s="4">
        <v>8.3000000000000007</v>
      </c>
      <c r="J198" s="4">
        <v>174.3</v>
      </c>
      <c r="K198" s="7">
        <v>43536</v>
      </c>
      <c r="L198" s="8">
        <v>0.83194444444444449</v>
      </c>
      <c r="M198" s="4" t="s">
        <v>31</v>
      </c>
      <c r="N198" s="4">
        <v>166</v>
      </c>
      <c r="O198" s="4">
        <v>4.7619047620000003</v>
      </c>
      <c r="P198" s="4">
        <v>8.3000000000000007</v>
      </c>
      <c r="Q198" s="4">
        <v>8.1999999999999993</v>
      </c>
      <c r="R198" s="4">
        <f t="shared" si="3"/>
        <v>166</v>
      </c>
      <c r="S198" s="4">
        <f>VLOOKUP(A198, MP2_merge_all_cleaned!A:B, 2, 0)</f>
        <v>180184</v>
      </c>
    </row>
    <row r="199" spans="1:19" x14ac:dyDescent="0.25">
      <c r="A199" s="4">
        <v>3065</v>
      </c>
      <c r="B199" s="4" t="s">
        <v>231</v>
      </c>
      <c r="C199" s="4" t="s">
        <v>24</v>
      </c>
      <c r="D199" s="4" t="s">
        <v>19</v>
      </c>
      <c r="E199" s="4" t="s">
        <v>20</v>
      </c>
      <c r="F199" s="4" t="s">
        <v>40</v>
      </c>
      <c r="G199" s="4">
        <v>71.39</v>
      </c>
      <c r="H199" s="4">
        <v>5</v>
      </c>
      <c r="I199" s="4">
        <v>17.8475</v>
      </c>
      <c r="J199" s="4">
        <v>374.79750000000001</v>
      </c>
      <c r="K199" s="7">
        <v>43513</v>
      </c>
      <c r="L199" s="8">
        <v>0.83125000000000004</v>
      </c>
      <c r="M199" s="4" t="s">
        <v>31</v>
      </c>
      <c r="N199" s="4">
        <v>356.95</v>
      </c>
      <c r="O199" s="4">
        <v>4.7619047620000003</v>
      </c>
      <c r="P199" s="4">
        <v>17.8475</v>
      </c>
      <c r="Q199" s="4">
        <v>5.5</v>
      </c>
      <c r="R199" s="4">
        <f t="shared" si="3"/>
        <v>356.95</v>
      </c>
      <c r="S199" s="4">
        <f>VLOOKUP(A199, MP2_merge_all_cleaned!A:B, 2, 0)</f>
        <v>180144</v>
      </c>
    </row>
    <row r="200" spans="1:19" x14ac:dyDescent="0.25">
      <c r="A200" s="4">
        <v>2647</v>
      </c>
      <c r="B200" s="4" t="s">
        <v>232</v>
      </c>
      <c r="C200" s="4" t="s">
        <v>24</v>
      </c>
      <c r="D200" s="4" t="s">
        <v>19</v>
      </c>
      <c r="E200" s="4" t="s">
        <v>20</v>
      </c>
      <c r="F200" s="4" t="s">
        <v>33</v>
      </c>
      <c r="G200" s="4">
        <v>19.149999999999999</v>
      </c>
      <c r="H200" s="4">
        <v>6</v>
      </c>
      <c r="I200" s="4">
        <v>5.7450000000000001</v>
      </c>
      <c r="J200" s="4">
        <v>120.645</v>
      </c>
      <c r="K200" s="7">
        <v>43494</v>
      </c>
      <c r="L200" s="8">
        <v>0.41736111111111113</v>
      </c>
      <c r="M200" s="4" t="s">
        <v>31</v>
      </c>
      <c r="N200" s="4">
        <v>114.9</v>
      </c>
      <c r="O200" s="4">
        <v>4.7619047620000003</v>
      </c>
      <c r="P200" s="4">
        <v>5.7450000000000001</v>
      </c>
      <c r="Q200" s="4">
        <v>6.8</v>
      </c>
      <c r="R200" s="4">
        <f t="shared" si="3"/>
        <v>114.89999999999999</v>
      </c>
      <c r="S200" s="4">
        <f>VLOOKUP(A200, MP2_merge_all_cleaned!A:B, 2, 0)</f>
        <v>180141</v>
      </c>
    </row>
    <row r="201" spans="1:19" x14ac:dyDescent="0.25">
      <c r="A201" s="4">
        <v>1233</v>
      </c>
      <c r="B201" s="4" t="s">
        <v>233</v>
      </c>
      <c r="C201" s="4" t="s">
        <v>39</v>
      </c>
      <c r="D201" s="4" t="s">
        <v>19</v>
      </c>
      <c r="E201" s="4" t="s">
        <v>20</v>
      </c>
      <c r="F201" s="4" t="s">
        <v>26</v>
      </c>
      <c r="G201" s="4">
        <v>57.49</v>
      </c>
      <c r="H201" s="4">
        <v>4</v>
      </c>
      <c r="I201" s="4">
        <v>11.497999999999999</v>
      </c>
      <c r="J201" s="4">
        <v>241.458</v>
      </c>
      <c r="K201" s="7">
        <v>43539</v>
      </c>
      <c r="L201" s="8">
        <v>0.49791666666666667</v>
      </c>
      <c r="M201" s="4" t="s">
        <v>27</v>
      </c>
      <c r="N201" s="4">
        <v>229.96</v>
      </c>
      <c r="O201" s="4">
        <v>4.7619047620000003</v>
      </c>
      <c r="P201" s="4">
        <v>11.497999999999999</v>
      </c>
      <c r="Q201" s="4">
        <v>6.6</v>
      </c>
      <c r="R201" s="4">
        <f t="shared" si="3"/>
        <v>229.96</v>
      </c>
      <c r="S201" s="4">
        <f>VLOOKUP(A201, MP2_merge_all_cleaned!A:B, 2, 0)</f>
        <v>180134</v>
      </c>
    </row>
    <row r="202" spans="1:19" x14ac:dyDescent="0.25">
      <c r="A202" s="4">
        <v>2387</v>
      </c>
      <c r="B202" s="4" t="s">
        <v>234</v>
      </c>
      <c r="C202" s="4" t="s">
        <v>24</v>
      </c>
      <c r="D202" s="4" t="s">
        <v>25</v>
      </c>
      <c r="E202" s="4" t="s">
        <v>29</v>
      </c>
      <c r="F202" s="4" t="s">
        <v>26</v>
      </c>
      <c r="G202" s="4">
        <v>61.41</v>
      </c>
      <c r="H202" s="4">
        <v>7</v>
      </c>
      <c r="I202" s="4">
        <v>21.493500000000001</v>
      </c>
      <c r="J202" s="4">
        <v>451.36349999999999</v>
      </c>
      <c r="K202" s="7">
        <v>43479</v>
      </c>
      <c r="L202" s="8">
        <v>0.41805555555555557</v>
      </c>
      <c r="M202" s="4" t="s">
        <v>27</v>
      </c>
      <c r="N202" s="4">
        <v>429.87</v>
      </c>
      <c r="O202" s="4">
        <v>4.7619047620000003</v>
      </c>
      <c r="P202" s="4">
        <v>21.493500000000001</v>
      </c>
      <c r="Q202" s="4">
        <v>9.8000000000000007</v>
      </c>
      <c r="R202" s="4">
        <f t="shared" si="3"/>
        <v>429.87</v>
      </c>
      <c r="S202" s="4">
        <f>VLOOKUP(A202, MP2_merge_all_cleaned!A:B, 2, 0)</f>
        <v>180134</v>
      </c>
    </row>
    <row r="203" spans="1:19" x14ac:dyDescent="0.25">
      <c r="A203" s="4">
        <v>1401</v>
      </c>
      <c r="B203" s="4" t="s">
        <v>235</v>
      </c>
      <c r="C203" s="4" t="s">
        <v>39</v>
      </c>
      <c r="D203" s="4" t="s">
        <v>19</v>
      </c>
      <c r="E203" s="4" t="s">
        <v>29</v>
      </c>
      <c r="F203" s="4" t="s">
        <v>21</v>
      </c>
      <c r="G203" s="4">
        <v>25.9</v>
      </c>
      <c r="H203" s="4">
        <v>10</v>
      </c>
      <c r="I203" s="4">
        <v>12.95</v>
      </c>
      <c r="J203" s="4">
        <v>271.95</v>
      </c>
      <c r="K203" s="7">
        <v>43502</v>
      </c>
      <c r="L203" s="8">
        <v>0.61875000000000002</v>
      </c>
      <c r="M203" s="4" t="s">
        <v>22</v>
      </c>
      <c r="N203" s="4">
        <v>259</v>
      </c>
      <c r="O203" s="4">
        <v>4.7619047620000003</v>
      </c>
      <c r="P203" s="4">
        <v>12.95</v>
      </c>
      <c r="Q203" s="4">
        <v>8.6999999999999993</v>
      </c>
      <c r="R203" s="4">
        <f t="shared" si="3"/>
        <v>259</v>
      </c>
      <c r="S203" s="4">
        <f>VLOOKUP(A203, MP2_merge_all_cleaned!A:B, 2, 0)</f>
        <v>180134</v>
      </c>
    </row>
    <row r="204" spans="1:19" x14ac:dyDescent="0.25">
      <c r="A204" s="4">
        <v>1253</v>
      </c>
      <c r="B204" s="4" t="s">
        <v>236</v>
      </c>
      <c r="C204" s="4" t="s">
        <v>39</v>
      </c>
      <c r="D204" s="4" t="s">
        <v>19</v>
      </c>
      <c r="E204" s="4" t="s">
        <v>29</v>
      </c>
      <c r="F204" s="4" t="s">
        <v>30</v>
      </c>
      <c r="G204" s="4">
        <v>17.77</v>
      </c>
      <c r="H204" s="4">
        <v>5</v>
      </c>
      <c r="I204" s="4">
        <v>4.4424999999999999</v>
      </c>
      <c r="J204" s="4">
        <v>93.292500000000004</v>
      </c>
      <c r="K204" s="7">
        <v>43511</v>
      </c>
      <c r="L204" s="8">
        <v>0.52916666666666667</v>
      </c>
      <c r="M204" s="4" t="s">
        <v>31</v>
      </c>
      <c r="N204" s="4">
        <v>88.85</v>
      </c>
      <c r="O204" s="4">
        <v>4.7619047620000003</v>
      </c>
      <c r="P204" s="4">
        <v>4.4424999999999999</v>
      </c>
      <c r="Q204" s="4">
        <v>5.4</v>
      </c>
      <c r="R204" s="4">
        <f t="shared" si="3"/>
        <v>88.850000000000009</v>
      </c>
      <c r="S204" s="4">
        <f>VLOOKUP(A204, MP2_merge_all_cleaned!A:B, 2, 0)</f>
        <v>180124</v>
      </c>
    </row>
    <row r="205" spans="1:19" x14ac:dyDescent="0.25">
      <c r="A205" s="4">
        <v>1447</v>
      </c>
      <c r="B205" s="4" t="s">
        <v>237</v>
      </c>
      <c r="C205" s="4" t="s">
        <v>18</v>
      </c>
      <c r="D205" s="4" t="s">
        <v>25</v>
      </c>
      <c r="E205" s="4" t="s">
        <v>20</v>
      </c>
      <c r="F205" s="4" t="s">
        <v>21</v>
      </c>
      <c r="G205" s="4">
        <v>23.03</v>
      </c>
      <c r="H205" s="4">
        <v>9</v>
      </c>
      <c r="I205" s="4">
        <v>10.3635</v>
      </c>
      <c r="J205" s="4">
        <v>217.6335</v>
      </c>
      <c r="K205" s="7">
        <v>43468</v>
      </c>
      <c r="L205" s="8">
        <v>0.50138888888888888</v>
      </c>
      <c r="M205" s="4" t="s">
        <v>22</v>
      </c>
      <c r="N205" s="4">
        <v>207.27</v>
      </c>
      <c r="O205" s="4">
        <v>4.7619047620000003</v>
      </c>
      <c r="P205" s="4">
        <v>10.3635</v>
      </c>
      <c r="Q205" s="4">
        <v>7.9</v>
      </c>
      <c r="R205" s="4">
        <f t="shared" si="3"/>
        <v>207.27</v>
      </c>
      <c r="S205" s="4">
        <f>VLOOKUP(A205, MP2_merge_all_cleaned!A:B, 2, 0)</f>
        <v>180124</v>
      </c>
    </row>
    <row r="206" spans="1:19" x14ac:dyDescent="0.25">
      <c r="A206" s="4">
        <v>1185</v>
      </c>
      <c r="B206" s="4" t="s">
        <v>238</v>
      </c>
      <c r="C206" s="4" t="s">
        <v>24</v>
      </c>
      <c r="D206" s="4" t="s">
        <v>19</v>
      </c>
      <c r="E206" s="4" t="s">
        <v>20</v>
      </c>
      <c r="F206" s="4" t="s">
        <v>26</v>
      </c>
      <c r="G206" s="4">
        <v>66.650000000000006</v>
      </c>
      <c r="H206" s="4">
        <v>9</v>
      </c>
      <c r="I206" s="4">
        <v>29.9925</v>
      </c>
      <c r="J206" s="4">
        <v>629.84249999999997</v>
      </c>
      <c r="K206" s="7">
        <v>43469</v>
      </c>
      <c r="L206" s="8">
        <v>0.7631944444444444</v>
      </c>
      <c r="M206" s="4" t="s">
        <v>31</v>
      </c>
      <c r="N206" s="4">
        <v>599.85</v>
      </c>
      <c r="O206" s="4">
        <v>4.7619047620000003</v>
      </c>
      <c r="P206" s="4">
        <v>29.9925</v>
      </c>
      <c r="Q206" s="4">
        <v>9.6999999999999993</v>
      </c>
      <c r="R206" s="4">
        <f t="shared" si="3"/>
        <v>599.85</v>
      </c>
      <c r="S206" s="4">
        <f>VLOOKUP(A206, MP2_merge_all_cleaned!A:B, 2, 0)</f>
        <v>180067</v>
      </c>
    </row>
    <row r="207" spans="1:19" x14ac:dyDescent="0.25">
      <c r="A207" s="4">
        <v>1039</v>
      </c>
      <c r="B207" s="4" t="s">
        <v>239</v>
      </c>
      <c r="C207" s="4" t="s">
        <v>24</v>
      </c>
      <c r="D207" s="4" t="s">
        <v>19</v>
      </c>
      <c r="E207" s="4" t="s">
        <v>20</v>
      </c>
      <c r="F207" s="4" t="s">
        <v>30</v>
      </c>
      <c r="G207" s="4">
        <v>28.53</v>
      </c>
      <c r="H207" s="4">
        <v>10</v>
      </c>
      <c r="I207" s="4">
        <v>14.265000000000001</v>
      </c>
      <c r="J207" s="4">
        <v>299.565</v>
      </c>
      <c r="K207" s="7">
        <v>43542</v>
      </c>
      <c r="L207" s="8">
        <v>0.73472222222222228</v>
      </c>
      <c r="M207" s="4" t="s">
        <v>22</v>
      </c>
      <c r="N207" s="4">
        <v>285.3</v>
      </c>
      <c r="O207" s="4">
        <v>4.7619047620000003</v>
      </c>
      <c r="P207" s="4">
        <v>14.265000000000001</v>
      </c>
      <c r="Q207" s="4">
        <v>7.8</v>
      </c>
      <c r="R207" s="4">
        <f t="shared" si="3"/>
        <v>285.3</v>
      </c>
      <c r="S207" s="4">
        <f>VLOOKUP(A207, MP2_merge_all_cleaned!A:B, 2, 0)</f>
        <v>180011</v>
      </c>
    </row>
    <row r="208" spans="1:19" x14ac:dyDescent="0.25">
      <c r="A208" s="4">
        <v>1275</v>
      </c>
      <c r="B208" s="4" t="s">
        <v>240</v>
      </c>
      <c r="C208" s="4" t="s">
        <v>39</v>
      </c>
      <c r="D208" s="4" t="s">
        <v>25</v>
      </c>
      <c r="E208" s="4" t="s">
        <v>20</v>
      </c>
      <c r="F208" s="4" t="s">
        <v>42</v>
      </c>
      <c r="G208" s="4">
        <v>30.37</v>
      </c>
      <c r="H208" s="4">
        <v>3</v>
      </c>
      <c r="I208" s="4">
        <v>4.5555000000000003</v>
      </c>
      <c r="J208" s="4">
        <v>95.665499999999994</v>
      </c>
      <c r="K208" s="7">
        <v>43552</v>
      </c>
      <c r="L208" s="8">
        <v>0.57013888888888886</v>
      </c>
      <c r="M208" s="4" t="s">
        <v>22</v>
      </c>
      <c r="N208" s="4">
        <v>91.11</v>
      </c>
      <c r="O208" s="4">
        <v>4.7619047620000003</v>
      </c>
      <c r="P208" s="4">
        <v>4.5555000000000003</v>
      </c>
      <c r="Q208" s="4">
        <v>5.0999999999999996</v>
      </c>
      <c r="R208" s="4">
        <f t="shared" si="3"/>
        <v>91.11</v>
      </c>
      <c r="S208" s="4">
        <f>VLOOKUP(A208, MP2_merge_all_cleaned!A:B, 2, 0)</f>
        <v>179946</v>
      </c>
    </row>
    <row r="209" spans="1:19" x14ac:dyDescent="0.25">
      <c r="A209" s="4">
        <v>1043</v>
      </c>
      <c r="B209" s="4" t="s">
        <v>241</v>
      </c>
      <c r="C209" s="4" t="s">
        <v>39</v>
      </c>
      <c r="D209" s="4" t="s">
        <v>25</v>
      </c>
      <c r="E209" s="4" t="s">
        <v>20</v>
      </c>
      <c r="F209" s="4" t="s">
        <v>26</v>
      </c>
      <c r="G209" s="4">
        <v>99.73</v>
      </c>
      <c r="H209" s="4">
        <v>9</v>
      </c>
      <c r="I209" s="4">
        <v>44.878500000000003</v>
      </c>
      <c r="J209" s="4">
        <v>942.44849999999997</v>
      </c>
      <c r="K209" s="7">
        <v>43526</v>
      </c>
      <c r="L209" s="8">
        <v>0.8208333333333333</v>
      </c>
      <c r="M209" s="4" t="s">
        <v>31</v>
      </c>
      <c r="N209" s="4">
        <v>897.57</v>
      </c>
      <c r="O209" s="4">
        <v>4.7619047620000003</v>
      </c>
      <c r="P209" s="4">
        <v>44.878500000000003</v>
      </c>
      <c r="Q209" s="4">
        <v>6.5</v>
      </c>
      <c r="R209" s="4">
        <f t="shared" si="3"/>
        <v>897.56999999999994</v>
      </c>
      <c r="S209" s="4">
        <f>VLOOKUP(A209, MP2_merge_all_cleaned!A:B, 2, 0)</f>
        <v>179941</v>
      </c>
    </row>
    <row r="210" spans="1:19" x14ac:dyDescent="0.25">
      <c r="A210" s="4">
        <v>1216</v>
      </c>
      <c r="B210" s="4" t="s">
        <v>242</v>
      </c>
      <c r="C210" s="4" t="s">
        <v>18</v>
      </c>
      <c r="D210" s="4" t="s">
        <v>25</v>
      </c>
      <c r="E210" s="4" t="s">
        <v>29</v>
      </c>
      <c r="F210" s="4" t="s">
        <v>26</v>
      </c>
      <c r="G210" s="4">
        <v>26.23</v>
      </c>
      <c r="H210" s="4">
        <v>9</v>
      </c>
      <c r="I210" s="4">
        <v>11.8035</v>
      </c>
      <c r="J210" s="4">
        <v>247.87350000000001</v>
      </c>
      <c r="K210" s="7">
        <v>43490</v>
      </c>
      <c r="L210" s="8">
        <v>0.85</v>
      </c>
      <c r="M210" s="4" t="s">
        <v>22</v>
      </c>
      <c r="N210" s="4">
        <v>236.07</v>
      </c>
      <c r="O210" s="4">
        <v>4.7619047620000003</v>
      </c>
      <c r="P210" s="4">
        <v>11.8035</v>
      </c>
      <c r="Q210" s="4">
        <v>5.9</v>
      </c>
      <c r="R210" s="4">
        <f t="shared" si="3"/>
        <v>236.07</v>
      </c>
      <c r="S210" s="4">
        <f>VLOOKUP(A210, MP2_merge_all_cleaned!A:B, 2, 0)</f>
        <v>179930</v>
      </c>
    </row>
    <row r="211" spans="1:19" x14ac:dyDescent="0.25">
      <c r="A211" s="4">
        <v>1541</v>
      </c>
      <c r="B211" s="4" t="s">
        <v>243</v>
      </c>
      <c r="C211" s="4" t="s">
        <v>24</v>
      </c>
      <c r="D211" s="4" t="s">
        <v>25</v>
      </c>
      <c r="E211" s="4" t="s">
        <v>20</v>
      </c>
      <c r="F211" s="4" t="s">
        <v>40</v>
      </c>
      <c r="G211" s="4">
        <v>93.26</v>
      </c>
      <c r="H211" s="4">
        <v>9</v>
      </c>
      <c r="I211" s="4">
        <v>41.966999999999999</v>
      </c>
      <c r="J211" s="4">
        <v>881.30700000000002</v>
      </c>
      <c r="K211" s="7">
        <v>43481</v>
      </c>
      <c r="L211" s="8">
        <v>0.75555555555555554</v>
      </c>
      <c r="M211" s="4" t="s">
        <v>27</v>
      </c>
      <c r="N211" s="4">
        <v>839.34</v>
      </c>
      <c r="O211" s="4">
        <v>4.7619047620000003</v>
      </c>
      <c r="P211" s="4">
        <v>41.966999999999999</v>
      </c>
      <c r="Q211" s="4">
        <v>8.8000000000000007</v>
      </c>
      <c r="R211" s="4">
        <f t="shared" si="3"/>
        <v>839.34</v>
      </c>
      <c r="S211" s="4">
        <f>VLOOKUP(A211, MP2_merge_all_cleaned!A:B, 2, 0)</f>
        <v>179908</v>
      </c>
    </row>
    <row r="212" spans="1:19" x14ac:dyDescent="0.25">
      <c r="A212" s="4">
        <v>2539</v>
      </c>
      <c r="B212" s="4" t="s">
        <v>244</v>
      </c>
      <c r="C212" s="4" t="s">
        <v>39</v>
      </c>
      <c r="D212" s="4" t="s">
        <v>25</v>
      </c>
      <c r="E212" s="4" t="s">
        <v>29</v>
      </c>
      <c r="F212" s="4" t="s">
        <v>30</v>
      </c>
      <c r="G212" s="4">
        <v>92.36</v>
      </c>
      <c r="H212" s="4">
        <v>5</v>
      </c>
      <c r="I212" s="4">
        <v>23.09</v>
      </c>
      <c r="J212" s="4">
        <v>484.89</v>
      </c>
      <c r="K212" s="7">
        <v>43544</v>
      </c>
      <c r="L212" s="8">
        <v>0.80347222222222225</v>
      </c>
      <c r="M212" s="4" t="s">
        <v>22</v>
      </c>
      <c r="N212" s="4">
        <v>461.8</v>
      </c>
      <c r="O212" s="4">
        <v>4.7619047620000003</v>
      </c>
      <c r="P212" s="4">
        <v>23.09</v>
      </c>
      <c r="Q212" s="4">
        <v>4.9000000000000004</v>
      </c>
      <c r="R212" s="4">
        <f t="shared" si="3"/>
        <v>461.8</v>
      </c>
      <c r="S212" s="4">
        <f>VLOOKUP(A212, MP2_merge_all_cleaned!A:B, 2, 0)</f>
        <v>179865</v>
      </c>
    </row>
    <row r="213" spans="1:19" x14ac:dyDescent="0.25">
      <c r="A213" s="4">
        <v>3056</v>
      </c>
      <c r="B213" s="4" t="s">
        <v>245</v>
      </c>
      <c r="C213" s="4" t="s">
        <v>39</v>
      </c>
      <c r="D213" s="4" t="s">
        <v>25</v>
      </c>
      <c r="E213" s="4" t="s">
        <v>29</v>
      </c>
      <c r="F213" s="4" t="s">
        <v>33</v>
      </c>
      <c r="G213" s="4">
        <v>46.42</v>
      </c>
      <c r="H213" s="4">
        <v>3</v>
      </c>
      <c r="I213" s="4">
        <v>6.9630000000000001</v>
      </c>
      <c r="J213" s="4">
        <v>146.22300000000001</v>
      </c>
      <c r="K213" s="7">
        <v>43469</v>
      </c>
      <c r="L213" s="8">
        <v>0.55833333333333335</v>
      </c>
      <c r="M213" s="4" t="s">
        <v>31</v>
      </c>
      <c r="N213" s="4">
        <v>139.26</v>
      </c>
      <c r="O213" s="4">
        <v>4.7619047620000003</v>
      </c>
      <c r="P213" s="4">
        <v>6.9630000000000001</v>
      </c>
      <c r="Q213" s="4">
        <v>4.4000000000000004</v>
      </c>
      <c r="R213" s="4">
        <f t="shared" si="3"/>
        <v>139.26000000000002</v>
      </c>
      <c r="S213" s="4">
        <f>VLOOKUP(A213, MP2_merge_all_cleaned!A:B, 2, 0)</f>
        <v>179823</v>
      </c>
    </row>
    <row r="214" spans="1:19" x14ac:dyDescent="0.25">
      <c r="A214" s="4">
        <v>2077</v>
      </c>
      <c r="B214" s="4" t="s">
        <v>246</v>
      </c>
      <c r="C214" s="4" t="s">
        <v>39</v>
      </c>
      <c r="D214" s="4" t="s">
        <v>19</v>
      </c>
      <c r="E214" s="4" t="s">
        <v>20</v>
      </c>
      <c r="F214" s="4" t="s">
        <v>33</v>
      </c>
      <c r="G214" s="4">
        <v>29.61</v>
      </c>
      <c r="H214" s="4">
        <v>7</v>
      </c>
      <c r="I214" s="4">
        <v>10.3635</v>
      </c>
      <c r="J214" s="4">
        <v>217.6335</v>
      </c>
      <c r="K214" s="7">
        <v>43535</v>
      </c>
      <c r="L214" s="8">
        <v>0.66180555555555554</v>
      </c>
      <c r="M214" s="4" t="s">
        <v>27</v>
      </c>
      <c r="N214" s="4">
        <v>207.27</v>
      </c>
      <c r="O214" s="4">
        <v>4.7619047620000003</v>
      </c>
      <c r="P214" s="4">
        <v>10.3635</v>
      </c>
      <c r="Q214" s="4">
        <v>6.5</v>
      </c>
      <c r="R214" s="4">
        <f t="shared" si="3"/>
        <v>207.27</v>
      </c>
      <c r="S214" s="4">
        <f>VLOOKUP(A214, MP2_merge_all_cleaned!A:B, 2, 0)</f>
        <v>179803</v>
      </c>
    </row>
    <row r="215" spans="1:19" x14ac:dyDescent="0.25">
      <c r="A215" s="4">
        <v>1570</v>
      </c>
      <c r="B215" s="4" t="s">
        <v>247</v>
      </c>
      <c r="C215" s="4" t="s">
        <v>18</v>
      </c>
      <c r="D215" s="4" t="s">
        <v>25</v>
      </c>
      <c r="E215" s="4" t="s">
        <v>29</v>
      </c>
      <c r="F215" s="4" t="s">
        <v>30</v>
      </c>
      <c r="G215" s="4">
        <v>18.28</v>
      </c>
      <c r="H215" s="4">
        <v>1</v>
      </c>
      <c r="I215" s="4">
        <v>0.91400000000000003</v>
      </c>
      <c r="J215" s="4">
        <v>19.193999999999999</v>
      </c>
      <c r="K215" s="7">
        <v>43546</v>
      </c>
      <c r="L215" s="8">
        <v>0.62847222222222221</v>
      </c>
      <c r="M215" s="4" t="s">
        <v>31</v>
      </c>
      <c r="N215" s="4">
        <v>18.28</v>
      </c>
      <c r="O215" s="4">
        <v>4.7619047620000003</v>
      </c>
      <c r="P215" s="4">
        <v>0.91400000000000003</v>
      </c>
      <c r="Q215" s="4">
        <v>8.3000000000000007</v>
      </c>
      <c r="R215" s="4">
        <f t="shared" si="3"/>
        <v>18.279999999999998</v>
      </c>
      <c r="S215" s="4">
        <f>VLOOKUP(A215, MP2_merge_all_cleaned!A:B, 2, 0)</f>
        <v>179800</v>
      </c>
    </row>
    <row r="216" spans="1:19" x14ac:dyDescent="0.25">
      <c r="A216" s="4">
        <v>1225</v>
      </c>
      <c r="B216" s="4" t="s">
        <v>248</v>
      </c>
      <c r="C216" s="4" t="s">
        <v>39</v>
      </c>
      <c r="D216" s="4" t="s">
        <v>25</v>
      </c>
      <c r="E216" s="4" t="s">
        <v>20</v>
      </c>
      <c r="F216" s="4" t="s">
        <v>33</v>
      </c>
      <c r="G216" s="4">
        <v>24.77</v>
      </c>
      <c r="H216" s="4">
        <v>5</v>
      </c>
      <c r="I216" s="4">
        <v>6.1924999999999999</v>
      </c>
      <c r="J216" s="4">
        <v>130.04249999999999</v>
      </c>
      <c r="K216" s="7">
        <v>43548</v>
      </c>
      <c r="L216" s="8">
        <v>0.76875000000000004</v>
      </c>
      <c r="M216" s="4" t="s">
        <v>27</v>
      </c>
      <c r="N216" s="4">
        <v>123.85</v>
      </c>
      <c r="O216" s="4">
        <v>4.7619047620000003</v>
      </c>
      <c r="P216" s="4">
        <v>6.1924999999999999</v>
      </c>
      <c r="Q216" s="4">
        <v>8.5</v>
      </c>
      <c r="R216" s="4">
        <f t="shared" si="3"/>
        <v>123.85</v>
      </c>
      <c r="S216" s="4">
        <f>VLOOKUP(A216, MP2_merge_all_cleaned!A:B, 2, 0)</f>
        <v>179761</v>
      </c>
    </row>
    <row r="217" spans="1:19" x14ac:dyDescent="0.25">
      <c r="A217" s="4">
        <v>2787</v>
      </c>
      <c r="B217" s="4" t="s">
        <v>249</v>
      </c>
      <c r="C217" s="4" t="s">
        <v>18</v>
      </c>
      <c r="D217" s="4" t="s">
        <v>19</v>
      </c>
      <c r="E217" s="4" t="s">
        <v>20</v>
      </c>
      <c r="F217" s="4" t="s">
        <v>26</v>
      </c>
      <c r="G217" s="4">
        <v>94.64</v>
      </c>
      <c r="H217" s="4">
        <v>3</v>
      </c>
      <c r="I217" s="4">
        <v>14.196</v>
      </c>
      <c r="J217" s="4">
        <v>298.11599999999999</v>
      </c>
      <c r="K217" s="7">
        <v>43517</v>
      </c>
      <c r="L217" s="8">
        <v>0.70486111111111116</v>
      </c>
      <c r="M217" s="4" t="s">
        <v>27</v>
      </c>
      <c r="N217" s="4">
        <v>283.92</v>
      </c>
      <c r="O217" s="4">
        <v>4.7619047620000003</v>
      </c>
      <c r="P217" s="4">
        <v>14.196</v>
      </c>
      <c r="Q217" s="4">
        <v>5.5</v>
      </c>
      <c r="R217" s="4">
        <f t="shared" si="3"/>
        <v>283.91999999999996</v>
      </c>
      <c r="S217" s="4">
        <f>VLOOKUP(A217, MP2_merge_all_cleaned!A:B, 2, 0)</f>
        <v>179734</v>
      </c>
    </row>
    <row r="218" spans="1:19" x14ac:dyDescent="0.25">
      <c r="A218" s="4">
        <v>1969</v>
      </c>
      <c r="B218" s="4" t="s">
        <v>250</v>
      </c>
      <c r="C218" s="4" t="s">
        <v>39</v>
      </c>
      <c r="D218" s="4" t="s">
        <v>25</v>
      </c>
      <c r="E218" s="4" t="s">
        <v>29</v>
      </c>
      <c r="F218" s="4" t="s">
        <v>42</v>
      </c>
      <c r="G218" s="4">
        <v>94.87</v>
      </c>
      <c r="H218" s="4">
        <v>8</v>
      </c>
      <c r="I218" s="4">
        <v>37.948</v>
      </c>
      <c r="J218" s="4">
        <v>796.90800000000002</v>
      </c>
      <c r="K218" s="7">
        <v>43508</v>
      </c>
      <c r="L218" s="8">
        <v>0.54027777777777775</v>
      </c>
      <c r="M218" s="4" t="s">
        <v>22</v>
      </c>
      <c r="N218" s="4">
        <v>758.96</v>
      </c>
      <c r="O218" s="4">
        <v>4.7619047620000003</v>
      </c>
      <c r="P218" s="4">
        <v>37.948</v>
      </c>
      <c r="Q218" s="4">
        <v>8.6999999999999993</v>
      </c>
      <c r="R218" s="4">
        <f t="shared" si="3"/>
        <v>758.96</v>
      </c>
      <c r="S218" s="4">
        <f>VLOOKUP(A218, MP2_merge_all_cleaned!A:B, 2, 0)</f>
        <v>179689</v>
      </c>
    </row>
    <row r="219" spans="1:19" x14ac:dyDescent="0.25">
      <c r="A219" s="4">
        <v>1911</v>
      </c>
      <c r="B219" s="4" t="s">
        <v>251</v>
      </c>
      <c r="C219" s="4" t="s">
        <v>39</v>
      </c>
      <c r="D219" s="4" t="s">
        <v>25</v>
      </c>
      <c r="E219" s="4" t="s">
        <v>20</v>
      </c>
      <c r="F219" s="4" t="s">
        <v>40</v>
      </c>
      <c r="G219" s="4">
        <v>57.34</v>
      </c>
      <c r="H219" s="4">
        <v>3</v>
      </c>
      <c r="I219" s="4">
        <v>8.6010000000000009</v>
      </c>
      <c r="J219" s="4">
        <v>180.62100000000001</v>
      </c>
      <c r="K219" s="7">
        <v>43534</v>
      </c>
      <c r="L219" s="8">
        <v>0.79097222222222219</v>
      </c>
      <c r="M219" s="4" t="s">
        <v>31</v>
      </c>
      <c r="N219" s="4">
        <v>172.02</v>
      </c>
      <c r="O219" s="4">
        <v>4.7619047620000003</v>
      </c>
      <c r="P219" s="4">
        <v>8.6010000000000009</v>
      </c>
      <c r="Q219" s="4">
        <v>7.9</v>
      </c>
      <c r="R219" s="4">
        <f t="shared" si="3"/>
        <v>172.02</v>
      </c>
      <c r="S219" s="4">
        <f>VLOOKUP(A219, MP2_merge_all_cleaned!A:B, 2, 0)</f>
        <v>179632</v>
      </c>
    </row>
    <row r="220" spans="1:19" x14ac:dyDescent="0.25">
      <c r="A220" s="4">
        <v>1118</v>
      </c>
      <c r="B220" s="4" t="s">
        <v>252</v>
      </c>
      <c r="C220" s="4" t="s">
        <v>39</v>
      </c>
      <c r="D220" s="4" t="s">
        <v>25</v>
      </c>
      <c r="E220" s="4" t="s">
        <v>29</v>
      </c>
      <c r="F220" s="4" t="s">
        <v>26</v>
      </c>
      <c r="G220" s="4">
        <v>45.35</v>
      </c>
      <c r="H220" s="4">
        <v>6</v>
      </c>
      <c r="I220" s="4">
        <v>13.605</v>
      </c>
      <c r="J220" s="4">
        <v>285.70499999999998</v>
      </c>
      <c r="K220" s="7">
        <v>43496</v>
      </c>
      <c r="L220" s="8">
        <v>0.57222222222222219</v>
      </c>
      <c r="M220" s="4" t="s">
        <v>22</v>
      </c>
      <c r="N220" s="4">
        <v>272.10000000000002</v>
      </c>
      <c r="O220" s="4">
        <v>4.7619047620000003</v>
      </c>
      <c r="P220" s="4">
        <v>13.605</v>
      </c>
      <c r="Q220" s="4">
        <v>6.1</v>
      </c>
      <c r="R220" s="4">
        <f t="shared" si="3"/>
        <v>272.09999999999997</v>
      </c>
      <c r="S220" s="4">
        <f>VLOOKUP(A220, MP2_merge_all_cleaned!A:B, 2, 0)</f>
        <v>179607</v>
      </c>
    </row>
    <row r="221" spans="1:19" x14ac:dyDescent="0.25">
      <c r="A221" s="4">
        <v>1083</v>
      </c>
      <c r="B221" s="4" t="s">
        <v>253</v>
      </c>
      <c r="C221" s="4" t="s">
        <v>39</v>
      </c>
      <c r="D221" s="4" t="s">
        <v>25</v>
      </c>
      <c r="E221" s="4" t="s">
        <v>29</v>
      </c>
      <c r="F221" s="4" t="s">
        <v>40</v>
      </c>
      <c r="G221" s="4">
        <v>62.08</v>
      </c>
      <c r="H221" s="4">
        <v>7</v>
      </c>
      <c r="I221" s="4">
        <v>21.728000000000002</v>
      </c>
      <c r="J221" s="4">
        <v>456.28800000000001</v>
      </c>
      <c r="K221" s="7">
        <v>43530</v>
      </c>
      <c r="L221" s="8">
        <v>0.57361111111111107</v>
      </c>
      <c r="M221" s="4" t="s">
        <v>22</v>
      </c>
      <c r="N221" s="4">
        <v>434.56</v>
      </c>
      <c r="O221" s="4">
        <v>4.7619047620000003</v>
      </c>
      <c r="P221" s="4">
        <v>21.728000000000002</v>
      </c>
      <c r="Q221" s="4">
        <v>5.4</v>
      </c>
      <c r="R221" s="4">
        <f t="shared" si="3"/>
        <v>434.56</v>
      </c>
      <c r="S221" s="4">
        <f>VLOOKUP(A221, MP2_merge_all_cleaned!A:B, 2, 0)</f>
        <v>179593</v>
      </c>
    </row>
    <row r="222" spans="1:19" x14ac:dyDescent="0.25">
      <c r="A222" s="4">
        <v>2015</v>
      </c>
      <c r="B222" s="4" t="s">
        <v>254</v>
      </c>
      <c r="C222" s="4" t="s">
        <v>24</v>
      </c>
      <c r="D222" s="4" t="s">
        <v>25</v>
      </c>
      <c r="E222" s="4" t="s">
        <v>29</v>
      </c>
      <c r="F222" s="4" t="s">
        <v>26</v>
      </c>
      <c r="G222" s="4">
        <v>11.81</v>
      </c>
      <c r="H222" s="4">
        <v>5</v>
      </c>
      <c r="I222" s="4">
        <v>2.9525000000000001</v>
      </c>
      <c r="J222" s="4">
        <v>62.002499999999998</v>
      </c>
      <c r="K222" s="7">
        <v>43513</v>
      </c>
      <c r="L222" s="8">
        <v>0.75416666666666665</v>
      </c>
      <c r="M222" s="4" t="s">
        <v>27</v>
      </c>
      <c r="N222" s="4">
        <v>59.05</v>
      </c>
      <c r="O222" s="4">
        <v>4.7619047620000003</v>
      </c>
      <c r="P222" s="4">
        <v>2.9525000000000001</v>
      </c>
      <c r="Q222" s="4">
        <v>9.4</v>
      </c>
      <c r="R222" s="4">
        <f t="shared" si="3"/>
        <v>59.05</v>
      </c>
      <c r="S222" s="4">
        <f>VLOOKUP(A222, MP2_merge_all_cleaned!A:B, 2, 0)</f>
        <v>179593</v>
      </c>
    </row>
    <row r="223" spans="1:19" x14ac:dyDescent="0.25">
      <c r="A223" s="4">
        <v>1350</v>
      </c>
      <c r="B223" s="4" t="s">
        <v>255</v>
      </c>
      <c r="C223" s="4" t="s">
        <v>24</v>
      </c>
      <c r="D223" s="4" t="s">
        <v>19</v>
      </c>
      <c r="E223" s="4" t="s">
        <v>20</v>
      </c>
      <c r="F223" s="4" t="s">
        <v>42</v>
      </c>
      <c r="G223" s="4">
        <v>12.54</v>
      </c>
      <c r="H223" s="4">
        <v>1</v>
      </c>
      <c r="I223" s="4">
        <v>0.627</v>
      </c>
      <c r="J223" s="4">
        <v>13.167</v>
      </c>
      <c r="K223" s="7">
        <v>43517</v>
      </c>
      <c r="L223" s="8">
        <v>0.52638888888888891</v>
      </c>
      <c r="M223" s="4" t="s">
        <v>27</v>
      </c>
      <c r="N223" s="4">
        <v>12.54</v>
      </c>
      <c r="O223" s="4">
        <v>4.7619047620000003</v>
      </c>
      <c r="P223" s="4">
        <v>0.627</v>
      </c>
      <c r="Q223" s="4">
        <v>8.1999999999999993</v>
      </c>
      <c r="R223" s="4">
        <f t="shared" si="3"/>
        <v>12.54</v>
      </c>
      <c r="S223" s="4">
        <f>VLOOKUP(A223, MP2_merge_all_cleaned!A:B, 2, 0)</f>
        <v>179530</v>
      </c>
    </row>
    <row r="224" spans="1:19" x14ac:dyDescent="0.25">
      <c r="A224" s="4">
        <v>2489</v>
      </c>
      <c r="B224" s="4" t="s">
        <v>256</v>
      </c>
      <c r="C224" s="4" t="s">
        <v>18</v>
      </c>
      <c r="D224" s="4" t="s">
        <v>25</v>
      </c>
      <c r="E224" s="4" t="s">
        <v>29</v>
      </c>
      <c r="F224" s="4" t="s">
        <v>40</v>
      </c>
      <c r="G224" s="4">
        <v>43.25</v>
      </c>
      <c r="H224" s="4">
        <v>2</v>
      </c>
      <c r="I224" s="4">
        <v>4.3250000000000002</v>
      </c>
      <c r="J224" s="4">
        <v>90.825000000000003</v>
      </c>
      <c r="K224" s="7">
        <v>43544</v>
      </c>
      <c r="L224" s="8">
        <v>0.66388888888888886</v>
      </c>
      <c r="M224" s="4" t="s">
        <v>27</v>
      </c>
      <c r="N224" s="4">
        <v>86.5</v>
      </c>
      <c r="O224" s="4">
        <v>4.7619047620000003</v>
      </c>
      <c r="P224" s="4">
        <v>4.3250000000000002</v>
      </c>
      <c r="Q224" s="4">
        <v>6.2</v>
      </c>
      <c r="R224" s="4">
        <f t="shared" si="3"/>
        <v>86.5</v>
      </c>
      <c r="S224" s="4">
        <f>VLOOKUP(A224, MP2_merge_all_cleaned!A:B, 2, 0)</f>
        <v>179529</v>
      </c>
    </row>
    <row r="225" spans="1:19" x14ac:dyDescent="0.25">
      <c r="A225" s="4">
        <v>2063</v>
      </c>
      <c r="B225" s="4" t="s">
        <v>257</v>
      </c>
      <c r="C225" s="4" t="s">
        <v>24</v>
      </c>
      <c r="D225" s="4" t="s">
        <v>19</v>
      </c>
      <c r="E225" s="4" t="s">
        <v>20</v>
      </c>
      <c r="F225" s="4" t="s">
        <v>33</v>
      </c>
      <c r="G225" s="4">
        <v>87.16</v>
      </c>
      <c r="H225" s="4">
        <v>2</v>
      </c>
      <c r="I225" s="4">
        <v>8.7159999999999993</v>
      </c>
      <c r="J225" s="4">
        <v>183.036</v>
      </c>
      <c r="K225" s="7">
        <v>43476</v>
      </c>
      <c r="L225" s="8">
        <v>0.60347222222222219</v>
      </c>
      <c r="M225" s="4" t="s">
        <v>31</v>
      </c>
      <c r="N225" s="4">
        <v>174.32</v>
      </c>
      <c r="O225" s="4">
        <v>4.7619047620000003</v>
      </c>
      <c r="P225" s="4">
        <v>8.7159999999999993</v>
      </c>
      <c r="Q225" s="4">
        <v>9.6999999999999993</v>
      </c>
      <c r="R225" s="4">
        <f t="shared" si="3"/>
        <v>174.32</v>
      </c>
      <c r="S225" s="4">
        <f>VLOOKUP(A225, MP2_merge_all_cleaned!A:B, 2, 0)</f>
        <v>179456</v>
      </c>
    </row>
    <row r="226" spans="1:19" x14ac:dyDescent="0.25">
      <c r="A226" s="4">
        <v>2462</v>
      </c>
      <c r="B226" s="4" t="s">
        <v>258</v>
      </c>
      <c r="C226" s="4" t="s">
        <v>39</v>
      </c>
      <c r="D226" s="4" t="s">
        <v>19</v>
      </c>
      <c r="E226" s="4" t="s">
        <v>29</v>
      </c>
      <c r="F226" s="4" t="s">
        <v>21</v>
      </c>
      <c r="G226" s="4">
        <v>69.37</v>
      </c>
      <c r="H226" s="4">
        <v>9</v>
      </c>
      <c r="I226" s="4">
        <v>31.2165</v>
      </c>
      <c r="J226" s="4">
        <v>655.54650000000004</v>
      </c>
      <c r="K226" s="7">
        <v>43491</v>
      </c>
      <c r="L226" s="8">
        <v>0.80138888888888893</v>
      </c>
      <c r="M226" s="4" t="s">
        <v>22</v>
      </c>
      <c r="N226" s="4">
        <v>624.33000000000004</v>
      </c>
      <c r="O226" s="4">
        <v>4.7619047620000003</v>
      </c>
      <c r="P226" s="4">
        <v>31.2165</v>
      </c>
      <c r="Q226" s="4">
        <v>4</v>
      </c>
      <c r="R226" s="4">
        <f t="shared" si="3"/>
        <v>624.33000000000004</v>
      </c>
      <c r="S226" s="4">
        <f>VLOOKUP(A226, MP2_merge_all_cleaned!A:B, 2, 0)</f>
        <v>179419</v>
      </c>
    </row>
    <row r="227" spans="1:19" x14ac:dyDescent="0.25">
      <c r="A227" s="4">
        <v>2139</v>
      </c>
      <c r="B227" s="4" t="s">
        <v>259</v>
      </c>
      <c r="C227" s="4" t="s">
        <v>24</v>
      </c>
      <c r="D227" s="4" t="s">
        <v>19</v>
      </c>
      <c r="E227" s="4" t="s">
        <v>29</v>
      </c>
      <c r="F227" s="4" t="s">
        <v>26</v>
      </c>
      <c r="G227" s="4">
        <v>37.06</v>
      </c>
      <c r="H227" s="4">
        <v>4</v>
      </c>
      <c r="I227" s="4">
        <v>7.4119999999999999</v>
      </c>
      <c r="J227" s="4">
        <v>155.65199999999999</v>
      </c>
      <c r="K227" s="7">
        <v>43496</v>
      </c>
      <c r="L227" s="8">
        <v>0.68333333333333335</v>
      </c>
      <c r="M227" s="4" t="s">
        <v>22</v>
      </c>
      <c r="N227" s="4">
        <v>148.24</v>
      </c>
      <c r="O227" s="4">
        <v>4.7619047620000003</v>
      </c>
      <c r="P227" s="4">
        <v>7.4119999999999999</v>
      </c>
      <c r="Q227" s="4">
        <v>9.6999999999999993</v>
      </c>
      <c r="R227" s="4">
        <f t="shared" si="3"/>
        <v>148.23999999999998</v>
      </c>
      <c r="S227" s="4">
        <f>VLOOKUP(A227, MP2_merge_all_cleaned!A:B, 2, 0)</f>
        <v>179410</v>
      </c>
    </row>
    <row r="228" spans="1:19" x14ac:dyDescent="0.25">
      <c r="A228" s="4">
        <v>3062</v>
      </c>
      <c r="B228" s="4" t="s">
        <v>260</v>
      </c>
      <c r="C228" s="4" t="s">
        <v>39</v>
      </c>
      <c r="D228" s="4" t="s">
        <v>19</v>
      </c>
      <c r="E228" s="4" t="s">
        <v>20</v>
      </c>
      <c r="F228" s="4" t="s">
        <v>26</v>
      </c>
      <c r="G228" s="4">
        <v>90.7</v>
      </c>
      <c r="H228" s="4">
        <v>6</v>
      </c>
      <c r="I228" s="4">
        <v>27.21</v>
      </c>
      <c r="J228" s="4">
        <v>571.41</v>
      </c>
      <c r="K228" s="7">
        <v>43522</v>
      </c>
      <c r="L228" s="8">
        <v>0.45277777777777778</v>
      </c>
      <c r="M228" s="4" t="s">
        <v>27</v>
      </c>
      <c r="N228" s="4">
        <v>544.20000000000005</v>
      </c>
      <c r="O228" s="4">
        <v>4.7619047620000003</v>
      </c>
      <c r="P228" s="4">
        <v>27.21</v>
      </c>
      <c r="Q228" s="4">
        <v>5.3</v>
      </c>
      <c r="R228" s="4">
        <f t="shared" si="3"/>
        <v>544.19999999999993</v>
      </c>
      <c r="S228" s="4">
        <f>VLOOKUP(A228, MP2_merge_all_cleaned!A:B, 2, 0)</f>
        <v>179244</v>
      </c>
    </row>
    <row r="229" spans="1:19" x14ac:dyDescent="0.25">
      <c r="A229" s="4">
        <v>2971</v>
      </c>
      <c r="B229" s="4" t="s">
        <v>261</v>
      </c>
      <c r="C229" s="4" t="s">
        <v>18</v>
      </c>
      <c r="D229" s="4" t="s">
        <v>25</v>
      </c>
      <c r="E229" s="4" t="s">
        <v>20</v>
      </c>
      <c r="F229" s="4" t="s">
        <v>30</v>
      </c>
      <c r="G229" s="4">
        <v>63.42</v>
      </c>
      <c r="H229" s="4">
        <v>8</v>
      </c>
      <c r="I229" s="4">
        <v>25.367999999999999</v>
      </c>
      <c r="J229" s="4">
        <v>532.72799999999995</v>
      </c>
      <c r="K229" s="7">
        <v>43535</v>
      </c>
      <c r="L229" s="8">
        <v>0.53819444444444442</v>
      </c>
      <c r="M229" s="4" t="s">
        <v>22</v>
      </c>
      <c r="N229" s="4">
        <v>507.36</v>
      </c>
      <c r="O229" s="4">
        <v>4.7619047620000003</v>
      </c>
      <c r="P229" s="4">
        <v>25.367999999999999</v>
      </c>
      <c r="Q229" s="4">
        <v>7.4</v>
      </c>
      <c r="R229" s="4">
        <f t="shared" si="3"/>
        <v>507.35999999999996</v>
      </c>
      <c r="S229" s="4">
        <f>VLOOKUP(A229, MP2_merge_all_cleaned!A:B, 2, 0)</f>
        <v>179205</v>
      </c>
    </row>
    <row r="230" spans="1:19" x14ac:dyDescent="0.25">
      <c r="A230" s="4">
        <v>3143</v>
      </c>
      <c r="B230" s="4" t="s">
        <v>262</v>
      </c>
      <c r="C230" s="4" t="s">
        <v>39</v>
      </c>
      <c r="D230" s="4" t="s">
        <v>25</v>
      </c>
      <c r="E230" s="4" t="s">
        <v>20</v>
      </c>
      <c r="F230" s="4" t="s">
        <v>42</v>
      </c>
      <c r="G230" s="4">
        <v>81.37</v>
      </c>
      <c r="H230" s="4">
        <v>2</v>
      </c>
      <c r="I230" s="4">
        <v>8.1370000000000005</v>
      </c>
      <c r="J230" s="4">
        <v>170.87700000000001</v>
      </c>
      <c r="K230" s="7">
        <v>43491</v>
      </c>
      <c r="L230" s="8">
        <v>0.81111111111111112</v>
      </c>
      <c r="M230" s="4" t="s">
        <v>27</v>
      </c>
      <c r="N230" s="4">
        <v>162.74</v>
      </c>
      <c r="O230" s="4">
        <v>4.7619047620000003</v>
      </c>
      <c r="P230" s="4">
        <v>8.1370000000000005</v>
      </c>
      <c r="Q230" s="4">
        <v>6.5</v>
      </c>
      <c r="R230" s="4">
        <f t="shared" si="3"/>
        <v>162.74</v>
      </c>
      <c r="S230" s="4">
        <f>VLOOKUP(A230, MP2_merge_all_cleaned!A:B, 2, 0)</f>
        <v>179174</v>
      </c>
    </row>
    <row r="231" spans="1:19" x14ac:dyDescent="0.25">
      <c r="A231" s="4">
        <v>1742</v>
      </c>
      <c r="B231" s="4" t="s">
        <v>263</v>
      </c>
      <c r="C231" s="4" t="s">
        <v>39</v>
      </c>
      <c r="D231" s="4" t="s">
        <v>19</v>
      </c>
      <c r="E231" s="4" t="s">
        <v>20</v>
      </c>
      <c r="F231" s="4" t="s">
        <v>26</v>
      </c>
      <c r="G231" s="4">
        <v>10.59</v>
      </c>
      <c r="H231" s="4">
        <v>3</v>
      </c>
      <c r="I231" s="4">
        <v>1.5885</v>
      </c>
      <c r="J231" s="4">
        <v>33.358499999999999</v>
      </c>
      <c r="K231" s="7">
        <v>43536</v>
      </c>
      <c r="L231" s="8">
        <v>0.57777777777777772</v>
      </c>
      <c r="M231" s="4" t="s">
        <v>31</v>
      </c>
      <c r="N231" s="4">
        <v>31.77</v>
      </c>
      <c r="O231" s="4">
        <v>4.7619047620000003</v>
      </c>
      <c r="P231" s="4">
        <v>1.5885</v>
      </c>
      <c r="Q231" s="4">
        <v>8.6999999999999993</v>
      </c>
      <c r="R231" s="4">
        <f t="shared" si="3"/>
        <v>31.77</v>
      </c>
      <c r="S231" s="4">
        <f>VLOOKUP(A231, MP2_merge_all_cleaned!A:B, 2, 0)</f>
        <v>179146</v>
      </c>
    </row>
    <row r="232" spans="1:19" x14ac:dyDescent="0.25">
      <c r="A232" s="4">
        <v>2711</v>
      </c>
      <c r="B232" s="4" t="s">
        <v>264</v>
      </c>
      <c r="C232" s="4" t="s">
        <v>39</v>
      </c>
      <c r="D232" s="4" t="s">
        <v>25</v>
      </c>
      <c r="E232" s="4" t="s">
        <v>20</v>
      </c>
      <c r="F232" s="4" t="s">
        <v>21</v>
      </c>
      <c r="G232" s="4">
        <v>84.09</v>
      </c>
      <c r="H232" s="4">
        <v>9</v>
      </c>
      <c r="I232" s="4">
        <v>37.840499999999999</v>
      </c>
      <c r="J232" s="4">
        <v>794.65049999999997</v>
      </c>
      <c r="K232" s="7">
        <v>43507</v>
      </c>
      <c r="L232" s="8">
        <v>0.45416666666666666</v>
      </c>
      <c r="M232" s="4" t="s">
        <v>27</v>
      </c>
      <c r="N232" s="4">
        <v>756.81</v>
      </c>
      <c r="O232" s="4">
        <v>4.7619047620000003</v>
      </c>
      <c r="P232" s="4">
        <v>37.840499999999999</v>
      </c>
      <c r="Q232" s="4">
        <v>8</v>
      </c>
      <c r="R232" s="4">
        <f t="shared" si="3"/>
        <v>756.81</v>
      </c>
      <c r="S232" s="4">
        <f>VLOOKUP(A232, MP2_merge_all_cleaned!A:B, 2, 0)</f>
        <v>179146</v>
      </c>
    </row>
    <row r="233" spans="1:19" x14ac:dyDescent="0.25">
      <c r="A233" s="4">
        <v>1048</v>
      </c>
      <c r="B233" s="4" t="s">
        <v>265</v>
      </c>
      <c r="C233" s="4" t="s">
        <v>39</v>
      </c>
      <c r="D233" s="4" t="s">
        <v>19</v>
      </c>
      <c r="E233" s="4" t="s">
        <v>29</v>
      </c>
      <c r="F233" s="4" t="s">
        <v>42</v>
      </c>
      <c r="G233" s="4">
        <v>73.819999999999993</v>
      </c>
      <c r="H233" s="4">
        <v>4</v>
      </c>
      <c r="I233" s="4">
        <v>14.763999999999999</v>
      </c>
      <c r="J233" s="4">
        <v>310.04399999999998</v>
      </c>
      <c r="K233" s="7">
        <v>43517</v>
      </c>
      <c r="L233" s="8">
        <v>0.77152777777777781</v>
      </c>
      <c r="M233" s="4" t="s">
        <v>27</v>
      </c>
      <c r="N233" s="4">
        <v>295.27999999999997</v>
      </c>
      <c r="O233" s="4">
        <v>4.7619047620000003</v>
      </c>
      <c r="P233" s="4">
        <v>14.763999999999999</v>
      </c>
      <c r="Q233" s="4">
        <v>6.7</v>
      </c>
      <c r="R233" s="4">
        <f t="shared" si="3"/>
        <v>295.27999999999997</v>
      </c>
      <c r="S233" s="4">
        <f>VLOOKUP(A233, MP2_merge_all_cleaned!A:B, 2, 0)</f>
        <v>179143</v>
      </c>
    </row>
    <row r="234" spans="1:19" x14ac:dyDescent="0.25">
      <c r="A234" s="4">
        <v>1474</v>
      </c>
      <c r="B234" s="4" t="s">
        <v>266</v>
      </c>
      <c r="C234" s="4" t="s">
        <v>18</v>
      </c>
      <c r="D234" s="4" t="s">
        <v>19</v>
      </c>
      <c r="E234" s="4" t="s">
        <v>29</v>
      </c>
      <c r="F234" s="4" t="s">
        <v>21</v>
      </c>
      <c r="G234" s="4">
        <v>51.94</v>
      </c>
      <c r="H234" s="4">
        <v>10</v>
      </c>
      <c r="I234" s="4">
        <v>25.97</v>
      </c>
      <c r="J234" s="4">
        <v>545.37</v>
      </c>
      <c r="K234" s="7">
        <v>43533</v>
      </c>
      <c r="L234" s="8">
        <v>0.76666666666666672</v>
      </c>
      <c r="M234" s="4" t="s">
        <v>22</v>
      </c>
      <c r="N234" s="4">
        <v>519.4</v>
      </c>
      <c r="O234" s="4">
        <v>4.7619047620000003</v>
      </c>
      <c r="P234" s="4">
        <v>25.97</v>
      </c>
      <c r="Q234" s="4">
        <v>6.5</v>
      </c>
      <c r="R234" s="4">
        <f t="shared" si="3"/>
        <v>519.4</v>
      </c>
      <c r="S234" s="4">
        <f>VLOOKUP(A234, MP2_merge_all_cleaned!A:B, 2, 0)</f>
        <v>178952</v>
      </c>
    </row>
    <row r="235" spans="1:19" x14ac:dyDescent="0.25">
      <c r="A235" s="4">
        <v>1752</v>
      </c>
      <c r="B235" s="4" t="s">
        <v>267</v>
      </c>
      <c r="C235" s="4" t="s">
        <v>18</v>
      </c>
      <c r="D235" s="4" t="s">
        <v>25</v>
      </c>
      <c r="E235" s="4" t="s">
        <v>20</v>
      </c>
      <c r="F235" s="4" t="s">
        <v>33</v>
      </c>
      <c r="G235" s="4">
        <v>93.14</v>
      </c>
      <c r="H235" s="4">
        <v>2</v>
      </c>
      <c r="I235" s="4">
        <v>9.3140000000000001</v>
      </c>
      <c r="J235" s="4">
        <v>195.59399999999999</v>
      </c>
      <c r="K235" s="7">
        <v>43485</v>
      </c>
      <c r="L235" s="8">
        <v>0.75624999999999998</v>
      </c>
      <c r="M235" s="4" t="s">
        <v>22</v>
      </c>
      <c r="N235" s="4">
        <v>186.28</v>
      </c>
      <c r="O235" s="4">
        <v>4.7619047620000003</v>
      </c>
      <c r="P235" s="4">
        <v>9.3140000000000001</v>
      </c>
      <c r="Q235" s="4">
        <v>4.0999999999999996</v>
      </c>
      <c r="R235" s="4">
        <f t="shared" si="3"/>
        <v>186.28</v>
      </c>
      <c r="S235" s="4">
        <f>VLOOKUP(A235, MP2_merge_all_cleaned!A:B, 2, 0)</f>
        <v>178939</v>
      </c>
    </row>
    <row r="236" spans="1:19" x14ac:dyDescent="0.25">
      <c r="A236" s="4">
        <v>2484</v>
      </c>
      <c r="B236" s="4" t="s">
        <v>268</v>
      </c>
      <c r="C236" s="4" t="s">
        <v>24</v>
      </c>
      <c r="D236" s="4" t="s">
        <v>25</v>
      </c>
      <c r="E236" s="4" t="s">
        <v>29</v>
      </c>
      <c r="F236" s="4" t="s">
        <v>21</v>
      </c>
      <c r="G236" s="4">
        <v>17.41</v>
      </c>
      <c r="H236" s="4">
        <v>5</v>
      </c>
      <c r="I236" s="4">
        <v>4.3525</v>
      </c>
      <c r="J236" s="4">
        <v>91.402500000000003</v>
      </c>
      <c r="K236" s="7">
        <v>43493</v>
      </c>
      <c r="L236" s="8">
        <v>0.63611111111111107</v>
      </c>
      <c r="M236" s="4" t="s">
        <v>31</v>
      </c>
      <c r="N236" s="4">
        <v>87.05</v>
      </c>
      <c r="O236" s="4">
        <v>4.7619047620000003</v>
      </c>
      <c r="P236" s="4">
        <v>4.3525</v>
      </c>
      <c r="Q236" s="4">
        <v>4.9000000000000004</v>
      </c>
      <c r="R236" s="4">
        <f t="shared" si="3"/>
        <v>87.05</v>
      </c>
      <c r="S236" s="4">
        <f>VLOOKUP(A236, MP2_merge_all_cleaned!A:B, 2, 0)</f>
        <v>178931</v>
      </c>
    </row>
    <row r="237" spans="1:19" x14ac:dyDescent="0.25">
      <c r="A237" s="4">
        <v>1681</v>
      </c>
      <c r="B237" s="4" t="s">
        <v>269</v>
      </c>
      <c r="C237" s="4" t="s">
        <v>24</v>
      </c>
      <c r="D237" s="4" t="s">
        <v>19</v>
      </c>
      <c r="E237" s="4" t="s">
        <v>20</v>
      </c>
      <c r="F237" s="4" t="s">
        <v>42</v>
      </c>
      <c r="G237" s="4">
        <v>44.22</v>
      </c>
      <c r="H237" s="4">
        <v>5</v>
      </c>
      <c r="I237" s="4">
        <v>11.055</v>
      </c>
      <c r="J237" s="4">
        <v>232.155</v>
      </c>
      <c r="K237" s="7">
        <v>43529</v>
      </c>
      <c r="L237" s="8">
        <v>0.71319444444444446</v>
      </c>
      <c r="M237" s="4" t="s">
        <v>31</v>
      </c>
      <c r="N237" s="4">
        <v>221.1</v>
      </c>
      <c r="O237" s="4">
        <v>4.7619047620000003</v>
      </c>
      <c r="P237" s="4">
        <v>11.055</v>
      </c>
      <c r="Q237" s="4">
        <v>8.6</v>
      </c>
      <c r="R237" s="4">
        <f t="shared" si="3"/>
        <v>221.1</v>
      </c>
      <c r="S237" s="4">
        <f>VLOOKUP(A237, MP2_merge_all_cleaned!A:B, 2, 0)</f>
        <v>178901</v>
      </c>
    </row>
    <row r="238" spans="1:19" x14ac:dyDescent="0.25">
      <c r="A238" s="4">
        <v>1469</v>
      </c>
      <c r="B238" s="4" t="s">
        <v>270</v>
      </c>
      <c r="C238" s="4" t="s">
        <v>39</v>
      </c>
      <c r="D238" s="4" t="s">
        <v>19</v>
      </c>
      <c r="E238" s="4" t="s">
        <v>20</v>
      </c>
      <c r="F238" s="4" t="s">
        <v>26</v>
      </c>
      <c r="G238" s="4">
        <v>13.22</v>
      </c>
      <c r="H238" s="4">
        <v>5</v>
      </c>
      <c r="I238" s="4">
        <v>3.3050000000000002</v>
      </c>
      <c r="J238" s="4">
        <v>69.405000000000001</v>
      </c>
      <c r="K238" s="7">
        <v>43526</v>
      </c>
      <c r="L238" s="8">
        <v>0.80972222222222223</v>
      </c>
      <c r="M238" s="4" t="s">
        <v>27</v>
      </c>
      <c r="N238" s="4">
        <v>66.099999999999994</v>
      </c>
      <c r="O238" s="4">
        <v>4.7619047620000003</v>
      </c>
      <c r="P238" s="4">
        <v>3.3050000000000002</v>
      </c>
      <c r="Q238" s="4">
        <v>4.3</v>
      </c>
      <c r="R238" s="4">
        <f t="shared" si="3"/>
        <v>66.099999999999994</v>
      </c>
      <c r="S238" s="4">
        <f>VLOOKUP(A238, MP2_merge_all_cleaned!A:B, 2, 0)</f>
        <v>178825</v>
      </c>
    </row>
    <row r="239" spans="1:19" x14ac:dyDescent="0.25">
      <c r="A239" s="4">
        <v>2661</v>
      </c>
      <c r="B239" s="4" t="s">
        <v>271</v>
      </c>
      <c r="C239" s="4" t="s">
        <v>18</v>
      </c>
      <c r="D239" s="4" t="s">
        <v>25</v>
      </c>
      <c r="E239" s="4" t="s">
        <v>29</v>
      </c>
      <c r="F239" s="4" t="s">
        <v>42</v>
      </c>
      <c r="G239" s="4">
        <v>89.69</v>
      </c>
      <c r="H239" s="4">
        <v>1</v>
      </c>
      <c r="I239" s="4">
        <v>4.4844999999999997</v>
      </c>
      <c r="J239" s="4">
        <v>94.174499999999995</v>
      </c>
      <c r="K239" s="7">
        <v>43476</v>
      </c>
      <c r="L239" s="8">
        <v>0.47222222222222221</v>
      </c>
      <c r="M239" s="4" t="s">
        <v>22</v>
      </c>
      <c r="N239" s="4">
        <v>89.69</v>
      </c>
      <c r="O239" s="4">
        <v>4.7619047620000003</v>
      </c>
      <c r="P239" s="4">
        <v>4.4844999999999997</v>
      </c>
      <c r="Q239" s="4">
        <v>4.9000000000000004</v>
      </c>
      <c r="R239" s="4">
        <f t="shared" si="3"/>
        <v>89.69</v>
      </c>
      <c r="S239" s="4">
        <f>VLOOKUP(A239, MP2_merge_all_cleaned!A:B, 2, 0)</f>
        <v>178789</v>
      </c>
    </row>
    <row r="240" spans="1:19" x14ac:dyDescent="0.25">
      <c r="A240" s="4">
        <v>1631</v>
      </c>
      <c r="B240" s="4" t="s">
        <v>272</v>
      </c>
      <c r="C240" s="4" t="s">
        <v>18</v>
      </c>
      <c r="D240" s="4" t="s">
        <v>25</v>
      </c>
      <c r="E240" s="4" t="s">
        <v>29</v>
      </c>
      <c r="F240" s="4" t="s">
        <v>40</v>
      </c>
      <c r="G240" s="4">
        <v>24.94</v>
      </c>
      <c r="H240" s="4">
        <v>9</v>
      </c>
      <c r="I240" s="4">
        <v>11.223000000000001</v>
      </c>
      <c r="J240" s="4">
        <v>235.68299999999999</v>
      </c>
      <c r="K240" s="7">
        <v>43476</v>
      </c>
      <c r="L240" s="8">
        <v>0.7006944444444444</v>
      </c>
      <c r="M240" s="4" t="s">
        <v>31</v>
      </c>
      <c r="N240" s="4">
        <v>224.46</v>
      </c>
      <c r="O240" s="4">
        <v>4.7619047620000003</v>
      </c>
      <c r="P240" s="4">
        <v>11.223000000000001</v>
      </c>
      <c r="Q240" s="4">
        <v>5.6</v>
      </c>
      <c r="R240" s="4">
        <f t="shared" si="3"/>
        <v>224.45999999999998</v>
      </c>
      <c r="S240" s="4">
        <f>VLOOKUP(A240, MP2_merge_all_cleaned!A:B, 2, 0)</f>
        <v>178710</v>
      </c>
    </row>
    <row r="241" spans="1:19" x14ac:dyDescent="0.25">
      <c r="A241" s="4">
        <v>2261</v>
      </c>
      <c r="B241" s="4" t="s">
        <v>273</v>
      </c>
      <c r="C241" s="4" t="s">
        <v>18</v>
      </c>
      <c r="D241" s="4" t="s">
        <v>25</v>
      </c>
      <c r="E241" s="4" t="s">
        <v>29</v>
      </c>
      <c r="F241" s="4" t="s">
        <v>21</v>
      </c>
      <c r="G241" s="4">
        <v>59.77</v>
      </c>
      <c r="H241" s="4">
        <v>2</v>
      </c>
      <c r="I241" s="4">
        <v>5.9770000000000003</v>
      </c>
      <c r="J241" s="4">
        <v>125.517</v>
      </c>
      <c r="K241" s="7">
        <v>43535</v>
      </c>
      <c r="L241" s="8">
        <v>0.50069444444444444</v>
      </c>
      <c r="M241" s="4" t="s">
        <v>31</v>
      </c>
      <c r="N241" s="4">
        <v>119.54</v>
      </c>
      <c r="O241" s="4">
        <v>4.7619047620000003</v>
      </c>
      <c r="P241" s="4">
        <v>5.9770000000000003</v>
      </c>
      <c r="Q241" s="4">
        <v>5.8</v>
      </c>
      <c r="R241" s="4">
        <f t="shared" si="3"/>
        <v>119.53999999999999</v>
      </c>
      <c r="S241" s="4">
        <f>VLOOKUP(A241, MP2_merge_all_cleaned!A:B, 2, 0)</f>
        <v>178687</v>
      </c>
    </row>
    <row r="242" spans="1:19" x14ac:dyDescent="0.25">
      <c r="A242" s="4">
        <v>1481</v>
      </c>
      <c r="B242" s="4" t="s">
        <v>274</v>
      </c>
      <c r="C242" s="4" t="s">
        <v>24</v>
      </c>
      <c r="D242" s="4" t="s">
        <v>19</v>
      </c>
      <c r="E242" s="4" t="s">
        <v>29</v>
      </c>
      <c r="F242" s="4" t="s">
        <v>42</v>
      </c>
      <c r="G242" s="4">
        <v>93.2</v>
      </c>
      <c r="H242" s="4">
        <v>2</v>
      </c>
      <c r="I242" s="4">
        <v>9.32</v>
      </c>
      <c r="J242" s="4">
        <v>195.72</v>
      </c>
      <c r="K242" s="7">
        <v>43524</v>
      </c>
      <c r="L242" s="8">
        <v>0.77569444444444446</v>
      </c>
      <c r="M242" s="4" t="s">
        <v>31</v>
      </c>
      <c r="N242" s="4">
        <v>186.4</v>
      </c>
      <c r="O242" s="4">
        <v>4.7619047620000003</v>
      </c>
      <c r="P242" s="4">
        <v>9.32</v>
      </c>
      <c r="Q242" s="4">
        <v>6</v>
      </c>
      <c r="R242" s="4">
        <f t="shared" si="3"/>
        <v>186.4</v>
      </c>
      <c r="S242" s="4">
        <f>VLOOKUP(A242, MP2_merge_all_cleaned!A:B, 2, 0)</f>
        <v>178642</v>
      </c>
    </row>
    <row r="243" spans="1:19" x14ac:dyDescent="0.25">
      <c r="A243" s="4">
        <v>1344</v>
      </c>
      <c r="B243" s="4" t="s">
        <v>275</v>
      </c>
      <c r="C243" s="4" t="s">
        <v>18</v>
      </c>
      <c r="D243" s="4" t="s">
        <v>19</v>
      </c>
      <c r="E243" s="4" t="s">
        <v>29</v>
      </c>
      <c r="F243" s="4" t="s">
        <v>30</v>
      </c>
      <c r="G243" s="4">
        <v>62.65</v>
      </c>
      <c r="H243" s="4">
        <v>4</v>
      </c>
      <c r="I243" s="4">
        <v>12.53</v>
      </c>
      <c r="J243" s="4">
        <v>263.13</v>
      </c>
      <c r="K243" s="7">
        <v>43470</v>
      </c>
      <c r="L243" s="8">
        <v>0.47569444444444442</v>
      </c>
      <c r="M243" s="4" t="s">
        <v>27</v>
      </c>
      <c r="N243" s="4">
        <v>250.6</v>
      </c>
      <c r="O243" s="4">
        <v>4.7619047620000003</v>
      </c>
      <c r="P243" s="4">
        <v>12.53</v>
      </c>
      <c r="Q243" s="4">
        <v>4.2</v>
      </c>
      <c r="R243" s="4">
        <f t="shared" si="3"/>
        <v>250.6</v>
      </c>
      <c r="S243" s="4">
        <f>VLOOKUP(A243, MP2_merge_all_cleaned!A:B, 2, 0)</f>
        <v>178618</v>
      </c>
    </row>
    <row r="244" spans="1:19" x14ac:dyDescent="0.25">
      <c r="A244" s="4">
        <v>2171</v>
      </c>
      <c r="B244" s="4" t="s">
        <v>276</v>
      </c>
      <c r="C244" s="4" t="s">
        <v>39</v>
      </c>
      <c r="D244" s="4" t="s">
        <v>25</v>
      </c>
      <c r="E244" s="4" t="s">
        <v>29</v>
      </c>
      <c r="F244" s="4" t="s">
        <v>30</v>
      </c>
      <c r="G244" s="4">
        <v>93.87</v>
      </c>
      <c r="H244" s="4">
        <v>8</v>
      </c>
      <c r="I244" s="4">
        <v>37.548000000000002</v>
      </c>
      <c r="J244" s="4">
        <v>788.50800000000004</v>
      </c>
      <c r="K244" s="7">
        <v>43498</v>
      </c>
      <c r="L244" s="8">
        <v>0.77916666666666667</v>
      </c>
      <c r="M244" s="4" t="s">
        <v>31</v>
      </c>
      <c r="N244" s="4">
        <v>750.96</v>
      </c>
      <c r="O244" s="4">
        <v>4.7619047620000003</v>
      </c>
      <c r="P244" s="4">
        <v>37.548000000000002</v>
      </c>
      <c r="Q244" s="4">
        <v>8.3000000000000007</v>
      </c>
      <c r="R244" s="4">
        <f t="shared" si="3"/>
        <v>750.96</v>
      </c>
      <c r="S244" s="4">
        <f>VLOOKUP(A244, MP2_merge_all_cleaned!A:B, 2, 0)</f>
        <v>178579</v>
      </c>
    </row>
    <row r="245" spans="1:19" x14ac:dyDescent="0.25">
      <c r="A245" s="4">
        <v>2279</v>
      </c>
      <c r="B245" s="4" t="s">
        <v>277</v>
      </c>
      <c r="C245" s="4" t="s">
        <v>18</v>
      </c>
      <c r="D245" s="4" t="s">
        <v>19</v>
      </c>
      <c r="E245" s="4" t="s">
        <v>29</v>
      </c>
      <c r="F245" s="4" t="s">
        <v>30</v>
      </c>
      <c r="G245" s="4">
        <v>47.59</v>
      </c>
      <c r="H245" s="4">
        <v>8</v>
      </c>
      <c r="I245" s="4">
        <v>19.036000000000001</v>
      </c>
      <c r="J245" s="4">
        <v>399.75599999999997</v>
      </c>
      <c r="K245" s="7">
        <v>43466</v>
      </c>
      <c r="L245" s="8">
        <v>0.61597222222222225</v>
      </c>
      <c r="M245" s="4" t="s">
        <v>27</v>
      </c>
      <c r="N245" s="4">
        <v>380.72</v>
      </c>
      <c r="O245" s="4">
        <v>4.7619047620000003</v>
      </c>
      <c r="P245" s="4">
        <v>19.036000000000001</v>
      </c>
      <c r="Q245" s="4">
        <v>5.7</v>
      </c>
      <c r="R245" s="4">
        <f t="shared" si="3"/>
        <v>380.71999999999997</v>
      </c>
      <c r="S245" s="4">
        <f>VLOOKUP(A245, MP2_merge_all_cleaned!A:B, 2, 0)</f>
        <v>178569</v>
      </c>
    </row>
    <row r="246" spans="1:19" x14ac:dyDescent="0.25">
      <c r="A246" s="4">
        <v>3113</v>
      </c>
      <c r="B246" s="4" t="s">
        <v>278</v>
      </c>
      <c r="C246" s="4" t="s">
        <v>39</v>
      </c>
      <c r="D246" s="4" t="s">
        <v>19</v>
      </c>
      <c r="E246" s="4" t="s">
        <v>20</v>
      </c>
      <c r="F246" s="4" t="s">
        <v>26</v>
      </c>
      <c r="G246" s="4">
        <v>81.400000000000006</v>
      </c>
      <c r="H246" s="4">
        <v>3</v>
      </c>
      <c r="I246" s="4">
        <v>12.21</v>
      </c>
      <c r="J246" s="4">
        <v>256.41000000000003</v>
      </c>
      <c r="K246" s="7">
        <v>43505</v>
      </c>
      <c r="L246" s="8">
        <v>0.82152777777777775</v>
      </c>
      <c r="M246" s="4" t="s">
        <v>27</v>
      </c>
      <c r="N246" s="4">
        <v>244.2</v>
      </c>
      <c r="O246" s="4">
        <v>4.7619047620000003</v>
      </c>
      <c r="P246" s="4">
        <v>12.21</v>
      </c>
      <c r="Q246" s="4">
        <v>4.8</v>
      </c>
      <c r="R246" s="4">
        <f t="shared" si="3"/>
        <v>244.20000000000002</v>
      </c>
      <c r="S246" s="4">
        <f>VLOOKUP(A246, MP2_merge_all_cleaned!A:B, 2, 0)</f>
        <v>178499</v>
      </c>
    </row>
    <row r="247" spans="1:19" x14ac:dyDescent="0.25">
      <c r="A247" s="4">
        <v>1090</v>
      </c>
      <c r="B247" s="4" t="s">
        <v>279</v>
      </c>
      <c r="C247" s="4" t="s">
        <v>18</v>
      </c>
      <c r="D247" s="4" t="s">
        <v>19</v>
      </c>
      <c r="E247" s="4" t="s">
        <v>29</v>
      </c>
      <c r="F247" s="4" t="s">
        <v>42</v>
      </c>
      <c r="G247" s="4">
        <v>17.940000000000001</v>
      </c>
      <c r="H247" s="4">
        <v>5</v>
      </c>
      <c r="I247" s="4">
        <v>4.4850000000000003</v>
      </c>
      <c r="J247" s="4">
        <v>94.185000000000002</v>
      </c>
      <c r="K247" s="7">
        <v>43488</v>
      </c>
      <c r="L247" s="8">
        <v>0.58611111111111114</v>
      </c>
      <c r="M247" s="4" t="s">
        <v>22</v>
      </c>
      <c r="N247" s="4">
        <v>89.7</v>
      </c>
      <c r="O247" s="4">
        <v>4.7619047620000003</v>
      </c>
      <c r="P247" s="4">
        <v>4.4850000000000003</v>
      </c>
      <c r="Q247" s="4">
        <v>6.8</v>
      </c>
      <c r="R247" s="4">
        <f t="shared" si="3"/>
        <v>89.7</v>
      </c>
      <c r="S247" s="4">
        <f>VLOOKUP(A247, MP2_merge_all_cleaned!A:B, 2, 0)</f>
        <v>178497</v>
      </c>
    </row>
    <row r="248" spans="1:19" x14ac:dyDescent="0.25">
      <c r="A248" s="4">
        <v>1168</v>
      </c>
      <c r="B248" s="4" t="s">
        <v>280</v>
      </c>
      <c r="C248" s="4" t="s">
        <v>18</v>
      </c>
      <c r="D248" s="4" t="s">
        <v>19</v>
      </c>
      <c r="E248" s="4" t="s">
        <v>29</v>
      </c>
      <c r="F248" s="4" t="s">
        <v>26</v>
      </c>
      <c r="G248" s="4">
        <v>77.72</v>
      </c>
      <c r="H248" s="4">
        <v>4</v>
      </c>
      <c r="I248" s="4">
        <v>15.544</v>
      </c>
      <c r="J248" s="4">
        <v>326.42399999999998</v>
      </c>
      <c r="K248" s="7">
        <v>43472</v>
      </c>
      <c r="L248" s="8">
        <v>0.6743055555555556</v>
      </c>
      <c r="M248" s="4" t="s">
        <v>31</v>
      </c>
      <c r="N248" s="4">
        <v>310.88</v>
      </c>
      <c r="O248" s="4">
        <v>4.7619047620000003</v>
      </c>
      <c r="P248" s="4">
        <v>15.544</v>
      </c>
      <c r="Q248" s="4">
        <v>8.8000000000000007</v>
      </c>
      <c r="R248" s="4">
        <f t="shared" si="3"/>
        <v>310.88</v>
      </c>
      <c r="S248" s="4">
        <f>VLOOKUP(A248, MP2_merge_all_cleaned!A:B, 2, 0)</f>
        <v>178497</v>
      </c>
    </row>
    <row r="249" spans="1:19" x14ac:dyDescent="0.25">
      <c r="A249" s="4">
        <v>1680</v>
      </c>
      <c r="B249" s="4" t="s">
        <v>281</v>
      </c>
      <c r="C249" s="4" t="s">
        <v>39</v>
      </c>
      <c r="D249" s="4" t="s">
        <v>25</v>
      </c>
      <c r="E249" s="4" t="s">
        <v>29</v>
      </c>
      <c r="F249" s="4" t="s">
        <v>40</v>
      </c>
      <c r="G249" s="4">
        <v>73.06</v>
      </c>
      <c r="H249" s="4">
        <v>7</v>
      </c>
      <c r="I249" s="4">
        <v>25.571000000000002</v>
      </c>
      <c r="J249" s="4">
        <v>536.99099999999999</v>
      </c>
      <c r="K249" s="7">
        <v>43479</v>
      </c>
      <c r="L249" s="8">
        <v>0.79583333333333328</v>
      </c>
      <c r="M249" s="4" t="s">
        <v>31</v>
      </c>
      <c r="N249" s="4">
        <v>511.42</v>
      </c>
      <c r="O249" s="4">
        <v>4.7619047620000003</v>
      </c>
      <c r="P249" s="4">
        <v>25.571000000000002</v>
      </c>
      <c r="Q249" s="4">
        <v>4.2</v>
      </c>
      <c r="R249" s="4">
        <f t="shared" si="3"/>
        <v>511.41999999999996</v>
      </c>
      <c r="S249" s="4">
        <f>VLOOKUP(A249, MP2_merge_all_cleaned!A:B, 2, 0)</f>
        <v>178468</v>
      </c>
    </row>
    <row r="250" spans="1:19" x14ac:dyDescent="0.25">
      <c r="A250" s="4">
        <v>2419</v>
      </c>
      <c r="B250" s="4" t="s">
        <v>282</v>
      </c>
      <c r="C250" s="4" t="s">
        <v>39</v>
      </c>
      <c r="D250" s="4" t="s">
        <v>19</v>
      </c>
      <c r="E250" s="4" t="s">
        <v>29</v>
      </c>
      <c r="F250" s="4" t="s">
        <v>40</v>
      </c>
      <c r="G250" s="4">
        <v>46.55</v>
      </c>
      <c r="H250" s="4">
        <v>9</v>
      </c>
      <c r="I250" s="4">
        <v>20.947500000000002</v>
      </c>
      <c r="J250" s="4">
        <v>439.89749999999998</v>
      </c>
      <c r="K250" s="7">
        <v>43498</v>
      </c>
      <c r="L250" s="8">
        <v>0.64861111111111114</v>
      </c>
      <c r="M250" s="4" t="s">
        <v>22</v>
      </c>
      <c r="N250" s="4">
        <v>418.95</v>
      </c>
      <c r="O250" s="4">
        <v>4.7619047620000003</v>
      </c>
      <c r="P250" s="4">
        <v>20.947500000000002</v>
      </c>
      <c r="Q250" s="4">
        <v>6.4</v>
      </c>
      <c r="R250" s="4">
        <f t="shared" si="3"/>
        <v>418.95</v>
      </c>
      <c r="S250" s="4">
        <f>VLOOKUP(A250, MP2_merge_all_cleaned!A:B, 2, 0)</f>
        <v>178427</v>
      </c>
    </row>
    <row r="251" spans="1:19" x14ac:dyDescent="0.25">
      <c r="A251" s="4">
        <v>1891</v>
      </c>
      <c r="B251" s="4" t="s">
        <v>283</v>
      </c>
      <c r="C251" s="4" t="s">
        <v>24</v>
      </c>
      <c r="D251" s="4" t="s">
        <v>19</v>
      </c>
      <c r="E251" s="4" t="s">
        <v>29</v>
      </c>
      <c r="F251" s="4" t="s">
        <v>42</v>
      </c>
      <c r="G251" s="4">
        <v>35.19</v>
      </c>
      <c r="H251" s="4">
        <v>10</v>
      </c>
      <c r="I251" s="4">
        <v>17.594999999999999</v>
      </c>
      <c r="J251" s="4">
        <v>369.495</v>
      </c>
      <c r="K251" s="7">
        <v>43541</v>
      </c>
      <c r="L251" s="8">
        <v>0.79583333333333328</v>
      </c>
      <c r="M251" s="4" t="s">
        <v>31</v>
      </c>
      <c r="N251" s="4">
        <v>351.9</v>
      </c>
      <c r="O251" s="4">
        <v>4.7619047620000003</v>
      </c>
      <c r="P251" s="4">
        <v>17.594999999999999</v>
      </c>
      <c r="Q251" s="4">
        <v>8.4</v>
      </c>
      <c r="R251" s="4">
        <f t="shared" si="3"/>
        <v>351.9</v>
      </c>
      <c r="S251" s="4">
        <f>VLOOKUP(A251, MP2_merge_all_cleaned!A:B, 2, 0)</f>
        <v>178420</v>
      </c>
    </row>
    <row r="252" spans="1:19" x14ac:dyDescent="0.25">
      <c r="A252" s="4">
        <v>2775</v>
      </c>
      <c r="B252" s="4" t="s">
        <v>284</v>
      </c>
      <c r="C252" s="4" t="s">
        <v>24</v>
      </c>
      <c r="D252" s="4" t="s">
        <v>25</v>
      </c>
      <c r="E252" s="4" t="s">
        <v>20</v>
      </c>
      <c r="F252" s="4" t="s">
        <v>33</v>
      </c>
      <c r="G252" s="4">
        <v>14.39</v>
      </c>
      <c r="H252" s="4">
        <v>2</v>
      </c>
      <c r="I252" s="4">
        <v>1.4390000000000001</v>
      </c>
      <c r="J252" s="4">
        <v>30.219000000000001</v>
      </c>
      <c r="K252" s="7">
        <v>43526</v>
      </c>
      <c r="L252" s="8">
        <v>0.82222222222222219</v>
      </c>
      <c r="M252" s="4" t="s">
        <v>31</v>
      </c>
      <c r="N252" s="4">
        <v>28.78</v>
      </c>
      <c r="O252" s="4">
        <v>4.7619047620000003</v>
      </c>
      <c r="P252" s="4">
        <v>1.4390000000000001</v>
      </c>
      <c r="Q252" s="4">
        <v>7.2</v>
      </c>
      <c r="R252" s="4">
        <f t="shared" si="3"/>
        <v>28.78</v>
      </c>
      <c r="S252" s="4">
        <f>VLOOKUP(A252, MP2_merge_all_cleaned!A:B, 2, 0)</f>
        <v>178416</v>
      </c>
    </row>
    <row r="253" spans="1:19" x14ac:dyDescent="0.25">
      <c r="A253" s="4">
        <v>2802</v>
      </c>
      <c r="B253" s="4" t="s">
        <v>285</v>
      </c>
      <c r="C253" s="4" t="s">
        <v>18</v>
      </c>
      <c r="D253" s="4" t="s">
        <v>25</v>
      </c>
      <c r="E253" s="4" t="s">
        <v>29</v>
      </c>
      <c r="F253" s="4" t="s">
        <v>30</v>
      </c>
      <c r="G253" s="4">
        <v>23.75</v>
      </c>
      <c r="H253" s="4">
        <v>4</v>
      </c>
      <c r="I253" s="4">
        <v>4.75</v>
      </c>
      <c r="J253" s="4">
        <v>99.75</v>
      </c>
      <c r="K253" s="7">
        <v>43540</v>
      </c>
      <c r="L253" s="8">
        <v>0.47361111111111109</v>
      </c>
      <c r="M253" s="4" t="s">
        <v>27</v>
      </c>
      <c r="N253" s="4">
        <v>95</v>
      </c>
      <c r="O253" s="4">
        <v>4.7619047620000003</v>
      </c>
      <c r="P253" s="4">
        <v>4.75</v>
      </c>
      <c r="Q253" s="4">
        <v>5.2</v>
      </c>
      <c r="R253" s="4">
        <f t="shared" si="3"/>
        <v>95</v>
      </c>
      <c r="S253" s="4">
        <f>VLOOKUP(A253, MP2_merge_all_cleaned!A:B, 2, 0)</f>
        <v>178394</v>
      </c>
    </row>
    <row r="254" spans="1:19" x14ac:dyDescent="0.25">
      <c r="A254" s="4">
        <v>1806</v>
      </c>
      <c r="B254" s="4" t="s">
        <v>286</v>
      </c>
      <c r="C254" s="4" t="s">
        <v>18</v>
      </c>
      <c r="D254" s="4" t="s">
        <v>19</v>
      </c>
      <c r="E254" s="4" t="s">
        <v>29</v>
      </c>
      <c r="F254" s="4" t="s">
        <v>30</v>
      </c>
      <c r="G254" s="4">
        <v>58.9</v>
      </c>
      <c r="H254" s="4">
        <v>8</v>
      </c>
      <c r="I254" s="4">
        <v>23.56</v>
      </c>
      <c r="J254" s="4">
        <v>494.76</v>
      </c>
      <c r="K254" s="7">
        <v>43471</v>
      </c>
      <c r="L254" s="8">
        <v>0.47430555555555554</v>
      </c>
      <c r="M254" s="4" t="s">
        <v>27</v>
      </c>
      <c r="N254" s="4">
        <v>471.2</v>
      </c>
      <c r="O254" s="4">
        <v>4.7619047620000003</v>
      </c>
      <c r="P254" s="4">
        <v>23.56</v>
      </c>
      <c r="Q254" s="4">
        <v>8.9</v>
      </c>
      <c r="R254" s="4">
        <f t="shared" si="3"/>
        <v>471.2</v>
      </c>
      <c r="S254" s="4">
        <f>VLOOKUP(A254, MP2_merge_all_cleaned!A:B, 2, 0)</f>
        <v>178353</v>
      </c>
    </row>
    <row r="255" spans="1:19" x14ac:dyDescent="0.25">
      <c r="A255" s="4">
        <v>1878</v>
      </c>
      <c r="B255" s="4" t="s">
        <v>287</v>
      </c>
      <c r="C255" s="4" t="s">
        <v>39</v>
      </c>
      <c r="D255" s="4" t="s">
        <v>19</v>
      </c>
      <c r="E255" s="4" t="s">
        <v>29</v>
      </c>
      <c r="F255" s="4" t="s">
        <v>42</v>
      </c>
      <c r="G255" s="4">
        <v>32.619999999999997</v>
      </c>
      <c r="H255" s="4">
        <v>4</v>
      </c>
      <c r="I255" s="4">
        <v>6.524</v>
      </c>
      <c r="J255" s="4">
        <v>137.00399999999999</v>
      </c>
      <c r="K255" s="7">
        <v>43494</v>
      </c>
      <c r="L255" s="8">
        <v>0.59166666666666667</v>
      </c>
      <c r="M255" s="4" t="s">
        <v>27</v>
      </c>
      <c r="N255" s="4">
        <v>130.47999999999999</v>
      </c>
      <c r="O255" s="4">
        <v>4.7619047620000003</v>
      </c>
      <c r="P255" s="4">
        <v>6.524</v>
      </c>
      <c r="Q255" s="4">
        <v>9</v>
      </c>
      <c r="R255" s="4">
        <f t="shared" si="3"/>
        <v>130.47999999999999</v>
      </c>
      <c r="S255" s="4">
        <f>VLOOKUP(A255, MP2_merge_all_cleaned!A:B, 2, 0)</f>
        <v>178331</v>
      </c>
    </row>
    <row r="256" spans="1:19" x14ac:dyDescent="0.25">
      <c r="A256" s="4">
        <v>1743</v>
      </c>
      <c r="B256" s="4" t="s">
        <v>288</v>
      </c>
      <c r="C256" s="4" t="s">
        <v>18</v>
      </c>
      <c r="D256" s="4" t="s">
        <v>19</v>
      </c>
      <c r="E256" s="4" t="s">
        <v>29</v>
      </c>
      <c r="F256" s="4" t="s">
        <v>26</v>
      </c>
      <c r="G256" s="4">
        <v>66.349999999999994</v>
      </c>
      <c r="H256" s="4">
        <v>1</v>
      </c>
      <c r="I256" s="4">
        <v>3.3174999999999999</v>
      </c>
      <c r="J256" s="4">
        <v>69.667500000000004</v>
      </c>
      <c r="K256" s="7">
        <v>43496</v>
      </c>
      <c r="L256" s="8">
        <v>0.44861111111111113</v>
      </c>
      <c r="M256" s="4" t="s">
        <v>31</v>
      </c>
      <c r="N256" s="4">
        <v>66.349999999999994</v>
      </c>
      <c r="O256" s="4">
        <v>4.7619047620000003</v>
      </c>
      <c r="P256" s="4">
        <v>3.3174999999999999</v>
      </c>
      <c r="Q256" s="4">
        <v>9.6999999999999993</v>
      </c>
      <c r="R256" s="4">
        <f t="shared" si="3"/>
        <v>66.350000000000009</v>
      </c>
      <c r="S256" s="4">
        <f>VLOOKUP(A256, MP2_merge_all_cleaned!A:B, 2, 0)</f>
        <v>178285</v>
      </c>
    </row>
    <row r="257" spans="1:19" x14ac:dyDescent="0.25">
      <c r="A257" s="4">
        <v>3072</v>
      </c>
      <c r="B257" s="4" t="s">
        <v>289</v>
      </c>
      <c r="C257" s="4" t="s">
        <v>18</v>
      </c>
      <c r="D257" s="4" t="s">
        <v>19</v>
      </c>
      <c r="E257" s="4" t="s">
        <v>29</v>
      </c>
      <c r="F257" s="4" t="s">
        <v>30</v>
      </c>
      <c r="G257" s="4">
        <v>25.91</v>
      </c>
      <c r="H257" s="4">
        <v>6</v>
      </c>
      <c r="I257" s="4">
        <v>7.7729999999999997</v>
      </c>
      <c r="J257" s="4">
        <v>163.233</v>
      </c>
      <c r="K257" s="7">
        <v>43501</v>
      </c>
      <c r="L257" s="8">
        <v>0.42777777777777776</v>
      </c>
      <c r="M257" s="4" t="s">
        <v>22</v>
      </c>
      <c r="N257" s="4">
        <v>155.46</v>
      </c>
      <c r="O257" s="4">
        <v>4.7619047620000003</v>
      </c>
      <c r="P257" s="4">
        <v>7.7729999999999997</v>
      </c>
      <c r="Q257" s="4">
        <v>8.6999999999999993</v>
      </c>
      <c r="R257" s="4">
        <f t="shared" si="3"/>
        <v>155.46</v>
      </c>
      <c r="S257" s="4">
        <f>VLOOKUP(A257, MP2_merge_all_cleaned!A:B, 2, 0)</f>
        <v>178128</v>
      </c>
    </row>
    <row r="258" spans="1:19" x14ac:dyDescent="0.25">
      <c r="A258" s="4">
        <v>2557</v>
      </c>
      <c r="B258" s="4" t="s">
        <v>290</v>
      </c>
      <c r="C258" s="4" t="s">
        <v>18</v>
      </c>
      <c r="D258" s="4" t="s">
        <v>19</v>
      </c>
      <c r="E258" s="4" t="s">
        <v>29</v>
      </c>
      <c r="F258" s="4" t="s">
        <v>26</v>
      </c>
      <c r="G258" s="4">
        <v>32.25</v>
      </c>
      <c r="H258" s="4">
        <v>4</v>
      </c>
      <c r="I258" s="4">
        <v>6.45</v>
      </c>
      <c r="J258" s="4">
        <v>135.44999999999999</v>
      </c>
      <c r="K258" s="7">
        <v>43509</v>
      </c>
      <c r="L258" s="8">
        <v>0.52638888888888891</v>
      </c>
      <c r="M258" s="4" t="s">
        <v>22</v>
      </c>
      <c r="N258" s="4">
        <v>129</v>
      </c>
      <c r="O258" s="4">
        <v>4.7619047620000003</v>
      </c>
      <c r="P258" s="4">
        <v>6.45</v>
      </c>
      <c r="Q258" s="4">
        <v>6.5</v>
      </c>
      <c r="R258" s="4">
        <f t="shared" si="3"/>
        <v>129</v>
      </c>
      <c r="S258" s="4">
        <f>VLOOKUP(A258, MP2_merge_all_cleaned!A:B, 2, 0)</f>
        <v>178093</v>
      </c>
    </row>
    <row r="259" spans="1:19" x14ac:dyDescent="0.25">
      <c r="A259" s="4">
        <v>2179</v>
      </c>
      <c r="B259" s="4" t="s">
        <v>291</v>
      </c>
      <c r="C259" s="4" t="s">
        <v>24</v>
      </c>
      <c r="D259" s="4" t="s">
        <v>19</v>
      </c>
      <c r="E259" s="4" t="s">
        <v>29</v>
      </c>
      <c r="F259" s="4" t="s">
        <v>26</v>
      </c>
      <c r="G259" s="4">
        <v>65.94</v>
      </c>
      <c r="H259" s="4">
        <v>4</v>
      </c>
      <c r="I259" s="4">
        <v>13.188000000000001</v>
      </c>
      <c r="J259" s="4">
        <v>276.94799999999998</v>
      </c>
      <c r="K259" s="7">
        <v>43503</v>
      </c>
      <c r="L259" s="8">
        <v>0.54513888888888884</v>
      </c>
      <c r="M259" s="4" t="s">
        <v>31</v>
      </c>
      <c r="N259" s="4">
        <v>263.76</v>
      </c>
      <c r="O259" s="4">
        <v>4.7619047620000003</v>
      </c>
      <c r="P259" s="4">
        <v>13.188000000000001</v>
      </c>
      <c r="Q259" s="4">
        <v>6.9</v>
      </c>
      <c r="R259" s="4">
        <f t="shared" ref="R259:R321" si="4">J259-I259</f>
        <v>263.76</v>
      </c>
      <c r="S259" s="4">
        <f>VLOOKUP(A259, MP2_merge_all_cleaned!A:B, 2, 0)</f>
        <v>178075</v>
      </c>
    </row>
    <row r="260" spans="1:19" x14ac:dyDescent="0.25">
      <c r="A260" s="4">
        <v>2422</v>
      </c>
      <c r="B260" s="4" t="s">
        <v>292</v>
      </c>
      <c r="C260" s="4" t="s">
        <v>18</v>
      </c>
      <c r="D260" s="4" t="s">
        <v>25</v>
      </c>
      <c r="E260" s="4" t="s">
        <v>20</v>
      </c>
      <c r="F260" s="4" t="s">
        <v>26</v>
      </c>
      <c r="G260" s="4">
        <v>75.06</v>
      </c>
      <c r="H260" s="4">
        <v>9</v>
      </c>
      <c r="I260" s="4">
        <v>33.777000000000001</v>
      </c>
      <c r="J260" s="4">
        <v>709.31700000000001</v>
      </c>
      <c r="K260" s="7">
        <v>43543</v>
      </c>
      <c r="L260" s="8">
        <v>0.55902777777777779</v>
      </c>
      <c r="M260" s="4" t="s">
        <v>22</v>
      </c>
      <c r="N260" s="4">
        <v>675.54</v>
      </c>
      <c r="O260" s="4">
        <v>4.7619047620000003</v>
      </c>
      <c r="P260" s="4">
        <v>33.777000000000001</v>
      </c>
      <c r="Q260" s="4">
        <v>6.2</v>
      </c>
      <c r="R260" s="4">
        <f t="shared" si="4"/>
        <v>675.54</v>
      </c>
      <c r="S260" s="4">
        <f>VLOOKUP(A260, MP2_merge_all_cleaned!A:B, 2, 0)</f>
        <v>178041</v>
      </c>
    </row>
    <row r="261" spans="1:19" x14ac:dyDescent="0.25">
      <c r="A261" s="4">
        <v>1981</v>
      </c>
      <c r="B261" s="4" t="s">
        <v>293</v>
      </c>
      <c r="C261" s="4" t="s">
        <v>24</v>
      </c>
      <c r="D261" s="4" t="s">
        <v>25</v>
      </c>
      <c r="E261" s="4" t="s">
        <v>20</v>
      </c>
      <c r="F261" s="4" t="s">
        <v>42</v>
      </c>
      <c r="G261" s="4">
        <v>16.45</v>
      </c>
      <c r="H261" s="4">
        <v>4</v>
      </c>
      <c r="I261" s="4">
        <v>3.29</v>
      </c>
      <c r="J261" s="4">
        <v>69.09</v>
      </c>
      <c r="K261" s="7">
        <v>43531</v>
      </c>
      <c r="L261" s="8">
        <v>0.62013888888888891</v>
      </c>
      <c r="M261" s="4" t="s">
        <v>22</v>
      </c>
      <c r="N261" s="4">
        <v>65.8</v>
      </c>
      <c r="O261" s="4">
        <v>4.7619047620000003</v>
      </c>
      <c r="P261" s="4">
        <v>3.29</v>
      </c>
      <c r="Q261" s="4">
        <v>5.6</v>
      </c>
      <c r="R261" s="4">
        <f t="shared" si="4"/>
        <v>65.8</v>
      </c>
      <c r="S261" s="4">
        <f>VLOOKUP(A261, MP2_merge_all_cleaned!A:B, 2, 0)</f>
        <v>178028</v>
      </c>
    </row>
    <row r="262" spans="1:19" x14ac:dyDescent="0.25">
      <c r="A262" s="4">
        <v>2734</v>
      </c>
      <c r="B262" s="4" t="s">
        <v>294</v>
      </c>
      <c r="C262" s="4" t="s">
        <v>39</v>
      </c>
      <c r="D262" s="4" t="s">
        <v>19</v>
      </c>
      <c r="E262" s="4" t="s">
        <v>20</v>
      </c>
      <c r="F262" s="4" t="s">
        <v>42</v>
      </c>
      <c r="G262" s="4">
        <v>38.299999999999997</v>
      </c>
      <c r="H262" s="4">
        <v>4</v>
      </c>
      <c r="I262" s="4">
        <v>7.66</v>
      </c>
      <c r="J262" s="4">
        <v>160.86000000000001</v>
      </c>
      <c r="K262" s="7">
        <v>43537</v>
      </c>
      <c r="L262" s="8">
        <v>0.80694444444444446</v>
      </c>
      <c r="M262" s="4" t="s">
        <v>27</v>
      </c>
      <c r="N262" s="4">
        <v>153.19999999999999</v>
      </c>
      <c r="O262" s="4">
        <v>4.7619047620000003</v>
      </c>
      <c r="P262" s="4">
        <v>7.66</v>
      </c>
      <c r="Q262" s="4">
        <v>5.7</v>
      </c>
      <c r="R262" s="4">
        <f t="shared" si="4"/>
        <v>153.20000000000002</v>
      </c>
      <c r="S262" s="4">
        <f>VLOOKUP(A262, MP2_merge_all_cleaned!A:B, 2, 0)</f>
        <v>177981</v>
      </c>
    </row>
    <row r="263" spans="1:19" x14ac:dyDescent="0.25">
      <c r="A263" s="4">
        <v>1199</v>
      </c>
      <c r="B263" s="4" t="s">
        <v>295</v>
      </c>
      <c r="C263" s="4" t="s">
        <v>18</v>
      </c>
      <c r="D263" s="4" t="s">
        <v>19</v>
      </c>
      <c r="E263" s="4" t="s">
        <v>20</v>
      </c>
      <c r="F263" s="4" t="s">
        <v>33</v>
      </c>
      <c r="G263" s="4">
        <v>22.24</v>
      </c>
      <c r="H263" s="4">
        <v>10</v>
      </c>
      <c r="I263" s="4">
        <v>11.12</v>
      </c>
      <c r="J263" s="4">
        <v>233.52</v>
      </c>
      <c r="K263" s="7">
        <v>43505</v>
      </c>
      <c r="L263" s="8">
        <v>0.45833333333333331</v>
      </c>
      <c r="M263" s="4" t="s">
        <v>27</v>
      </c>
      <c r="N263" s="4">
        <v>222.4</v>
      </c>
      <c r="O263" s="4">
        <v>4.7619047620000003</v>
      </c>
      <c r="P263" s="4">
        <v>11.12</v>
      </c>
      <c r="Q263" s="4">
        <v>4.2</v>
      </c>
      <c r="R263" s="4">
        <f t="shared" si="4"/>
        <v>222.4</v>
      </c>
      <c r="S263" s="4">
        <f>VLOOKUP(A263, MP2_merge_all_cleaned!A:B, 2, 0)</f>
        <v>177972</v>
      </c>
    </row>
    <row r="264" spans="1:19" x14ac:dyDescent="0.25">
      <c r="A264" s="4">
        <v>1264</v>
      </c>
      <c r="B264" s="4" t="s">
        <v>296</v>
      </c>
      <c r="C264" s="4" t="s">
        <v>39</v>
      </c>
      <c r="D264" s="4" t="s">
        <v>25</v>
      </c>
      <c r="E264" s="4" t="s">
        <v>29</v>
      </c>
      <c r="F264" s="4" t="s">
        <v>33</v>
      </c>
      <c r="G264" s="4">
        <v>54.45</v>
      </c>
      <c r="H264" s="4">
        <v>1</v>
      </c>
      <c r="I264" s="4">
        <v>2.7225000000000001</v>
      </c>
      <c r="J264" s="4">
        <v>57.172499999999999</v>
      </c>
      <c r="K264" s="7">
        <v>43522</v>
      </c>
      <c r="L264" s="8">
        <v>0.80833333333333335</v>
      </c>
      <c r="M264" s="4" t="s">
        <v>22</v>
      </c>
      <c r="N264" s="4">
        <v>54.45</v>
      </c>
      <c r="O264" s="4">
        <v>4.7619047620000003</v>
      </c>
      <c r="P264" s="4">
        <v>2.7225000000000001</v>
      </c>
      <c r="Q264" s="4">
        <v>7.9</v>
      </c>
      <c r="R264" s="4">
        <f t="shared" si="4"/>
        <v>54.45</v>
      </c>
      <c r="S264" s="4">
        <f>VLOOKUP(A264, MP2_merge_all_cleaned!A:B, 2, 0)</f>
        <v>177882</v>
      </c>
    </row>
    <row r="265" spans="1:19" x14ac:dyDescent="0.25">
      <c r="A265" s="4">
        <v>2888</v>
      </c>
      <c r="B265" s="4" t="s">
        <v>297</v>
      </c>
      <c r="C265" s="4" t="s">
        <v>18</v>
      </c>
      <c r="D265" s="4" t="s">
        <v>19</v>
      </c>
      <c r="E265" s="4" t="s">
        <v>20</v>
      </c>
      <c r="F265" s="4" t="s">
        <v>33</v>
      </c>
      <c r="G265" s="4">
        <v>98.4</v>
      </c>
      <c r="H265" s="4">
        <v>7</v>
      </c>
      <c r="I265" s="4">
        <v>34.44</v>
      </c>
      <c r="J265" s="4">
        <v>723.24</v>
      </c>
      <c r="K265" s="7">
        <v>43536</v>
      </c>
      <c r="L265" s="8">
        <v>0.52986111111111112</v>
      </c>
      <c r="M265" s="4" t="s">
        <v>31</v>
      </c>
      <c r="N265" s="4">
        <v>688.8</v>
      </c>
      <c r="O265" s="4">
        <v>4.7619047620000003</v>
      </c>
      <c r="P265" s="4">
        <v>34.44</v>
      </c>
      <c r="Q265" s="4">
        <v>8.6999999999999993</v>
      </c>
      <c r="R265" s="4">
        <f t="shared" si="4"/>
        <v>688.8</v>
      </c>
      <c r="S265" s="4">
        <f>VLOOKUP(A265, MP2_merge_all_cleaned!A:B, 2, 0)</f>
        <v>177870</v>
      </c>
    </row>
    <row r="266" spans="1:19" x14ac:dyDescent="0.25">
      <c r="A266" s="4">
        <v>1510</v>
      </c>
      <c r="B266" s="4" t="s">
        <v>298</v>
      </c>
      <c r="C266" s="4" t="s">
        <v>24</v>
      </c>
      <c r="D266" s="4" t="s">
        <v>25</v>
      </c>
      <c r="E266" s="4" t="s">
        <v>29</v>
      </c>
      <c r="F266" s="4" t="s">
        <v>30</v>
      </c>
      <c r="G266" s="4">
        <v>35.47</v>
      </c>
      <c r="H266" s="4">
        <v>4</v>
      </c>
      <c r="I266" s="4">
        <v>7.0940000000000003</v>
      </c>
      <c r="J266" s="4">
        <v>148.97399999999999</v>
      </c>
      <c r="K266" s="7">
        <v>43538</v>
      </c>
      <c r="L266" s="8">
        <v>0.72361111111111109</v>
      </c>
      <c r="M266" s="4" t="s">
        <v>31</v>
      </c>
      <c r="N266" s="4">
        <v>141.88</v>
      </c>
      <c r="O266" s="4">
        <v>4.7619047620000003</v>
      </c>
      <c r="P266" s="4">
        <v>7.0940000000000003</v>
      </c>
      <c r="Q266" s="4">
        <v>6.9</v>
      </c>
      <c r="R266" s="4">
        <f t="shared" si="4"/>
        <v>141.88</v>
      </c>
      <c r="S266" s="4">
        <f>VLOOKUP(A266, MP2_merge_all_cleaned!A:B, 2, 0)</f>
        <v>177863</v>
      </c>
    </row>
    <row r="267" spans="1:19" x14ac:dyDescent="0.25">
      <c r="A267" s="4">
        <v>1669</v>
      </c>
      <c r="B267" s="4" t="s">
        <v>299</v>
      </c>
      <c r="C267" s="4" t="s">
        <v>39</v>
      </c>
      <c r="D267" s="4" t="s">
        <v>19</v>
      </c>
      <c r="E267" s="4" t="s">
        <v>20</v>
      </c>
      <c r="F267" s="4" t="s">
        <v>40</v>
      </c>
      <c r="G267" s="4">
        <v>74.599999999999994</v>
      </c>
      <c r="H267" s="4">
        <v>10</v>
      </c>
      <c r="I267" s="4">
        <v>37.299999999999997</v>
      </c>
      <c r="J267" s="4">
        <v>783.3</v>
      </c>
      <c r="K267" s="7">
        <v>43473</v>
      </c>
      <c r="L267" s="8">
        <v>0.87152777777777779</v>
      </c>
      <c r="M267" s="4" t="s">
        <v>27</v>
      </c>
      <c r="N267" s="4">
        <v>746</v>
      </c>
      <c r="O267" s="4">
        <v>4.7619047620000003</v>
      </c>
      <c r="P267" s="4">
        <v>37.299999999999997</v>
      </c>
      <c r="Q267" s="4">
        <v>9.5</v>
      </c>
      <c r="R267" s="4">
        <f t="shared" si="4"/>
        <v>746</v>
      </c>
      <c r="S267" s="4">
        <f>VLOOKUP(A267, MP2_merge_all_cleaned!A:B, 2, 0)</f>
        <v>177845</v>
      </c>
    </row>
    <row r="268" spans="1:19" x14ac:dyDescent="0.25">
      <c r="A268" s="4">
        <v>2233</v>
      </c>
      <c r="B268" s="4" t="s">
        <v>300</v>
      </c>
      <c r="C268" s="4" t="s">
        <v>18</v>
      </c>
      <c r="D268" s="4" t="s">
        <v>19</v>
      </c>
      <c r="E268" s="4" t="s">
        <v>29</v>
      </c>
      <c r="F268" s="4" t="s">
        <v>30</v>
      </c>
      <c r="G268" s="4">
        <v>70.739999999999995</v>
      </c>
      <c r="H268" s="4">
        <v>4</v>
      </c>
      <c r="I268" s="4">
        <v>14.148</v>
      </c>
      <c r="J268" s="4">
        <v>297.108</v>
      </c>
      <c r="K268" s="7">
        <v>43470</v>
      </c>
      <c r="L268" s="8">
        <v>0.67013888888888884</v>
      </c>
      <c r="M268" s="4" t="s">
        <v>31</v>
      </c>
      <c r="N268" s="4">
        <v>282.95999999999998</v>
      </c>
      <c r="O268" s="4">
        <v>4.7619047620000003</v>
      </c>
      <c r="P268" s="4">
        <v>14.148</v>
      </c>
      <c r="Q268" s="4">
        <v>4.4000000000000004</v>
      </c>
      <c r="R268" s="4">
        <f t="shared" si="4"/>
        <v>282.95999999999998</v>
      </c>
      <c r="S268" s="4">
        <f>VLOOKUP(A268, MP2_merge_all_cleaned!A:B, 2, 0)</f>
        <v>177766</v>
      </c>
    </row>
    <row r="269" spans="1:19" x14ac:dyDescent="0.25">
      <c r="A269" s="4">
        <v>2644</v>
      </c>
      <c r="B269" s="4" t="s">
        <v>301</v>
      </c>
      <c r="C269" s="4" t="s">
        <v>18</v>
      </c>
      <c r="D269" s="4" t="s">
        <v>19</v>
      </c>
      <c r="E269" s="4" t="s">
        <v>20</v>
      </c>
      <c r="F269" s="4" t="s">
        <v>30</v>
      </c>
      <c r="G269" s="4">
        <v>35.54</v>
      </c>
      <c r="H269" s="4">
        <v>10</v>
      </c>
      <c r="I269" s="4">
        <v>17.77</v>
      </c>
      <c r="J269" s="4">
        <v>373.17</v>
      </c>
      <c r="K269" s="7">
        <v>43469</v>
      </c>
      <c r="L269" s="8">
        <v>0.56527777777777777</v>
      </c>
      <c r="M269" s="4" t="s">
        <v>22</v>
      </c>
      <c r="N269" s="4">
        <v>355.4</v>
      </c>
      <c r="O269" s="4">
        <v>4.7619047620000003</v>
      </c>
      <c r="P269" s="4">
        <v>17.77</v>
      </c>
      <c r="Q269" s="4">
        <v>7</v>
      </c>
      <c r="R269" s="4">
        <f t="shared" si="4"/>
        <v>355.40000000000003</v>
      </c>
      <c r="S269" s="4">
        <f>VLOOKUP(A269, MP2_merge_all_cleaned!A:B, 2, 0)</f>
        <v>177766</v>
      </c>
    </row>
    <row r="270" spans="1:19" x14ac:dyDescent="0.25">
      <c r="A270" s="4">
        <v>1627</v>
      </c>
      <c r="B270" s="4" t="s">
        <v>302</v>
      </c>
      <c r="C270" s="4" t="s">
        <v>39</v>
      </c>
      <c r="D270" s="4" t="s">
        <v>25</v>
      </c>
      <c r="E270" s="4" t="s">
        <v>20</v>
      </c>
      <c r="F270" s="4" t="s">
        <v>33</v>
      </c>
      <c r="G270" s="4">
        <v>67.430000000000007</v>
      </c>
      <c r="H270" s="4">
        <v>5</v>
      </c>
      <c r="I270" s="4">
        <v>16.857500000000002</v>
      </c>
      <c r="J270" s="4">
        <v>354.00749999999999</v>
      </c>
      <c r="K270" s="7">
        <v>43530</v>
      </c>
      <c r="L270" s="8">
        <v>0.75902777777777775</v>
      </c>
      <c r="M270" s="4" t="s">
        <v>22</v>
      </c>
      <c r="N270" s="4">
        <v>337.15</v>
      </c>
      <c r="O270" s="4">
        <v>4.7619047620000003</v>
      </c>
      <c r="P270" s="4">
        <v>16.857500000000002</v>
      </c>
      <c r="Q270" s="4">
        <v>6.3</v>
      </c>
      <c r="R270" s="4">
        <f t="shared" si="4"/>
        <v>337.15</v>
      </c>
      <c r="S270" s="4">
        <f>VLOOKUP(A270, MP2_merge_all_cleaned!A:B, 2, 0)</f>
        <v>177632</v>
      </c>
    </row>
    <row r="271" spans="1:19" x14ac:dyDescent="0.25">
      <c r="A271" s="4">
        <v>1210</v>
      </c>
      <c r="B271" s="4" t="s">
        <v>303</v>
      </c>
      <c r="C271" s="4" t="s">
        <v>24</v>
      </c>
      <c r="D271" s="4" t="s">
        <v>19</v>
      </c>
      <c r="E271" s="4" t="s">
        <v>20</v>
      </c>
      <c r="F271" s="4" t="s">
        <v>21</v>
      </c>
      <c r="G271" s="4">
        <v>21.12</v>
      </c>
      <c r="H271" s="4">
        <v>2</v>
      </c>
      <c r="I271" s="4">
        <v>2.1120000000000001</v>
      </c>
      <c r="J271" s="4">
        <v>44.351999999999997</v>
      </c>
      <c r="K271" s="7">
        <v>43468</v>
      </c>
      <c r="L271" s="8">
        <v>0.80347222222222225</v>
      </c>
      <c r="M271" s="4" t="s">
        <v>27</v>
      </c>
      <c r="N271" s="4">
        <v>42.24</v>
      </c>
      <c r="O271" s="4">
        <v>4.7619047620000003</v>
      </c>
      <c r="P271" s="4">
        <v>2.1120000000000001</v>
      </c>
      <c r="Q271" s="4">
        <v>9.6999999999999993</v>
      </c>
      <c r="R271" s="4">
        <f t="shared" si="4"/>
        <v>42.239999999999995</v>
      </c>
      <c r="S271" s="4">
        <f>VLOOKUP(A271, MP2_merge_all_cleaned!A:B, 2, 0)</f>
        <v>177622</v>
      </c>
    </row>
    <row r="272" spans="1:19" x14ac:dyDescent="0.25">
      <c r="A272" s="4">
        <v>3040</v>
      </c>
      <c r="B272" s="4" t="s">
        <v>304</v>
      </c>
      <c r="C272" s="4" t="s">
        <v>18</v>
      </c>
      <c r="D272" s="4" t="s">
        <v>19</v>
      </c>
      <c r="E272" s="4" t="s">
        <v>20</v>
      </c>
      <c r="F272" s="4" t="s">
        <v>30</v>
      </c>
      <c r="G272" s="4">
        <v>21.54</v>
      </c>
      <c r="H272" s="4">
        <v>9</v>
      </c>
      <c r="I272" s="4">
        <v>9.6929999999999996</v>
      </c>
      <c r="J272" s="4">
        <v>203.553</v>
      </c>
      <c r="K272" s="7">
        <v>43472</v>
      </c>
      <c r="L272" s="8">
        <v>0.48888888888888887</v>
      </c>
      <c r="M272" s="4" t="s">
        <v>31</v>
      </c>
      <c r="N272" s="4">
        <v>193.86</v>
      </c>
      <c r="O272" s="4">
        <v>4.7619047620000003</v>
      </c>
      <c r="P272" s="4">
        <v>9.6929999999999996</v>
      </c>
      <c r="Q272" s="4">
        <v>8.8000000000000007</v>
      </c>
      <c r="R272" s="4">
        <f t="shared" si="4"/>
        <v>193.85999999999999</v>
      </c>
      <c r="S272" s="4">
        <f>VLOOKUP(A272, MP2_merge_all_cleaned!A:B, 2, 0)</f>
        <v>177610</v>
      </c>
    </row>
    <row r="273" spans="1:19" x14ac:dyDescent="0.25">
      <c r="A273" s="4">
        <v>2898</v>
      </c>
      <c r="B273" s="4" t="s">
        <v>305</v>
      </c>
      <c r="C273" s="4" t="s">
        <v>18</v>
      </c>
      <c r="D273" s="4" t="s">
        <v>25</v>
      </c>
      <c r="E273" s="4" t="s">
        <v>20</v>
      </c>
      <c r="F273" s="4" t="s">
        <v>30</v>
      </c>
      <c r="G273" s="4">
        <v>12.03</v>
      </c>
      <c r="H273" s="4">
        <v>2</v>
      </c>
      <c r="I273" s="4">
        <v>1.2030000000000001</v>
      </c>
      <c r="J273" s="4">
        <v>25.263000000000002</v>
      </c>
      <c r="K273" s="7">
        <v>43492</v>
      </c>
      <c r="L273" s="8">
        <v>0.66041666666666665</v>
      </c>
      <c r="M273" s="4" t="s">
        <v>27</v>
      </c>
      <c r="N273" s="4">
        <v>24.06</v>
      </c>
      <c r="O273" s="4">
        <v>4.7619047620000003</v>
      </c>
      <c r="P273" s="4">
        <v>1.2030000000000001</v>
      </c>
      <c r="Q273" s="4">
        <v>5.0999999999999996</v>
      </c>
      <c r="R273" s="4">
        <f t="shared" si="4"/>
        <v>24.060000000000002</v>
      </c>
      <c r="S273" s="4">
        <f>VLOOKUP(A273, MP2_merge_all_cleaned!A:B, 2, 0)</f>
        <v>177598</v>
      </c>
    </row>
    <row r="274" spans="1:19" x14ac:dyDescent="0.25">
      <c r="A274" s="4">
        <v>1907</v>
      </c>
      <c r="B274" s="4" t="s">
        <v>306</v>
      </c>
      <c r="C274" s="4" t="s">
        <v>39</v>
      </c>
      <c r="D274" s="4" t="s">
        <v>25</v>
      </c>
      <c r="E274" s="4" t="s">
        <v>20</v>
      </c>
      <c r="F274" s="4" t="s">
        <v>21</v>
      </c>
      <c r="G274" s="4">
        <v>99.71</v>
      </c>
      <c r="H274" s="4">
        <v>6</v>
      </c>
      <c r="I274" s="4">
        <v>29.913</v>
      </c>
      <c r="J274" s="4">
        <v>628.173</v>
      </c>
      <c r="K274" s="7">
        <v>43522</v>
      </c>
      <c r="L274" s="8">
        <v>0.70277777777777772</v>
      </c>
      <c r="M274" s="4" t="s">
        <v>22</v>
      </c>
      <c r="N274" s="4">
        <v>598.26</v>
      </c>
      <c r="O274" s="4">
        <v>4.7619047620000003</v>
      </c>
      <c r="P274" s="4">
        <v>29.913</v>
      </c>
      <c r="Q274" s="4">
        <v>7.9</v>
      </c>
      <c r="R274" s="4">
        <f t="shared" si="4"/>
        <v>598.26</v>
      </c>
      <c r="S274" s="4">
        <f>VLOOKUP(A274, MP2_merge_all_cleaned!A:B, 2, 0)</f>
        <v>177583</v>
      </c>
    </row>
    <row r="275" spans="1:19" x14ac:dyDescent="0.25">
      <c r="A275" s="4">
        <v>1991</v>
      </c>
      <c r="B275" s="4" t="s">
        <v>307</v>
      </c>
      <c r="C275" s="4" t="s">
        <v>39</v>
      </c>
      <c r="D275" s="4" t="s">
        <v>25</v>
      </c>
      <c r="E275" s="4" t="s">
        <v>29</v>
      </c>
      <c r="F275" s="4" t="s">
        <v>42</v>
      </c>
      <c r="G275" s="4">
        <v>47.97</v>
      </c>
      <c r="H275" s="4">
        <v>7</v>
      </c>
      <c r="I275" s="4">
        <v>16.7895</v>
      </c>
      <c r="J275" s="4">
        <v>352.5795</v>
      </c>
      <c r="K275" s="7">
        <v>43472</v>
      </c>
      <c r="L275" s="8">
        <v>0.86944444444444446</v>
      </c>
      <c r="M275" s="4" t="s">
        <v>27</v>
      </c>
      <c r="N275" s="4">
        <v>335.79</v>
      </c>
      <c r="O275" s="4">
        <v>4.7619047620000003</v>
      </c>
      <c r="P275" s="4">
        <v>16.7895</v>
      </c>
      <c r="Q275" s="4">
        <v>6.2</v>
      </c>
      <c r="R275" s="4">
        <f t="shared" si="4"/>
        <v>335.79</v>
      </c>
      <c r="S275" s="4">
        <f>VLOOKUP(A275, MP2_merge_all_cleaned!A:B, 2, 0)</f>
        <v>177568</v>
      </c>
    </row>
    <row r="276" spans="1:19" x14ac:dyDescent="0.25">
      <c r="A276" s="4">
        <v>2686</v>
      </c>
      <c r="B276" s="4" t="s">
        <v>308</v>
      </c>
      <c r="C276" s="4" t="s">
        <v>24</v>
      </c>
      <c r="D276" s="4" t="s">
        <v>19</v>
      </c>
      <c r="E276" s="4" t="s">
        <v>20</v>
      </c>
      <c r="F276" s="4" t="s">
        <v>30</v>
      </c>
      <c r="G276" s="4">
        <v>21.82</v>
      </c>
      <c r="H276" s="4">
        <v>10</v>
      </c>
      <c r="I276" s="4">
        <v>10.91</v>
      </c>
      <c r="J276" s="4">
        <v>229.11</v>
      </c>
      <c r="K276" s="7">
        <v>43472</v>
      </c>
      <c r="L276" s="8">
        <v>0.73333333333333328</v>
      </c>
      <c r="M276" s="4" t="s">
        <v>27</v>
      </c>
      <c r="N276" s="4">
        <v>218.2</v>
      </c>
      <c r="O276" s="4">
        <v>4.7619047620000003</v>
      </c>
      <c r="P276" s="4">
        <v>10.91</v>
      </c>
      <c r="Q276" s="4">
        <v>7.1</v>
      </c>
      <c r="R276" s="4">
        <f t="shared" si="4"/>
        <v>218.20000000000002</v>
      </c>
      <c r="S276" s="4">
        <f>VLOOKUP(A276, MP2_merge_all_cleaned!A:B, 2, 0)</f>
        <v>177520</v>
      </c>
    </row>
    <row r="277" spans="1:19" x14ac:dyDescent="0.25">
      <c r="A277" s="4">
        <v>1294</v>
      </c>
      <c r="B277" s="4" t="s">
        <v>309</v>
      </c>
      <c r="C277" s="4" t="s">
        <v>24</v>
      </c>
      <c r="D277" s="4" t="s">
        <v>25</v>
      </c>
      <c r="E277" s="4" t="s">
        <v>20</v>
      </c>
      <c r="F277" s="4" t="s">
        <v>42</v>
      </c>
      <c r="G277" s="4">
        <v>95.42</v>
      </c>
      <c r="H277" s="4">
        <v>4</v>
      </c>
      <c r="I277" s="4">
        <v>19.084</v>
      </c>
      <c r="J277" s="4">
        <v>400.76400000000001</v>
      </c>
      <c r="K277" s="7">
        <v>43498</v>
      </c>
      <c r="L277" s="8">
        <v>0.55763888888888891</v>
      </c>
      <c r="M277" s="4" t="s">
        <v>22</v>
      </c>
      <c r="N277" s="4">
        <v>381.68</v>
      </c>
      <c r="O277" s="4">
        <v>4.7619047620000003</v>
      </c>
      <c r="P277" s="4">
        <v>19.084</v>
      </c>
      <c r="Q277" s="4">
        <v>6.4</v>
      </c>
      <c r="R277" s="4">
        <f t="shared" si="4"/>
        <v>381.68</v>
      </c>
      <c r="S277" s="4">
        <f>VLOOKUP(A277, MP2_merge_all_cleaned!A:B, 2, 0)</f>
        <v>177457</v>
      </c>
    </row>
    <row r="278" spans="1:19" x14ac:dyDescent="0.25">
      <c r="A278" s="4">
        <v>2712</v>
      </c>
      <c r="B278" s="4" t="s">
        <v>310</v>
      </c>
      <c r="C278" s="4" t="s">
        <v>24</v>
      </c>
      <c r="D278" s="4" t="s">
        <v>19</v>
      </c>
      <c r="E278" s="4" t="s">
        <v>29</v>
      </c>
      <c r="F278" s="4" t="s">
        <v>42</v>
      </c>
      <c r="G278" s="4">
        <v>70.989999999999995</v>
      </c>
      <c r="H278" s="4">
        <v>10</v>
      </c>
      <c r="I278" s="4">
        <v>35.494999999999997</v>
      </c>
      <c r="J278" s="4">
        <v>745.39499999999998</v>
      </c>
      <c r="K278" s="7">
        <v>43544</v>
      </c>
      <c r="L278" s="8">
        <v>0.68611111111111112</v>
      </c>
      <c r="M278" s="4" t="s">
        <v>27</v>
      </c>
      <c r="N278" s="4">
        <v>709.9</v>
      </c>
      <c r="O278" s="4">
        <v>4.7619047620000003</v>
      </c>
      <c r="P278" s="4">
        <v>35.494999999999997</v>
      </c>
      <c r="Q278" s="4">
        <v>5.7</v>
      </c>
      <c r="R278" s="4">
        <f t="shared" si="4"/>
        <v>709.9</v>
      </c>
      <c r="S278" s="4">
        <f>VLOOKUP(A278, MP2_merge_all_cleaned!A:B, 2, 0)</f>
        <v>177437</v>
      </c>
    </row>
    <row r="279" spans="1:19" x14ac:dyDescent="0.25">
      <c r="A279" s="4">
        <v>2302</v>
      </c>
      <c r="B279" s="4" t="s">
        <v>311</v>
      </c>
      <c r="C279" s="4" t="s">
        <v>18</v>
      </c>
      <c r="D279" s="4" t="s">
        <v>19</v>
      </c>
      <c r="E279" s="4" t="s">
        <v>29</v>
      </c>
      <c r="F279" s="4" t="s">
        <v>33</v>
      </c>
      <c r="G279" s="4">
        <v>44.02</v>
      </c>
      <c r="H279" s="4">
        <v>10</v>
      </c>
      <c r="I279" s="4">
        <v>22.01</v>
      </c>
      <c r="J279" s="4">
        <v>462.21</v>
      </c>
      <c r="K279" s="7">
        <v>43544</v>
      </c>
      <c r="L279" s="8">
        <v>0.83125000000000004</v>
      </c>
      <c r="M279" s="4" t="s">
        <v>31</v>
      </c>
      <c r="N279" s="4">
        <v>440.2</v>
      </c>
      <c r="O279" s="4">
        <v>4.7619047620000003</v>
      </c>
      <c r="P279" s="4">
        <v>22.01</v>
      </c>
      <c r="Q279" s="4">
        <v>9.6</v>
      </c>
      <c r="R279" s="4">
        <f t="shared" si="4"/>
        <v>440.2</v>
      </c>
      <c r="S279" s="4">
        <f>VLOOKUP(A279, MP2_merge_all_cleaned!A:B, 2, 0)</f>
        <v>177382</v>
      </c>
    </row>
    <row r="280" spans="1:19" x14ac:dyDescent="0.25">
      <c r="A280" s="4">
        <v>1120</v>
      </c>
      <c r="B280" s="4" t="s">
        <v>312</v>
      </c>
      <c r="C280" s="4" t="s">
        <v>18</v>
      </c>
      <c r="D280" s="4" t="s">
        <v>25</v>
      </c>
      <c r="E280" s="4" t="s">
        <v>20</v>
      </c>
      <c r="F280" s="4" t="s">
        <v>30</v>
      </c>
      <c r="G280" s="4">
        <v>69.959999999999994</v>
      </c>
      <c r="H280" s="4">
        <v>8</v>
      </c>
      <c r="I280" s="4">
        <v>27.984000000000002</v>
      </c>
      <c r="J280" s="4">
        <v>587.66399999999999</v>
      </c>
      <c r="K280" s="7">
        <v>43511</v>
      </c>
      <c r="L280" s="8">
        <v>0.70902777777777781</v>
      </c>
      <c r="M280" s="4" t="s">
        <v>31</v>
      </c>
      <c r="N280" s="4">
        <v>559.67999999999995</v>
      </c>
      <c r="O280" s="4">
        <v>4.7619047620000003</v>
      </c>
      <c r="P280" s="4">
        <v>27.984000000000002</v>
      </c>
      <c r="Q280" s="4">
        <v>6.4</v>
      </c>
      <c r="R280" s="4">
        <f t="shared" si="4"/>
        <v>559.67999999999995</v>
      </c>
      <c r="S280" s="4">
        <f>VLOOKUP(A280, MP2_merge_all_cleaned!A:B, 2, 0)</f>
        <v>177376</v>
      </c>
    </row>
    <row r="281" spans="1:19" x14ac:dyDescent="0.25">
      <c r="A281" s="4">
        <v>1655</v>
      </c>
      <c r="B281" s="4" t="s">
        <v>313</v>
      </c>
      <c r="C281" s="4" t="s">
        <v>24</v>
      </c>
      <c r="D281" s="4" t="s">
        <v>25</v>
      </c>
      <c r="E281" s="4" t="s">
        <v>29</v>
      </c>
      <c r="F281" s="4" t="s">
        <v>30</v>
      </c>
      <c r="G281" s="4">
        <v>37</v>
      </c>
      <c r="H281" s="4">
        <v>1</v>
      </c>
      <c r="I281" s="4">
        <v>1.85</v>
      </c>
      <c r="J281" s="4">
        <v>38.85</v>
      </c>
      <c r="K281" s="7">
        <v>43530</v>
      </c>
      <c r="L281" s="8">
        <v>0.56180555555555556</v>
      </c>
      <c r="M281" s="4" t="s">
        <v>31</v>
      </c>
      <c r="N281" s="4">
        <v>37</v>
      </c>
      <c r="O281" s="4">
        <v>4.7619047620000003</v>
      </c>
      <c r="P281" s="4">
        <v>1.85</v>
      </c>
      <c r="Q281" s="4">
        <v>7.9</v>
      </c>
      <c r="R281" s="4">
        <f t="shared" si="4"/>
        <v>37</v>
      </c>
      <c r="S281" s="4">
        <f>VLOOKUP(A281, MP2_merge_all_cleaned!A:B, 2, 0)</f>
        <v>177353</v>
      </c>
    </row>
    <row r="282" spans="1:19" x14ac:dyDescent="0.25">
      <c r="A282" s="4">
        <v>2427</v>
      </c>
      <c r="B282" s="4" t="s">
        <v>314</v>
      </c>
      <c r="C282" s="4" t="s">
        <v>18</v>
      </c>
      <c r="D282" s="4" t="s">
        <v>25</v>
      </c>
      <c r="E282" s="4" t="s">
        <v>20</v>
      </c>
      <c r="F282" s="4" t="s">
        <v>33</v>
      </c>
      <c r="G282" s="4">
        <v>15.34</v>
      </c>
      <c r="H282" s="4">
        <v>1</v>
      </c>
      <c r="I282" s="4">
        <v>0.76700000000000002</v>
      </c>
      <c r="J282" s="4">
        <v>16.106999999999999</v>
      </c>
      <c r="K282" s="7">
        <v>43471</v>
      </c>
      <c r="L282" s="8">
        <v>0.46458333333333335</v>
      </c>
      <c r="M282" s="4" t="s">
        <v>27</v>
      </c>
      <c r="N282" s="4">
        <v>15.34</v>
      </c>
      <c r="O282" s="4">
        <v>4.7619047620000003</v>
      </c>
      <c r="P282" s="4">
        <v>0.76700000000000002</v>
      </c>
      <c r="Q282" s="4">
        <v>6.5</v>
      </c>
      <c r="R282" s="4">
        <f t="shared" si="4"/>
        <v>15.34</v>
      </c>
      <c r="S282" s="4">
        <f>VLOOKUP(A282, MP2_merge_all_cleaned!A:B, 2, 0)</f>
        <v>177343</v>
      </c>
    </row>
    <row r="283" spans="1:19" x14ac:dyDescent="0.25">
      <c r="A283" s="4">
        <v>1102</v>
      </c>
      <c r="B283" s="4" t="s">
        <v>315</v>
      </c>
      <c r="C283" s="4" t="s">
        <v>18</v>
      </c>
      <c r="D283" s="4" t="s">
        <v>19</v>
      </c>
      <c r="E283" s="4" t="s">
        <v>29</v>
      </c>
      <c r="F283" s="4" t="s">
        <v>21</v>
      </c>
      <c r="G283" s="4">
        <v>99.83</v>
      </c>
      <c r="H283" s="4">
        <v>6</v>
      </c>
      <c r="I283" s="4">
        <v>29.949000000000002</v>
      </c>
      <c r="J283" s="4">
        <v>628.92899999999997</v>
      </c>
      <c r="K283" s="7">
        <v>43528</v>
      </c>
      <c r="L283" s="8">
        <v>0.62638888888888888</v>
      </c>
      <c r="M283" s="4" t="s">
        <v>22</v>
      </c>
      <c r="N283" s="4">
        <v>598.98</v>
      </c>
      <c r="O283" s="4">
        <v>4.7619047620000003</v>
      </c>
      <c r="P283" s="4">
        <v>29.949000000000002</v>
      </c>
      <c r="Q283" s="4">
        <v>8.5</v>
      </c>
      <c r="R283" s="4">
        <f t="shared" si="4"/>
        <v>598.98</v>
      </c>
      <c r="S283" s="4">
        <f>VLOOKUP(A283, MP2_merge_all_cleaned!A:B, 2, 0)</f>
        <v>177298</v>
      </c>
    </row>
    <row r="284" spans="1:19" x14ac:dyDescent="0.25">
      <c r="A284" s="4">
        <v>2764</v>
      </c>
      <c r="B284" s="4" t="s">
        <v>316</v>
      </c>
      <c r="C284" s="4" t="s">
        <v>18</v>
      </c>
      <c r="D284" s="4" t="s">
        <v>19</v>
      </c>
      <c r="E284" s="4" t="s">
        <v>20</v>
      </c>
      <c r="F284" s="4" t="s">
        <v>21</v>
      </c>
      <c r="G284" s="4">
        <v>47.67</v>
      </c>
      <c r="H284" s="4">
        <v>4</v>
      </c>
      <c r="I284" s="4">
        <v>9.5340000000000007</v>
      </c>
      <c r="J284" s="4">
        <v>200.214</v>
      </c>
      <c r="K284" s="7">
        <v>43536</v>
      </c>
      <c r="L284" s="8">
        <v>0.59791666666666665</v>
      </c>
      <c r="M284" s="4" t="s">
        <v>27</v>
      </c>
      <c r="N284" s="4">
        <v>190.68</v>
      </c>
      <c r="O284" s="4">
        <v>4.7619047620000003</v>
      </c>
      <c r="P284" s="4">
        <v>9.5340000000000007</v>
      </c>
      <c r="Q284" s="4">
        <v>9.1</v>
      </c>
      <c r="R284" s="4">
        <f t="shared" si="4"/>
        <v>190.68</v>
      </c>
      <c r="S284" s="4">
        <f>VLOOKUP(A284, MP2_merge_all_cleaned!A:B, 2, 0)</f>
        <v>177298</v>
      </c>
    </row>
    <row r="285" spans="1:19" x14ac:dyDescent="0.25">
      <c r="A285" s="4">
        <v>2203</v>
      </c>
      <c r="B285" s="4" t="s">
        <v>317</v>
      </c>
      <c r="C285" s="4" t="s">
        <v>39</v>
      </c>
      <c r="D285" s="4" t="s">
        <v>25</v>
      </c>
      <c r="E285" s="4" t="s">
        <v>29</v>
      </c>
      <c r="F285" s="4" t="s">
        <v>21</v>
      </c>
      <c r="G285" s="4">
        <v>66.680000000000007</v>
      </c>
      <c r="H285" s="4">
        <v>5</v>
      </c>
      <c r="I285" s="4">
        <v>16.670000000000002</v>
      </c>
      <c r="J285" s="4">
        <v>350.07</v>
      </c>
      <c r="K285" s="7">
        <v>43516</v>
      </c>
      <c r="L285" s="8">
        <v>0.75069444444444444</v>
      </c>
      <c r="M285" s="4" t="s">
        <v>27</v>
      </c>
      <c r="N285" s="4">
        <v>333.4</v>
      </c>
      <c r="O285" s="4">
        <v>4.7619047620000003</v>
      </c>
      <c r="P285" s="4">
        <v>16.670000000000002</v>
      </c>
      <c r="Q285" s="4">
        <v>7.6</v>
      </c>
      <c r="R285" s="4">
        <f t="shared" si="4"/>
        <v>333.4</v>
      </c>
      <c r="S285" s="4">
        <f>VLOOKUP(A285, MP2_merge_all_cleaned!A:B, 2, 0)</f>
        <v>177297</v>
      </c>
    </row>
    <row r="286" spans="1:19" x14ac:dyDescent="0.25">
      <c r="A286" s="4">
        <v>2942</v>
      </c>
      <c r="B286" s="4" t="s">
        <v>318</v>
      </c>
      <c r="C286" s="4" t="s">
        <v>24</v>
      </c>
      <c r="D286" s="4" t="s">
        <v>19</v>
      </c>
      <c r="E286" s="4" t="s">
        <v>29</v>
      </c>
      <c r="F286" s="4" t="s">
        <v>30</v>
      </c>
      <c r="G286" s="4">
        <v>74.86</v>
      </c>
      <c r="H286" s="4">
        <v>1</v>
      </c>
      <c r="I286" s="4">
        <v>3.7429999999999999</v>
      </c>
      <c r="J286" s="4">
        <v>78.602999999999994</v>
      </c>
      <c r="K286" s="7">
        <v>43548</v>
      </c>
      <c r="L286" s="8">
        <v>0.61736111111111114</v>
      </c>
      <c r="M286" s="4" t="s">
        <v>27</v>
      </c>
      <c r="N286" s="4">
        <v>74.86</v>
      </c>
      <c r="O286" s="4">
        <v>4.7619047620000003</v>
      </c>
      <c r="P286" s="4">
        <v>3.7429999999999999</v>
      </c>
      <c r="Q286" s="4">
        <v>6.9</v>
      </c>
      <c r="R286" s="4">
        <f t="shared" si="4"/>
        <v>74.86</v>
      </c>
      <c r="S286" s="4">
        <f>VLOOKUP(A286, MP2_merge_all_cleaned!A:B, 2, 0)</f>
        <v>177226</v>
      </c>
    </row>
    <row r="287" spans="1:19" x14ac:dyDescent="0.25">
      <c r="A287" s="4">
        <v>2149</v>
      </c>
      <c r="B287" s="4" t="s">
        <v>319</v>
      </c>
      <c r="C287" s="4" t="s">
        <v>24</v>
      </c>
      <c r="D287" s="4" t="s">
        <v>25</v>
      </c>
      <c r="E287" s="4" t="s">
        <v>20</v>
      </c>
      <c r="F287" s="4" t="s">
        <v>33</v>
      </c>
      <c r="G287" s="4">
        <v>23.75</v>
      </c>
      <c r="H287" s="4">
        <v>9</v>
      </c>
      <c r="I287" s="4">
        <v>10.6875</v>
      </c>
      <c r="J287" s="4">
        <v>224.4375</v>
      </c>
      <c r="K287" s="7">
        <v>43496</v>
      </c>
      <c r="L287" s="8">
        <v>0.50138888888888888</v>
      </c>
      <c r="M287" s="4" t="s">
        <v>27</v>
      </c>
      <c r="N287" s="4">
        <v>213.75</v>
      </c>
      <c r="O287" s="4">
        <v>4.7619047620000003</v>
      </c>
      <c r="P287" s="4">
        <v>10.6875</v>
      </c>
      <c r="Q287" s="4">
        <v>9.5</v>
      </c>
      <c r="R287" s="4">
        <f t="shared" si="4"/>
        <v>213.75</v>
      </c>
      <c r="S287" s="4">
        <f>VLOOKUP(A287, MP2_merge_all_cleaned!A:B, 2, 0)</f>
        <v>177142</v>
      </c>
    </row>
    <row r="288" spans="1:19" x14ac:dyDescent="0.25">
      <c r="A288" s="4">
        <v>2193</v>
      </c>
      <c r="B288" s="4" t="s">
        <v>320</v>
      </c>
      <c r="C288" s="4" t="s">
        <v>39</v>
      </c>
      <c r="D288" s="4" t="s">
        <v>25</v>
      </c>
      <c r="E288" s="4" t="s">
        <v>20</v>
      </c>
      <c r="F288" s="4" t="s">
        <v>40</v>
      </c>
      <c r="G288" s="4">
        <v>48.51</v>
      </c>
      <c r="H288" s="4">
        <v>7</v>
      </c>
      <c r="I288" s="4">
        <v>16.9785</v>
      </c>
      <c r="J288" s="4">
        <v>356.54849999999999</v>
      </c>
      <c r="K288" s="7">
        <v>43490</v>
      </c>
      <c r="L288" s="8">
        <v>0.5625</v>
      </c>
      <c r="M288" s="4" t="s">
        <v>31</v>
      </c>
      <c r="N288" s="4">
        <v>339.57</v>
      </c>
      <c r="O288" s="4">
        <v>4.7619047620000003</v>
      </c>
      <c r="P288" s="4">
        <v>16.9785</v>
      </c>
      <c r="Q288" s="4">
        <v>5.2</v>
      </c>
      <c r="R288" s="4">
        <f t="shared" si="4"/>
        <v>339.57</v>
      </c>
      <c r="S288" s="4">
        <f>VLOOKUP(A288, MP2_merge_all_cleaned!A:B, 2, 0)</f>
        <v>177044</v>
      </c>
    </row>
    <row r="289" spans="1:19" x14ac:dyDescent="0.25">
      <c r="A289" s="4">
        <v>2028</v>
      </c>
      <c r="B289" s="4" t="s">
        <v>321</v>
      </c>
      <c r="C289" s="4" t="s">
        <v>18</v>
      </c>
      <c r="D289" s="4" t="s">
        <v>19</v>
      </c>
      <c r="E289" s="4" t="s">
        <v>20</v>
      </c>
      <c r="F289" s="4" t="s">
        <v>30</v>
      </c>
      <c r="G289" s="4">
        <v>94.88</v>
      </c>
      <c r="H289" s="4">
        <v>7</v>
      </c>
      <c r="I289" s="4">
        <v>33.207999999999998</v>
      </c>
      <c r="J289" s="4">
        <v>697.36800000000005</v>
      </c>
      <c r="K289" s="7">
        <v>43499</v>
      </c>
      <c r="L289" s="8">
        <v>0.60972222222222228</v>
      </c>
      <c r="M289" s="4" t="s">
        <v>27</v>
      </c>
      <c r="N289" s="4">
        <v>664.16</v>
      </c>
      <c r="O289" s="4">
        <v>4.7619047620000003</v>
      </c>
      <c r="P289" s="4">
        <v>33.207999999999998</v>
      </c>
      <c r="Q289" s="4">
        <v>4.2</v>
      </c>
      <c r="R289" s="4">
        <f t="shared" si="4"/>
        <v>664.16000000000008</v>
      </c>
      <c r="S289" s="4">
        <f>VLOOKUP(A289, MP2_merge_all_cleaned!A:B, 2, 0)</f>
        <v>177037</v>
      </c>
    </row>
    <row r="290" spans="1:19" x14ac:dyDescent="0.25">
      <c r="A290" s="4">
        <v>2998</v>
      </c>
      <c r="B290" s="4" t="s">
        <v>322</v>
      </c>
      <c r="C290" s="4" t="s">
        <v>39</v>
      </c>
      <c r="D290" s="4" t="s">
        <v>19</v>
      </c>
      <c r="E290" s="4" t="s">
        <v>29</v>
      </c>
      <c r="F290" s="4" t="s">
        <v>26</v>
      </c>
      <c r="G290" s="4">
        <v>40.299999999999997</v>
      </c>
      <c r="H290" s="4">
        <v>10</v>
      </c>
      <c r="I290" s="4">
        <v>20.149999999999999</v>
      </c>
      <c r="J290" s="4">
        <v>423.15</v>
      </c>
      <c r="K290" s="7">
        <v>43489</v>
      </c>
      <c r="L290" s="8">
        <v>0.73402777777777772</v>
      </c>
      <c r="M290" s="4" t="s">
        <v>31</v>
      </c>
      <c r="N290" s="4">
        <v>403</v>
      </c>
      <c r="O290" s="4">
        <v>4.7619047620000003</v>
      </c>
      <c r="P290" s="4">
        <v>20.149999999999999</v>
      </c>
      <c r="Q290" s="4">
        <v>7</v>
      </c>
      <c r="R290" s="4">
        <f t="shared" si="4"/>
        <v>403</v>
      </c>
      <c r="S290" s="4">
        <f>VLOOKUP(A290, MP2_merge_all_cleaned!A:B, 2, 0)</f>
        <v>177027</v>
      </c>
    </row>
    <row r="291" spans="1:19" x14ac:dyDescent="0.25">
      <c r="A291" s="4">
        <v>2464</v>
      </c>
      <c r="B291" s="4" t="s">
        <v>323</v>
      </c>
      <c r="C291" s="4" t="s">
        <v>24</v>
      </c>
      <c r="D291" s="4" t="s">
        <v>25</v>
      </c>
      <c r="E291" s="4" t="s">
        <v>29</v>
      </c>
      <c r="F291" s="4" t="s">
        <v>26</v>
      </c>
      <c r="G291" s="4">
        <v>27.85</v>
      </c>
      <c r="H291" s="4">
        <v>7</v>
      </c>
      <c r="I291" s="4">
        <v>9.7475000000000005</v>
      </c>
      <c r="J291" s="4">
        <v>204.69749999999999</v>
      </c>
      <c r="K291" s="7">
        <v>43538</v>
      </c>
      <c r="L291" s="8">
        <v>0.72222222222222221</v>
      </c>
      <c r="M291" s="4" t="s">
        <v>22</v>
      </c>
      <c r="N291" s="4">
        <v>194.95</v>
      </c>
      <c r="O291" s="4">
        <v>4.7619047620000003</v>
      </c>
      <c r="P291" s="4">
        <v>9.7475000000000005</v>
      </c>
      <c r="Q291" s="4">
        <v>6</v>
      </c>
      <c r="R291" s="4">
        <f t="shared" si="4"/>
        <v>194.95</v>
      </c>
      <c r="S291" s="4">
        <f>VLOOKUP(A291, MP2_merge_all_cleaned!A:B, 2, 0)</f>
        <v>176998</v>
      </c>
    </row>
    <row r="292" spans="1:19" x14ac:dyDescent="0.25">
      <c r="A292" s="4">
        <v>1018</v>
      </c>
      <c r="B292" s="4" t="s">
        <v>324</v>
      </c>
      <c r="C292" s="4" t="s">
        <v>18</v>
      </c>
      <c r="D292" s="4" t="s">
        <v>19</v>
      </c>
      <c r="E292" s="4" t="s">
        <v>20</v>
      </c>
      <c r="F292" s="4" t="s">
        <v>26</v>
      </c>
      <c r="G292" s="4">
        <v>62.48</v>
      </c>
      <c r="H292" s="4">
        <v>1</v>
      </c>
      <c r="I292" s="4">
        <v>3.1240000000000001</v>
      </c>
      <c r="J292" s="4">
        <v>65.603999999999999</v>
      </c>
      <c r="K292" s="7">
        <v>43514</v>
      </c>
      <c r="L292" s="8">
        <v>0.85347222222222219</v>
      </c>
      <c r="M292" s="4" t="s">
        <v>27</v>
      </c>
      <c r="N292" s="4">
        <v>62.48</v>
      </c>
      <c r="O292" s="4">
        <v>4.7619047620000003</v>
      </c>
      <c r="P292" s="4">
        <v>3.1240000000000001</v>
      </c>
      <c r="Q292" s="4">
        <v>4.7</v>
      </c>
      <c r="R292" s="4">
        <f t="shared" si="4"/>
        <v>62.48</v>
      </c>
      <c r="S292" s="4">
        <f>VLOOKUP(A292, MP2_merge_all_cleaned!A:B, 2, 0)</f>
        <v>176995</v>
      </c>
    </row>
    <row r="293" spans="1:19" x14ac:dyDescent="0.25">
      <c r="A293" s="4">
        <v>1521</v>
      </c>
      <c r="B293" s="4" t="s">
        <v>325</v>
      </c>
      <c r="C293" s="4" t="s">
        <v>18</v>
      </c>
      <c r="D293" s="4" t="s">
        <v>19</v>
      </c>
      <c r="E293" s="4" t="s">
        <v>20</v>
      </c>
      <c r="F293" s="4" t="s">
        <v>40</v>
      </c>
      <c r="G293" s="4">
        <v>36.36</v>
      </c>
      <c r="H293" s="4">
        <v>2</v>
      </c>
      <c r="I293" s="4">
        <v>3.6360000000000001</v>
      </c>
      <c r="J293" s="4">
        <v>76.355999999999995</v>
      </c>
      <c r="K293" s="7">
        <v>43486</v>
      </c>
      <c r="L293" s="8">
        <v>0.41666666666666669</v>
      </c>
      <c r="M293" s="4" t="s">
        <v>27</v>
      </c>
      <c r="N293" s="4">
        <v>72.72</v>
      </c>
      <c r="O293" s="4">
        <v>4.7619047620000003</v>
      </c>
      <c r="P293" s="4">
        <v>3.6360000000000001</v>
      </c>
      <c r="Q293" s="4">
        <v>7.1</v>
      </c>
      <c r="R293" s="4">
        <f t="shared" si="4"/>
        <v>72.72</v>
      </c>
      <c r="S293" s="4">
        <f>VLOOKUP(A293, MP2_merge_all_cleaned!A:B, 2, 0)</f>
        <v>176982</v>
      </c>
    </row>
    <row r="294" spans="1:19" x14ac:dyDescent="0.25">
      <c r="A294" s="4">
        <v>2930</v>
      </c>
      <c r="B294" s="4" t="s">
        <v>326</v>
      </c>
      <c r="C294" s="4" t="s">
        <v>39</v>
      </c>
      <c r="D294" s="4" t="s">
        <v>25</v>
      </c>
      <c r="E294" s="4" t="s">
        <v>29</v>
      </c>
      <c r="F294" s="4" t="s">
        <v>21</v>
      </c>
      <c r="G294" s="4">
        <v>18.11</v>
      </c>
      <c r="H294" s="4">
        <v>10</v>
      </c>
      <c r="I294" s="4">
        <v>9.0549999999999997</v>
      </c>
      <c r="J294" s="4">
        <v>190.155</v>
      </c>
      <c r="K294" s="7">
        <v>43537</v>
      </c>
      <c r="L294" s="8">
        <v>0.49027777777777776</v>
      </c>
      <c r="M294" s="4" t="s">
        <v>22</v>
      </c>
      <c r="N294" s="4">
        <v>181.1</v>
      </c>
      <c r="O294" s="4">
        <v>4.7619047620000003</v>
      </c>
      <c r="P294" s="4">
        <v>9.0549999999999997</v>
      </c>
      <c r="Q294" s="4">
        <v>5.9</v>
      </c>
      <c r="R294" s="4">
        <f t="shared" si="4"/>
        <v>181.1</v>
      </c>
      <c r="S294" s="4">
        <f>VLOOKUP(A294, MP2_merge_all_cleaned!A:B, 2, 0)</f>
        <v>176842</v>
      </c>
    </row>
    <row r="295" spans="1:19" x14ac:dyDescent="0.25">
      <c r="A295" s="4">
        <v>2527</v>
      </c>
      <c r="B295" s="4" t="s">
        <v>327</v>
      </c>
      <c r="C295" s="4" t="s">
        <v>24</v>
      </c>
      <c r="D295" s="4" t="s">
        <v>19</v>
      </c>
      <c r="E295" s="4" t="s">
        <v>20</v>
      </c>
      <c r="F295" s="4" t="s">
        <v>26</v>
      </c>
      <c r="G295" s="4">
        <v>51.92</v>
      </c>
      <c r="H295" s="4">
        <v>5</v>
      </c>
      <c r="I295" s="4">
        <v>12.98</v>
      </c>
      <c r="J295" s="4">
        <v>272.58</v>
      </c>
      <c r="K295" s="7">
        <v>43527</v>
      </c>
      <c r="L295" s="8">
        <v>0.5708333333333333</v>
      </c>
      <c r="M295" s="4" t="s">
        <v>27</v>
      </c>
      <c r="N295" s="4">
        <v>259.60000000000002</v>
      </c>
      <c r="O295" s="4">
        <v>4.7619047620000003</v>
      </c>
      <c r="P295" s="4">
        <v>12.98</v>
      </c>
      <c r="Q295" s="4">
        <v>7.5</v>
      </c>
      <c r="R295" s="4">
        <f t="shared" si="4"/>
        <v>259.59999999999997</v>
      </c>
      <c r="S295" s="4">
        <f>VLOOKUP(A295, MP2_merge_all_cleaned!A:B, 2, 0)</f>
        <v>176800</v>
      </c>
    </row>
    <row r="296" spans="1:19" x14ac:dyDescent="0.25">
      <c r="A296" s="4">
        <v>2091</v>
      </c>
      <c r="B296" s="4" t="s">
        <v>328</v>
      </c>
      <c r="C296" s="4" t="s">
        <v>24</v>
      </c>
      <c r="D296" s="4" t="s">
        <v>25</v>
      </c>
      <c r="E296" s="4" t="s">
        <v>29</v>
      </c>
      <c r="F296" s="4" t="s">
        <v>26</v>
      </c>
      <c r="G296" s="4">
        <v>28.84</v>
      </c>
      <c r="H296" s="4">
        <v>4</v>
      </c>
      <c r="I296" s="4">
        <v>5.7679999999999998</v>
      </c>
      <c r="J296" s="4">
        <v>121.128</v>
      </c>
      <c r="K296" s="7">
        <v>43553</v>
      </c>
      <c r="L296" s="8">
        <v>0.61388888888888893</v>
      </c>
      <c r="M296" s="4" t="s">
        <v>27</v>
      </c>
      <c r="N296" s="4">
        <v>115.36</v>
      </c>
      <c r="O296" s="4">
        <v>4.7619047620000003</v>
      </c>
      <c r="P296" s="4">
        <v>5.7679999999999998</v>
      </c>
      <c r="Q296" s="4">
        <v>6.4</v>
      </c>
      <c r="R296" s="4">
        <f t="shared" si="4"/>
        <v>115.36</v>
      </c>
      <c r="S296" s="4">
        <f>VLOOKUP(A296, MP2_merge_all_cleaned!A:B, 2, 0)</f>
        <v>176773</v>
      </c>
    </row>
    <row r="297" spans="1:19" x14ac:dyDescent="0.25">
      <c r="A297" s="4">
        <v>2240</v>
      </c>
      <c r="B297" s="4" t="s">
        <v>329</v>
      </c>
      <c r="C297" s="4" t="s">
        <v>18</v>
      </c>
      <c r="D297" s="4" t="s">
        <v>19</v>
      </c>
      <c r="E297" s="4" t="s">
        <v>29</v>
      </c>
      <c r="F297" s="4" t="s">
        <v>30</v>
      </c>
      <c r="G297" s="4">
        <v>78.38</v>
      </c>
      <c r="H297" s="4">
        <v>6</v>
      </c>
      <c r="I297" s="4">
        <v>23.513999999999999</v>
      </c>
      <c r="J297" s="4">
        <v>493.79399999999998</v>
      </c>
      <c r="K297" s="7">
        <v>43475</v>
      </c>
      <c r="L297" s="8">
        <v>0.59444444444444444</v>
      </c>
      <c r="M297" s="4" t="s">
        <v>22</v>
      </c>
      <c r="N297" s="4">
        <v>470.28</v>
      </c>
      <c r="O297" s="4">
        <v>4.7619047620000003</v>
      </c>
      <c r="P297" s="4">
        <v>23.513999999999999</v>
      </c>
      <c r="Q297" s="4">
        <v>5.8</v>
      </c>
      <c r="R297" s="4">
        <f t="shared" si="4"/>
        <v>470.28</v>
      </c>
      <c r="S297" s="4">
        <f>VLOOKUP(A297, MP2_merge_all_cleaned!A:B, 2, 0)</f>
        <v>176653</v>
      </c>
    </row>
    <row r="298" spans="1:19" x14ac:dyDescent="0.25">
      <c r="A298" s="4">
        <v>1873</v>
      </c>
      <c r="B298" s="4" t="s">
        <v>330</v>
      </c>
      <c r="C298" s="4" t="s">
        <v>18</v>
      </c>
      <c r="D298" s="4" t="s">
        <v>19</v>
      </c>
      <c r="E298" s="4" t="s">
        <v>29</v>
      </c>
      <c r="F298" s="4" t="s">
        <v>30</v>
      </c>
      <c r="G298" s="4">
        <v>60.01</v>
      </c>
      <c r="H298" s="4">
        <v>4</v>
      </c>
      <c r="I298" s="4">
        <v>12.002000000000001</v>
      </c>
      <c r="J298" s="4">
        <v>252.042</v>
      </c>
      <c r="K298" s="7">
        <v>43490</v>
      </c>
      <c r="L298" s="8">
        <v>0.66249999999999998</v>
      </c>
      <c r="M298" s="4" t="s">
        <v>27</v>
      </c>
      <c r="N298" s="4">
        <v>240.04</v>
      </c>
      <c r="O298" s="4">
        <v>4.7619047620000003</v>
      </c>
      <c r="P298" s="4">
        <v>12.002000000000001</v>
      </c>
      <c r="Q298" s="4">
        <v>4.5</v>
      </c>
      <c r="R298" s="4">
        <f t="shared" si="4"/>
        <v>240.04</v>
      </c>
      <c r="S298" s="4">
        <f>VLOOKUP(A298, MP2_merge_all_cleaned!A:B, 2, 0)</f>
        <v>176630</v>
      </c>
    </row>
    <row r="299" spans="1:19" x14ac:dyDescent="0.25">
      <c r="A299" s="4">
        <v>2223</v>
      </c>
      <c r="B299" s="4" t="s">
        <v>331</v>
      </c>
      <c r="C299" s="4" t="s">
        <v>24</v>
      </c>
      <c r="D299" s="4" t="s">
        <v>19</v>
      </c>
      <c r="E299" s="4" t="s">
        <v>20</v>
      </c>
      <c r="F299" s="4" t="s">
        <v>30</v>
      </c>
      <c r="G299" s="4">
        <v>88.61</v>
      </c>
      <c r="H299" s="4">
        <v>1</v>
      </c>
      <c r="I299" s="4">
        <v>4.4305000000000003</v>
      </c>
      <c r="J299" s="4">
        <v>93.040499999999994</v>
      </c>
      <c r="K299" s="7">
        <v>43484</v>
      </c>
      <c r="L299" s="8">
        <v>0.43125000000000002</v>
      </c>
      <c r="M299" s="4" t="s">
        <v>27</v>
      </c>
      <c r="N299" s="4">
        <v>88.61</v>
      </c>
      <c r="O299" s="4">
        <v>4.7619047620000003</v>
      </c>
      <c r="P299" s="4">
        <v>4.4305000000000003</v>
      </c>
      <c r="Q299" s="4">
        <v>7.7</v>
      </c>
      <c r="R299" s="4">
        <f t="shared" si="4"/>
        <v>88.61</v>
      </c>
      <c r="S299" s="4">
        <f>VLOOKUP(A299, MP2_merge_all_cleaned!A:B, 2, 0)</f>
        <v>176624</v>
      </c>
    </row>
    <row r="300" spans="1:19" x14ac:dyDescent="0.25">
      <c r="A300" s="4">
        <v>1696</v>
      </c>
      <c r="B300" s="4" t="s">
        <v>332</v>
      </c>
      <c r="C300" s="4" t="s">
        <v>24</v>
      </c>
      <c r="D300" s="4" t="s">
        <v>25</v>
      </c>
      <c r="E300" s="4" t="s">
        <v>29</v>
      </c>
      <c r="F300" s="4" t="s">
        <v>42</v>
      </c>
      <c r="G300" s="4">
        <v>99.82</v>
      </c>
      <c r="H300" s="4">
        <v>2</v>
      </c>
      <c r="I300" s="4">
        <v>9.9819999999999993</v>
      </c>
      <c r="J300" s="4">
        <v>209.62200000000001</v>
      </c>
      <c r="K300" s="7">
        <v>43467</v>
      </c>
      <c r="L300" s="8">
        <v>0.75624999999999998</v>
      </c>
      <c r="M300" s="4" t="s">
        <v>31</v>
      </c>
      <c r="N300" s="4">
        <v>199.64</v>
      </c>
      <c r="O300" s="4">
        <v>4.7619047620000003</v>
      </c>
      <c r="P300" s="4">
        <v>9.9819999999999993</v>
      </c>
      <c r="Q300" s="4">
        <v>6.7</v>
      </c>
      <c r="R300" s="4">
        <f t="shared" si="4"/>
        <v>199.64000000000001</v>
      </c>
      <c r="S300" s="4">
        <f>VLOOKUP(A300, MP2_merge_all_cleaned!A:B, 2, 0)</f>
        <v>176618</v>
      </c>
    </row>
    <row r="301" spans="1:19" x14ac:dyDescent="0.25">
      <c r="A301" s="4">
        <v>2330</v>
      </c>
      <c r="B301" s="4" t="s">
        <v>333</v>
      </c>
      <c r="C301" s="4" t="s">
        <v>39</v>
      </c>
      <c r="D301" s="4" t="s">
        <v>19</v>
      </c>
      <c r="E301" s="4" t="s">
        <v>29</v>
      </c>
      <c r="F301" s="4" t="s">
        <v>21</v>
      </c>
      <c r="G301" s="4">
        <v>39.01</v>
      </c>
      <c r="H301" s="4">
        <v>1</v>
      </c>
      <c r="I301" s="4">
        <v>1.9504999999999999</v>
      </c>
      <c r="J301" s="4">
        <v>40.960500000000003</v>
      </c>
      <c r="K301" s="7">
        <v>43536</v>
      </c>
      <c r="L301" s="8">
        <v>0.69861111111111107</v>
      </c>
      <c r="M301" s="4" t="s">
        <v>31</v>
      </c>
      <c r="N301" s="4">
        <v>39.01</v>
      </c>
      <c r="O301" s="4">
        <v>4.7619047620000003</v>
      </c>
      <c r="P301" s="4">
        <v>1.9504999999999999</v>
      </c>
      <c r="Q301" s="4">
        <v>4.7</v>
      </c>
      <c r="R301" s="4">
        <f t="shared" si="4"/>
        <v>39.010000000000005</v>
      </c>
      <c r="S301" s="4">
        <f>VLOOKUP(A301, MP2_merge_all_cleaned!A:B, 2, 0)</f>
        <v>176542</v>
      </c>
    </row>
    <row r="302" spans="1:19" x14ac:dyDescent="0.25">
      <c r="A302" s="4">
        <v>2863</v>
      </c>
      <c r="B302" s="4" t="s">
        <v>334</v>
      </c>
      <c r="C302" s="4" t="s">
        <v>24</v>
      </c>
      <c r="D302" s="4" t="s">
        <v>25</v>
      </c>
      <c r="E302" s="4" t="s">
        <v>29</v>
      </c>
      <c r="F302" s="4" t="s">
        <v>40</v>
      </c>
      <c r="G302" s="4">
        <v>48.61</v>
      </c>
      <c r="H302" s="4">
        <v>1</v>
      </c>
      <c r="I302" s="4">
        <v>2.4304999999999999</v>
      </c>
      <c r="J302" s="4">
        <v>51.040500000000002</v>
      </c>
      <c r="K302" s="7">
        <v>43521</v>
      </c>
      <c r="L302" s="8">
        <v>0.64652777777777781</v>
      </c>
      <c r="M302" s="4" t="s">
        <v>27</v>
      </c>
      <c r="N302" s="4">
        <v>48.61</v>
      </c>
      <c r="O302" s="4">
        <v>4.7619047620000003</v>
      </c>
      <c r="P302" s="4">
        <v>2.4304999999999999</v>
      </c>
      <c r="Q302" s="4">
        <v>4.4000000000000004</v>
      </c>
      <c r="R302" s="4">
        <f t="shared" si="4"/>
        <v>48.61</v>
      </c>
      <c r="S302" s="4">
        <f>VLOOKUP(A302, MP2_merge_all_cleaned!A:B, 2, 0)</f>
        <v>176532</v>
      </c>
    </row>
    <row r="303" spans="1:19" x14ac:dyDescent="0.25">
      <c r="A303" s="4">
        <v>3023</v>
      </c>
      <c r="B303" s="4" t="s">
        <v>335</v>
      </c>
      <c r="C303" s="4" t="s">
        <v>18</v>
      </c>
      <c r="D303" s="4" t="s">
        <v>25</v>
      </c>
      <c r="E303" s="4" t="s">
        <v>20</v>
      </c>
      <c r="F303" s="4" t="s">
        <v>26</v>
      </c>
      <c r="G303" s="4">
        <v>51.19</v>
      </c>
      <c r="H303" s="4">
        <v>4</v>
      </c>
      <c r="I303" s="4">
        <v>10.238</v>
      </c>
      <c r="J303" s="4">
        <v>214.99799999999999</v>
      </c>
      <c r="K303" s="7">
        <v>43542</v>
      </c>
      <c r="L303" s="8">
        <v>0.71875</v>
      </c>
      <c r="M303" s="4" t="s">
        <v>31</v>
      </c>
      <c r="N303" s="4">
        <v>204.76</v>
      </c>
      <c r="O303" s="4">
        <v>4.7619047620000003</v>
      </c>
      <c r="P303" s="4">
        <v>10.238</v>
      </c>
      <c r="Q303" s="4">
        <v>4.7</v>
      </c>
      <c r="R303" s="4">
        <f t="shared" si="4"/>
        <v>204.76</v>
      </c>
      <c r="S303" s="4">
        <f>VLOOKUP(A303, MP2_merge_all_cleaned!A:B, 2, 0)</f>
        <v>176467</v>
      </c>
    </row>
    <row r="304" spans="1:19" x14ac:dyDescent="0.25">
      <c r="A304" s="4">
        <v>2574</v>
      </c>
      <c r="B304" s="4" t="s">
        <v>336</v>
      </c>
      <c r="C304" s="4" t="s">
        <v>39</v>
      </c>
      <c r="D304" s="4" t="s">
        <v>25</v>
      </c>
      <c r="E304" s="4" t="s">
        <v>20</v>
      </c>
      <c r="F304" s="4" t="s">
        <v>26</v>
      </c>
      <c r="G304" s="4">
        <v>14.96</v>
      </c>
      <c r="H304" s="4">
        <v>8</v>
      </c>
      <c r="I304" s="4">
        <v>5.984</v>
      </c>
      <c r="J304" s="4">
        <v>125.664</v>
      </c>
      <c r="K304" s="7">
        <v>43519</v>
      </c>
      <c r="L304" s="8">
        <v>0.52013888888888893</v>
      </c>
      <c r="M304" s="4" t="s">
        <v>27</v>
      </c>
      <c r="N304" s="4">
        <v>119.68</v>
      </c>
      <c r="O304" s="4">
        <v>4.7619047620000003</v>
      </c>
      <c r="P304" s="4">
        <v>5.984</v>
      </c>
      <c r="Q304" s="4">
        <v>8.6</v>
      </c>
      <c r="R304" s="4">
        <f t="shared" si="4"/>
        <v>119.68</v>
      </c>
      <c r="S304" s="4">
        <f>VLOOKUP(A304, MP2_merge_all_cleaned!A:B, 2, 0)</f>
        <v>176445</v>
      </c>
    </row>
    <row r="305" spans="1:19" x14ac:dyDescent="0.25">
      <c r="A305" s="4">
        <v>1801</v>
      </c>
      <c r="B305" s="4" t="s">
        <v>337</v>
      </c>
      <c r="C305" s="4" t="s">
        <v>18</v>
      </c>
      <c r="D305" s="4" t="s">
        <v>19</v>
      </c>
      <c r="E305" s="4" t="s">
        <v>29</v>
      </c>
      <c r="F305" s="4" t="s">
        <v>26</v>
      </c>
      <c r="G305" s="4">
        <v>72.2</v>
      </c>
      <c r="H305" s="4">
        <v>7</v>
      </c>
      <c r="I305" s="4">
        <v>25.27</v>
      </c>
      <c r="J305" s="4">
        <v>530.66999999999996</v>
      </c>
      <c r="K305" s="7">
        <v>43550</v>
      </c>
      <c r="L305" s="8">
        <v>0.84305555555555556</v>
      </c>
      <c r="M305" s="4" t="s">
        <v>22</v>
      </c>
      <c r="N305" s="4">
        <v>505.4</v>
      </c>
      <c r="O305" s="4">
        <v>4.7619047620000003</v>
      </c>
      <c r="P305" s="4">
        <v>25.27</v>
      </c>
      <c r="Q305" s="4">
        <v>4.3</v>
      </c>
      <c r="R305" s="4">
        <f t="shared" si="4"/>
        <v>505.4</v>
      </c>
      <c r="S305" s="4">
        <f>VLOOKUP(A305, MP2_merge_all_cleaned!A:B, 2, 0)</f>
        <v>176412</v>
      </c>
    </row>
    <row r="306" spans="1:19" x14ac:dyDescent="0.25">
      <c r="A306" s="4">
        <v>3027</v>
      </c>
      <c r="B306" s="4" t="s">
        <v>338</v>
      </c>
      <c r="C306" s="4" t="s">
        <v>18</v>
      </c>
      <c r="D306" s="4" t="s">
        <v>25</v>
      </c>
      <c r="E306" s="4" t="s">
        <v>20</v>
      </c>
      <c r="F306" s="4" t="s">
        <v>33</v>
      </c>
      <c r="G306" s="4">
        <v>40.229999999999997</v>
      </c>
      <c r="H306" s="4">
        <v>7</v>
      </c>
      <c r="I306" s="4">
        <v>14.080500000000001</v>
      </c>
      <c r="J306" s="4">
        <v>295.69049999999999</v>
      </c>
      <c r="K306" s="7">
        <v>43554</v>
      </c>
      <c r="L306" s="8">
        <v>0.55694444444444446</v>
      </c>
      <c r="M306" s="4" t="s">
        <v>27</v>
      </c>
      <c r="N306" s="4">
        <v>281.61</v>
      </c>
      <c r="O306" s="4">
        <v>4.7619047620000003</v>
      </c>
      <c r="P306" s="4">
        <v>14.080500000000001</v>
      </c>
      <c r="Q306" s="4">
        <v>9.6</v>
      </c>
      <c r="R306" s="4">
        <f t="shared" si="4"/>
        <v>281.61</v>
      </c>
      <c r="S306" s="4">
        <f>VLOOKUP(A306, MP2_merge_all_cleaned!A:B, 2, 0)</f>
        <v>176320</v>
      </c>
    </row>
    <row r="307" spans="1:19" x14ac:dyDescent="0.25">
      <c r="A307" s="4">
        <v>3154</v>
      </c>
      <c r="B307" s="4" t="s">
        <v>339</v>
      </c>
      <c r="C307" s="4" t="s">
        <v>18</v>
      </c>
      <c r="D307" s="4" t="s">
        <v>19</v>
      </c>
      <c r="E307" s="4" t="s">
        <v>20</v>
      </c>
      <c r="F307" s="4" t="s">
        <v>30</v>
      </c>
      <c r="G307" s="4">
        <v>88.79</v>
      </c>
      <c r="H307" s="4">
        <v>8</v>
      </c>
      <c r="I307" s="4">
        <v>35.515999999999998</v>
      </c>
      <c r="J307" s="4">
        <v>745.83600000000001</v>
      </c>
      <c r="K307" s="7">
        <v>43513</v>
      </c>
      <c r="L307" s="8">
        <v>0.71458333333333335</v>
      </c>
      <c r="M307" s="4" t="s">
        <v>27</v>
      </c>
      <c r="N307" s="4">
        <v>710.32</v>
      </c>
      <c r="O307" s="4">
        <v>4.7619047620000003</v>
      </c>
      <c r="P307" s="4">
        <v>35.515999999999998</v>
      </c>
      <c r="Q307" s="4">
        <v>4.0999999999999996</v>
      </c>
      <c r="R307" s="4">
        <f t="shared" si="4"/>
        <v>710.32</v>
      </c>
      <c r="S307" s="4">
        <f>VLOOKUP(A307, MP2_merge_all_cleaned!A:B, 2, 0)</f>
        <v>176234</v>
      </c>
    </row>
    <row r="308" spans="1:19" x14ac:dyDescent="0.25">
      <c r="A308" s="4">
        <v>1624</v>
      </c>
      <c r="B308" s="4" t="s">
        <v>340</v>
      </c>
      <c r="C308" s="4" t="s">
        <v>18</v>
      </c>
      <c r="D308" s="4" t="s">
        <v>19</v>
      </c>
      <c r="E308" s="4" t="s">
        <v>20</v>
      </c>
      <c r="F308" s="4" t="s">
        <v>26</v>
      </c>
      <c r="G308" s="4">
        <v>26.48</v>
      </c>
      <c r="H308" s="4">
        <v>3</v>
      </c>
      <c r="I308" s="4">
        <v>3.972</v>
      </c>
      <c r="J308" s="4">
        <v>83.412000000000006</v>
      </c>
      <c r="K308" s="7">
        <v>43545</v>
      </c>
      <c r="L308" s="8">
        <v>0.44444444444444442</v>
      </c>
      <c r="M308" s="4" t="s">
        <v>22</v>
      </c>
      <c r="N308" s="4">
        <v>79.44</v>
      </c>
      <c r="O308" s="4">
        <v>4.7619047620000003</v>
      </c>
      <c r="P308" s="4">
        <v>3.972</v>
      </c>
      <c r="Q308" s="4">
        <v>4.7</v>
      </c>
      <c r="R308" s="4">
        <f t="shared" si="4"/>
        <v>79.440000000000012</v>
      </c>
      <c r="S308" s="4">
        <f>VLOOKUP(A308, MP2_merge_all_cleaned!A:B, 2, 0)</f>
        <v>176140</v>
      </c>
    </row>
    <row r="309" spans="1:19" x14ac:dyDescent="0.25">
      <c r="A309" s="4">
        <v>2024</v>
      </c>
      <c r="B309" s="4" t="s">
        <v>341</v>
      </c>
      <c r="C309" s="4" t="s">
        <v>18</v>
      </c>
      <c r="D309" s="4" t="s">
        <v>25</v>
      </c>
      <c r="E309" s="4" t="s">
        <v>20</v>
      </c>
      <c r="F309" s="4" t="s">
        <v>42</v>
      </c>
      <c r="G309" s="4">
        <v>81.91</v>
      </c>
      <c r="H309" s="4">
        <v>2</v>
      </c>
      <c r="I309" s="4">
        <v>8.1910000000000007</v>
      </c>
      <c r="J309" s="4">
        <v>172.011</v>
      </c>
      <c r="K309" s="7">
        <v>43529</v>
      </c>
      <c r="L309" s="8">
        <v>0.73819444444444449</v>
      </c>
      <c r="M309" s="4" t="s">
        <v>27</v>
      </c>
      <c r="N309" s="4">
        <v>163.82</v>
      </c>
      <c r="O309" s="4">
        <v>4.7619047620000003</v>
      </c>
      <c r="P309" s="4">
        <v>8.1910000000000007</v>
      </c>
      <c r="Q309" s="4">
        <v>7.8</v>
      </c>
      <c r="R309" s="4">
        <f t="shared" si="4"/>
        <v>163.82</v>
      </c>
      <c r="S309" s="4">
        <f>VLOOKUP(A309, MP2_merge_all_cleaned!A:B, 2, 0)</f>
        <v>176081</v>
      </c>
    </row>
    <row r="310" spans="1:19" x14ac:dyDescent="0.25">
      <c r="A310" s="4">
        <v>2529</v>
      </c>
      <c r="B310" s="4" t="s">
        <v>342</v>
      </c>
      <c r="C310" s="4" t="s">
        <v>39</v>
      </c>
      <c r="D310" s="4" t="s">
        <v>19</v>
      </c>
      <c r="E310" s="4" t="s">
        <v>29</v>
      </c>
      <c r="F310" s="4" t="s">
        <v>33</v>
      </c>
      <c r="G310" s="4">
        <v>79.930000000000007</v>
      </c>
      <c r="H310" s="4">
        <v>6</v>
      </c>
      <c r="I310" s="4">
        <v>23.978999999999999</v>
      </c>
      <c r="J310" s="4">
        <v>503.55900000000003</v>
      </c>
      <c r="K310" s="7">
        <v>43496</v>
      </c>
      <c r="L310" s="8">
        <v>0.58611111111111114</v>
      </c>
      <c r="M310" s="4" t="s">
        <v>27</v>
      </c>
      <c r="N310" s="4">
        <v>479.58</v>
      </c>
      <c r="O310" s="4">
        <v>4.7619047620000003</v>
      </c>
      <c r="P310" s="4">
        <v>23.978999999999999</v>
      </c>
      <c r="Q310" s="4">
        <v>5.5</v>
      </c>
      <c r="R310" s="4">
        <f t="shared" si="4"/>
        <v>479.58000000000004</v>
      </c>
      <c r="S310" s="4">
        <f>VLOOKUP(A310, MP2_merge_all_cleaned!A:B, 2, 0)</f>
        <v>176081</v>
      </c>
    </row>
    <row r="311" spans="1:19" x14ac:dyDescent="0.25">
      <c r="A311" s="4">
        <v>3068</v>
      </c>
      <c r="B311" s="4" t="s">
        <v>343</v>
      </c>
      <c r="C311" s="4" t="s">
        <v>24</v>
      </c>
      <c r="D311" s="4" t="s">
        <v>19</v>
      </c>
      <c r="E311" s="4" t="s">
        <v>29</v>
      </c>
      <c r="F311" s="4" t="s">
        <v>42</v>
      </c>
      <c r="G311" s="4">
        <v>69.33</v>
      </c>
      <c r="H311" s="4">
        <v>2</v>
      </c>
      <c r="I311" s="4">
        <v>6.9329999999999998</v>
      </c>
      <c r="J311" s="4">
        <v>145.59299999999999</v>
      </c>
      <c r="K311" s="7">
        <v>43501</v>
      </c>
      <c r="L311" s="8">
        <v>0.79513888888888884</v>
      </c>
      <c r="M311" s="4" t="s">
        <v>22</v>
      </c>
      <c r="N311" s="4">
        <v>138.66</v>
      </c>
      <c r="O311" s="4">
        <v>4.7619047620000003</v>
      </c>
      <c r="P311" s="4">
        <v>6.9329999999999998</v>
      </c>
      <c r="Q311" s="4">
        <v>9.6999999999999993</v>
      </c>
      <c r="R311" s="4">
        <f t="shared" si="4"/>
        <v>138.66</v>
      </c>
      <c r="S311" s="4">
        <f>VLOOKUP(A311, MP2_merge_all_cleaned!A:B, 2, 0)</f>
        <v>176068</v>
      </c>
    </row>
    <row r="312" spans="1:19" x14ac:dyDescent="0.25">
      <c r="A312" s="4">
        <v>2086</v>
      </c>
      <c r="B312" s="4" t="s">
        <v>344</v>
      </c>
      <c r="C312" s="4" t="s">
        <v>18</v>
      </c>
      <c r="D312" s="4" t="s">
        <v>19</v>
      </c>
      <c r="E312" s="4" t="s">
        <v>20</v>
      </c>
      <c r="F312" s="4" t="s">
        <v>40</v>
      </c>
      <c r="G312" s="4">
        <v>14.23</v>
      </c>
      <c r="H312" s="4">
        <v>5</v>
      </c>
      <c r="I312" s="4">
        <v>3.5575000000000001</v>
      </c>
      <c r="J312" s="4">
        <v>74.707499999999996</v>
      </c>
      <c r="K312" s="7">
        <v>43497</v>
      </c>
      <c r="L312" s="8">
        <v>0.42222222222222222</v>
      </c>
      <c r="M312" s="4" t="s">
        <v>31</v>
      </c>
      <c r="N312" s="4">
        <v>71.150000000000006</v>
      </c>
      <c r="O312" s="4">
        <v>4.7619047620000003</v>
      </c>
      <c r="P312" s="4">
        <v>3.5575000000000001</v>
      </c>
      <c r="Q312" s="4">
        <v>4.4000000000000004</v>
      </c>
      <c r="R312" s="4">
        <f t="shared" si="4"/>
        <v>71.149999999999991</v>
      </c>
      <c r="S312" s="4">
        <f>VLOOKUP(A312, MP2_merge_all_cleaned!A:B, 2, 0)</f>
        <v>176045</v>
      </c>
    </row>
    <row r="313" spans="1:19" x14ac:dyDescent="0.25">
      <c r="A313" s="4">
        <v>1476</v>
      </c>
      <c r="B313" s="4" t="s">
        <v>345</v>
      </c>
      <c r="C313" s="4" t="s">
        <v>18</v>
      </c>
      <c r="D313" s="4" t="s">
        <v>19</v>
      </c>
      <c r="E313" s="4" t="s">
        <v>20</v>
      </c>
      <c r="F313" s="4" t="s">
        <v>21</v>
      </c>
      <c r="G313" s="4">
        <v>15.55</v>
      </c>
      <c r="H313" s="4">
        <v>9</v>
      </c>
      <c r="I313" s="4">
        <v>6.9974999999999996</v>
      </c>
      <c r="J313" s="4">
        <v>146.94749999999999</v>
      </c>
      <c r="K313" s="7">
        <v>43531</v>
      </c>
      <c r="L313" s="8">
        <v>0.55000000000000004</v>
      </c>
      <c r="M313" s="4" t="s">
        <v>27</v>
      </c>
      <c r="N313" s="4">
        <v>139.94999999999999</v>
      </c>
      <c r="O313" s="4">
        <v>4.7619047620000003</v>
      </c>
      <c r="P313" s="4">
        <v>6.9974999999999996</v>
      </c>
      <c r="Q313" s="4">
        <v>5</v>
      </c>
      <c r="R313" s="4">
        <f t="shared" si="4"/>
        <v>139.94999999999999</v>
      </c>
      <c r="S313" s="4">
        <f>VLOOKUP(A313, MP2_merge_all_cleaned!A:B, 2, 0)</f>
        <v>176005</v>
      </c>
    </row>
    <row r="314" spans="1:19" x14ac:dyDescent="0.25">
      <c r="A314" s="4">
        <v>2909</v>
      </c>
      <c r="B314" s="4" t="s">
        <v>348</v>
      </c>
      <c r="C314" s="4" t="s">
        <v>24</v>
      </c>
      <c r="D314" s="4" t="s">
        <v>19</v>
      </c>
      <c r="E314" s="4" t="s">
        <v>29</v>
      </c>
      <c r="F314" s="4" t="s">
        <v>40</v>
      </c>
      <c r="G314" s="4">
        <v>99.37</v>
      </c>
      <c r="H314" s="4">
        <v>2</v>
      </c>
      <c r="I314" s="4">
        <v>9.9369999999999994</v>
      </c>
      <c r="J314" s="4">
        <v>208.67699999999999</v>
      </c>
      <c r="K314" s="7">
        <v>43510</v>
      </c>
      <c r="L314" s="8">
        <v>0.72847222222222219</v>
      </c>
      <c r="M314" s="4" t="s">
        <v>27</v>
      </c>
      <c r="N314" s="4">
        <v>198.74</v>
      </c>
      <c r="O314" s="4">
        <v>4.7619047620000003</v>
      </c>
      <c r="P314" s="4">
        <v>9.9369999999999994</v>
      </c>
      <c r="Q314" s="4">
        <v>5.2</v>
      </c>
      <c r="R314" s="4">
        <f t="shared" si="4"/>
        <v>198.73999999999998</v>
      </c>
      <c r="S314" s="4">
        <f>VLOOKUP(A314, MP2_merge_all_cleaned!A:B, 2, 0)</f>
        <v>175903</v>
      </c>
    </row>
    <row r="315" spans="1:19" x14ac:dyDescent="0.25">
      <c r="A315" s="4">
        <v>1399</v>
      </c>
      <c r="B315" s="4" t="s">
        <v>349</v>
      </c>
      <c r="C315" s="4" t="s">
        <v>24</v>
      </c>
      <c r="D315" s="4" t="s">
        <v>19</v>
      </c>
      <c r="E315" s="4" t="s">
        <v>20</v>
      </c>
      <c r="F315" s="4" t="s">
        <v>40</v>
      </c>
      <c r="G315" s="4">
        <v>21.08</v>
      </c>
      <c r="H315" s="4">
        <v>3</v>
      </c>
      <c r="I315" s="4">
        <v>3.1619999999999999</v>
      </c>
      <c r="J315" s="4">
        <v>66.402000000000001</v>
      </c>
      <c r="K315" s="7">
        <v>43505</v>
      </c>
      <c r="L315" s="8">
        <v>0.43402777777777779</v>
      </c>
      <c r="M315" s="4" t="s">
        <v>27</v>
      </c>
      <c r="N315" s="4">
        <v>63.24</v>
      </c>
      <c r="O315" s="4">
        <v>4.7619047620000003</v>
      </c>
      <c r="P315" s="4">
        <v>3.1619999999999999</v>
      </c>
      <c r="Q315" s="4">
        <v>7.3</v>
      </c>
      <c r="R315" s="4">
        <f t="shared" si="4"/>
        <v>63.24</v>
      </c>
      <c r="S315" s="4">
        <f>VLOOKUP(A315, MP2_merge_all_cleaned!A:B, 2, 0)</f>
        <v>175865</v>
      </c>
    </row>
    <row r="316" spans="1:19" x14ac:dyDescent="0.25">
      <c r="A316" s="4">
        <v>1072</v>
      </c>
      <c r="B316" s="4" t="s">
        <v>350</v>
      </c>
      <c r="C316" s="4" t="s">
        <v>24</v>
      </c>
      <c r="D316" s="4" t="s">
        <v>19</v>
      </c>
      <c r="E316" s="4" t="s">
        <v>29</v>
      </c>
      <c r="F316" s="4" t="s">
        <v>26</v>
      </c>
      <c r="G316" s="4">
        <v>74.790000000000006</v>
      </c>
      <c r="H316" s="4">
        <v>5</v>
      </c>
      <c r="I316" s="4">
        <v>18.697500000000002</v>
      </c>
      <c r="J316" s="4">
        <v>392.64749999999998</v>
      </c>
      <c r="K316" s="7">
        <v>43475</v>
      </c>
      <c r="L316" s="8">
        <v>0.48194444444444445</v>
      </c>
      <c r="M316" s="4" t="s">
        <v>27</v>
      </c>
      <c r="N316" s="4">
        <v>373.95</v>
      </c>
      <c r="O316" s="4">
        <v>4.7619047620000003</v>
      </c>
      <c r="P316" s="4">
        <v>18.697500000000002</v>
      </c>
      <c r="Q316" s="4">
        <v>4.9000000000000004</v>
      </c>
      <c r="R316" s="4">
        <f t="shared" si="4"/>
        <v>373.95</v>
      </c>
      <c r="S316" s="4">
        <f>VLOOKUP(A316, MP2_merge_all_cleaned!A:B, 2, 0)</f>
        <v>175825</v>
      </c>
    </row>
    <row r="317" spans="1:19" x14ac:dyDescent="0.25">
      <c r="A317" s="4">
        <v>2565</v>
      </c>
      <c r="B317" s="4" t="s">
        <v>351</v>
      </c>
      <c r="C317" s="4" t="s">
        <v>24</v>
      </c>
      <c r="D317" s="4" t="s">
        <v>19</v>
      </c>
      <c r="E317" s="4" t="s">
        <v>20</v>
      </c>
      <c r="F317" s="4" t="s">
        <v>21</v>
      </c>
      <c r="G317" s="4">
        <v>29.67</v>
      </c>
      <c r="H317" s="4">
        <v>7</v>
      </c>
      <c r="I317" s="4">
        <v>10.384499999999999</v>
      </c>
      <c r="J317" s="4">
        <v>218.0745</v>
      </c>
      <c r="K317" s="7">
        <v>43535</v>
      </c>
      <c r="L317" s="8">
        <v>0.79027777777777775</v>
      </c>
      <c r="M317" s="4" t="s">
        <v>31</v>
      </c>
      <c r="N317" s="4">
        <v>207.69</v>
      </c>
      <c r="O317" s="4">
        <v>4.7619047620000003</v>
      </c>
      <c r="P317" s="4">
        <v>10.384499999999999</v>
      </c>
      <c r="Q317" s="4">
        <v>8.1</v>
      </c>
      <c r="R317" s="4">
        <f t="shared" si="4"/>
        <v>207.69</v>
      </c>
      <c r="S317" s="4">
        <f>VLOOKUP(A317, MP2_merge_all_cleaned!A:B, 2, 0)</f>
        <v>175794</v>
      </c>
    </row>
    <row r="318" spans="1:19" x14ac:dyDescent="0.25">
      <c r="A318" s="4">
        <v>1056</v>
      </c>
      <c r="B318" s="4" t="s">
        <v>352</v>
      </c>
      <c r="C318" s="4" t="s">
        <v>24</v>
      </c>
      <c r="D318" s="4" t="s">
        <v>19</v>
      </c>
      <c r="E318" s="4" t="s">
        <v>29</v>
      </c>
      <c r="F318" s="4" t="s">
        <v>21</v>
      </c>
      <c r="G318" s="4">
        <v>44.07</v>
      </c>
      <c r="H318" s="4">
        <v>4</v>
      </c>
      <c r="I318" s="4">
        <v>8.8140000000000001</v>
      </c>
      <c r="J318" s="4">
        <v>185.09399999999999</v>
      </c>
      <c r="K318" s="7">
        <v>43514</v>
      </c>
      <c r="L318" s="8">
        <v>0.68611111111111112</v>
      </c>
      <c r="M318" s="4" t="s">
        <v>22</v>
      </c>
      <c r="N318" s="4">
        <v>176.28</v>
      </c>
      <c r="O318" s="4">
        <v>4.7619047620000003</v>
      </c>
      <c r="P318" s="4">
        <v>8.8140000000000001</v>
      </c>
      <c r="Q318" s="4">
        <v>8.4</v>
      </c>
      <c r="R318" s="4">
        <f t="shared" si="4"/>
        <v>176.28</v>
      </c>
      <c r="S318" s="4">
        <f>VLOOKUP(A318, MP2_merge_all_cleaned!A:B, 2, 0)</f>
        <v>175777</v>
      </c>
    </row>
    <row r="319" spans="1:19" x14ac:dyDescent="0.25">
      <c r="A319" s="4">
        <v>3189</v>
      </c>
      <c r="B319" s="4" t="s">
        <v>353</v>
      </c>
      <c r="C319" s="4" t="s">
        <v>24</v>
      </c>
      <c r="D319" s="4" t="s">
        <v>25</v>
      </c>
      <c r="E319" s="4" t="s">
        <v>20</v>
      </c>
      <c r="F319" s="4" t="s">
        <v>40</v>
      </c>
      <c r="G319" s="4">
        <v>22.93</v>
      </c>
      <c r="H319" s="4">
        <v>9</v>
      </c>
      <c r="I319" s="4">
        <v>10.3185</v>
      </c>
      <c r="J319" s="4">
        <v>216.6885</v>
      </c>
      <c r="K319" s="7">
        <v>43522</v>
      </c>
      <c r="L319" s="8">
        <v>0.85138888888888886</v>
      </c>
      <c r="M319" s="4" t="s">
        <v>27</v>
      </c>
      <c r="N319" s="4">
        <v>206.37</v>
      </c>
      <c r="O319" s="4">
        <v>4.7619047620000003</v>
      </c>
      <c r="P319" s="4">
        <v>10.3185</v>
      </c>
      <c r="Q319" s="4">
        <v>5.5</v>
      </c>
      <c r="R319" s="4">
        <f t="shared" si="4"/>
        <v>206.37</v>
      </c>
      <c r="S319" s="4">
        <f>VLOOKUP(A319, MP2_merge_all_cleaned!A:B, 2, 0)</f>
        <v>175777</v>
      </c>
    </row>
    <row r="320" spans="1:19" x14ac:dyDescent="0.25">
      <c r="A320" s="4">
        <v>2620</v>
      </c>
      <c r="B320" s="4" t="s">
        <v>354</v>
      </c>
      <c r="C320" s="4" t="s">
        <v>24</v>
      </c>
      <c r="D320" s="4" t="s">
        <v>25</v>
      </c>
      <c r="E320" s="4" t="s">
        <v>20</v>
      </c>
      <c r="F320" s="4" t="s">
        <v>21</v>
      </c>
      <c r="G320" s="4">
        <v>39.42</v>
      </c>
      <c r="H320" s="4">
        <v>1</v>
      </c>
      <c r="I320" s="4">
        <v>1.9710000000000001</v>
      </c>
      <c r="J320" s="4">
        <v>41.390999999999998</v>
      </c>
      <c r="K320" s="7">
        <v>43483</v>
      </c>
      <c r="L320" s="8">
        <v>0.63055555555555554</v>
      </c>
      <c r="M320" s="4" t="s">
        <v>27</v>
      </c>
      <c r="N320" s="4">
        <v>39.42</v>
      </c>
      <c r="O320" s="4">
        <v>4.7619047620000003</v>
      </c>
      <c r="P320" s="4">
        <v>1.9710000000000001</v>
      </c>
      <c r="Q320" s="4">
        <v>8.4</v>
      </c>
      <c r="R320" s="4">
        <f t="shared" si="4"/>
        <v>39.42</v>
      </c>
      <c r="S320" s="4">
        <f>VLOOKUP(A320, MP2_merge_all_cleaned!A:B, 2, 0)</f>
        <v>175774</v>
      </c>
    </row>
    <row r="321" spans="1:19" x14ac:dyDescent="0.25">
      <c r="A321" s="4">
        <v>2774</v>
      </c>
      <c r="B321" s="4" t="s">
        <v>355</v>
      </c>
      <c r="C321" s="4" t="s">
        <v>18</v>
      </c>
      <c r="D321" s="4" t="s">
        <v>25</v>
      </c>
      <c r="E321" s="4" t="s">
        <v>29</v>
      </c>
      <c r="F321" s="4" t="s">
        <v>21</v>
      </c>
      <c r="G321" s="4">
        <v>15.26</v>
      </c>
      <c r="H321" s="4">
        <v>6</v>
      </c>
      <c r="I321" s="4">
        <v>4.5780000000000003</v>
      </c>
      <c r="J321" s="4">
        <v>96.138000000000005</v>
      </c>
      <c r="K321" s="7">
        <v>43511</v>
      </c>
      <c r="L321" s="8">
        <v>0.75208333333333333</v>
      </c>
      <c r="M321" s="4" t="s">
        <v>22</v>
      </c>
      <c r="N321" s="4">
        <v>91.56</v>
      </c>
      <c r="O321" s="4">
        <v>4.7619047620000003</v>
      </c>
      <c r="P321" s="4">
        <v>4.5780000000000003</v>
      </c>
      <c r="Q321" s="4">
        <v>9.8000000000000007</v>
      </c>
      <c r="R321" s="4">
        <f t="shared" si="4"/>
        <v>91.56</v>
      </c>
      <c r="S321" s="4">
        <f>VLOOKUP(A321, MP2_merge_all_cleaned!A:B, 2, 0)</f>
        <v>175774</v>
      </c>
    </row>
    <row r="322" spans="1:19" x14ac:dyDescent="0.25">
      <c r="A322" s="4">
        <v>1968</v>
      </c>
      <c r="B322" s="4" t="s">
        <v>356</v>
      </c>
      <c r="C322" s="4" t="s">
        <v>18</v>
      </c>
      <c r="D322" s="4" t="s">
        <v>25</v>
      </c>
      <c r="E322" s="4" t="s">
        <v>20</v>
      </c>
      <c r="F322" s="4" t="s">
        <v>42</v>
      </c>
      <c r="G322" s="4">
        <v>61.77</v>
      </c>
      <c r="H322" s="4">
        <v>5</v>
      </c>
      <c r="I322" s="4">
        <v>15.442500000000001</v>
      </c>
      <c r="J322" s="4">
        <v>324.29250000000002</v>
      </c>
      <c r="K322" s="7">
        <v>43532</v>
      </c>
      <c r="L322" s="8">
        <v>0.55625000000000002</v>
      </c>
      <c r="M322" s="4" t="s">
        <v>27</v>
      </c>
      <c r="N322" s="4">
        <v>308.85000000000002</v>
      </c>
      <c r="O322" s="4">
        <v>4.7619047620000003</v>
      </c>
      <c r="P322" s="4">
        <v>15.442500000000001</v>
      </c>
      <c r="Q322" s="4">
        <v>6.7</v>
      </c>
      <c r="R322" s="4">
        <f t="shared" ref="R322:R385" si="5">J322-I322</f>
        <v>308.85000000000002</v>
      </c>
      <c r="S322" s="4">
        <f>VLOOKUP(A322, MP2_merge_all_cleaned!A:B, 2, 0)</f>
        <v>175759</v>
      </c>
    </row>
    <row r="323" spans="1:19" x14ac:dyDescent="0.25">
      <c r="A323" s="4">
        <v>1241</v>
      </c>
      <c r="B323" s="4" t="s">
        <v>357</v>
      </c>
      <c r="C323" s="4" t="s">
        <v>18</v>
      </c>
      <c r="D323" s="4" t="s">
        <v>25</v>
      </c>
      <c r="E323" s="4" t="s">
        <v>29</v>
      </c>
      <c r="F323" s="4" t="s">
        <v>30</v>
      </c>
      <c r="G323" s="4">
        <v>21.52</v>
      </c>
      <c r="H323" s="4">
        <v>6</v>
      </c>
      <c r="I323" s="4">
        <v>6.4560000000000004</v>
      </c>
      <c r="J323" s="4">
        <v>135.57599999999999</v>
      </c>
      <c r="K323" s="7">
        <v>43482</v>
      </c>
      <c r="L323" s="8">
        <v>0.53333333333333333</v>
      </c>
      <c r="M323" s="4" t="s">
        <v>31</v>
      </c>
      <c r="N323" s="4">
        <v>129.12</v>
      </c>
      <c r="O323" s="4">
        <v>4.7619047620000003</v>
      </c>
      <c r="P323" s="4">
        <v>6.4560000000000004</v>
      </c>
      <c r="Q323" s="4">
        <v>9.4</v>
      </c>
      <c r="R323" s="4">
        <f t="shared" si="5"/>
        <v>129.12</v>
      </c>
      <c r="S323" s="4">
        <f>VLOOKUP(A323, MP2_merge_all_cleaned!A:B, 2, 0)</f>
        <v>175702</v>
      </c>
    </row>
    <row r="324" spans="1:19" x14ac:dyDescent="0.25">
      <c r="A324" s="4">
        <v>2776</v>
      </c>
      <c r="B324" s="4" t="s">
        <v>358</v>
      </c>
      <c r="C324" s="4" t="s">
        <v>39</v>
      </c>
      <c r="D324" s="4" t="s">
        <v>25</v>
      </c>
      <c r="E324" s="4" t="s">
        <v>29</v>
      </c>
      <c r="F324" s="4" t="s">
        <v>33</v>
      </c>
      <c r="G324" s="4">
        <v>97.74</v>
      </c>
      <c r="H324" s="4">
        <v>4</v>
      </c>
      <c r="I324" s="4">
        <v>19.547999999999998</v>
      </c>
      <c r="J324" s="4">
        <v>410.50799999999998</v>
      </c>
      <c r="K324" s="7">
        <v>43536</v>
      </c>
      <c r="L324" s="8">
        <v>0.82847222222222228</v>
      </c>
      <c r="M324" s="4" t="s">
        <v>22</v>
      </c>
      <c r="N324" s="4">
        <v>390.96</v>
      </c>
      <c r="O324" s="4">
        <v>4.7619047620000003</v>
      </c>
      <c r="P324" s="4">
        <v>19.547999999999998</v>
      </c>
      <c r="Q324" s="4">
        <v>6.4</v>
      </c>
      <c r="R324" s="4">
        <f t="shared" si="5"/>
        <v>390.96</v>
      </c>
      <c r="S324" s="4">
        <f>VLOOKUP(A324, MP2_merge_all_cleaned!A:B, 2, 0)</f>
        <v>175702</v>
      </c>
    </row>
    <row r="325" spans="1:19" x14ac:dyDescent="0.25">
      <c r="A325" s="4">
        <v>1321</v>
      </c>
      <c r="B325" s="4" t="s">
        <v>359</v>
      </c>
      <c r="C325" s="4" t="s">
        <v>18</v>
      </c>
      <c r="D325" s="4" t="s">
        <v>19</v>
      </c>
      <c r="E325" s="4" t="s">
        <v>29</v>
      </c>
      <c r="F325" s="4" t="s">
        <v>40</v>
      </c>
      <c r="G325" s="4">
        <v>99.78</v>
      </c>
      <c r="H325" s="4">
        <v>5</v>
      </c>
      <c r="I325" s="4">
        <v>24.945</v>
      </c>
      <c r="J325" s="4">
        <v>523.84500000000003</v>
      </c>
      <c r="K325" s="7">
        <v>43533</v>
      </c>
      <c r="L325" s="8">
        <v>0.79791666666666672</v>
      </c>
      <c r="M325" s="4" t="s">
        <v>27</v>
      </c>
      <c r="N325" s="4">
        <v>498.9</v>
      </c>
      <c r="O325" s="4">
        <v>4.7619047620000003</v>
      </c>
      <c r="P325" s="4">
        <v>24.945</v>
      </c>
      <c r="Q325" s="4">
        <v>5.4</v>
      </c>
      <c r="R325" s="4">
        <f t="shared" si="5"/>
        <v>498.90000000000003</v>
      </c>
      <c r="S325" s="4">
        <f>VLOOKUP(A325, MP2_merge_all_cleaned!A:B, 2, 0)</f>
        <v>175693</v>
      </c>
    </row>
    <row r="326" spans="1:19" x14ac:dyDescent="0.25">
      <c r="A326" s="4">
        <v>1735</v>
      </c>
      <c r="B326" s="4" t="s">
        <v>360</v>
      </c>
      <c r="C326" s="4" t="s">
        <v>24</v>
      </c>
      <c r="D326" s="4" t="s">
        <v>19</v>
      </c>
      <c r="E326" s="4" t="s">
        <v>29</v>
      </c>
      <c r="F326" s="4" t="s">
        <v>40</v>
      </c>
      <c r="G326" s="4">
        <v>94.26</v>
      </c>
      <c r="H326" s="4">
        <v>4</v>
      </c>
      <c r="I326" s="4">
        <v>18.852</v>
      </c>
      <c r="J326" s="4">
        <v>395.892</v>
      </c>
      <c r="K326" s="7">
        <v>43536</v>
      </c>
      <c r="L326" s="8">
        <v>0.6875</v>
      </c>
      <c r="M326" s="4" t="s">
        <v>27</v>
      </c>
      <c r="N326" s="4">
        <v>377.04</v>
      </c>
      <c r="O326" s="4">
        <v>4.7619047620000003</v>
      </c>
      <c r="P326" s="4">
        <v>18.852</v>
      </c>
      <c r="Q326" s="4">
        <v>8.6</v>
      </c>
      <c r="R326" s="4">
        <f t="shared" si="5"/>
        <v>377.04</v>
      </c>
      <c r="S326" s="4">
        <f>VLOOKUP(A326, MP2_merge_all_cleaned!A:B, 2, 0)</f>
        <v>175507</v>
      </c>
    </row>
    <row r="327" spans="1:19" x14ac:dyDescent="0.25">
      <c r="A327" s="4">
        <v>2365</v>
      </c>
      <c r="B327" s="4" t="s">
        <v>361</v>
      </c>
      <c r="C327" s="4" t="s">
        <v>39</v>
      </c>
      <c r="D327" s="4" t="s">
        <v>19</v>
      </c>
      <c r="E327" s="4" t="s">
        <v>29</v>
      </c>
      <c r="F327" s="4" t="s">
        <v>21</v>
      </c>
      <c r="G327" s="4">
        <v>51.13</v>
      </c>
      <c r="H327" s="4">
        <v>4</v>
      </c>
      <c r="I327" s="4">
        <v>10.226000000000001</v>
      </c>
      <c r="J327" s="4">
        <v>214.74600000000001</v>
      </c>
      <c r="K327" s="7">
        <v>43490</v>
      </c>
      <c r="L327" s="8">
        <v>0.42430555555555555</v>
      </c>
      <c r="M327" s="4" t="s">
        <v>31</v>
      </c>
      <c r="N327" s="4">
        <v>204.52</v>
      </c>
      <c r="O327" s="4">
        <v>4.7619047620000003</v>
      </c>
      <c r="P327" s="4">
        <v>10.226000000000001</v>
      </c>
      <c r="Q327" s="4">
        <v>4</v>
      </c>
      <c r="R327" s="4">
        <f t="shared" si="5"/>
        <v>204.52</v>
      </c>
      <c r="S327" s="4">
        <f>VLOOKUP(A327, MP2_merge_all_cleaned!A:B, 2, 0)</f>
        <v>175507</v>
      </c>
    </row>
    <row r="328" spans="1:19" x14ac:dyDescent="0.25">
      <c r="A328" s="4">
        <v>2460</v>
      </c>
      <c r="B328" s="4" t="s">
        <v>362</v>
      </c>
      <c r="C328" s="4" t="s">
        <v>18</v>
      </c>
      <c r="D328" s="4" t="s">
        <v>19</v>
      </c>
      <c r="E328" s="4" t="s">
        <v>29</v>
      </c>
      <c r="F328" s="4" t="s">
        <v>26</v>
      </c>
      <c r="G328" s="4">
        <v>36.36</v>
      </c>
      <c r="H328" s="4">
        <v>4</v>
      </c>
      <c r="I328" s="4">
        <v>7.2720000000000002</v>
      </c>
      <c r="J328" s="4">
        <v>152.71199999999999</v>
      </c>
      <c r="K328" s="7">
        <v>43549</v>
      </c>
      <c r="L328" s="8">
        <v>0.54652777777777772</v>
      </c>
      <c r="M328" s="4" t="s">
        <v>27</v>
      </c>
      <c r="N328" s="4">
        <v>145.44</v>
      </c>
      <c r="O328" s="4">
        <v>4.7619047620000003</v>
      </c>
      <c r="P328" s="4">
        <v>7.2720000000000002</v>
      </c>
      <c r="Q328" s="4">
        <v>7.6</v>
      </c>
      <c r="R328" s="4">
        <f t="shared" si="5"/>
        <v>145.44</v>
      </c>
      <c r="S328" s="4">
        <f>VLOOKUP(A328, MP2_merge_all_cleaned!A:B, 2, 0)</f>
        <v>175484</v>
      </c>
    </row>
    <row r="329" spans="1:19" x14ac:dyDescent="0.25">
      <c r="A329" s="4">
        <v>1977</v>
      </c>
      <c r="B329" s="4" t="s">
        <v>363</v>
      </c>
      <c r="C329" s="4" t="s">
        <v>39</v>
      </c>
      <c r="D329" s="4" t="s">
        <v>25</v>
      </c>
      <c r="E329" s="4" t="s">
        <v>29</v>
      </c>
      <c r="F329" s="4" t="s">
        <v>30</v>
      </c>
      <c r="G329" s="4">
        <v>22.02</v>
      </c>
      <c r="H329" s="4">
        <v>9</v>
      </c>
      <c r="I329" s="4">
        <v>9.9090000000000007</v>
      </c>
      <c r="J329" s="4">
        <v>208.089</v>
      </c>
      <c r="K329" s="7">
        <v>43503</v>
      </c>
      <c r="L329" s="8">
        <v>0.78333333333333333</v>
      </c>
      <c r="M329" s="4" t="s">
        <v>27</v>
      </c>
      <c r="N329" s="4">
        <v>198.18</v>
      </c>
      <c r="O329" s="4">
        <v>4.7619047620000003</v>
      </c>
      <c r="P329" s="4">
        <v>9.9090000000000007</v>
      </c>
      <c r="Q329" s="4">
        <v>6.8</v>
      </c>
      <c r="R329" s="4">
        <f t="shared" si="5"/>
        <v>198.18</v>
      </c>
      <c r="S329" s="4">
        <f>VLOOKUP(A329, MP2_merge_all_cleaned!A:B, 2, 0)</f>
        <v>175437</v>
      </c>
    </row>
    <row r="330" spans="1:19" x14ac:dyDescent="0.25">
      <c r="A330" s="4">
        <v>1411</v>
      </c>
      <c r="B330" s="4" t="s">
        <v>364</v>
      </c>
      <c r="C330" s="4" t="s">
        <v>18</v>
      </c>
      <c r="D330" s="4" t="s">
        <v>25</v>
      </c>
      <c r="E330" s="4" t="s">
        <v>29</v>
      </c>
      <c r="F330" s="4" t="s">
        <v>40</v>
      </c>
      <c r="G330" s="4">
        <v>32.9</v>
      </c>
      <c r="H330" s="4">
        <v>3</v>
      </c>
      <c r="I330" s="4">
        <v>4.9349999999999996</v>
      </c>
      <c r="J330" s="4">
        <v>103.63500000000001</v>
      </c>
      <c r="K330" s="7">
        <v>43513</v>
      </c>
      <c r="L330" s="8">
        <v>0.7270833333333333</v>
      </c>
      <c r="M330" s="4" t="s">
        <v>31</v>
      </c>
      <c r="N330" s="4">
        <v>98.7</v>
      </c>
      <c r="O330" s="4">
        <v>4.7619047620000003</v>
      </c>
      <c r="P330" s="4">
        <v>4.9349999999999996</v>
      </c>
      <c r="Q330" s="4">
        <v>9.1</v>
      </c>
      <c r="R330" s="4">
        <f t="shared" si="5"/>
        <v>98.7</v>
      </c>
      <c r="S330" s="4">
        <f>VLOOKUP(A330, MP2_merge_all_cleaned!A:B, 2, 0)</f>
        <v>175433</v>
      </c>
    </row>
    <row r="331" spans="1:19" x14ac:dyDescent="0.25">
      <c r="A331" s="4">
        <v>2065</v>
      </c>
      <c r="B331" s="4" t="s">
        <v>365</v>
      </c>
      <c r="C331" s="4" t="s">
        <v>18</v>
      </c>
      <c r="D331" s="4" t="s">
        <v>25</v>
      </c>
      <c r="E331" s="4" t="s">
        <v>29</v>
      </c>
      <c r="F331" s="4" t="s">
        <v>42</v>
      </c>
      <c r="G331" s="4">
        <v>77.02</v>
      </c>
      <c r="H331" s="4">
        <v>5</v>
      </c>
      <c r="I331" s="4">
        <v>19.254999999999999</v>
      </c>
      <c r="J331" s="4">
        <v>404.35500000000002</v>
      </c>
      <c r="K331" s="7">
        <v>43499</v>
      </c>
      <c r="L331" s="8">
        <v>0.66597222222222219</v>
      </c>
      <c r="M331" s="4" t="s">
        <v>27</v>
      </c>
      <c r="N331" s="4">
        <v>385.1</v>
      </c>
      <c r="O331" s="4">
        <v>4.7619047620000003</v>
      </c>
      <c r="P331" s="4">
        <v>19.254999999999999</v>
      </c>
      <c r="Q331" s="4">
        <v>5.5</v>
      </c>
      <c r="R331" s="4">
        <f t="shared" si="5"/>
        <v>385.1</v>
      </c>
      <c r="S331" s="4">
        <f>VLOOKUP(A331, MP2_merge_all_cleaned!A:B, 2, 0)</f>
        <v>175345</v>
      </c>
    </row>
    <row r="332" spans="1:19" x14ac:dyDescent="0.25">
      <c r="A332" s="4">
        <v>2709</v>
      </c>
      <c r="B332" s="4" t="s">
        <v>366</v>
      </c>
      <c r="C332" s="4" t="s">
        <v>18</v>
      </c>
      <c r="D332" s="4" t="s">
        <v>19</v>
      </c>
      <c r="E332" s="4" t="s">
        <v>29</v>
      </c>
      <c r="F332" s="4" t="s">
        <v>40</v>
      </c>
      <c r="G332" s="4">
        <v>23.48</v>
      </c>
      <c r="H332" s="4">
        <v>2</v>
      </c>
      <c r="I332" s="4">
        <v>2.3479999999999999</v>
      </c>
      <c r="J332" s="4">
        <v>49.308</v>
      </c>
      <c r="K332" s="7">
        <v>43538</v>
      </c>
      <c r="L332" s="8">
        <v>0.47291666666666665</v>
      </c>
      <c r="M332" s="4" t="s">
        <v>31</v>
      </c>
      <c r="N332" s="4">
        <v>46.96</v>
      </c>
      <c r="O332" s="4">
        <v>4.7619047620000003</v>
      </c>
      <c r="P332" s="4">
        <v>2.3479999999999999</v>
      </c>
      <c r="Q332" s="4">
        <v>7.9</v>
      </c>
      <c r="R332" s="4">
        <f t="shared" si="5"/>
        <v>46.96</v>
      </c>
      <c r="S332" s="4">
        <f>VLOOKUP(A332, MP2_merge_all_cleaned!A:B, 2, 0)</f>
        <v>175342</v>
      </c>
    </row>
    <row r="333" spans="1:19" x14ac:dyDescent="0.25">
      <c r="A333" s="4">
        <v>3011</v>
      </c>
      <c r="B333" s="4" t="s">
        <v>367</v>
      </c>
      <c r="C333" s="4" t="s">
        <v>24</v>
      </c>
      <c r="D333" s="4" t="s">
        <v>19</v>
      </c>
      <c r="E333" s="4" t="s">
        <v>29</v>
      </c>
      <c r="F333" s="4" t="s">
        <v>33</v>
      </c>
      <c r="G333" s="4">
        <v>14.7</v>
      </c>
      <c r="H333" s="4">
        <v>5</v>
      </c>
      <c r="I333" s="4">
        <v>3.6749999999999998</v>
      </c>
      <c r="J333" s="4">
        <v>77.174999999999997</v>
      </c>
      <c r="K333" s="7">
        <v>43548</v>
      </c>
      <c r="L333" s="8">
        <v>0.57499999999999996</v>
      </c>
      <c r="M333" s="4" t="s">
        <v>22</v>
      </c>
      <c r="N333" s="4">
        <v>73.5</v>
      </c>
      <c r="O333" s="4">
        <v>4.7619047620000003</v>
      </c>
      <c r="P333" s="4">
        <v>3.6749999999999998</v>
      </c>
      <c r="Q333" s="4">
        <v>8.5</v>
      </c>
      <c r="R333" s="4">
        <f t="shared" si="5"/>
        <v>73.5</v>
      </c>
      <c r="S333" s="4">
        <f>VLOOKUP(A333, MP2_merge_all_cleaned!A:B, 2, 0)</f>
        <v>175330</v>
      </c>
    </row>
    <row r="334" spans="1:19" x14ac:dyDescent="0.25">
      <c r="A334" s="4">
        <v>2543</v>
      </c>
      <c r="B334" s="4" t="s">
        <v>368</v>
      </c>
      <c r="C334" s="4" t="s">
        <v>18</v>
      </c>
      <c r="D334" s="4" t="s">
        <v>19</v>
      </c>
      <c r="E334" s="4" t="s">
        <v>20</v>
      </c>
      <c r="F334" s="4" t="s">
        <v>26</v>
      </c>
      <c r="G334" s="4">
        <v>28.45</v>
      </c>
      <c r="H334" s="4">
        <v>5</v>
      </c>
      <c r="I334" s="4">
        <v>7.1124999999999998</v>
      </c>
      <c r="J334" s="4">
        <v>149.36250000000001</v>
      </c>
      <c r="K334" s="7">
        <v>43545</v>
      </c>
      <c r="L334" s="8">
        <v>0.4284722222222222</v>
      </c>
      <c r="M334" s="4" t="s">
        <v>31</v>
      </c>
      <c r="N334" s="4">
        <v>142.25</v>
      </c>
      <c r="O334" s="4">
        <v>4.7619047620000003</v>
      </c>
      <c r="P334" s="4">
        <v>7.1124999999999998</v>
      </c>
      <c r="Q334" s="4">
        <v>9.1</v>
      </c>
      <c r="R334" s="4">
        <f t="shared" si="5"/>
        <v>142.25</v>
      </c>
      <c r="S334" s="4">
        <f>VLOOKUP(A334, MP2_merge_all_cleaned!A:B, 2, 0)</f>
        <v>175315</v>
      </c>
    </row>
    <row r="335" spans="1:19" x14ac:dyDescent="0.25">
      <c r="A335" s="4">
        <v>2545</v>
      </c>
      <c r="B335" s="4" t="s">
        <v>369</v>
      </c>
      <c r="C335" s="4" t="s">
        <v>18</v>
      </c>
      <c r="D335" s="4" t="s">
        <v>25</v>
      </c>
      <c r="E335" s="4" t="s">
        <v>29</v>
      </c>
      <c r="F335" s="4" t="s">
        <v>42</v>
      </c>
      <c r="G335" s="4">
        <v>76.400000000000006</v>
      </c>
      <c r="H335" s="4">
        <v>9</v>
      </c>
      <c r="I335" s="4">
        <v>34.380000000000003</v>
      </c>
      <c r="J335" s="4">
        <v>721.98</v>
      </c>
      <c r="K335" s="7">
        <v>43543</v>
      </c>
      <c r="L335" s="8">
        <v>0.65902777777777777</v>
      </c>
      <c r="M335" s="4" t="s">
        <v>22</v>
      </c>
      <c r="N335" s="4">
        <v>687.6</v>
      </c>
      <c r="O335" s="4">
        <v>4.7619047620000003</v>
      </c>
      <c r="P335" s="4">
        <v>34.380000000000003</v>
      </c>
      <c r="Q335" s="4">
        <v>7.5</v>
      </c>
      <c r="R335" s="4">
        <f t="shared" si="5"/>
        <v>687.6</v>
      </c>
      <c r="S335" s="4">
        <f>VLOOKUP(A335, MP2_merge_all_cleaned!A:B, 2, 0)</f>
        <v>175283</v>
      </c>
    </row>
    <row r="336" spans="1:19" x14ac:dyDescent="0.25">
      <c r="A336" s="4">
        <v>1273</v>
      </c>
      <c r="B336" s="4" t="s">
        <v>370</v>
      </c>
      <c r="C336" s="4" t="s">
        <v>39</v>
      </c>
      <c r="D336" s="4" t="s">
        <v>25</v>
      </c>
      <c r="E336" s="4" t="s">
        <v>20</v>
      </c>
      <c r="F336" s="4" t="s">
        <v>33</v>
      </c>
      <c r="G336" s="4">
        <v>57.95</v>
      </c>
      <c r="H336" s="4">
        <v>6</v>
      </c>
      <c r="I336" s="4">
        <v>17.385000000000002</v>
      </c>
      <c r="J336" s="4">
        <v>365.08499999999998</v>
      </c>
      <c r="K336" s="7">
        <v>43520</v>
      </c>
      <c r="L336" s="8">
        <v>0.54305555555555551</v>
      </c>
      <c r="M336" s="4" t="s">
        <v>27</v>
      </c>
      <c r="N336" s="4">
        <v>347.7</v>
      </c>
      <c r="O336" s="4">
        <v>4.7619047620000003</v>
      </c>
      <c r="P336" s="4">
        <v>17.385000000000002</v>
      </c>
      <c r="Q336" s="4">
        <v>5.2</v>
      </c>
      <c r="R336" s="4">
        <f t="shared" si="5"/>
        <v>347.7</v>
      </c>
      <c r="S336" s="4">
        <f>VLOOKUP(A336, MP2_merge_all_cleaned!A:B, 2, 0)</f>
        <v>175278</v>
      </c>
    </row>
    <row r="337" spans="1:19" x14ac:dyDescent="0.25">
      <c r="A337" s="4">
        <v>1385</v>
      </c>
      <c r="B337" s="4" t="s">
        <v>371</v>
      </c>
      <c r="C337" s="4" t="s">
        <v>24</v>
      </c>
      <c r="D337" s="4" t="s">
        <v>25</v>
      </c>
      <c r="E337" s="4" t="s">
        <v>20</v>
      </c>
      <c r="F337" s="4" t="s">
        <v>26</v>
      </c>
      <c r="G337" s="4">
        <v>47.65</v>
      </c>
      <c r="H337" s="4">
        <v>3</v>
      </c>
      <c r="I337" s="4">
        <v>7.1475</v>
      </c>
      <c r="J337" s="4">
        <v>150.0975</v>
      </c>
      <c r="K337" s="7">
        <v>43552</v>
      </c>
      <c r="L337" s="8">
        <v>0.54027777777777775</v>
      </c>
      <c r="M337" s="4" t="s">
        <v>31</v>
      </c>
      <c r="N337" s="4">
        <v>142.94999999999999</v>
      </c>
      <c r="O337" s="4">
        <v>4.7619047620000003</v>
      </c>
      <c r="P337" s="4">
        <v>7.1475</v>
      </c>
      <c r="Q337" s="4">
        <v>9.5</v>
      </c>
      <c r="R337" s="4">
        <f t="shared" si="5"/>
        <v>142.94999999999999</v>
      </c>
      <c r="S337" s="4">
        <f>VLOOKUP(A337, MP2_merge_all_cleaned!A:B, 2, 0)</f>
        <v>175276</v>
      </c>
    </row>
    <row r="338" spans="1:19" x14ac:dyDescent="0.25">
      <c r="A338" s="4">
        <v>1450</v>
      </c>
      <c r="B338" s="4" t="s">
        <v>372</v>
      </c>
      <c r="C338" s="4" t="s">
        <v>39</v>
      </c>
      <c r="D338" s="4" t="s">
        <v>19</v>
      </c>
      <c r="E338" s="4" t="s">
        <v>20</v>
      </c>
      <c r="F338" s="4" t="s">
        <v>40</v>
      </c>
      <c r="G338" s="4">
        <v>42.82</v>
      </c>
      <c r="H338" s="4">
        <v>9</v>
      </c>
      <c r="I338" s="4">
        <v>19.268999999999998</v>
      </c>
      <c r="J338" s="4">
        <v>404.649</v>
      </c>
      <c r="K338" s="7">
        <v>43501</v>
      </c>
      <c r="L338" s="8">
        <v>0.6430555555555556</v>
      </c>
      <c r="M338" s="4" t="s">
        <v>31</v>
      </c>
      <c r="N338" s="4">
        <v>385.38</v>
      </c>
      <c r="O338" s="4">
        <v>4.7619047620000003</v>
      </c>
      <c r="P338" s="4">
        <v>19.268999999999998</v>
      </c>
      <c r="Q338" s="4">
        <v>8.9</v>
      </c>
      <c r="R338" s="4">
        <f t="shared" si="5"/>
        <v>385.38</v>
      </c>
      <c r="S338" s="4">
        <f>VLOOKUP(A338, MP2_merge_all_cleaned!A:B, 2, 0)</f>
        <v>175261</v>
      </c>
    </row>
    <row r="339" spans="1:19" x14ac:dyDescent="0.25">
      <c r="A339" s="4">
        <v>1071</v>
      </c>
      <c r="B339" s="4" t="s">
        <v>373</v>
      </c>
      <c r="C339" s="4" t="s">
        <v>39</v>
      </c>
      <c r="D339" s="4" t="s">
        <v>19</v>
      </c>
      <c r="E339" s="4" t="s">
        <v>29</v>
      </c>
      <c r="F339" s="4" t="s">
        <v>26</v>
      </c>
      <c r="G339" s="4">
        <v>48.09</v>
      </c>
      <c r="H339" s="4">
        <v>3</v>
      </c>
      <c r="I339" s="4">
        <v>7.2134999999999998</v>
      </c>
      <c r="J339" s="4">
        <v>151.48349999999999</v>
      </c>
      <c r="K339" s="7">
        <v>43506</v>
      </c>
      <c r="L339" s="8">
        <v>0.76597222222222228</v>
      </c>
      <c r="M339" s="4" t="s">
        <v>31</v>
      </c>
      <c r="N339" s="4">
        <v>144.27000000000001</v>
      </c>
      <c r="O339" s="4">
        <v>4.7619047620000003</v>
      </c>
      <c r="P339" s="4">
        <v>7.2134999999999998</v>
      </c>
      <c r="Q339" s="4">
        <v>7.8</v>
      </c>
      <c r="R339" s="4">
        <f t="shared" si="5"/>
        <v>144.26999999999998</v>
      </c>
      <c r="S339" s="4">
        <f>VLOOKUP(A339, MP2_merge_all_cleaned!A:B, 2, 0)</f>
        <v>175251</v>
      </c>
    </row>
    <row r="340" spans="1:19" x14ac:dyDescent="0.25">
      <c r="A340" s="4">
        <v>1417</v>
      </c>
      <c r="B340" s="4" t="s">
        <v>374</v>
      </c>
      <c r="C340" s="4" t="s">
        <v>39</v>
      </c>
      <c r="D340" s="4" t="s">
        <v>19</v>
      </c>
      <c r="E340" s="4" t="s">
        <v>20</v>
      </c>
      <c r="F340" s="4" t="s">
        <v>21</v>
      </c>
      <c r="G340" s="4">
        <v>55.97</v>
      </c>
      <c r="H340" s="4">
        <v>7</v>
      </c>
      <c r="I340" s="4">
        <v>19.589500000000001</v>
      </c>
      <c r="J340" s="4">
        <v>411.37950000000001</v>
      </c>
      <c r="K340" s="7">
        <v>43529</v>
      </c>
      <c r="L340" s="8">
        <v>0.79583333333333328</v>
      </c>
      <c r="M340" s="4" t="s">
        <v>22</v>
      </c>
      <c r="N340" s="4">
        <v>391.79</v>
      </c>
      <c r="O340" s="4">
        <v>4.7619047620000003</v>
      </c>
      <c r="P340" s="4">
        <v>19.589500000000001</v>
      </c>
      <c r="Q340" s="4">
        <v>8.9</v>
      </c>
      <c r="R340" s="4">
        <f t="shared" si="5"/>
        <v>391.79</v>
      </c>
      <c r="S340" s="4">
        <f>VLOOKUP(A340, MP2_merge_all_cleaned!A:B, 2, 0)</f>
        <v>175236</v>
      </c>
    </row>
    <row r="341" spans="1:19" x14ac:dyDescent="0.25">
      <c r="A341" s="4">
        <v>2345</v>
      </c>
      <c r="B341" s="4" t="s">
        <v>375</v>
      </c>
      <c r="C341" s="4" t="s">
        <v>39</v>
      </c>
      <c r="D341" s="4" t="s">
        <v>19</v>
      </c>
      <c r="E341" s="4" t="s">
        <v>20</v>
      </c>
      <c r="F341" s="4" t="s">
        <v>21</v>
      </c>
      <c r="G341" s="4">
        <v>76.900000000000006</v>
      </c>
      <c r="H341" s="4">
        <v>7</v>
      </c>
      <c r="I341" s="4">
        <v>26.914999999999999</v>
      </c>
      <c r="J341" s="4">
        <v>565.21500000000003</v>
      </c>
      <c r="K341" s="7">
        <v>43511</v>
      </c>
      <c r="L341" s="8">
        <v>0.84791666666666665</v>
      </c>
      <c r="M341" s="4" t="s">
        <v>27</v>
      </c>
      <c r="N341" s="4">
        <v>538.29999999999995</v>
      </c>
      <c r="O341" s="4">
        <v>4.7619047620000003</v>
      </c>
      <c r="P341" s="4">
        <v>26.914999999999999</v>
      </c>
      <c r="Q341" s="4">
        <v>7.7</v>
      </c>
      <c r="R341" s="4">
        <f t="shared" si="5"/>
        <v>538.30000000000007</v>
      </c>
      <c r="S341" s="4">
        <f>VLOOKUP(A341, MP2_merge_all_cleaned!A:B, 2, 0)</f>
        <v>175154</v>
      </c>
    </row>
    <row r="342" spans="1:19" x14ac:dyDescent="0.25">
      <c r="A342" s="4">
        <v>1745</v>
      </c>
      <c r="B342" s="4" t="s">
        <v>376</v>
      </c>
      <c r="C342" s="4" t="s">
        <v>24</v>
      </c>
      <c r="D342" s="4" t="s">
        <v>25</v>
      </c>
      <c r="E342" s="4" t="s">
        <v>20</v>
      </c>
      <c r="F342" s="4" t="s">
        <v>40</v>
      </c>
      <c r="G342" s="4">
        <v>97.03</v>
      </c>
      <c r="H342" s="4">
        <v>5</v>
      </c>
      <c r="I342" s="4">
        <v>24.2575</v>
      </c>
      <c r="J342" s="4">
        <v>509.40750000000003</v>
      </c>
      <c r="K342" s="7">
        <v>43495</v>
      </c>
      <c r="L342" s="8">
        <v>0.68333333333333335</v>
      </c>
      <c r="M342" s="4" t="s">
        <v>22</v>
      </c>
      <c r="N342" s="4">
        <v>485.15</v>
      </c>
      <c r="O342" s="4">
        <v>4.7619047620000003</v>
      </c>
      <c r="P342" s="4">
        <v>24.2575</v>
      </c>
      <c r="Q342" s="4">
        <v>9.3000000000000007</v>
      </c>
      <c r="R342" s="4">
        <f t="shared" si="5"/>
        <v>485.15000000000003</v>
      </c>
      <c r="S342" s="4">
        <f>VLOOKUP(A342, MP2_merge_all_cleaned!A:B, 2, 0)</f>
        <v>175127</v>
      </c>
    </row>
    <row r="343" spans="1:19" x14ac:dyDescent="0.25">
      <c r="A343" s="4">
        <v>1915</v>
      </c>
      <c r="B343" s="4" t="s">
        <v>377</v>
      </c>
      <c r="C343" s="4" t="s">
        <v>18</v>
      </c>
      <c r="D343" s="4" t="s">
        <v>25</v>
      </c>
      <c r="E343" s="4" t="s">
        <v>29</v>
      </c>
      <c r="F343" s="4" t="s">
        <v>33</v>
      </c>
      <c r="G343" s="4">
        <v>44.65</v>
      </c>
      <c r="H343" s="4">
        <v>3</v>
      </c>
      <c r="I343" s="4">
        <v>6.6974999999999998</v>
      </c>
      <c r="J343" s="4">
        <v>140.64750000000001</v>
      </c>
      <c r="K343" s="7">
        <v>43510</v>
      </c>
      <c r="L343" s="8">
        <v>0.62777777777777777</v>
      </c>
      <c r="M343" s="4" t="s">
        <v>27</v>
      </c>
      <c r="N343" s="4">
        <v>133.94999999999999</v>
      </c>
      <c r="O343" s="4">
        <v>4.7619047620000003</v>
      </c>
      <c r="P343" s="4">
        <v>6.6974999999999998</v>
      </c>
      <c r="Q343" s="4">
        <v>6.2</v>
      </c>
      <c r="R343" s="4">
        <f t="shared" si="5"/>
        <v>133.95000000000002</v>
      </c>
      <c r="S343" s="4">
        <f>VLOOKUP(A343, MP2_merge_all_cleaned!A:B, 2, 0)</f>
        <v>175127</v>
      </c>
    </row>
    <row r="344" spans="1:19" x14ac:dyDescent="0.25">
      <c r="A344" s="4">
        <v>1892</v>
      </c>
      <c r="B344" s="4" t="s">
        <v>378</v>
      </c>
      <c r="C344" s="4" t="s">
        <v>18</v>
      </c>
      <c r="D344" s="4" t="s">
        <v>25</v>
      </c>
      <c r="E344" s="4" t="s">
        <v>20</v>
      </c>
      <c r="F344" s="4" t="s">
        <v>42</v>
      </c>
      <c r="G344" s="4">
        <v>77.930000000000007</v>
      </c>
      <c r="H344" s="4">
        <v>9</v>
      </c>
      <c r="I344" s="4">
        <v>35.0685</v>
      </c>
      <c r="J344" s="4">
        <v>736.43849999999998</v>
      </c>
      <c r="K344" s="7">
        <v>43523</v>
      </c>
      <c r="L344" s="8">
        <v>0.67361111111111116</v>
      </c>
      <c r="M344" s="4" t="s">
        <v>22</v>
      </c>
      <c r="N344" s="4">
        <v>701.37</v>
      </c>
      <c r="O344" s="4">
        <v>4.7619047620000003</v>
      </c>
      <c r="P344" s="4">
        <v>35.0685</v>
      </c>
      <c r="Q344" s="4">
        <v>7.6</v>
      </c>
      <c r="R344" s="4">
        <f t="shared" si="5"/>
        <v>701.37</v>
      </c>
      <c r="S344" s="4">
        <f>VLOOKUP(A344, MP2_merge_all_cleaned!A:B, 2, 0)</f>
        <v>175114</v>
      </c>
    </row>
    <row r="345" spans="1:19" x14ac:dyDescent="0.25">
      <c r="A345" s="4">
        <v>1398</v>
      </c>
      <c r="B345" s="4" t="s">
        <v>379</v>
      </c>
      <c r="C345" s="4" t="s">
        <v>18</v>
      </c>
      <c r="D345" s="4" t="s">
        <v>19</v>
      </c>
      <c r="E345" s="4" t="s">
        <v>29</v>
      </c>
      <c r="F345" s="4" t="s">
        <v>26</v>
      </c>
      <c r="G345" s="4">
        <v>71.95</v>
      </c>
      <c r="H345" s="4">
        <v>1</v>
      </c>
      <c r="I345" s="4">
        <v>3.5975000000000001</v>
      </c>
      <c r="J345" s="4">
        <v>75.547499999999999</v>
      </c>
      <c r="K345" s="7">
        <v>43500</v>
      </c>
      <c r="L345" s="8">
        <v>0.50972222222222219</v>
      </c>
      <c r="M345" s="4" t="s">
        <v>27</v>
      </c>
      <c r="N345" s="4">
        <v>71.95</v>
      </c>
      <c r="O345" s="4">
        <v>4.7619047620000003</v>
      </c>
      <c r="P345" s="4">
        <v>3.5975000000000001</v>
      </c>
      <c r="Q345" s="4">
        <v>7.3</v>
      </c>
      <c r="R345" s="4">
        <f t="shared" si="5"/>
        <v>71.95</v>
      </c>
      <c r="S345" s="4">
        <f>VLOOKUP(A345, MP2_merge_all_cleaned!A:B, 2, 0)</f>
        <v>175072</v>
      </c>
    </row>
    <row r="346" spans="1:19" x14ac:dyDescent="0.25">
      <c r="A346" s="4">
        <v>2206</v>
      </c>
      <c r="B346" s="4" t="s">
        <v>380</v>
      </c>
      <c r="C346" s="4" t="s">
        <v>24</v>
      </c>
      <c r="D346" s="4" t="s">
        <v>19</v>
      </c>
      <c r="E346" s="4" t="s">
        <v>20</v>
      </c>
      <c r="F346" s="4" t="s">
        <v>30</v>
      </c>
      <c r="G346" s="4">
        <v>89.25</v>
      </c>
      <c r="H346" s="4">
        <v>8</v>
      </c>
      <c r="I346" s="4">
        <v>35.700000000000003</v>
      </c>
      <c r="J346" s="4">
        <v>749.7</v>
      </c>
      <c r="K346" s="7">
        <v>43485</v>
      </c>
      <c r="L346" s="8">
        <v>0.42569444444444443</v>
      </c>
      <c r="M346" s="4" t="s">
        <v>27</v>
      </c>
      <c r="N346" s="4">
        <v>714</v>
      </c>
      <c r="O346" s="4">
        <v>4.7619047620000003</v>
      </c>
      <c r="P346" s="4">
        <v>35.700000000000003</v>
      </c>
      <c r="Q346" s="4">
        <v>4.7</v>
      </c>
      <c r="R346" s="4">
        <f t="shared" si="5"/>
        <v>714</v>
      </c>
      <c r="S346" s="4">
        <f>VLOOKUP(A346, MP2_merge_all_cleaned!A:B, 2, 0)</f>
        <v>175032</v>
      </c>
    </row>
    <row r="347" spans="1:19" x14ac:dyDescent="0.25">
      <c r="A347" s="4">
        <v>1234</v>
      </c>
      <c r="B347" s="4" t="s">
        <v>381</v>
      </c>
      <c r="C347" s="4" t="s">
        <v>18</v>
      </c>
      <c r="D347" s="4" t="s">
        <v>25</v>
      </c>
      <c r="E347" s="4" t="s">
        <v>29</v>
      </c>
      <c r="F347" s="4" t="s">
        <v>26</v>
      </c>
      <c r="G347" s="4">
        <v>26.02</v>
      </c>
      <c r="H347" s="4">
        <v>7</v>
      </c>
      <c r="I347" s="4">
        <v>9.1069999999999993</v>
      </c>
      <c r="J347" s="4">
        <v>191.24700000000001</v>
      </c>
      <c r="K347" s="7">
        <v>43552</v>
      </c>
      <c r="L347" s="8">
        <v>0.73472222222222228</v>
      </c>
      <c r="M347" s="4" t="s">
        <v>27</v>
      </c>
      <c r="N347" s="4">
        <v>182.14</v>
      </c>
      <c r="O347" s="4">
        <v>4.7619047620000003</v>
      </c>
      <c r="P347" s="4">
        <v>9.1069999999999993</v>
      </c>
      <c r="Q347" s="4">
        <v>5.0999999999999996</v>
      </c>
      <c r="R347" s="4">
        <f t="shared" si="5"/>
        <v>182.14000000000001</v>
      </c>
      <c r="S347" s="4">
        <f>VLOOKUP(A347, MP2_merge_all_cleaned!A:B, 2, 0)</f>
        <v>175027</v>
      </c>
    </row>
    <row r="348" spans="1:19" x14ac:dyDescent="0.25">
      <c r="A348" s="4">
        <v>1708</v>
      </c>
      <c r="B348" s="4" t="s">
        <v>382</v>
      </c>
      <c r="C348" s="4" t="s">
        <v>39</v>
      </c>
      <c r="D348" s="4" t="s">
        <v>25</v>
      </c>
      <c r="E348" s="4" t="s">
        <v>20</v>
      </c>
      <c r="F348" s="4" t="s">
        <v>21</v>
      </c>
      <c r="G348" s="4">
        <v>13.5</v>
      </c>
      <c r="H348" s="4">
        <v>10</v>
      </c>
      <c r="I348" s="4">
        <v>6.75</v>
      </c>
      <c r="J348" s="4">
        <v>141.75</v>
      </c>
      <c r="K348" s="7">
        <v>43523</v>
      </c>
      <c r="L348" s="8">
        <v>0.46250000000000002</v>
      </c>
      <c r="M348" s="4" t="s">
        <v>31</v>
      </c>
      <c r="N348" s="4">
        <v>135</v>
      </c>
      <c r="O348" s="4">
        <v>4.7619047620000003</v>
      </c>
      <c r="P348" s="4">
        <v>6.75</v>
      </c>
      <c r="Q348" s="4">
        <v>4.8</v>
      </c>
      <c r="R348" s="4">
        <f t="shared" si="5"/>
        <v>135</v>
      </c>
      <c r="S348" s="4">
        <f>VLOOKUP(A348, MP2_merge_all_cleaned!A:B, 2, 0)</f>
        <v>175012</v>
      </c>
    </row>
    <row r="349" spans="1:19" x14ac:dyDescent="0.25">
      <c r="A349" s="4">
        <v>1747</v>
      </c>
      <c r="B349" s="4" t="s">
        <v>383</v>
      </c>
      <c r="C349" s="4" t="s">
        <v>24</v>
      </c>
      <c r="D349" s="4" t="s">
        <v>19</v>
      </c>
      <c r="E349" s="4" t="s">
        <v>20</v>
      </c>
      <c r="F349" s="4" t="s">
        <v>42</v>
      </c>
      <c r="G349" s="4">
        <v>99.3</v>
      </c>
      <c r="H349" s="4">
        <v>10</v>
      </c>
      <c r="I349" s="4">
        <v>49.65</v>
      </c>
      <c r="J349" s="4">
        <v>1042.6500000000001</v>
      </c>
      <c r="K349" s="7">
        <v>43511</v>
      </c>
      <c r="L349" s="8">
        <v>0.62013888888888891</v>
      </c>
      <c r="M349" s="4" t="s">
        <v>31</v>
      </c>
      <c r="N349" s="4">
        <v>993</v>
      </c>
      <c r="O349" s="4">
        <v>4.7619047620000003</v>
      </c>
      <c r="P349" s="4">
        <v>49.65</v>
      </c>
      <c r="Q349" s="4">
        <v>6.6</v>
      </c>
      <c r="R349" s="4">
        <f t="shared" si="5"/>
        <v>993.00000000000011</v>
      </c>
      <c r="S349" s="4">
        <f>VLOOKUP(A349, MP2_merge_all_cleaned!A:B, 2, 0)</f>
        <v>174985</v>
      </c>
    </row>
    <row r="350" spans="1:19" x14ac:dyDescent="0.25">
      <c r="A350" s="4">
        <v>2194</v>
      </c>
      <c r="B350" s="4" t="s">
        <v>384</v>
      </c>
      <c r="C350" s="4" t="s">
        <v>18</v>
      </c>
      <c r="D350" s="4" t="s">
        <v>25</v>
      </c>
      <c r="E350" s="4" t="s">
        <v>29</v>
      </c>
      <c r="F350" s="4" t="s">
        <v>26</v>
      </c>
      <c r="G350" s="4">
        <v>51.69</v>
      </c>
      <c r="H350" s="4">
        <v>7</v>
      </c>
      <c r="I350" s="4">
        <v>18.0915</v>
      </c>
      <c r="J350" s="4">
        <v>379.92149999999998</v>
      </c>
      <c r="K350" s="7">
        <v>43491</v>
      </c>
      <c r="L350" s="8">
        <v>0.76527777777777772</v>
      </c>
      <c r="M350" s="4" t="s">
        <v>27</v>
      </c>
      <c r="N350" s="4">
        <v>361.83</v>
      </c>
      <c r="O350" s="4">
        <v>4.7619047620000003</v>
      </c>
      <c r="P350" s="4">
        <v>18.0915</v>
      </c>
      <c r="Q350" s="4">
        <v>5.5</v>
      </c>
      <c r="R350" s="4">
        <f t="shared" si="5"/>
        <v>361.83</v>
      </c>
      <c r="S350" s="4">
        <f>VLOOKUP(A350, MP2_merge_all_cleaned!A:B, 2, 0)</f>
        <v>174918</v>
      </c>
    </row>
    <row r="351" spans="1:19" x14ac:dyDescent="0.25">
      <c r="A351" s="4">
        <v>2517</v>
      </c>
      <c r="B351" s="4" t="s">
        <v>385</v>
      </c>
      <c r="C351" s="4" t="s">
        <v>39</v>
      </c>
      <c r="D351" s="4" t="s">
        <v>19</v>
      </c>
      <c r="E351" s="4" t="s">
        <v>20</v>
      </c>
      <c r="F351" s="4" t="s">
        <v>42</v>
      </c>
      <c r="G351" s="4">
        <v>54.73</v>
      </c>
      <c r="H351" s="4">
        <v>7</v>
      </c>
      <c r="I351" s="4">
        <v>19.1555</v>
      </c>
      <c r="J351" s="4">
        <v>402.26549999999997</v>
      </c>
      <c r="K351" s="7">
        <v>43538</v>
      </c>
      <c r="L351" s="8">
        <v>0.79305555555555551</v>
      </c>
      <c r="M351" s="4" t="s">
        <v>31</v>
      </c>
      <c r="N351" s="4">
        <v>383.11</v>
      </c>
      <c r="O351" s="4">
        <v>4.7619047620000003</v>
      </c>
      <c r="P351" s="4">
        <v>19.1555</v>
      </c>
      <c r="Q351" s="4">
        <v>8.5</v>
      </c>
      <c r="R351" s="4">
        <f t="shared" si="5"/>
        <v>383.10999999999996</v>
      </c>
      <c r="S351" s="4">
        <f>VLOOKUP(A351, MP2_merge_all_cleaned!A:B, 2, 0)</f>
        <v>174881</v>
      </c>
    </row>
    <row r="352" spans="1:19" x14ac:dyDescent="0.25">
      <c r="A352" s="4">
        <v>2703</v>
      </c>
      <c r="B352" s="4" t="s">
        <v>386</v>
      </c>
      <c r="C352" s="4" t="s">
        <v>39</v>
      </c>
      <c r="D352" s="4" t="s">
        <v>19</v>
      </c>
      <c r="E352" s="4" t="s">
        <v>29</v>
      </c>
      <c r="F352" s="4" t="s">
        <v>30</v>
      </c>
      <c r="G352" s="4">
        <v>27</v>
      </c>
      <c r="H352" s="4">
        <v>9</v>
      </c>
      <c r="I352" s="4">
        <v>12.15</v>
      </c>
      <c r="J352" s="4">
        <v>255.15</v>
      </c>
      <c r="K352" s="7">
        <v>43526</v>
      </c>
      <c r="L352" s="8">
        <v>0.59444444444444444</v>
      </c>
      <c r="M352" s="4" t="s">
        <v>27</v>
      </c>
      <c r="N352" s="4">
        <v>243</v>
      </c>
      <c r="O352" s="4">
        <v>4.7619047620000003</v>
      </c>
      <c r="P352" s="4">
        <v>12.15</v>
      </c>
      <c r="Q352" s="4">
        <v>4.8</v>
      </c>
      <c r="R352" s="4">
        <f t="shared" si="5"/>
        <v>243</v>
      </c>
      <c r="S352" s="4">
        <f>VLOOKUP(A352, MP2_merge_all_cleaned!A:B, 2, 0)</f>
        <v>174881</v>
      </c>
    </row>
    <row r="353" spans="1:19" x14ac:dyDescent="0.25">
      <c r="A353" s="4">
        <v>3131</v>
      </c>
      <c r="B353" s="4" t="s">
        <v>387</v>
      </c>
      <c r="C353" s="4" t="s">
        <v>24</v>
      </c>
      <c r="D353" s="4" t="s">
        <v>25</v>
      </c>
      <c r="E353" s="4" t="s">
        <v>20</v>
      </c>
      <c r="F353" s="4" t="s">
        <v>26</v>
      </c>
      <c r="G353" s="4">
        <v>30.24</v>
      </c>
      <c r="H353" s="4">
        <v>1</v>
      </c>
      <c r="I353" s="4">
        <v>1.512</v>
      </c>
      <c r="J353" s="4">
        <v>31.751999999999999</v>
      </c>
      <c r="K353" s="7">
        <v>43528</v>
      </c>
      <c r="L353" s="8">
        <v>0.65555555555555556</v>
      </c>
      <c r="M353" s="4" t="s">
        <v>27</v>
      </c>
      <c r="N353" s="4">
        <v>30.24</v>
      </c>
      <c r="O353" s="4">
        <v>4.7619047620000003</v>
      </c>
      <c r="P353" s="4">
        <v>1.512</v>
      </c>
      <c r="Q353" s="4">
        <v>8.4</v>
      </c>
      <c r="R353" s="4">
        <f t="shared" si="5"/>
        <v>30.24</v>
      </c>
      <c r="S353" s="4">
        <f>VLOOKUP(A353, MP2_merge_all_cleaned!A:B, 2, 0)</f>
        <v>174859</v>
      </c>
    </row>
    <row r="354" spans="1:19" x14ac:dyDescent="0.25">
      <c r="A354" s="4">
        <v>1065</v>
      </c>
      <c r="B354" s="4" t="s">
        <v>388</v>
      </c>
      <c r="C354" s="4" t="s">
        <v>39</v>
      </c>
      <c r="D354" s="4" t="s">
        <v>19</v>
      </c>
      <c r="E354" s="4" t="s">
        <v>20</v>
      </c>
      <c r="F354" s="4" t="s">
        <v>40</v>
      </c>
      <c r="G354" s="4">
        <v>89.14</v>
      </c>
      <c r="H354" s="4">
        <v>4</v>
      </c>
      <c r="I354" s="4">
        <v>17.827999999999999</v>
      </c>
      <c r="J354" s="4">
        <v>374.38799999999998</v>
      </c>
      <c r="K354" s="7">
        <v>43472</v>
      </c>
      <c r="L354" s="8">
        <v>0.51388888888888884</v>
      </c>
      <c r="M354" s="4" t="s">
        <v>31</v>
      </c>
      <c r="N354" s="4">
        <v>356.56</v>
      </c>
      <c r="O354" s="4">
        <v>4.7619047620000003</v>
      </c>
      <c r="P354" s="4">
        <v>17.827999999999999</v>
      </c>
      <c r="Q354" s="4">
        <v>7.8</v>
      </c>
      <c r="R354" s="4">
        <f t="shared" si="5"/>
        <v>356.56</v>
      </c>
      <c r="S354" s="4">
        <f>VLOOKUP(A354, MP2_merge_all_cleaned!A:B, 2, 0)</f>
        <v>174854</v>
      </c>
    </row>
    <row r="355" spans="1:19" x14ac:dyDescent="0.25">
      <c r="A355" s="4">
        <v>1701</v>
      </c>
      <c r="B355" s="4" t="s">
        <v>389</v>
      </c>
      <c r="C355" s="4" t="s">
        <v>24</v>
      </c>
      <c r="D355" s="4" t="s">
        <v>25</v>
      </c>
      <c r="E355" s="4" t="s">
        <v>20</v>
      </c>
      <c r="F355" s="4" t="s">
        <v>42</v>
      </c>
      <c r="G355" s="4">
        <v>37.549999999999997</v>
      </c>
      <c r="H355" s="4">
        <v>10</v>
      </c>
      <c r="I355" s="4">
        <v>18.774999999999999</v>
      </c>
      <c r="J355" s="4">
        <v>394.27499999999998</v>
      </c>
      <c r="K355" s="7">
        <v>43532</v>
      </c>
      <c r="L355" s="8">
        <v>0.83402777777777781</v>
      </c>
      <c r="M355" s="4" t="s">
        <v>31</v>
      </c>
      <c r="N355" s="4">
        <v>375.5</v>
      </c>
      <c r="O355" s="4">
        <v>4.7619047620000003</v>
      </c>
      <c r="P355" s="4">
        <v>18.774999999999999</v>
      </c>
      <c r="Q355" s="4">
        <v>9.3000000000000007</v>
      </c>
      <c r="R355" s="4">
        <f t="shared" si="5"/>
        <v>375.5</v>
      </c>
      <c r="S355" s="4">
        <f>VLOOKUP(A355, MP2_merge_all_cleaned!A:B, 2, 0)</f>
        <v>174806</v>
      </c>
    </row>
    <row r="356" spans="1:19" x14ac:dyDescent="0.25">
      <c r="A356" s="4">
        <v>2293</v>
      </c>
      <c r="B356" s="4" t="s">
        <v>390</v>
      </c>
      <c r="C356" s="4" t="s">
        <v>24</v>
      </c>
      <c r="D356" s="4" t="s">
        <v>25</v>
      </c>
      <c r="E356" s="4" t="s">
        <v>20</v>
      </c>
      <c r="F356" s="4" t="s">
        <v>33</v>
      </c>
      <c r="G356" s="4">
        <v>95.44</v>
      </c>
      <c r="H356" s="4">
        <v>10</v>
      </c>
      <c r="I356" s="4">
        <v>47.72</v>
      </c>
      <c r="J356" s="4">
        <v>1002.12</v>
      </c>
      <c r="K356" s="7">
        <v>43474</v>
      </c>
      <c r="L356" s="8">
        <v>0.57291666666666663</v>
      </c>
      <c r="M356" s="4" t="s">
        <v>27</v>
      </c>
      <c r="N356" s="4">
        <v>954.4</v>
      </c>
      <c r="O356" s="4">
        <v>4.7619047620000003</v>
      </c>
      <c r="P356" s="4">
        <v>47.72</v>
      </c>
      <c r="Q356" s="4">
        <v>5.2</v>
      </c>
      <c r="R356" s="4">
        <f t="shared" si="5"/>
        <v>954.4</v>
      </c>
      <c r="S356" s="4">
        <f>VLOOKUP(A356, MP2_merge_all_cleaned!A:B, 2, 0)</f>
        <v>174805</v>
      </c>
    </row>
    <row r="357" spans="1:19" x14ac:dyDescent="0.25">
      <c r="A357" s="4">
        <v>2234</v>
      </c>
      <c r="B357" s="4" t="s">
        <v>391</v>
      </c>
      <c r="C357" s="4" t="s">
        <v>39</v>
      </c>
      <c r="D357" s="4" t="s">
        <v>25</v>
      </c>
      <c r="E357" s="4" t="s">
        <v>29</v>
      </c>
      <c r="F357" s="4" t="s">
        <v>26</v>
      </c>
      <c r="G357" s="4">
        <v>27.5</v>
      </c>
      <c r="H357" s="4">
        <v>3</v>
      </c>
      <c r="I357" s="4">
        <v>4.125</v>
      </c>
      <c r="J357" s="4">
        <v>86.625</v>
      </c>
      <c r="K357" s="7">
        <v>43525</v>
      </c>
      <c r="L357" s="8">
        <v>0.65277777777777779</v>
      </c>
      <c r="M357" s="4" t="s">
        <v>22</v>
      </c>
      <c r="N357" s="4">
        <v>82.5</v>
      </c>
      <c r="O357" s="4">
        <v>4.7619047620000003</v>
      </c>
      <c r="P357" s="4">
        <v>4.125</v>
      </c>
      <c r="Q357" s="4">
        <v>6.5</v>
      </c>
      <c r="R357" s="4">
        <f t="shared" si="5"/>
        <v>82.5</v>
      </c>
      <c r="S357" s="4">
        <f>VLOOKUP(A357, MP2_merge_all_cleaned!A:B, 2, 0)</f>
        <v>174716</v>
      </c>
    </row>
    <row r="358" spans="1:19" x14ac:dyDescent="0.25">
      <c r="A358" s="4">
        <v>1900</v>
      </c>
      <c r="B358" s="4" t="s">
        <v>392</v>
      </c>
      <c r="C358" s="4" t="s">
        <v>39</v>
      </c>
      <c r="D358" s="4" t="s">
        <v>25</v>
      </c>
      <c r="E358" s="4" t="s">
        <v>29</v>
      </c>
      <c r="F358" s="4" t="s">
        <v>33</v>
      </c>
      <c r="G358" s="4">
        <v>74.97</v>
      </c>
      <c r="H358" s="4">
        <v>1</v>
      </c>
      <c r="I358" s="4">
        <v>3.7484999999999999</v>
      </c>
      <c r="J358" s="4">
        <v>78.718500000000006</v>
      </c>
      <c r="K358" s="7">
        <v>43540</v>
      </c>
      <c r="L358" s="8">
        <v>0.70694444444444449</v>
      </c>
      <c r="M358" s="4" t="s">
        <v>27</v>
      </c>
      <c r="N358" s="4">
        <v>74.97</v>
      </c>
      <c r="O358" s="4">
        <v>4.7619047620000003</v>
      </c>
      <c r="P358" s="4">
        <v>3.7484999999999999</v>
      </c>
      <c r="Q358" s="4">
        <v>5.6</v>
      </c>
      <c r="R358" s="4">
        <f t="shared" si="5"/>
        <v>74.97</v>
      </c>
      <c r="S358" s="4">
        <f>VLOOKUP(A358, MP2_merge_all_cleaned!A:B, 2, 0)</f>
        <v>174637</v>
      </c>
    </row>
    <row r="359" spans="1:19" x14ac:dyDescent="0.25">
      <c r="A359" s="4">
        <v>2011</v>
      </c>
      <c r="B359" s="4" t="s">
        <v>393</v>
      </c>
      <c r="C359" s="4" t="s">
        <v>18</v>
      </c>
      <c r="D359" s="4" t="s">
        <v>19</v>
      </c>
      <c r="E359" s="4" t="s">
        <v>29</v>
      </c>
      <c r="F359" s="4" t="s">
        <v>40</v>
      </c>
      <c r="G359" s="4">
        <v>80.959999999999994</v>
      </c>
      <c r="H359" s="4">
        <v>8</v>
      </c>
      <c r="I359" s="4">
        <v>32.384</v>
      </c>
      <c r="J359" s="4">
        <v>680.06399999999996</v>
      </c>
      <c r="K359" s="7">
        <v>43513</v>
      </c>
      <c r="L359" s="8">
        <v>0.46666666666666667</v>
      </c>
      <c r="M359" s="4" t="s">
        <v>31</v>
      </c>
      <c r="N359" s="4">
        <v>647.67999999999995</v>
      </c>
      <c r="O359" s="4">
        <v>4.7619047620000003</v>
      </c>
      <c r="P359" s="4">
        <v>32.384</v>
      </c>
      <c r="Q359" s="4">
        <v>7.4</v>
      </c>
      <c r="R359" s="4">
        <f t="shared" si="5"/>
        <v>647.67999999999995</v>
      </c>
      <c r="S359" s="4">
        <f>VLOOKUP(A359, MP2_merge_all_cleaned!A:B, 2, 0)</f>
        <v>174538</v>
      </c>
    </row>
    <row r="360" spans="1:19" x14ac:dyDescent="0.25">
      <c r="A360" s="4">
        <v>2940</v>
      </c>
      <c r="B360" s="4" t="s">
        <v>394</v>
      </c>
      <c r="C360" s="4" t="s">
        <v>24</v>
      </c>
      <c r="D360" s="4" t="s">
        <v>25</v>
      </c>
      <c r="E360" s="4" t="s">
        <v>20</v>
      </c>
      <c r="F360" s="4" t="s">
        <v>40</v>
      </c>
      <c r="G360" s="4">
        <v>94.47</v>
      </c>
      <c r="H360" s="4">
        <v>8</v>
      </c>
      <c r="I360" s="4">
        <v>37.787999999999997</v>
      </c>
      <c r="J360" s="4">
        <v>793.548</v>
      </c>
      <c r="K360" s="7">
        <v>43523</v>
      </c>
      <c r="L360" s="8">
        <v>0.6333333333333333</v>
      </c>
      <c r="M360" s="4" t="s">
        <v>27</v>
      </c>
      <c r="N360" s="4">
        <v>755.76</v>
      </c>
      <c r="O360" s="4">
        <v>4.7619047620000003</v>
      </c>
      <c r="P360" s="4">
        <v>37.787999999999997</v>
      </c>
      <c r="Q360" s="4">
        <v>9.1</v>
      </c>
      <c r="R360" s="4">
        <f t="shared" si="5"/>
        <v>755.76</v>
      </c>
      <c r="S360" s="4">
        <f>VLOOKUP(A360, MP2_merge_all_cleaned!A:B, 2, 0)</f>
        <v>174485</v>
      </c>
    </row>
    <row r="361" spans="1:19" x14ac:dyDescent="0.25">
      <c r="A361" s="4">
        <v>1376</v>
      </c>
      <c r="B361" s="4" t="s">
        <v>395</v>
      </c>
      <c r="C361" s="4" t="s">
        <v>24</v>
      </c>
      <c r="D361" s="4" t="s">
        <v>25</v>
      </c>
      <c r="E361" s="4" t="s">
        <v>29</v>
      </c>
      <c r="F361" s="4" t="s">
        <v>40</v>
      </c>
      <c r="G361" s="4">
        <v>99.79</v>
      </c>
      <c r="H361" s="4">
        <v>2</v>
      </c>
      <c r="I361" s="4">
        <v>9.9789999999999992</v>
      </c>
      <c r="J361" s="4">
        <v>209.559</v>
      </c>
      <c r="K361" s="7">
        <v>43531</v>
      </c>
      <c r="L361" s="8">
        <v>0.85902777777777772</v>
      </c>
      <c r="M361" s="4" t="s">
        <v>22</v>
      </c>
      <c r="N361" s="4">
        <v>199.58</v>
      </c>
      <c r="O361" s="4">
        <v>4.7619047620000003</v>
      </c>
      <c r="P361" s="4">
        <v>9.9789999999999992</v>
      </c>
      <c r="Q361" s="4">
        <v>8</v>
      </c>
      <c r="R361" s="4">
        <f t="shared" si="5"/>
        <v>199.57999999999998</v>
      </c>
      <c r="S361" s="4">
        <f>VLOOKUP(A361, MP2_merge_all_cleaned!A:B, 2, 0)</f>
        <v>174293</v>
      </c>
    </row>
    <row r="362" spans="1:19" x14ac:dyDescent="0.25">
      <c r="A362" s="4">
        <v>1909</v>
      </c>
      <c r="B362" s="4" t="s">
        <v>396</v>
      </c>
      <c r="C362" s="4" t="s">
        <v>18</v>
      </c>
      <c r="D362" s="4" t="s">
        <v>25</v>
      </c>
      <c r="E362" s="4" t="s">
        <v>29</v>
      </c>
      <c r="F362" s="4" t="s">
        <v>30</v>
      </c>
      <c r="G362" s="4">
        <v>73.22</v>
      </c>
      <c r="H362" s="4">
        <v>6</v>
      </c>
      <c r="I362" s="4">
        <v>21.966000000000001</v>
      </c>
      <c r="J362" s="4">
        <v>461.286</v>
      </c>
      <c r="K362" s="7">
        <v>43486</v>
      </c>
      <c r="L362" s="8">
        <v>0.73888888888888893</v>
      </c>
      <c r="M362" s="4" t="s">
        <v>27</v>
      </c>
      <c r="N362" s="4">
        <v>439.32</v>
      </c>
      <c r="O362" s="4">
        <v>4.7619047620000003</v>
      </c>
      <c r="P362" s="4">
        <v>21.966000000000001</v>
      </c>
      <c r="Q362" s="4">
        <v>7.2</v>
      </c>
      <c r="R362" s="4">
        <f t="shared" si="5"/>
        <v>439.32</v>
      </c>
      <c r="S362" s="4">
        <f>VLOOKUP(A362, MP2_merge_all_cleaned!A:B, 2, 0)</f>
        <v>174293</v>
      </c>
    </row>
    <row r="363" spans="1:19" x14ac:dyDescent="0.25">
      <c r="A363" s="4">
        <v>2830</v>
      </c>
      <c r="B363" s="4" t="s">
        <v>397</v>
      </c>
      <c r="C363" s="4" t="s">
        <v>24</v>
      </c>
      <c r="D363" s="4" t="s">
        <v>25</v>
      </c>
      <c r="E363" s="4" t="s">
        <v>20</v>
      </c>
      <c r="F363" s="4" t="s">
        <v>40</v>
      </c>
      <c r="G363" s="4">
        <v>41.24</v>
      </c>
      <c r="H363" s="4">
        <v>4</v>
      </c>
      <c r="I363" s="4">
        <v>8.2479999999999993</v>
      </c>
      <c r="J363" s="4">
        <v>173.208</v>
      </c>
      <c r="K363" s="7">
        <v>43515</v>
      </c>
      <c r="L363" s="8">
        <v>0.68263888888888891</v>
      </c>
      <c r="M363" s="4" t="s">
        <v>27</v>
      </c>
      <c r="N363" s="4">
        <v>164.96</v>
      </c>
      <c r="O363" s="4">
        <v>4.7619047620000003</v>
      </c>
      <c r="P363" s="4">
        <v>8.2479999999999993</v>
      </c>
      <c r="Q363" s="4">
        <v>7.1</v>
      </c>
      <c r="R363" s="4">
        <f t="shared" si="5"/>
        <v>164.96</v>
      </c>
      <c r="S363" s="4">
        <f>VLOOKUP(A363, MP2_merge_all_cleaned!A:B, 2, 0)</f>
        <v>174290</v>
      </c>
    </row>
    <row r="364" spans="1:19" x14ac:dyDescent="0.25">
      <c r="A364" s="4">
        <v>2567</v>
      </c>
      <c r="B364" s="4" t="s">
        <v>398</v>
      </c>
      <c r="C364" s="4" t="s">
        <v>24</v>
      </c>
      <c r="D364" s="4" t="s">
        <v>25</v>
      </c>
      <c r="E364" s="4" t="s">
        <v>20</v>
      </c>
      <c r="F364" s="4" t="s">
        <v>42</v>
      </c>
      <c r="G364" s="4">
        <v>81.680000000000007</v>
      </c>
      <c r="H364" s="4">
        <v>4</v>
      </c>
      <c r="I364" s="4">
        <v>16.335999999999999</v>
      </c>
      <c r="J364" s="4">
        <v>343.05599999999998</v>
      </c>
      <c r="K364" s="7">
        <v>43471</v>
      </c>
      <c r="L364" s="8">
        <v>0.5083333333333333</v>
      </c>
      <c r="M364" s="4" t="s">
        <v>27</v>
      </c>
      <c r="N364" s="4">
        <v>326.72000000000003</v>
      </c>
      <c r="O364" s="4">
        <v>4.7619047620000003</v>
      </c>
      <c r="P364" s="4">
        <v>16.335999999999999</v>
      </c>
      <c r="Q364" s="4">
        <v>9.1</v>
      </c>
      <c r="R364" s="4">
        <f t="shared" si="5"/>
        <v>326.71999999999997</v>
      </c>
      <c r="S364" s="4">
        <f>VLOOKUP(A364, MP2_merge_all_cleaned!A:B, 2, 0)</f>
        <v>174268</v>
      </c>
    </row>
    <row r="365" spans="1:19" x14ac:dyDescent="0.25">
      <c r="A365" s="4">
        <v>1758</v>
      </c>
      <c r="B365" s="4" t="s">
        <v>399</v>
      </c>
      <c r="C365" s="4" t="s">
        <v>24</v>
      </c>
      <c r="D365" s="4" t="s">
        <v>25</v>
      </c>
      <c r="E365" s="4" t="s">
        <v>20</v>
      </c>
      <c r="F365" s="4" t="s">
        <v>26</v>
      </c>
      <c r="G365" s="4">
        <v>51.32</v>
      </c>
      <c r="H365" s="4">
        <v>9</v>
      </c>
      <c r="I365" s="4">
        <v>23.094000000000001</v>
      </c>
      <c r="J365" s="4">
        <v>484.97399999999999</v>
      </c>
      <c r="K365" s="7">
        <v>43538</v>
      </c>
      <c r="L365" s="8">
        <v>0.81458333333333333</v>
      </c>
      <c r="M365" s="4" t="s">
        <v>27</v>
      </c>
      <c r="N365" s="4">
        <v>461.88</v>
      </c>
      <c r="O365" s="4">
        <v>4.7619047620000003</v>
      </c>
      <c r="P365" s="4">
        <v>23.094000000000001</v>
      </c>
      <c r="Q365" s="4">
        <v>5.6</v>
      </c>
      <c r="R365" s="4">
        <f t="shared" si="5"/>
        <v>461.88</v>
      </c>
      <c r="S365" s="4">
        <f>VLOOKUP(A365, MP2_merge_all_cleaned!A:B, 2, 0)</f>
        <v>174250</v>
      </c>
    </row>
    <row r="366" spans="1:19" x14ac:dyDescent="0.25">
      <c r="A366" s="4">
        <v>2153</v>
      </c>
      <c r="B366" s="4" t="s">
        <v>400</v>
      </c>
      <c r="C366" s="4" t="s">
        <v>18</v>
      </c>
      <c r="D366" s="4" t="s">
        <v>19</v>
      </c>
      <c r="E366" s="4" t="s">
        <v>29</v>
      </c>
      <c r="F366" s="4" t="s">
        <v>30</v>
      </c>
      <c r="G366" s="4">
        <v>65.94</v>
      </c>
      <c r="H366" s="4">
        <v>4</v>
      </c>
      <c r="I366" s="4">
        <v>13.188000000000001</v>
      </c>
      <c r="J366" s="4">
        <v>276.94799999999998</v>
      </c>
      <c r="K366" s="7">
        <v>43548</v>
      </c>
      <c r="L366" s="8">
        <v>0.43680555555555556</v>
      </c>
      <c r="M366" s="4" t="s">
        <v>27</v>
      </c>
      <c r="N366" s="4">
        <v>263.76</v>
      </c>
      <c r="O366" s="4">
        <v>4.7619047620000003</v>
      </c>
      <c r="P366" s="4">
        <v>13.188000000000001</v>
      </c>
      <c r="Q366" s="4">
        <v>6</v>
      </c>
      <c r="R366" s="4">
        <f t="shared" si="5"/>
        <v>263.76</v>
      </c>
      <c r="S366" s="4">
        <f>VLOOKUP(A366, MP2_merge_all_cleaned!A:B, 2, 0)</f>
        <v>174214</v>
      </c>
    </row>
    <row r="367" spans="1:19" x14ac:dyDescent="0.25">
      <c r="A367" s="4">
        <v>2238</v>
      </c>
      <c r="B367" s="4" t="s">
        <v>401</v>
      </c>
      <c r="C367" s="4" t="s">
        <v>24</v>
      </c>
      <c r="D367" s="4" t="s">
        <v>25</v>
      </c>
      <c r="E367" s="4" t="s">
        <v>20</v>
      </c>
      <c r="F367" s="4" t="s">
        <v>33</v>
      </c>
      <c r="G367" s="4">
        <v>14.36</v>
      </c>
      <c r="H367" s="4">
        <v>10</v>
      </c>
      <c r="I367" s="4">
        <v>7.18</v>
      </c>
      <c r="J367" s="4">
        <v>150.78</v>
      </c>
      <c r="K367" s="7">
        <v>43492</v>
      </c>
      <c r="L367" s="8">
        <v>0.60277777777777775</v>
      </c>
      <c r="M367" s="4" t="s">
        <v>27</v>
      </c>
      <c r="N367" s="4">
        <v>143.6</v>
      </c>
      <c r="O367" s="4">
        <v>4.7619047620000003</v>
      </c>
      <c r="P367" s="4">
        <v>7.18</v>
      </c>
      <c r="Q367" s="4">
        <v>5.4</v>
      </c>
      <c r="R367" s="4">
        <f t="shared" si="5"/>
        <v>143.6</v>
      </c>
      <c r="S367" s="4">
        <f>VLOOKUP(A367, MP2_merge_all_cleaned!A:B, 2, 0)</f>
        <v>174190</v>
      </c>
    </row>
    <row r="368" spans="1:19" x14ac:dyDescent="0.25">
      <c r="A368" s="4">
        <v>1153</v>
      </c>
      <c r="B368" s="4" t="s">
        <v>402</v>
      </c>
      <c r="C368" s="4" t="s">
        <v>18</v>
      </c>
      <c r="D368" s="4" t="s">
        <v>19</v>
      </c>
      <c r="E368" s="4" t="s">
        <v>29</v>
      </c>
      <c r="F368" s="4" t="s">
        <v>26</v>
      </c>
      <c r="G368" s="4">
        <v>21.5</v>
      </c>
      <c r="H368" s="4">
        <v>9</v>
      </c>
      <c r="I368" s="4">
        <v>9.6750000000000007</v>
      </c>
      <c r="J368" s="4">
        <v>203.17500000000001</v>
      </c>
      <c r="K368" s="7">
        <v>43530</v>
      </c>
      <c r="L368" s="8">
        <v>0.53194444444444444</v>
      </c>
      <c r="M368" s="4" t="s">
        <v>31</v>
      </c>
      <c r="N368" s="4">
        <v>193.5</v>
      </c>
      <c r="O368" s="4">
        <v>4.7619047620000003</v>
      </c>
      <c r="P368" s="4">
        <v>9.6750000000000007</v>
      </c>
      <c r="Q368" s="4">
        <v>7.8</v>
      </c>
      <c r="R368" s="4">
        <f t="shared" si="5"/>
        <v>193.5</v>
      </c>
      <c r="S368" s="4">
        <f>VLOOKUP(A368, MP2_merge_all_cleaned!A:B, 2, 0)</f>
        <v>174165</v>
      </c>
    </row>
    <row r="369" spans="1:19" x14ac:dyDescent="0.25">
      <c r="A369" s="4">
        <v>1908</v>
      </c>
      <c r="B369" s="4" t="s">
        <v>403</v>
      </c>
      <c r="C369" s="4" t="s">
        <v>39</v>
      </c>
      <c r="D369" s="4" t="s">
        <v>19</v>
      </c>
      <c r="E369" s="4" t="s">
        <v>20</v>
      </c>
      <c r="F369" s="4" t="s">
        <v>26</v>
      </c>
      <c r="G369" s="4">
        <v>26.26</v>
      </c>
      <c r="H369" s="4">
        <v>7</v>
      </c>
      <c r="I369" s="4">
        <v>9.1910000000000007</v>
      </c>
      <c r="J369" s="4">
        <v>193.011</v>
      </c>
      <c r="K369" s="7">
        <v>43498</v>
      </c>
      <c r="L369" s="8">
        <v>0.81944444444444442</v>
      </c>
      <c r="M369" s="4" t="s">
        <v>27</v>
      </c>
      <c r="N369" s="4">
        <v>183.82</v>
      </c>
      <c r="O369" s="4">
        <v>4.7619047620000003</v>
      </c>
      <c r="P369" s="4">
        <v>9.1910000000000007</v>
      </c>
      <c r="Q369" s="4">
        <v>9.9</v>
      </c>
      <c r="R369" s="4">
        <f t="shared" si="5"/>
        <v>183.82</v>
      </c>
      <c r="S369" s="4">
        <f>VLOOKUP(A369, MP2_merge_all_cleaned!A:B, 2, 0)</f>
        <v>174116</v>
      </c>
    </row>
    <row r="370" spans="1:19" x14ac:dyDescent="0.25">
      <c r="A370" s="4">
        <v>1177</v>
      </c>
      <c r="B370" s="4" t="s">
        <v>404</v>
      </c>
      <c r="C370" s="4" t="s">
        <v>39</v>
      </c>
      <c r="D370" s="4" t="s">
        <v>25</v>
      </c>
      <c r="E370" s="4" t="s">
        <v>20</v>
      </c>
      <c r="F370" s="4" t="s">
        <v>42</v>
      </c>
      <c r="G370" s="4">
        <v>60.96</v>
      </c>
      <c r="H370" s="4">
        <v>2</v>
      </c>
      <c r="I370" s="4">
        <v>6.0960000000000001</v>
      </c>
      <c r="J370" s="4">
        <v>128.01599999999999</v>
      </c>
      <c r="K370" s="7">
        <v>43490</v>
      </c>
      <c r="L370" s="8">
        <v>0.81874999999999998</v>
      </c>
      <c r="M370" s="4" t="s">
        <v>31</v>
      </c>
      <c r="N370" s="4">
        <v>121.92</v>
      </c>
      <c r="O370" s="4">
        <v>4.7619047620000003</v>
      </c>
      <c r="P370" s="4">
        <v>6.0960000000000001</v>
      </c>
      <c r="Q370" s="4">
        <v>4.9000000000000004</v>
      </c>
      <c r="R370" s="4">
        <f t="shared" si="5"/>
        <v>121.91999999999999</v>
      </c>
      <c r="S370" s="4">
        <f>VLOOKUP(A370, MP2_merge_all_cleaned!A:B, 2, 0)</f>
        <v>174068</v>
      </c>
    </row>
    <row r="371" spans="1:19" x14ac:dyDescent="0.25">
      <c r="A371" s="4">
        <v>2504</v>
      </c>
      <c r="B371" s="4" t="s">
        <v>405</v>
      </c>
      <c r="C371" s="4" t="s">
        <v>24</v>
      </c>
      <c r="D371" s="4" t="s">
        <v>25</v>
      </c>
      <c r="E371" s="4" t="s">
        <v>20</v>
      </c>
      <c r="F371" s="4" t="s">
        <v>30</v>
      </c>
      <c r="G371" s="4">
        <v>70.11</v>
      </c>
      <c r="H371" s="4">
        <v>6</v>
      </c>
      <c r="I371" s="4">
        <v>21.033000000000001</v>
      </c>
      <c r="J371" s="4">
        <v>441.69299999999998</v>
      </c>
      <c r="K371" s="7">
        <v>43538</v>
      </c>
      <c r="L371" s="8">
        <v>0.74583333333333335</v>
      </c>
      <c r="M371" s="4" t="s">
        <v>22</v>
      </c>
      <c r="N371" s="4">
        <v>420.66</v>
      </c>
      <c r="O371" s="4">
        <v>4.7619047620000003</v>
      </c>
      <c r="P371" s="4">
        <v>21.033000000000001</v>
      </c>
      <c r="Q371" s="4">
        <v>5.2</v>
      </c>
      <c r="R371" s="4">
        <f t="shared" si="5"/>
        <v>420.65999999999997</v>
      </c>
      <c r="S371" s="4">
        <f>VLOOKUP(A371, MP2_merge_all_cleaned!A:B, 2, 0)</f>
        <v>174004</v>
      </c>
    </row>
    <row r="372" spans="1:19" x14ac:dyDescent="0.25">
      <c r="A372" s="4">
        <v>1779</v>
      </c>
      <c r="B372" s="4" t="s">
        <v>406</v>
      </c>
      <c r="C372" s="4" t="s">
        <v>24</v>
      </c>
      <c r="D372" s="4" t="s">
        <v>25</v>
      </c>
      <c r="E372" s="4" t="s">
        <v>29</v>
      </c>
      <c r="F372" s="4" t="s">
        <v>42</v>
      </c>
      <c r="G372" s="4">
        <v>42.08</v>
      </c>
      <c r="H372" s="4">
        <v>6</v>
      </c>
      <c r="I372" s="4">
        <v>12.624000000000001</v>
      </c>
      <c r="J372" s="4">
        <v>265.10399999999998</v>
      </c>
      <c r="K372" s="7">
        <v>43494</v>
      </c>
      <c r="L372" s="8">
        <v>0.51736111111111116</v>
      </c>
      <c r="M372" s="4" t="s">
        <v>27</v>
      </c>
      <c r="N372" s="4">
        <v>252.48</v>
      </c>
      <c r="O372" s="4">
        <v>4.7619047620000003</v>
      </c>
      <c r="P372" s="4">
        <v>12.624000000000001</v>
      </c>
      <c r="Q372" s="4">
        <v>8.9</v>
      </c>
      <c r="R372" s="4">
        <f t="shared" si="5"/>
        <v>252.48</v>
      </c>
      <c r="S372" s="4">
        <f>VLOOKUP(A372, MP2_merge_all_cleaned!A:B, 2, 0)</f>
        <v>173926</v>
      </c>
    </row>
    <row r="373" spans="1:19" x14ac:dyDescent="0.25">
      <c r="A373" s="4">
        <v>2428</v>
      </c>
      <c r="B373" s="4" t="s">
        <v>407</v>
      </c>
      <c r="C373" s="4" t="s">
        <v>18</v>
      </c>
      <c r="D373" s="4" t="s">
        <v>25</v>
      </c>
      <c r="E373" s="4" t="s">
        <v>20</v>
      </c>
      <c r="F373" s="4" t="s">
        <v>30</v>
      </c>
      <c r="G373" s="4">
        <v>67.09</v>
      </c>
      <c r="H373" s="4">
        <v>5</v>
      </c>
      <c r="I373" s="4">
        <v>16.772500000000001</v>
      </c>
      <c r="J373" s="4">
        <v>352.22250000000003</v>
      </c>
      <c r="K373" s="7">
        <v>43468</v>
      </c>
      <c r="L373" s="8">
        <v>0.69930555555555551</v>
      </c>
      <c r="M373" s="4" t="s">
        <v>31</v>
      </c>
      <c r="N373" s="4">
        <v>335.45</v>
      </c>
      <c r="O373" s="4">
        <v>4.7619047620000003</v>
      </c>
      <c r="P373" s="4">
        <v>16.772500000000001</v>
      </c>
      <c r="Q373" s="4">
        <v>9.1</v>
      </c>
      <c r="R373" s="4">
        <f t="shared" si="5"/>
        <v>335.45000000000005</v>
      </c>
      <c r="S373" s="4">
        <f>VLOOKUP(A373, MP2_merge_all_cleaned!A:B, 2, 0)</f>
        <v>173892</v>
      </c>
    </row>
    <row r="374" spans="1:19" x14ac:dyDescent="0.25">
      <c r="A374" s="4">
        <v>3171</v>
      </c>
      <c r="B374" s="4" t="s">
        <v>408</v>
      </c>
      <c r="C374" s="4" t="s">
        <v>18</v>
      </c>
      <c r="D374" s="4" t="s">
        <v>19</v>
      </c>
      <c r="E374" s="4" t="s">
        <v>20</v>
      </c>
      <c r="F374" s="4" t="s">
        <v>42</v>
      </c>
      <c r="G374" s="4">
        <v>96.7</v>
      </c>
      <c r="H374" s="4">
        <v>5</v>
      </c>
      <c r="I374" s="4">
        <v>24.175000000000001</v>
      </c>
      <c r="J374" s="4">
        <v>507.67500000000001</v>
      </c>
      <c r="K374" s="7">
        <v>43479</v>
      </c>
      <c r="L374" s="8">
        <v>0.53611111111111109</v>
      </c>
      <c r="M374" s="4" t="s">
        <v>22</v>
      </c>
      <c r="N374" s="4">
        <v>483.5</v>
      </c>
      <c r="O374" s="4">
        <v>4.7619047620000003</v>
      </c>
      <c r="P374" s="4">
        <v>24.175000000000001</v>
      </c>
      <c r="Q374" s="4">
        <v>7</v>
      </c>
      <c r="R374" s="4">
        <f t="shared" si="5"/>
        <v>483.5</v>
      </c>
      <c r="S374" s="4">
        <f>VLOOKUP(A374, MP2_merge_all_cleaned!A:B, 2, 0)</f>
        <v>173807</v>
      </c>
    </row>
    <row r="375" spans="1:19" x14ac:dyDescent="0.25">
      <c r="A375" s="4">
        <v>3162</v>
      </c>
      <c r="B375" s="4" t="s">
        <v>409</v>
      </c>
      <c r="C375" s="4" t="s">
        <v>39</v>
      </c>
      <c r="D375" s="4" t="s">
        <v>19</v>
      </c>
      <c r="E375" s="4" t="s">
        <v>20</v>
      </c>
      <c r="F375" s="4" t="s">
        <v>30</v>
      </c>
      <c r="G375" s="4">
        <v>35.380000000000003</v>
      </c>
      <c r="H375" s="4">
        <v>9</v>
      </c>
      <c r="I375" s="4">
        <v>15.920999999999999</v>
      </c>
      <c r="J375" s="4">
        <v>334.34100000000001</v>
      </c>
      <c r="K375" s="7">
        <v>43470</v>
      </c>
      <c r="L375" s="8">
        <v>0.82638888888888884</v>
      </c>
      <c r="M375" s="4" t="s">
        <v>31</v>
      </c>
      <c r="N375" s="4">
        <v>318.42</v>
      </c>
      <c r="O375" s="4">
        <v>4.7619047620000003</v>
      </c>
      <c r="P375" s="4">
        <v>15.920999999999999</v>
      </c>
      <c r="Q375" s="4">
        <v>9.6</v>
      </c>
      <c r="R375" s="4">
        <f t="shared" si="5"/>
        <v>318.42</v>
      </c>
      <c r="S375" s="4">
        <f>VLOOKUP(A375, MP2_merge_all_cleaned!A:B, 2, 0)</f>
        <v>173803</v>
      </c>
    </row>
    <row r="376" spans="1:19" x14ac:dyDescent="0.25">
      <c r="A376" s="4">
        <v>2674</v>
      </c>
      <c r="B376" s="4" t="s">
        <v>410</v>
      </c>
      <c r="C376" s="4" t="s">
        <v>24</v>
      </c>
      <c r="D376" s="4" t="s">
        <v>25</v>
      </c>
      <c r="E376" s="4" t="s">
        <v>29</v>
      </c>
      <c r="F376" s="4" t="s">
        <v>33</v>
      </c>
      <c r="G376" s="4">
        <v>95.49</v>
      </c>
      <c r="H376" s="4">
        <v>7</v>
      </c>
      <c r="I376" s="4">
        <v>33.421500000000002</v>
      </c>
      <c r="J376" s="4">
        <v>701.85149999999999</v>
      </c>
      <c r="K376" s="7">
        <v>43518</v>
      </c>
      <c r="L376" s="8">
        <v>0.76180555555555551</v>
      </c>
      <c r="M376" s="4" t="s">
        <v>22</v>
      </c>
      <c r="N376" s="4">
        <v>668.43</v>
      </c>
      <c r="O376" s="4">
        <v>4.7619047620000003</v>
      </c>
      <c r="P376" s="4">
        <v>33.421500000000002</v>
      </c>
      <c r="Q376" s="4">
        <v>8.6999999999999993</v>
      </c>
      <c r="R376" s="4">
        <f t="shared" si="5"/>
        <v>668.43</v>
      </c>
      <c r="S376" s="4">
        <f>VLOOKUP(A376, MP2_merge_all_cleaned!A:B, 2, 0)</f>
        <v>173705</v>
      </c>
    </row>
    <row r="377" spans="1:19" x14ac:dyDescent="0.25">
      <c r="A377" s="4">
        <v>1622</v>
      </c>
      <c r="B377" s="4" t="s">
        <v>411</v>
      </c>
      <c r="C377" s="4" t="s">
        <v>24</v>
      </c>
      <c r="D377" s="4" t="s">
        <v>19</v>
      </c>
      <c r="E377" s="4" t="s">
        <v>29</v>
      </c>
      <c r="F377" s="4" t="s">
        <v>42</v>
      </c>
      <c r="G377" s="4">
        <v>96.98</v>
      </c>
      <c r="H377" s="4">
        <v>4</v>
      </c>
      <c r="I377" s="4">
        <v>19.396000000000001</v>
      </c>
      <c r="J377" s="4">
        <v>407.31599999999997</v>
      </c>
      <c r="K377" s="7">
        <v>43502</v>
      </c>
      <c r="L377" s="8">
        <v>0.72222222222222221</v>
      </c>
      <c r="M377" s="4" t="s">
        <v>22</v>
      </c>
      <c r="N377" s="4">
        <v>387.92</v>
      </c>
      <c r="O377" s="4">
        <v>4.7619047620000003</v>
      </c>
      <c r="P377" s="4">
        <v>19.396000000000001</v>
      </c>
      <c r="Q377" s="4">
        <v>9.4</v>
      </c>
      <c r="R377" s="4">
        <f t="shared" si="5"/>
        <v>387.91999999999996</v>
      </c>
      <c r="S377" s="4">
        <f>VLOOKUP(A377, MP2_merge_all_cleaned!A:B, 2, 0)</f>
        <v>173691</v>
      </c>
    </row>
    <row r="378" spans="1:19" x14ac:dyDescent="0.25">
      <c r="A378" s="4">
        <v>1230</v>
      </c>
      <c r="B378" s="4" t="s">
        <v>412</v>
      </c>
      <c r="C378" s="4" t="s">
        <v>39</v>
      </c>
      <c r="D378" s="4" t="s">
        <v>25</v>
      </c>
      <c r="E378" s="4" t="s">
        <v>20</v>
      </c>
      <c r="F378" s="4" t="s">
        <v>26</v>
      </c>
      <c r="G378" s="4">
        <v>23.65</v>
      </c>
      <c r="H378" s="4">
        <v>4</v>
      </c>
      <c r="I378" s="4">
        <v>4.7300000000000004</v>
      </c>
      <c r="J378" s="4">
        <v>99.33</v>
      </c>
      <c r="K378" s="7">
        <v>43495</v>
      </c>
      <c r="L378" s="8">
        <v>0.56388888888888888</v>
      </c>
      <c r="M378" s="4" t="s">
        <v>31</v>
      </c>
      <c r="N378" s="4">
        <v>94.6</v>
      </c>
      <c r="O378" s="4">
        <v>4.7619047620000003</v>
      </c>
      <c r="P378" s="4">
        <v>4.7300000000000004</v>
      </c>
      <c r="Q378" s="4">
        <v>4</v>
      </c>
      <c r="R378" s="4">
        <f t="shared" si="5"/>
        <v>94.6</v>
      </c>
      <c r="S378" s="4">
        <f>VLOOKUP(A378, MP2_merge_all_cleaned!A:B, 2, 0)</f>
        <v>173687</v>
      </c>
    </row>
    <row r="379" spans="1:19" x14ac:dyDescent="0.25">
      <c r="A379" s="4">
        <v>2488</v>
      </c>
      <c r="B379" s="4" t="s">
        <v>413</v>
      </c>
      <c r="C379" s="4" t="s">
        <v>18</v>
      </c>
      <c r="D379" s="4" t="s">
        <v>19</v>
      </c>
      <c r="E379" s="4" t="s">
        <v>29</v>
      </c>
      <c r="F379" s="4" t="s">
        <v>33</v>
      </c>
      <c r="G379" s="4">
        <v>82.33</v>
      </c>
      <c r="H379" s="4">
        <v>4</v>
      </c>
      <c r="I379" s="4">
        <v>16.466000000000001</v>
      </c>
      <c r="J379" s="4">
        <v>345.786</v>
      </c>
      <c r="K379" s="7">
        <v>43476</v>
      </c>
      <c r="L379" s="8">
        <v>0.44236111111111109</v>
      </c>
      <c r="M379" s="4" t="s">
        <v>31</v>
      </c>
      <c r="N379" s="4">
        <v>329.32</v>
      </c>
      <c r="O379" s="4">
        <v>4.7619047620000003</v>
      </c>
      <c r="P379" s="4">
        <v>16.466000000000001</v>
      </c>
      <c r="Q379" s="4">
        <v>7.5</v>
      </c>
      <c r="R379" s="4">
        <f t="shared" si="5"/>
        <v>329.32</v>
      </c>
      <c r="S379" s="4">
        <f>VLOOKUP(A379, MP2_merge_all_cleaned!A:B, 2, 0)</f>
        <v>173538</v>
      </c>
    </row>
    <row r="380" spans="1:19" x14ac:dyDescent="0.25">
      <c r="A380" s="4">
        <v>1227</v>
      </c>
      <c r="B380" s="4" t="s">
        <v>414</v>
      </c>
      <c r="C380" s="4" t="s">
        <v>24</v>
      </c>
      <c r="D380" s="4" t="s">
        <v>25</v>
      </c>
      <c r="E380" s="4" t="s">
        <v>20</v>
      </c>
      <c r="F380" s="4" t="s">
        <v>26</v>
      </c>
      <c r="G380" s="4">
        <v>26.61</v>
      </c>
      <c r="H380" s="4">
        <v>2</v>
      </c>
      <c r="I380" s="4">
        <v>2.661</v>
      </c>
      <c r="J380" s="4">
        <v>55.881</v>
      </c>
      <c r="K380" s="7">
        <v>43543</v>
      </c>
      <c r="L380" s="8">
        <v>0.60763888888888884</v>
      </c>
      <c r="M380" s="4" t="s">
        <v>27</v>
      </c>
      <c r="N380" s="4">
        <v>53.22</v>
      </c>
      <c r="O380" s="4">
        <v>4.7619047620000003</v>
      </c>
      <c r="P380" s="4">
        <v>2.661</v>
      </c>
      <c r="Q380" s="4">
        <v>4.2</v>
      </c>
      <c r="R380" s="4">
        <f t="shared" si="5"/>
        <v>53.22</v>
      </c>
      <c r="S380" s="4">
        <f>VLOOKUP(A380, MP2_merge_all_cleaned!A:B, 2, 0)</f>
        <v>173455</v>
      </c>
    </row>
    <row r="381" spans="1:19" x14ac:dyDescent="0.25">
      <c r="A381" s="4">
        <v>1505</v>
      </c>
      <c r="B381" s="4" t="s">
        <v>415</v>
      </c>
      <c r="C381" s="4" t="s">
        <v>39</v>
      </c>
      <c r="D381" s="4" t="s">
        <v>25</v>
      </c>
      <c r="E381" s="4" t="s">
        <v>20</v>
      </c>
      <c r="F381" s="4" t="s">
        <v>40</v>
      </c>
      <c r="G381" s="4">
        <v>99.69</v>
      </c>
      <c r="H381" s="4">
        <v>5</v>
      </c>
      <c r="I381" s="4">
        <v>24.922499999999999</v>
      </c>
      <c r="J381" s="4">
        <v>523.37249999999995</v>
      </c>
      <c r="K381" s="7">
        <v>43479</v>
      </c>
      <c r="L381" s="8">
        <v>0.50624999999999998</v>
      </c>
      <c r="M381" s="4" t="s">
        <v>27</v>
      </c>
      <c r="N381" s="4">
        <v>498.45</v>
      </c>
      <c r="O381" s="4">
        <v>4.7619047620000003</v>
      </c>
      <c r="P381" s="4">
        <v>24.922499999999999</v>
      </c>
      <c r="Q381" s="4">
        <v>9.9</v>
      </c>
      <c r="R381" s="4">
        <f t="shared" si="5"/>
        <v>498.44999999999993</v>
      </c>
      <c r="S381" s="4">
        <f>VLOOKUP(A381, MP2_merge_all_cleaned!A:B, 2, 0)</f>
        <v>173454</v>
      </c>
    </row>
    <row r="382" spans="1:19" x14ac:dyDescent="0.25">
      <c r="A382" s="4">
        <v>2243</v>
      </c>
      <c r="B382" s="4" t="s">
        <v>416</v>
      </c>
      <c r="C382" s="4" t="s">
        <v>24</v>
      </c>
      <c r="D382" s="4" t="s">
        <v>19</v>
      </c>
      <c r="E382" s="4" t="s">
        <v>20</v>
      </c>
      <c r="F382" s="4" t="s">
        <v>40</v>
      </c>
      <c r="G382" s="4">
        <v>74.89</v>
      </c>
      <c r="H382" s="4">
        <v>4</v>
      </c>
      <c r="I382" s="4">
        <v>14.978</v>
      </c>
      <c r="J382" s="4">
        <v>314.53800000000001</v>
      </c>
      <c r="K382" s="7">
        <v>43525</v>
      </c>
      <c r="L382" s="8">
        <v>0.64722222222222225</v>
      </c>
      <c r="M382" s="4" t="s">
        <v>22</v>
      </c>
      <c r="N382" s="4">
        <v>299.56</v>
      </c>
      <c r="O382" s="4">
        <v>4.7619047620000003</v>
      </c>
      <c r="P382" s="4">
        <v>14.978</v>
      </c>
      <c r="Q382" s="4">
        <v>4.2</v>
      </c>
      <c r="R382" s="4">
        <f t="shared" si="5"/>
        <v>299.56</v>
      </c>
      <c r="S382" s="4">
        <f>VLOOKUP(A382, MP2_merge_all_cleaned!A:B, 2, 0)</f>
        <v>173450</v>
      </c>
    </row>
    <row r="383" spans="1:19" x14ac:dyDescent="0.25">
      <c r="A383" s="4">
        <v>1123</v>
      </c>
      <c r="B383" s="4" t="s">
        <v>417</v>
      </c>
      <c r="C383" s="4" t="s">
        <v>18</v>
      </c>
      <c r="D383" s="4" t="s">
        <v>25</v>
      </c>
      <c r="E383" s="4" t="s">
        <v>20</v>
      </c>
      <c r="F383" s="4" t="s">
        <v>40</v>
      </c>
      <c r="G383" s="4">
        <v>40.94</v>
      </c>
      <c r="H383" s="4">
        <v>5</v>
      </c>
      <c r="I383" s="4">
        <v>10.234999999999999</v>
      </c>
      <c r="J383" s="4">
        <v>214.935</v>
      </c>
      <c r="K383" s="7">
        <v>43471</v>
      </c>
      <c r="L383" s="8">
        <v>0.58194444444444449</v>
      </c>
      <c r="M383" s="4" t="s">
        <v>22</v>
      </c>
      <c r="N383" s="4">
        <v>204.7</v>
      </c>
      <c r="O383" s="4">
        <v>4.7619047620000003</v>
      </c>
      <c r="P383" s="4">
        <v>10.234999999999999</v>
      </c>
      <c r="Q383" s="4">
        <v>9.9</v>
      </c>
      <c r="R383" s="4">
        <f t="shared" si="5"/>
        <v>204.7</v>
      </c>
      <c r="S383" s="4">
        <f>VLOOKUP(A383, MP2_merge_all_cleaned!A:B, 2, 0)</f>
        <v>173448</v>
      </c>
    </row>
    <row r="384" spans="1:19" x14ac:dyDescent="0.25">
      <c r="A384" s="4">
        <v>2877</v>
      </c>
      <c r="B384" s="4" t="s">
        <v>418</v>
      </c>
      <c r="C384" s="4" t="s">
        <v>39</v>
      </c>
      <c r="D384" s="4" t="s">
        <v>19</v>
      </c>
      <c r="E384" s="4" t="s">
        <v>29</v>
      </c>
      <c r="F384" s="4" t="s">
        <v>33</v>
      </c>
      <c r="G384" s="4">
        <v>75.819999999999993</v>
      </c>
      <c r="H384" s="4">
        <v>1</v>
      </c>
      <c r="I384" s="4">
        <v>3.7909999999999999</v>
      </c>
      <c r="J384" s="4">
        <v>79.611000000000004</v>
      </c>
      <c r="K384" s="7">
        <v>43496</v>
      </c>
      <c r="L384" s="8">
        <v>0.55486111111111114</v>
      </c>
      <c r="M384" s="4" t="s">
        <v>27</v>
      </c>
      <c r="N384" s="4">
        <v>75.819999999999993</v>
      </c>
      <c r="O384" s="4">
        <v>4.7619047620000003</v>
      </c>
      <c r="P384" s="4">
        <v>3.7909999999999999</v>
      </c>
      <c r="Q384" s="4">
        <v>5.8</v>
      </c>
      <c r="R384" s="4">
        <f t="shared" si="5"/>
        <v>75.820000000000007</v>
      </c>
      <c r="S384" s="4">
        <f>VLOOKUP(A384, MP2_merge_all_cleaned!A:B, 2, 0)</f>
        <v>173395</v>
      </c>
    </row>
    <row r="385" spans="1:19" x14ac:dyDescent="0.25">
      <c r="A385" s="4">
        <v>2915</v>
      </c>
      <c r="B385" s="4" t="s">
        <v>419</v>
      </c>
      <c r="C385" s="4" t="s">
        <v>24</v>
      </c>
      <c r="D385" s="4" t="s">
        <v>25</v>
      </c>
      <c r="E385" s="4" t="s">
        <v>29</v>
      </c>
      <c r="F385" s="4" t="s">
        <v>40</v>
      </c>
      <c r="G385" s="4">
        <v>46.77</v>
      </c>
      <c r="H385" s="4">
        <v>6</v>
      </c>
      <c r="I385" s="4">
        <v>14.031000000000001</v>
      </c>
      <c r="J385" s="4">
        <v>294.65100000000001</v>
      </c>
      <c r="K385" s="7">
        <v>43535</v>
      </c>
      <c r="L385" s="8">
        <v>0.56736111111111109</v>
      </c>
      <c r="M385" s="4" t="s">
        <v>27</v>
      </c>
      <c r="N385" s="4">
        <v>280.62</v>
      </c>
      <c r="O385" s="4">
        <v>4.7619047620000003</v>
      </c>
      <c r="P385" s="4">
        <v>14.031000000000001</v>
      </c>
      <c r="Q385" s="4">
        <v>6</v>
      </c>
      <c r="R385" s="4">
        <f t="shared" si="5"/>
        <v>280.62</v>
      </c>
      <c r="S385" s="4">
        <f>VLOOKUP(A385, MP2_merge_all_cleaned!A:B, 2, 0)</f>
        <v>173356</v>
      </c>
    </row>
    <row r="386" spans="1:19" x14ac:dyDescent="0.25">
      <c r="A386" s="4">
        <v>1793</v>
      </c>
      <c r="B386" s="4" t="s">
        <v>420</v>
      </c>
      <c r="C386" s="4" t="s">
        <v>18</v>
      </c>
      <c r="D386" s="4" t="s">
        <v>25</v>
      </c>
      <c r="E386" s="4" t="s">
        <v>20</v>
      </c>
      <c r="F386" s="4" t="s">
        <v>21</v>
      </c>
      <c r="G386" s="4">
        <v>32.32</v>
      </c>
      <c r="H386" s="4">
        <v>10</v>
      </c>
      <c r="I386" s="4">
        <v>16.16</v>
      </c>
      <c r="J386" s="4">
        <v>339.36</v>
      </c>
      <c r="K386" s="7">
        <v>43516</v>
      </c>
      <c r="L386" s="8">
        <v>0.7006944444444444</v>
      </c>
      <c r="M386" s="4" t="s">
        <v>31</v>
      </c>
      <c r="N386" s="4">
        <v>323.2</v>
      </c>
      <c r="O386" s="4">
        <v>4.7619047620000003</v>
      </c>
      <c r="P386" s="4">
        <v>16.16</v>
      </c>
      <c r="Q386" s="4">
        <v>10</v>
      </c>
      <c r="R386" s="4">
        <f t="shared" ref="R386:R449" si="6">J386-I386</f>
        <v>323.2</v>
      </c>
      <c r="S386" s="4">
        <f>VLOOKUP(A386, MP2_merge_all_cleaned!A:B, 2, 0)</f>
        <v>173170</v>
      </c>
    </row>
    <row r="387" spans="1:19" x14ac:dyDescent="0.25">
      <c r="A387" s="4">
        <v>1897</v>
      </c>
      <c r="B387" s="4" t="s">
        <v>421</v>
      </c>
      <c r="C387" s="4" t="s">
        <v>24</v>
      </c>
      <c r="D387" s="4" t="s">
        <v>19</v>
      </c>
      <c r="E387" s="4" t="s">
        <v>20</v>
      </c>
      <c r="F387" s="4" t="s">
        <v>42</v>
      </c>
      <c r="G387" s="4">
        <v>54.07</v>
      </c>
      <c r="H387" s="4">
        <v>9</v>
      </c>
      <c r="I387" s="4">
        <v>24.331499999999998</v>
      </c>
      <c r="J387" s="4">
        <v>510.9615</v>
      </c>
      <c r="K387" s="7">
        <v>43492</v>
      </c>
      <c r="L387" s="8">
        <v>0.62152777777777779</v>
      </c>
      <c r="M387" s="4" t="s">
        <v>22</v>
      </c>
      <c r="N387" s="4">
        <v>486.63</v>
      </c>
      <c r="O387" s="4">
        <v>4.7619047620000003</v>
      </c>
      <c r="P387" s="4">
        <v>24.331499999999998</v>
      </c>
      <c r="Q387" s="4">
        <v>9.5</v>
      </c>
      <c r="R387" s="4">
        <f t="shared" si="6"/>
        <v>486.63</v>
      </c>
      <c r="S387" s="4">
        <f>VLOOKUP(A387, MP2_merge_all_cleaned!A:B, 2, 0)</f>
        <v>173113</v>
      </c>
    </row>
    <row r="388" spans="1:19" x14ac:dyDescent="0.25">
      <c r="A388" s="4">
        <v>1640</v>
      </c>
      <c r="B388" s="4" t="s">
        <v>422</v>
      </c>
      <c r="C388" s="4" t="s">
        <v>39</v>
      </c>
      <c r="D388" s="4" t="s">
        <v>25</v>
      </c>
      <c r="E388" s="4" t="s">
        <v>29</v>
      </c>
      <c r="F388" s="4" t="s">
        <v>40</v>
      </c>
      <c r="G388" s="4">
        <v>18.22</v>
      </c>
      <c r="H388" s="4">
        <v>7</v>
      </c>
      <c r="I388" s="4">
        <v>6.3769999999999998</v>
      </c>
      <c r="J388" s="4">
        <v>133.917</v>
      </c>
      <c r="K388" s="7">
        <v>43534</v>
      </c>
      <c r="L388" s="8">
        <v>0.58611111111111114</v>
      </c>
      <c r="M388" s="4" t="s">
        <v>31</v>
      </c>
      <c r="N388" s="4">
        <v>127.54</v>
      </c>
      <c r="O388" s="4">
        <v>4.7619047620000003</v>
      </c>
      <c r="P388" s="4">
        <v>6.3769999999999998</v>
      </c>
      <c r="Q388" s="4">
        <v>6.6</v>
      </c>
      <c r="R388" s="4">
        <f t="shared" si="6"/>
        <v>127.54</v>
      </c>
      <c r="S388" s="4">
        <f>VLOOKUP(A388, MP2_merge_all_cleaned!A:B, 2, 0)</f>
        <v>173059</v>
      </c>
    </row>
    <row r="389" spans="1:19" x14ac:dyDescent="0.25">
      <c r="A389" s="4">
        <v>2606</v>
      </c>
      <c r="B389" s="4" t="s">
        <v>423</v>
      </c>
      <c r="C389" s="4" t="s">
        <v>24</v>
      </c>
      <c r="D389" s="4" t="s">
        <v>19</v>
      </c>
      <c r="E389" s="4" t="s">
        <v>20</v>
      </c>
      <c r="F389" s="4" t="s">
        <v>42</v>
      </c>
      <c r="G389" s="4">
        <v>80.48</v>
      </c>
      <c r="H389" s="4">
        <v>3</v>
      </c>
      <c r="I389" s="4">
        <v>12.071999999999999</v>
      </c>
      <c r="J389" s="4">
        <v>253.512</v>
      </c>
      <c r="K389" s="7">
        <v>43511</v>
      </c>
      <c r="L389" s="8">
        <v>0.52152777777777781</v>
      </c>
      <c r="M389" s="4" t="s">
        <v>27</v>
      </c>
      <c r="N389" s="4">
        <v>241.44</v>
      </c>
      <c r="O389" s="4">
        <v>4.7619047620000003</v>
      </c>
      <c r="P389" s="4">
        <v>12.071999999999999</v>
      </c>
      <c r="Q389" s="4">
        <v>8.1</v>
      </c>
      <c r="R389" s="4">
        <f t="shared" si="6"/>
        <v>241.44</v>
      </c>
      <c r="S389" s="4">
        <f>VLOOKUP(A389, MP2_merge_all_cleaned!A:B, 2, 0)</f>
        <v>173059</v>
      </c>
    </row>
    <row r="390" spans="1:19" x14ac:dyDescent="0.25">
      <c r="A390" s="4">
        <v>2965</v>
      </c>
      <c r="B390" s="4" t="s">
        <v>424</v>
      </c>
      <c r="C390" s="4" t="s">
        <v>39</v>
      </c>
      <c r="D390" s="4" t="s">
        <v>25</v>
      </c>
      <c r="E390" s="4" t="s">
        <v>20</v>
      </c>
      <c r="F390" s="4" t="s">
        <v>42</v>
      </c>
      <c r="G390" s="4">
        <v>37.950000000000003</v>
      </c>
      <c r="H390" s="4">
        <v>10</v>
      </c>
      <c r="I390" s="4">
        <v>18.975000000000001</v>
      </c>
      <c r="J390" s="4">
        <v>398.47500000000002</v>
      </c>
      <c r="K390" s="7">
        <v>43491</v>
      </c>
      <c r="L390" s="8">
        <v>0.61875000000000002</v>
      </c>
      <c r="M390" s="4" t="s">
        <v>27</v>
      </c>
      <c r="N390" s="4">
        <v>379.5</v>
      </c>
      <c r="O390" s="4">
        <v>4.7619047620000003</v>
      </c>
      <c r="P390" s="4">
        <v>18.975000000000001</v>
      </c>
      <c r="Q390" s="4">
        <v>9.6999999999999993</v>
      </c>
      <c r="R390" s="4">
        <f t="shared" si="6"/>
        <v>379.5</v>
      </c>
      <c r="S390" s="4">
        <f>VLOOKUP(A390, MP2_merge_all_cleaned!A:B, 2, 0)</f>
        <v>172968</v>
      </c>
    </row>
    <row r="391" spans="1:19" x14ac:dyDescent="0.25">
      <c r="A391" s="4">
        <v>3076</v>
      </c>
      <c r="B391" s="4" t="s">
        <v>425</v>
      </c>
      <c r="C391" s="4" t="s">
        <v>18</v>
      </c>
      <c r="D391" s="4" t="s">
        <v>19</v>
      </c>
      <c r="E391" s="4" t="s">
        <v>29</v>
      </c>
      <c r="F391" s="4" t="s">
        <v>26</v>
      </c>
      <c r="G391" s="4">
        <v>76.819999999999993</v>
      </c>
      <c r="H391" s="4">
        <v>1</v>
      </c>
      <c r="I391" s="4">
        <v>3.8410000000000002</v>
      </c>
      <c r="J391" s="4">
        <v>80.661000000000001</v>
      </c>
      <c r="K391" s="7">
        <v>43509</v>
      </c>
      <c r="L391" s="8">
        <v>0.76875000000000004</v>
      </c>
      <c r="M391" s="4" t="s">
        <v>22</v>
      </c>
      <c r="N391" s="4">
        <v>76.819999999999993</v>
      </c>
      <c r="O391" s="4">
        <v>4.7619047620000003</v>
      </c>
      <c r="P391" s="4">
        <v>3.8410000000000002</v>
      </c>
      <c r="Q391" s="4">
        <v>7.2</v>
      </c>
      <c r="R391" s="4">
        <f t="shared" si="6"/>
        <v>76.820000000000007</v>
      </c>
      <c r="S391" s="4">
        <f>VLOOKUP(A391, MP2_merge_all_cleaned!A:B, 2, 0)</f>
        <v>172967</v>
      </c>
    </row>
    <row r="392" spans="1:19" x14ac:dyDescent="0.25">
      <c r="A392" s="4">
        <v>1255</v>
      </c>
      <c r="B392" s="4" t="s">
        <v>426</v>
      </c>
      <c r="C392" s="4" t="s">
        <v>18</v>
      </c>
      <c r="D392" s="4" t="s">
        <v>19</v>
      </c>
      <c r="E392" s="4" t="s">
        <v>20</v>
      </c>
      <c r="F392" s="4" t="s">
        <v>33</v>
      </c>
      <c r="G392" s="4">
        <v>52.26</v>
      </c>
      <c r="H392" s="4">
        <v>10</v>
      </c>
      <c r="I392" s="4">
        <v>26.13</v>
      </c>
      <c r="J392" s="4">
        <v>548.73</v>
      </c>
      <c r="K392" s="7">
        <v>43533</v>
      </c>
      <c r="L392" s="8">
        <v>0.53125</v>
      </c>
      <c r="M392" s="4" t="s">
        <v>31</v>
      </c>
      <c r="N392" s="4">
        <v>522.6</v>
      </c>
      <c r="O392" s="4">
        <v>4.7619047620000003</v>
      </c>
      <c r="P392" s="4">
        <v>26.13</v>
      </c>
      <c r="Q392" s="4">
        <v>6.2</v>
      </c>
      <c r="R392" s="4">
        <f t="shared" si="6"/>
        <v>522.6</v>
      </c>
      <c r="S392" s="4">
        <f>VLOOKUP(A392, MP2_merge_all_cleaned!A:B, 2, 0)</f>
        <v>172940</v>
      </c>
    </row>
    <row r="393" spans="1:19" x14ac:dyDescent="0.25">
      <c r="A393" s="4">
        <v>1586</v>
      </c>
      <c r="B393" s="4" t="s">
        <v>427</v>
      </c>
      <c r="C393" s="4" t="s">
        <v>18</v>
      </c>
      <c r="D393" s="4" t="s">
        <v>25</v>
      </c>
      <c r="E393" s="4" t="s">
        <v>20</v>
      </c>
      <c r="F393" s="4" t="s">
        <v>21</v>
      </c>
      <c r="G393" s="4">
        <v>79.739999999999995</v>
      </c>
      <c r="H393" s="4">
        <v>1</v>
      </c>
      <c r="I393" s="4">
        <v>3.9870000000000001</v>
      </c>
      <c r="J393" s="4">
        <v>83.727000000000004</v>
      </c>
      <c r="K393" s="7">
        <v>43530</v>
      </c>
      <c r="L393" s="8">
        <v>0.44166666666666665</v>
      </c>
      <c r="M393" s="4" t="s">
        <v>22</v>
      </c>
      <c r="N393" s="4">
        <v>79.739999999999995</v>
      </c>
      <c r="O393" s="4">
        <v>4.7619047620000003</v>
      </c>
      <c r="P393" s="4">
        <v>3.9870000000000001</v>
      </c>
      <c r="Q393" s="4">
        <v>7.3</v>
      </c>
      <c r="R393" s="4">
        <f t="shared" si="6"/>
        <v>79.740000000000009</v>
      </c>
      <c r="S393" s="4">
        <f>VLOOKUP(A393, MP2_merge_all_cleaned!A:B, 2, 0)</f>
        <v>172906</v>
      </c>
    </row>
    <row r="394" spans="1:19" x14ac:dyDescent="0.25">
      <c r="A394" s="4">
        <v>2852</v>
      </c>
      <c r="B394" s="4" t="s">
        <v>428</v>
      </c>
      <c r="C394" s="4" t="s">
        <v>18</v>
      </c>
      <c r="D394" s="4" t="s">
        <v>25</v>
      </c>
      <c r="E394" s="4" t="s">
        <v>20</v>
      </c>
      <c r="F394" s="4" t="s">
        <v>21</v>
      </c>
      <c r="G394" s="4">
        <v>77.5</v>
      </c>
      <c r="H394" s="4">
        <v>5</v>
      </c>
      <c r="I394" s="4">
        <v>19.375</v>
      </c>
      <c r="J394" s="4">
        <v>406.875</v>
      </c>
      <c r="K394" s="7">
        <v>43489</v>
      </c>
      <c r="L394" s="8">
        <v>0.85833333333333328</v>
      </c>
      <c r="M394" s="4" t="s">
        <v>22</v>
      </c>
      <c r="N394" s="4">
        <v>387.5</v>
      </c>
      <c r="O394" s="4">
        <v>4.7619047620000003</v>
      </c>
      <c r="P394" s="4">
        <v>19.375</v>
      </c>
      <c r="Q394" s="4">
        <v>4.3</v>
      </c>
      <c r="R394" s="4">
        <f t="shared" si="6"/>
        <v>387.5</v>
      </c>
      <c r="S394" s="4">
        <f>VLOOKUP(A394, MP2_merge_all_cleaned!A:B, 2, 0)</f>
        <v>172905</v>
      </c>
    </row>
    <row r="395" spans="1:19" x14ac:dyDescent="0.25">
      <c r="A395" s="4">
        <v>2115</v>
      </c>
      <c r="B395" s="4" t="s">
        <v>429</v>
      </c>
      <c r="C395" s="4" t="s">
        <v>18</v>
      </c>
      <c r="D395" s="4" t="s">
        <v>25</v>
      </c>
      <c r="E395" s="4" t="s">
        <v>20</v>
      </c>
      <c r="F395" s="4" t="s">
        <v>40</v>
      </c>
      <c r="G395" s="4">
        <v>54.27</v>
      </c>
      <c r="H395" s="4">
        <v>5</v>
      </c>
      <c r="I395" s="4">
        <v>13.567500000000001</v>
      </c>
      <c r="J395" s="4">
        <v>284.91750000000002</v>
      </c>
      <c r="K395" s="7">
        <v>43537</v>
      </c>
      <c r="L395" s="8">
        <v>0.59444444444444444</v>
      </c>
      <c r="M395" s="4" t="s">
        <v>22</v>
      </c>
      <c r="N395" s="4">
        <v>271.35000000000002</v>
      </c>
      <c r="O395" s="4">
        <v>4.7619047620000003</v>
      </c>
      <c r="P395" s="4">
        <v>13.567500000000001</v>
      </c>
      <c r="Q395" s="4">
        <v>4.5999999999999996</v>
      </c>
      <c r="R395" s="4">
        <f t="shared" si="6"/>
        <v>271.35000000000002</v>
      </c>
      <c r="S395" s="4">
        <f>VLOOKUP(A395, MP2_merge_all_cleaned!A:B, 2, 0)</f>
        <v>172903</v>
      </c>
    </row>
    <row r="396" spans="1:19" x14ac:dyDescent="0.25">
      <c r="A396" s="4">
        <v>2305</v>
      </c>
      <c r="B396" s="4" t="s">
        <v>430</v>
      </c>
      <c r="C396" s="4" t="s">
        <v>39</v>
      </c>
      <c r="D396" s="4" t="s">
        <v>25</v>
      </c>
      <c r="E396" s="4" t="s">
        <v>29</v>
      </c>
      <c r="F396" s="4" t="s">
        <v>30</v>
      </c>
      <c r="G396" s="4">
        <v>13.59</v>
      </c>
      <c r="H396" s="4">
        <v>9</v>
      </c>
      <c r="I396" s="4">
        <v>6.1154999999999999</v>
      </c>
      <c r="J396" s="4">
        <v>128.4255</v>
      </c>
      <c r="K396" s="7">
        <v>43539</v>
      </c>
      <c r="L396" s="8">
        <v>0.43472222222222223</v>
      </c>
      <c r="M396" s="4" t="s">
        <v>27</v>
      </c>
      <c r="N396" s="4">
        <v>122.31</v>
      </c>
      <c r="O396" s="4">
        <v>4.7619047620000003</v>
      </c>
      <c r="P396" s="4">
        <v>6.1154999999999999</v>
      </c>
      <c r="Q396" s="4">
        <v>5.8</v>
      </c>
      <c r="R396" s="4">
        <f t="shared" si="6"/>
        <v>122.31</v>
      </c>
      <c r="S396" s="4">
        <f>VLOOKUP(A396, MP2_merge_all_cleaned!A:B, 2, 0)</f>
        <v>172828</v>
      </c>
    </row>
    <row r="397" spans="1:19" x14ac:dyDescent="0.25">
      <c r="A397" s="4">
        <v>1515</v>
      </c>
      <c r="B397" s="4" t="s">
        <v>431</v>
      </c>
      <c r="C397" s="4" t="s">
        <v>39</v>
      </c>
      <c r="D397" s="4" t="s">
        <v>19</v>
      </c>
      <c r="E397" s="4" t="s">
        <v>20</v>
      </c>
      <c r="F397" s="4" t="s">
        <v>21</v>
      </c>
      <c r="G397" s="4">
        <v>41.06</v>
      </c>
      <c r="H397" s="4">
        <v>6</v>
      </c>
      <c r="I397" s="4">
        <v>12.318</v>
      </c>
      <c r="J397" s="4">
        <v>258.678</v>
      </c>
      <c r="K397" s="7">
        <v>43529</v>
      </c>
      <c r="L397" s="8">
        <v>0.5625</v>
      </c>
      <c r="M397" s="4" t="s">
        <v>31</v>
      </c>
      <c r="N397" s="4">
        <v>246.36</v>
      </c>
      <c r="O397" s="4">
        <v>4.7619047620000003</v>
      </c>
      <c r="P397" s="4">
        <v>12.318</v>
      </c>
      <c r="Q397" s="4">
        <v>8.3000000000000007</v>
      </c>
      <c r="R397" s="4">
        <f t="shared" si="6"/>
        <v>246.35999999999999</v>
      </c>
      <c r="S397" s="4">
        <f>VLOOKUP(A397, MP2_merge_all_cleaned!A:B, 2, 0)</f>
        <v>172679</v>
      </c>
    </row>
    <row r="398" spans="1:19" x14ac:dyDescent="0.25">
      <c r="A398" s="4">
        <v>2943</v>
      </c>
      <c r="B398" s="4" t="s">
        <v>432</v>
      </c>
      <c r="C398" s="4" t="s">
        <v>39</v>
      </c>
      <c r="D398" s="4" t="s">
        <v>19</v>
      </c>
      <c r="E398" s="4" t="s">
        <v>29</v>
      </c>
      <c r="F398" s="4" t="s">
        <v>26</v>
      </c>
      <c r="G398" s="4">
        <v>19.239999999999998</v>
      </c>
      <c r="H398" s="4">
        <v>9</v>
      </c>
      <c r="I398" s="4">
        <v>8.6579999999999995</v>
      </c>
      <c r="J398" s="4">
        <v>181.81800000000001</v>
      </c>
      <c r="K398" s="7">
        <v>43528</v>
      </c>
      <c r="L398" s="8">
        <v>0.68611111111111112</v>
      </c>
      <c r="M398" s="4" t="s">
        <v>27</v>
      </c>
      <c r="N398" s="4">
        <v>173.16</v>
      </c>
      <c r="O398" s="4">
        <v>4.7619047620000003</v>
      </c>
      <c r="P398" s="4">
        <v>8.6579999999999995</v>
      </c>
      <c r="Q398" s="4">
        <v>8</v>
      </c>
      <c r="R398" s="4">
        <f t="shared" si="6"/>
        <v>173.16000000000003</v>
      </c>
      <c r="S398" s="4">
        <f>VLOOKUP(A398, MP2_merge_all_cleaned!A:B, 2, 0)</f>
        <v>172643</v>
      </c>
    </row>
    <row r="399" spans="1:19" x14ac:dyDescent="0.25">
      <c r="A399" s="4">
        <v>1607</v>
      </c>
      <c r="B399" s="4" t="s">
        <v>433</v>
      </c>
      <c r="C399" s="4" t="s">
        <v>24</v>
      </c>
      <c r="D399" s="4" t="s">
        <v>25</v>
      </c>
      <c r="E399" s="4" t="s">
        <v>20</v>
      </c>
      <c r="F399" s="4" t="s">
        <v>40</v>
      </c>
      <c r="G399" s="4">
        <v>39.43</v>
      </c>
      <c r="H399" s="4">
        <v>6</v>
      </c>
      <c r="I399" s="4">
        <v>11.829000000000001</v>
      </c>
      <c r="J399" s="4">
        <v>248.40899999999999</v>
      </c>
      <c r="K399" s="7">
        <v>43549</v>
      </c>
      <c r="L399" s="8">
        <v>0.84583333333333333</v>
      </c>
      <c r="M399" s="4" t="s">
        <v>31</v>
      </c>
      <c r="N399" s="4">
        <v>236.58</v>
      </c>
      <c r="O399" s="4">
        <v>4.7619047620000003</v>
      </c>
      <c r="P399" s="4">
        <v>11.829000000000001</v>
      </c>
      <c r="Q399" s="4">
        <v>9.4</v>
      </c>
      <c r="R399" s="4">
        <f t="shared" si="6"/>
        <v>236.57999999999998</v>
      </c>
      <c r="S399" s="4">
        <f>VLOOKUP(A399, MP2_merge_all_cleaned!A:B, 2, 0)</f>
        <v>172635</v>
      </c>
    </row>
    <row r="400" spans="1:19" x14ac:dyDescent="0.25">
      <c r="A400" s="4">
        <v>2648</v>
      </c>
      <c r="B400" s="4" t="s">
        <v>434</v>
      </c>
      <c r="C400" s="4" t="s">
        <v>24</v>
      </c>
      <c r="D400" s="4" t="s">
        <v>25</v>
      </c>
      <c r="E400" s="4" t="s">
        <v>29</v>
      </c>
      <c r="F400" s="4" t="s">
        <v>30</v>
      </c>
      <c r="G400" s="4">
        <v>46.22</v>
      </c>
      <c r="H400" s="4">
        <v>4</v>
      </c>
      <c r="I400" s="4">
        <v>9.2439999999999998</v>
      </c>
      <c r="J400" s="4">
        <v>194.124</v>
      </c>
      <c r="K400" s="7">
        <v>43536</v>
      </c>
      <c r="L400" s="8">
        <v>0.83611111111111114</v>
      </c>
      <c r="M400" s="4" t="s">
        <v>31</v>
      </c>
      <c r="N400" s="4">
        <v>184.88</v>
      </c>
      <c r="O400" s="4">
        <v>4.7619047620000003</v>
      </c>
      <c r="P400" s="4">
        <v>9.2439999999999998</v>
      </c>
      <c r="Q400" s="4">
        <v>6.2</v>
      </c>
      <c r="R400" s="4">
        <f t="shared" si="6"/>
        <v>184.88</v>
      </c>
      <c r="S400" s="4">
        <f>VLOOKUP(A400, MP2_merge_all_cleaned!A:B, 2, 0)</f>
        <v>172635</v>
      </c>
    </row>
    <row r="401" spans="1:19" x14ac:dyDescent="0.25">
      <c r="A401" s="4">
        <v>2918</v>
      </c>
      <c r="B401" s="4" t="s">
        <v>435</v>
      </c>
      <c r="C401" s="4" t="s">
        <v>24</v>
      </c>
      <c r="D401" s="4" t="s">
        <v>19</v>
      </c>
      <c r="E401" s="4" t="s">
        <v>29</v>
      </c>
      <c r="F401" s="4" t="s">
        <v>30</v>
      </c>
      <c r="G401" s="4">
        <v>13.98</v>
      </c>
      <c r="H401" s="4">
        <v>1</v>
      </c>
      <c r="I401" s="4">
        <v>0.69899999999999995</v>
      </c>
      <c r="J401" s="4">
        <v>14.679</v>
      </c>
      <c r="K401" s="7">
        <v>43500</v>
      </c>
      <c r="L401" s="8">
        <v>0.56805555555555554</v>
      </c>
      <c r="M401" s="4" t="s">
        <v>22</v>
      </c>
      <c r="N401" s="4">
        <v>13.98</v>
      </c>
      <c r="O401" s="4">
        <v>4.7619047620000003</v>
      </c>
      <c r="P401" s="4">
        <v>0.69899999999999995</v>
      </c>
      <c r="Q401" s="4">
        <v>9.8000000000000007</v>
      </c>
      <c r="R401" s="4">
        <f t="shared" si="6"/>
        <v>13.98</v>
      </c>
      <c r="S401" s="4">
        <f>VLOOKUP(A401, MP2_merge_all_cleaned!A:B, 2, 0)</f>
        <v>172570</v>
      </c>
    </row>
    <row r="402" spans="1:19" x14ac:dyDescent="0.25">
      <c r="A402" s="4">
        <v>1046</v>
      </c>
      <c r="B402" s="4" t="s">
        <v>436</v>
      </c>
      <c r="C402" s="4" t="s">
        <v>39</v>
      </c>
      <c r="D402" s="4" t="s">
        <v>25</v>
      </c>
      <c r="E402" s="4" t="s">
        <v>20</v>
      </c>
      <c r="F402" s="4" t="s">
        <v>42</v>
      </c>
      <c r="G402" s="4">
        <v>39.75</v>
      </c>
      <c r="H402" s="4">
        <v>5</v>
      </c>
      <c r="I402" s="4">
        <v>9.9375</v>
      </c>
      <c r="J402" s="4">
        <v>208.6875</v>
      </c>
      <c r="K402" s="7">
        <v>43518</v>
      </c>
      <c r="L402" s="8">
        <v>0.4465277777777778</v>
      </c>
      <c r="M402" s="4" t="s">
        <v>22</v>
      </c>
      <c r="N402" s="4">
        <v>198.75</v>
      </c>
      <c r="O402" s="4">
        <v>4.7619047620000003</v>
      </c>
      <c r="P402" s="4">
        <v>9.9375</v>
      </c>
      <c r="Q402" s="4">
        <v>9.6</v>
      </c>
      <c r="R402" s="4">
        <f t="shared" si="6"/>
        <v>198.75</v>
      </c>
      <c r="S402" s="4">
        <f>VLOOKUP(A402, MP2_merge_all_cleaned!A:B, 2, 0)</f>
        <v>172550</v>
      </c>
    </row>
    <row r="403" spans="1:19" x14ac:dyDescent="0.25">
      <c r="A403" s="4">
        <v>1790</v>
      </c>
      <c r="B403" s="4" t="s">
        <v>437</v>
      </c>
      <c r="C403" s="4" t="s">
        <v>24</v>
      </c>
      <c r="D403" s="4" t="s">
        <v>19</v>
      </c>
      <c r="E403" s="4" t="s">
        <v>20</v>
      </c>
      <c r="F403" s="4" t="s">
        <v>42</v>
      </c>
      <c r="G403" s="4">
        <v>97.79</v>
      </c>
      <c r="H403" s="4">
        <v>7</v>
      </c>
      <c r="I403" s="4">
        <v>34.226500000000001</v>
      </c>
      <c r="J403" s="4">
        <v>718.75649999999996</v>
      </c>
      <c r="K403" s="7">
        <v>43512</v>
      </c>
      <c r="L403" s="8">
        <v>0.72916666666666663</v>
      </c>
      <c r="M403" s="4" t="s">
        <v>22</v>
      </c>
      <c r="N403" s="4">
        <v>684.53</v>
      </c>
      <c r="O403" s="4">
        <v>4.7619047620000003</v>
      </c>
      <c r="P403" s="4">
        <v>34.226500000000001</v>
      </c>
      <c r="Q403" s="4">
        <v>4.9000000000000004</v>
      </c>
      <c r="R403" s="4">
        <f t="shared" si="6"/>
        <v>684.53</v>
      </c>
      <c r="S403" s="4">
        <f>VLOOKUP(A403, MP2_merge_all_cleaned!A:B, 2, 0)</f>
        <v>172504</v>
      </c>
    </row>
    <row r="404" spans="1:19" x14ac:dyDescent="0.25">
      <c r="A404" s="4">
        <v>1209</v>
      </c>
      <c r="B404" s="4" t="s">
        <v>438</v>
      </c>
      <c r="C404" s="4" t="s">
        <v>18</v>
      </c>
      <c r="D404" s="4" t="s">
        <v>19</v>
      </c>
      <c r="E404" s="4" t="s">
        <v>29</v>
      </c>
      <c r="F404" s="4" t="s">
        <v>33</v>
      </c>
      <c r="G404" s="4">
        <v>67.260000000000005</v>
      </c>
      <c r="H404" s="4">
        <v>4</v>
      </c>
      <c r="I404" s="4">
        <v>13.452</v>
      </c>
      <c r="J404" s="4">
        <v>282.49200000000002</v>
      </c>
      <c r="K404" s="7">
        <v>43484</v>
      </c>
      <c r="L404" s="8">
        <v>0.64444444444444449</v>
      </c>
      <c r="M404" s="4" t="s">
        <v>31</v>
      </c>
      <c r="N404" s="4">
        <v>269.04000000000002</v>
      </c>
      <c r="O404" s="4">
        <v>4.7619047620000003</v>
      </c>
      <c r="P404" s="4">
        <v>13.452</v>
      </c>
      <c r="Q404" s="4">
        <v>8</v>
      </c>
      <c r="R404" s="4">
        <f t="shared" si="6"/>
        <v>269.04000000000002</v>
      </c>
      <c r="S404" s="4">
        <f>VLOOKUP(A404, MP2_merge_all_cleaned!A:B, 2, 0)</f>
        <v>172460</v>
      </c>
    </row>
    <row r="405" spans="1:19" x14ac:dyDescent="0.25">
      <c r="A405" s="4">
        <v>1902</v>
      </c>
      <c r="B405" s="4" t="s">
        <v>439</v>
      </c>
      <c r="C405" s="4" t="s">
        <v>18</v>
      </c>
      <c r="D405" s="4" t="s">
        <v>25</v>
      </c>
      <c r="E405" s="4" t="s">
        <v>29</v>
      </c>
      <c r="F405" s="4" t="s">
        <v>40</v>
      </c>
      <c r="G405" s="4">
        <v>13.79</v>
      </c>
      <c r="H405" s="4">
        <v>5</v>
      </c>
      <c r="I405" s="4">
        <v>3.4474999999999998</v>
      </c>
      <c r="J405" s="4">
        <v>72.397499999999994</v>
      </c>
      <c r="K405" s="7">
        <v>43476</v>
      </c>
      <c r="L405" s="8">
        <v>0.79652777777777772</v>
      </c>
      <c r="M405" s="4" t="s">
        <v>31</v>
      </c>
      <c r="N405" s="4">
        <v>68.95</v>
      </c>
      <c r="O405" s="4">
        <v>4.7619047620000003</v>
      </c>
      <c r="P405" s="4">
        <v>3.4474999999999998</v>
      </c>
      <c r="Q405" s="4">
        <v>7.8</v>
      </c>
      <c r="R405" s="4">
        <f t="shared" si="6"/>
        <v>68.949999999999989</v>
      </c>
      <c r="S405" s="4">
        <f>VLOOKUP(A405, MP2_merge_all_cleaned!A:B, 2, 0)</f>
        <v>172354</v>
      </c>
    </row>
    <row r="406" spans="1:19" x14ac:dyDescent="0.25">
      <c r="A406" s="4">
        <v>2928</v>
      </c>
      <c r="B406" s="4" t="s">
        <v>440</v>
      </c>
      <c r="C406" s="4" t="s">
        <v>39</v>
      </c>
      <c r="D406" s="4" t="s">
        <v>19</v>
      </c>
      <c r="E406" s="4" t="s">
        <v>20</v>
      </c>
      <c r="F406" s="4" t="s">
        <v>42</v>
      </c>
      <c r="G406" s="4">
        <v>68.709999999999994</v>
      </c>
      <c r="H406" s="4">
        <v>4</v>
      </c>
      <c r="I406" s="4">
        <v>13.742000000000001</v>
      </c>
      <c r="J406" s="4">
        <v>288.58199999999999</v>
      </c>
      <c r="K406" s="7">
        <v>43469</v>
      </c>
      <c r="L406" s="8">
        <v>0.79236111111111107</v>
      </c>
      <c r="M406" s="4" t="s">
        <v>27</v>
      </c>
      <c r="N406" s="4">
        <v>274.83999999999997</v>
      </c>
      <c r="O406" s="4">
        <v>4.7619047620000003</v>
      </c>
      <c r="P406" s="4">
        <v>13.742000000000001</v>
      </c>
      <c r="Q406" s="4">
        <v>4.0999999999999996</v>
      </c>
      <c r="R406" s="4">
        <f t="shared" si="6"/>
        <v>274.83999999999997</v>
      </c>
      <c r="S406" s="4">
        <f>VLOOKUP(A406, MP2_merge_all_cleaned!A:B, 2, 0)</f>
        <v>172335</v>
      </c>
    </row>
    <row r="407" spans="1:19" x14ac:dyDescent="0.25">
      <c r="A407" s="4">
        <v>3100</v>
      </c>
      <c r="B407" s="4" t="s">
        <v>441</v>
      </c>
      <c r="C407" s="4" t="s">
        <v>18</v>
      </c>
      <c r="D407" s="4" t="s">
        <v>25</v>
      </c>
      <c r="E407" s="4" t="s">
        <v>20</v>
      </c>
      <c r="F407" s="4" t="s">
        <v>30</v>
      </c>
      <c r="G407" s="4">
        <v>56.53</v>
      </c>
      <c r="H407" s="4">
        <v>4</v>
      </c>
      <c r="I407" s="4">
        <v>11.305999999999999</v>
      </c>
      <c r="J407" s="4">
        <v>237.42599999999999</v>
      </c>
      <c r="K407" s="7">
        <v>43528</v>
      </c>
      <c r="L407" s="8">
        <v>0.82499999999999996</v>
      </c>
      <c r="M407" s="4" t="s">
        <v>22</v>
      </c>
      <c r="N407" s="4">
        <v>226.12</v>
      </c>
      <c r="O407" s="4">
        <v>4.7619047620000003</v>
      </c>
      <c r="P407" s="4">
        <v>11.305999999999999</v>
      </c>
      <c r="Q407" s="4">
        <v>5.5</v>
      </c>
      <c r="R407" s="4">
        <f t="shared" si="6"/>
        <v>226.11999999999998</v>
      </c>
      <c r="S407" s="4">
        <f>VLOOKUP(A407, MP2_merge_all_cleaned!A:B, 2, 0)</f>
        <v>172309</v>
      </c>
    </row>
    <row r="408" spans="1:19" x14ac:dyDescent="0.25">
      <c r="A408" s="4">
        <v>1605</v>
      </c>
      <c r="B408" s="4" t="s">
        <v>442</v>
      </c>
      <c r="C408" s="4" t="s">
        <v>24</v>
      </c>
      <c r="D408" s="4" t="s">
        <v>25</v>
      </c>
      <c r="E408" s="4" t="s">
        <v>20</v>
      </c>
      <c r="F408" s="4" t="s">
        <v>42</v>
      </c>
      <c r="G408" s="4">
        <v>23.82</v>
      </c>
      <c r="H408" s="4">
        <v>5</v>
      </c>
      <c r="I408" s="4">
        <v>5.9550000000000001</v>
      </c>
      <c r="J408" s="4">
        <v>125.05500000000001</v>
      </c>
      <c r="K408" s="7">
        <v>43493</v>
      </c>
      <c r="L408" s="8">
        <v>0.80833333333333335</v>
      </c>
      <c r="M408" s="4" t="s">
        <v>22</v>
      </c>
      <c r="N408" s="4">
        <v>119.1</v>
      </c>
      <c r="O408" s="4">
        <v>4.7619047620000003</v>
      </c>
      <c r="P408" s="4">
        <v>5.9550000000000001</v>
      </c>
      <c r="Q408" s="4">
        <v>5.4</v>
      </c>
      <c r="R408" s="4">
        <f t="shared" si="6"/>
        <v>119.10000000000001</v>
      </c>
      <c r="S408" s="4">
        <f>VLOOKUP(A408, MP2_merge_all_cleaned!A:B, 2, 0)</f>
        <v>172298</v>
      </c>
    </row>
    <row r="409" spans="1:19" x14ac:dyDescent="0.25">
      <c r="A409" s="4">
        <v>2792</v>
      </c>
      <c r="B409" s="4" t="s">
        <v>443</v>
      </c>
      <c r="C409" s="4" t="s">
        <v>39</v>
      </c>
      <c r="D409" s="4" t="s">
        <v>25</v>
      </c>
      <c r="E409" s="4" t="s">
        <v>20</v>
      </c>
      <c r="F409" s="4" t="s">
        <v>21</v>
      </c>
      <c r="G409" s="4">
        <v>34.21</v>
      </c>
      <c r="H409" s="4">
        <v>10</v>
      </c>
      <c r="I409" s="4">
        <v>17.105</v>
      </c>
      <c r="J409" s="4">
        <v>359.20499999999998</v>
      </c>
      <c r="K409" s="7">
        <v>43467</v>
      </c>
      <c r="L409" s="8">
        <v>0.54166666666666663</v>
      </c>
      <c r="M409" s="4" t="s">
        <v>27</v>
      </c>
      <c r="N409" s="4">
        <v>342.1</v>
      </c>
      <c r="O409" s="4">
        <v>4.7619047620000003</v>
      </c>
      <c r="P409" s="4">
        <v>17.105</v>
      </c>
      <c r="Q409" s="4">
        <v>5.0999999999999996</v>
      </c>
      <c r="R409" s="4">
        <f t="shared" si="6"/>
        <v>342.09999999999997</v>
      </c>
      <c r="S409" s="4">
        <f>VLOOKUP(A409, MP2_merge_all_cleaned!A:B, 2, 0)</f>
        <v>172282</v>
      </c>
    </row>
    <row r="410" spans="1:19" x14ac:dyDescent="0.25">
      <c r="A410" s="4">
        <v>1760</v>
      </c>
      <c r="B410" s="4" t="s">
        <v>444</v>
      </c>
      <c r="C410" s="4" t="s">
        <v>39</v>
      </c>
      <c r="D410" s="4" t="s">
        <v>25</v>
      </c>
      <c r="E410" s="4" t="s">
        <v>29</v>
      </c>
      <c r="F410" s="4" t="s">
        <v>33</v>
      </c>
      <c r="G410" s="4">
        <v>21.87</v>
      </c>
      <c r="H410" s="4">
        <v>2</v>
      </c>
      <c r="I410" s="4">
        <v>2.1869999999999998</v>
      </c>
      <c r="J410" s="4">
        <v>45.927</v>
      </c>
      <c r="K410" s="7">
        <v>43490</v>
      </c>
      <c r="L410" s="8">
        <v>0.60347222222222219</v>
      </c>
      <c r="M410" s="4" t="s">
        <v>22</v>
      </c>
      <c r="N410" s="4">
        <v>43.74</v>
      </c>
      <c r="O410" s="4">
        <v>4.7619047620000003</v>
      </c>
      <c r="P410" s="4">
        <v>2.1869999999999998</v>
      </c>
      <c r="Q410" s="4">
        <v>6.9</v>
      </c>
      <c r="R410" s="4">
        <f t="shared" si="6"/>
        <v>43.74</v>
      </c>
      <c r="S410" s="4">
        <f>VLOOKUP(A410, MP2_merge_all_cleaned!A:B, 2, 0)</f>
        <v>172258</v>
      </c>
    </row>
    <row r="411" spans="1:19" x14ac:dyDescent="0.25">
      <c r="A411" s="4">
        <v>2039</v>
      </c>
      <c r="B411" s="4" t="s">
        <v>445</v>
      </c>
      <c r="C411" s="4" t="s">
        <v>18</v>
      </c>
      <c r="D411" s="4" t="s">
        <v>19</v>
      </c>
      <c r="E411" s="4" t="s">
        <v>29</v>
      </c>
      <c r="F411" s="4" t="s">
        <v>21</v>
      </c>
      <c r="G411" s="4">
        <v>20.97</v>
      </c>
      <c r="H411" s="4">
        <v>5</v>
      </c>
      <c r="I411" s="4">
        <v>5.2424999999999997</v>
      </c>
      <c r="J411" s="4">
        <v>110.0925</v>
      </c>
      <c r="K411" s="7">
        <v>43469</v>
      </c>
      <c r="L411" s="8">
        <v>0.55625000000000002</v>
      </c>
      <c r="M411" s="4" t="s">
        <v>27</v>
      </c>
      <c r="N411" s="4">
        <v>104.85</v>
      </c>
      <c r="O411" s="4">
        <v>4.7619047620000003</v>
      </c>
      <c r="P411" s="4">
        <v>5.2424999999999997</v>
      </c>
      <c r="Q411" s="4">
        <v>7.8</v>
      </c>
      <c r="R411" s="4">
        <f t="shared" si="6"/>
        <v>104.85</v>
      </c>
      <c r="S411" s="4">
        <f>VLOOKUP(A411, MP2_merge_all_cleaned!A:B, 2, 0)</f>
        <v>172228</v>
      </c>
    </row>
    <row r="412" spans="1:19" x14ac:dyDescent="0.25">
      <c r="A412" s="4">
        <v>3087</v>
      </c>
      <c r="B412" s="4" t="s">
        <v>446</v>
      </c>
      <c r="C412" s="4" t="s">
        <v>18</v>
      </c>
      <c r="D412" s="4" t="s">
        <v>25</v>
      </c>
      <c r="E412" s="4" t="s">
        <v>29</v>
      </c>
      <c r="F412" s="4" t="s">
        <v>33</v>
      </c>
      <c r="G412" s="4">
        <v>25.84</v>
      </c>
      <c r="H412" s="4">
        <v>3</v>
      </c>
      <c r="I412" s="4">
        <v>3.8759999999999999</v>
      </c>
      <c r="J412" s="4">
        <v>81.396000000000001</v>
      </c>
      <c r="K412" s="7">
        <v>43534</v>
      </c>
      <c r="L412" s="8">
        <v>0.78819444444444442</v>
      </c>
      <c r="M412" s="4" t="s">
        <v>22</v>
      </c>
      <c r="N412" s="4">
        <v>77.52</v>
      </c>
      <c r="O412" s="4">
        <v>4.7619047620000003</v>
      </c>
      <c r="P412" s="4">
        <v>3.8759999999999999</v>
      </c>
      <c r="Q412" s="4">
        <v>6.6</v>
      </c>
      <c r="R412" s="4">
        <f t="shared" si="6"/>
        <v>77.52</v>
      </c>
      <c r="S412" s="4">
        <f>VLOOKUP(A412, MP2_merge_all_cleaned!A:B, 2, 0)</f>
        <v>172217</v>
      </c>
    </row>
    <row r="413" spans="1:19" x14ac:dyDescent="0.25">
      <c r="A413" s="4">
        <v>1704</v>
      </c>
      <c r="B413" s="4" t="s">
        <v>447</v>
      </c>
      <c r="C413" s="4" t="s">
        <v>18</v>
      </c>
      <c r="D413" s="4" t="s">
        <v>25</v>
      </c>
      <c r="E413" s="4" t="s">
        <v>29</v>
      </c>
      <c r="F413" s="4" t="s">
        <v>30</v>
      </c>
      <c r="G413" s="4">
        <v>50.93</v>
      </c>
      <c r="H413" s="4">
        <v>8</v>
      </c>
      <c r="I413" s="4">
        <v>20.372</v>
      </c>
      <c r="J413" s="4">
        <v>427.81200000000001</v>
      </c>
      <c r="K413" s="7">
        <v>43546</v>
      </c>
      <c r="L413" s="8">
        <v>0.81666666666666665</v>
      </c>
      <c r="M413" s="4" t="s">
        <v>22</v>
      </c>
      <c r="N413" s="4">
        <v>407.44</v>
      </c>
      <c r="O413" s="4">
        <v>4.7619047620000003</v>
      </c>
      <c r="P413" s="4">
        <v>20.372</v>
      </c>
      <c r="Q413" s="4">
        <v>9.1999999999999993</v>
      </c>
      <c r="R413" s="4">
        <f t="shared" si="6"/>
        <v>407.44</v>
      </c>
      <c r="S413" s="4">
        <f>VLOOKUP(A413, MP2_merge_all_cleaned!A:B, 2, 0)</f>
        <v>172190</v>
      </c>
    </row>
    <row r="414" spans="1:19" x14ac:dyDescent="0.25">
      <c r="A414" s="4">
        <v>2827</v>
      </c>
      <c r="B414" s="4" t="s">
        <v>448</v>
      </c>
      <c r="C414" s="4" t="s">
        <v>39</v>
      </c>
      <c r="D414" s="4" t="s">
        <v>25</v>
      </c>
      <c r="E414" s="4" t="s">
        <v>29</v>
      </c>
      <c r="F414" s="4" t="s">
        <v>21</v>
      </c>
      <c r="G414" s="4">
        <v>96.11</v>
      </c>
      <c r="H414" s="4">
        <v>1</v>
      </c>
      <c r="I414" s="4">
        <v>4.8055000000000003</v>
      </c>
      <c r="J414" s="4">
        <v>100.91549999999999</v>
      </c>
      <c r="K414" s="7">
        <v>43490</v>
      </c>
      <c r="L414" s="8">
        <v>0.68611111111111112</v>
      </c>
      <c r="M414" s="4" t="s">
        <v>22</v>
      </c>
      <c r="N414" s="4">
        <v>96.11</v>
      </c>
      <c r="O414" s="4">
        <v>4.7619047620000003</v>
      </c>
      <c r="P414" s="4">
        <v>4.8055000000000003</v>
      </c>
      <c r="Q414" s="4">
        <v>7.8</v>
      </c>
      <c r="R414" s="4">
        <f t="shared" si="6"/>
        <v>96.11</v>
      </c>
      <c r="S414" s="4">
        <f>VLOOKUP(A414, MP2_merge_all_cleaned!A:B, 2, 0)</f>
        <v>172159</v>
      </c>
    </row>
    <row r="415" spans="1:19" x14ac:dyDescent="0.25">
      <c r="A415" s="4">
        <v>2738</v>
      </c>
      <c r="B415" s="4" t="s">
        <v>449</v>
      </c>
      <c r="C415" s="4" t="s">
        <v>24</v>
      </c>
      <c r="D415" s="4" t="s">
        <v>25</v>
      </c>
      <c r="E415" s="4" t="s">
        <v>20</v>
      </c>
      <c r="F415" s="4" t="s">
        <v>30</v>
      </c>
      <c r="G415" s="4">
        <v>45.38</v>
      </c>
      <c r="H415" s="4">
        <v>4</v>
      </c>
      <c r="I415" s="4">
        <v>9.0760000000000005</v>
      </c>
      <c r="J415" s="4">
        <v>190.596</v>
      </c>
      <c r="K415" s="7">
        <v>43473</v>
      </c>
      <c r="L415" s="8">
        <v>0.57499999999999996</v>
      </c>
      <c r="M415" s="4" t="s">
        <v>31</v>
      </c>
      <c r="N415" s="4">
        <v>181.52</v>
      </c>
      <c r="O415" s="4">
        <v>4.7619047620000003</v>
      </c>
      <c r="P415" s="4">
        <v>9.0760000000000005</v>
      </c>
      <c r="Q415" s="4">
        <v>8.6999999999999993</v>
      </c>
      <c r="R415" s="4">
        <f t="shared" si="6"/>
        <v>181.52</v>
      </c>
      <c r="S415" s="4">
        <f>VLOOKUP(A415, MP2_merge_all_cleaned!A:B, 2, 0)</f>
        <v>172117</v>
      </c>
    </row>
    <row r="416" spans="1:19" x14ac:dyDescent="0.25">
      <c r="A416" s="4">
        <v>1337</v>
      </c>
      <c r="B416" s="4" t="s">
        <v>450</v>
      </c>
      <c r="C416" s="4" t="s">
        <v>24</v>
      </c>
      <c r="D416" s="4" t="s">
        <v>19</v>
      </c>
      <c r="E416" s="4" t="s">
        <v>20</v>
      </c>
      <c r="F416" s="4" t="s">
        <v>21</v>
      </c>
      <c r="G416" s="4">
        <v>81.510000000000005</v>
      </c>
      <c r="H416" s="4">
        <v>1</v>
      </c>
      <c r="I416" s="4">
        <v>4.0754999999999999</v>
      </c>
      <c r="J416" s="4">
        <v>85.585499999999996</v>
      </c>
      <c r="K416" s="7">
        <v>43487</v>
      </c>
      <c r="L416" s="8">
        <v>0.45624999999999999</v>
      </c>
      <c r="M416" s="4" t="s">
        <v>22</v>
      </c>
      <c r="N416" s="4">
        <v>81.510000000000005</v>
      </c>
      <c r="O416" s="4">
        <v>4.7619047620000003</v>
      </c>
      <c r="P416" s="4">
        <v>4.0754999999999999</v>
      </c>
      <c r="Q416" s="4">
        <v>9.1999999999999993</v>
      </c>
      <c r="R416" s="4">
        <f t="shared" si="6"/>
        <v>81.509999999999991</v>
      </c>
      <c r="S416" s="4">
        <f>VLOOKUP(A416, MP2_merge_all_cleaned!A:B, 2, 0)</f>
        <v>172099</v>
      </c>
    </row>
    <row r="417" spans="1:19" x14ac:dyDescent="0.25">
      <c r="A417" s="4">
        <v>2789</v>
      </c>
      <c r="B417" s="4" t="s">
        <v>451</v>
      </c>
      <c r="C417" s="4" t="s">
        <v>39</v>
      </c>
      <c r="D417" s="4" t="s">
        <v>25</v>
      </c>
      <c r="E417" s="4" t="s">
        <v>20</v>
      </c>
      <c r="F417" s="4" t="s">
        <v>21</v>
      </c>
      <c r="G417" s="4">
        <v>57.22</v>
      </c>
      <c r="H417" s="4">
        <v>2</v>
      </c>
      <c r="I417" s="4">
        <v>5.7220000000000004</v>
      </c>
      <c r="J417" s="4">
        <v>120.16200000000001</v>
      </c>
      <c r="K417" s="7">
        <v>43477</v>
      </c>
      <c r="L417" s="8">
        <v>0.71736111111111112</v>
      </c>
      <c r="M417" s="4" t="s">
        <v>22</v>
      </c>
      <c r="N417" s="4">
        <v>114.44</v>
      </c>
      <c r="O417" s="4">
        <v>4.7619047620000003</v>
      </c>
      <c r="P417" s="4">
        <v>5.7220000000000004</v>
      </c>
      <c r="Q417" s="4">
        <v>8.3000000000000007</v>
      </c>
      <c r="R417" s="4">
        <f t="shared" si="6"/>
        <v>114.44000000000001</v>
      </c>
      <c r="S417" s="4">
        <f>VLOOKUP(A417, MP2_merge_all_cleaned!A:B, 2, 0)</f>
        <v>172071</v>
      </c>
    </row>
    <row r="418" spans="1:19" x14ac:dyDescent="0.25">
      <c r="A418" s="4">
        <v>3134</v>
      </c>
      <c r="B418" s="4" t="s">
        <v>452</v>
      </c>
      <c r="C418" s="4" t="s">
        <v>18</v>
      </c>
      <c r="D418" s="4" t="s">
        <v>19</v>
      </c>
      <c r="E418" s="4" t="s">
        <v>20</v>
      </c>
      <c r="F418" s="4" t="s">
        <v>26</v>
      </c>
      <c r="G418" s="4">
        <v>25.22</v>
      </c>
      <c r="H418" s="4">
        <v>7</v>
      </c>
      <c r="I418" s="4">
        <v>8.827</v>
      </c>
      <c r="J418" s="4">
        <v>185.36699999999999</v>
      </c>
      <c r="K418" s="7">
        <v>43500</v>
      </c>
      <c r="L418" s="8">
        <v>0.43263888888888891</v>
      </c>
      <c r="M418" s="4" t="s">
        <v>27</v>
      </c>
      <c r="N418" s="4">
        <v>176.54</v>
      </c>
      <c r="O418" s="4">
        <v>4.7619047620000003</v>
      </c>
      <c r="P418" s="4">
        <v>8.827</v>
      </c>
      <c r="Q418" s="4">
        <v>8.1999999999999993</v>
      </c>
      <c r="R418" s="4">
        <f t="shared" si="6"/>
        <v>176.54</v>
      </c>
      <c r="S418" s="4">
        <f>VLOOKUP(A418, MP2_merge_all_cleaned!A:B, 2, 0)</f>
        <v>172071</v>
      </c>
    </row>
    <row r="419" spans="1:19" x14ac:dyDescent="0.25">
      <c r="A419" s="4">
        <v>2634</v>
      </c>
      <c r="B419" s="4" t="s">
        <v>453</v>
      </c>
      <c r="C419" s="4" t="s">
        <v>24</v>
      </c>
      <c r="D419" s="4" t="s">
        <v>19</v>
      </c>
      <c r="E419" s="4" t="s">
        <v>20</v>
      </c>
      <c r="F419" s="4" t="s">
        <v>40</v>
      </c>
      <c r="G419" s="4">
        <v>38.6</v>
      </c>
      <c r="H419" s="4">
        <v>3</v>
      </c>
      <c r="I419" s="4">
        <v>5.79</v>
      </c>
      <c r="J419" s="4">
        <v>121.59</v>
      </c>
      <c r="K419" s="7">
        <v>43552</v>
      </c>
      <c r="L419" s="8">
        <v>0.58125000000000004</v>
      </c>
      <c r="M419" s="4" t="s">
        <v>22</v>
      </c>
      <c r="N419" s="4">
        <v>115.8</v>
      </c>
      <c r="O419" s="4">
        <v>4.7619047620000003</v>
      </c>
      <c r="P419" s="4">
        <v>5.79</v>
      </c>
      <c r="Q419" s="4">
        <v>7.5</v>
      </c>
      <c r="R419" s="4">
        <f t="shared" si="6"/>
        <v>115.8</v>
      </c>
      <c r="S419" s="4">
        <f>VLOOKUP(A419, MP2_merge_all_cleaned!A:B, 2, 0)</f>
        <v>172066</v>
      </c>
    </row>
    <row r="420" spans="1:19" x14ac:dyDescent="0.25">
      <c r="A420" s="4">
        <v>1751</v>
      </c>
      <c r="B420" s="4" t="s">
        <v>454</v>
      </c>
      <c r="C420" s="4" t="s">
        <v>24</v>
      </c>
      <c r="D420" s="4" t="s">
        <v>25</v>
      </c>
      <c r="E420" s="4" t="s">
        <v>20</v>
      </c>
      <c r="F420" s="4" t="s">
        <v>26</v>
      </c>
      <c r="G420" s="4">
        <v>84.05</v>
      </c>
      <c r="H420" s="4">
        <v>3</v>
      </c>
      <c r="I420" s="4">
        <v>12.6075</v>
      </c>
      <c r="J420" s="4">
        <v>264.75749999999999</v>
      </c>
      <c r="K420" s="7">
        <v>43488</v>
      </c>
      <c r="L420" s="8">
        <v>0.56180555555555556</v>
      </c>
      <c r="M420" s="4" t="s">
        <v>27</v>
      </c>
      <c r="N420" s="4">
        <v>252.15</v>
      </c>
      <c r="O420" s="4">
        <v>4.7619047620000003</v>
      </c>
      <c r="P420" s="4">
        <v>12.6075</v>
      </c>
      <c r="Q420" s="4">
        <v>9.8000000000000007</v>
      </c>
      <c r="R420" s="4">
        <f t="shared" si="6"/>
        <v>252.15</v>
      </c>
      <c r="S420" s="4">
        <f>VLOOKUP(A420, MP2_merge_all_cleaned!A:B, 2, 0)</f>
        <v>172063</v>
      </c>
    </row>
    <row r="421" spans="1:19" x14ac:dyDescent="0.25">
      <c r="A421" s="4">
        <v>1716</v>
      </c>
      <c r="B421" s="4" t="s">
        <v>455</v>
      </c>
      <c r="C421" s="4" t="s">
        <v>24</v>
      </c>
      <c r="D421" s="4" t="s">
        <v>19</v>
      </c>
      <c r="E421" s="4" t="s">
        <v>20</v>
      </c>
      <c r="F421" s="4" t="s">
        <v>42</v>
      </c>
      <c r="G421" s="4">
        <v>97.21</v>
      </c>
      <c r="H421" s="4">
        <v>10</v>
      </c>
      <c r="I421" s="4">
        <v>48.604999999999997</v>
      </c>
      <c r="J421" s="4">
        <v>1020.705</v>
      </c>
      <c r="K421" s="7">
        <v>43504</v>
      </c>
      <c r="L421" s="8">
        <v>0.54166666666666663</v>
      </c>
      <c r="M421" s="4" t="s">
        <v>31</v>
      </c>
      <c r="N421" s="4">
        <v>972.1</v>
      </c>
      <c r="O421" s="4">
        <v>4.7619047620000003</v>
      </c>
      <c r="P421" s="4">
        <v>48.604999999999997</v>
      </c>
      <c r="Q421" s="4">
        <v>8.6999999999999993</v>
      </c>
      <c r="R421" s="4">
        <f t="shared" si="6"/>
        <v>972.1</v>
      </c>
      <c r="S421" s="4">
        <f>VLOOKUP(A421, MP2_merge_all_cleaned!A:B, 2, 0)</f>
        <v>172025</v>
      </c>
    </row>
    <row r="422" spans="1:19" x14ac:dyDescent="0.25">
      <c r="A422" s="4">
        <v>1352</v>
      </c>
      <c r="B422" s="4" t="s">
        <v>456</v>
      </c>
      <c r="C422" s="4" t="s">
        <v>39</v>
      </c>
      <c r="D422" s="4" t="s">
        <v>19</v>
      </c>
      <c r="E422" s="4" t="s">
        <v>29</v>
      </c>
      <c r="F422" s="4" t="s">
        <v>42</v>
      </c>
      <c r="G422" s="4">
        <v>25.42</v>
      </c>
      <c r="H422" s="4">
        <v>8</v>
      </c>
      <c r="I422" s="4">
        <v>10.167999999999999</v>
      </c>
      <c r="J422" s="4">
        <v>213.52799999999999</v>
      </c>
      <c r="K422" s="7">
        <v>43543</v>
      </c>
      <c r="L422" s="8">
        <v>0.8208333333333333</v>
      </c>
      <c r="M422" s="4" t="s">
        <v>31</v>
      </c>
      <c r="N422" s="4">
        <v>203.36</v>
      </c>
      <c r="O422" s="4">
        <v>4.7619047620000003</v>
      </c>
      <c r="P422" s="4">
        <v>10.167999999999999</v>
      </c>
      <c r="Q422" s="4">
        <v>6.7</v>
      </c>
      <c r="R422" s="4">
        <f t="shared" si="6"/>
        <v>203.35999999999999</v>
      </c>
      <c r="S422" s="4">
        <f>VLOOKUP(A422, MP2_merge_all_cleaned!A:B, 2, 0)</f>
        <v>172025</v>
      </c>
    </row>
    <row r="423" spans="1:19" x14ac:dyDescent="0.25">
      <c r="A423" s="4">
        <v>2514</v>
      </c>
      <c r="B423" s="4" t="s">
        <v>457</v>
      </c>
      <c r="C423" s="4" t="s">
        <v>24</v>
      </c>
      <c r="D423" s="4" t="s">
        <v>25</v>
      </c>
      <c r="E423" s="4" t="s">
        <v>29</v>
      </c>
      <c r="F423" s="4" t="s">
        <v>42</v>
      </c>
      <c r="G423" s="4">
        <v>16.28</v>
      </c>
      <c r="H423" s="4">
        <v>1</v>
      </c>
      <c r="I423" s="4">
        <v>0.81399999999999995</v>
      </c>
      <c r="J423" s="4">
        <v>17.094000000000001</v>
      </c>
      <c r="K423" s="7">
        <v>43533</v>
      </c>
      <c r="L423" s="8">
        <v>0.65</v>
      </c>
      <c r="M423" s="4" t="s">
        <v>27</v>
      </c>
      <c r="N423" s="4">
        <v>16.28</v>
      </c>
      <c r="O423" s="4">
        <v>4.7619047620000003</v>
      </c>
      <c r="P423" s="4">
        <v>0.81399999999999995</v>
      </c>
      <c r="Q423" s="4">
        <v>5</v>
      </c>
      <c r="R423" s="4">
        <f t="shared" si="6"/>
        <v>16.28</v>
      </c>
      <c r="S423" s="4">
        <f>VLOOKUP(A423, MP2_merge_all_cleaned!A:B, 2, 0)</f>
        <v>171969</v>
      </c>
    </row>
    <row r="424" spans="1:19" x14ac:dyDescent="0.25">
      <c r="A424" s="4">
        <v>3141</v>
      </c>
      <c r="B424" s="4" t="s">
        <v>458</v>
      </c>
      <c r="C424" s="4" t="s">
        <v>39</v>
      </c>
      <c r="D424" s="4" t="s">
        <v>19</v>
      </c>
      <c r="E424" s="4" t="s">
        <v>29</v>
      </c>
      <c r="F424" s="4" t="s">
        <v>42</v>
      </c>
      <c r="G424" s="4">
        <v>40.61</v>
      </c>
      <c r="H424" s="4">
        <v>9</v>
      </c>
      <c r="I424" s="4">
        <v>18.2745</v>
      </c>
      <c r="J424" s="4">
        <v>383.7645</v>
      </c>
      <c r="K424" s="7">
        <v>43467</v>
      </c>
      <c r="L424" s="8">
        <v>0.56944444444444442</v>
      </c>
      <c r="M424" s="4" t="s">
        <v>27</v>
      </c>
      <c r="N424" s="4">
        <v>365.49</v>
      </c>
      <c r="O424" s="4">
        <v>4.7619047620000003</v>
      </c>
      <c r="P424" s="4">
        <v>18.2745</v>
      </c>
      <c r="Q424" s="4">
        <v>7</v>
      </c>
      <c r="R424" s="4">
        <f t="shared" si="6"/>
        <v>365.49</v>
      </c>
      <c r="S424" s="4">
        <f>VLOOKUP(A424, MP2_merge_all_cleaned!A:B, 2, 0)</f>
        <v>171965</v>
      </c>
    </row>
    <row r="425" spans="1:19" x14ac:dyDescent="0.25">
      <c r="A425" s="4">
        <v>2985</v>
      </c>
      <c r="B425" s="4" t="s">
        <v>459</v>
      </c>
      <c r="C425" s="4" t="s">
        <v>18</v>
      </c>
      <c r="D425" s="4" t="s">
        <v>19</v>
      </c>
      <c r="E425" s="4" t="s">
        <v>29</v>
      </c>
      <c r="F425" s="4" t="s">
        <v>21</v>
      </c>
      <c r="G425" s="4">
        <v>53.17</v>
      </c>
      <c r="H425" s="4">
        <v>7</v>
      </c>
      <c r="I425" s="4">
        <v>18.609500000000001</v>
      </c>
      <c r="J425" s="4">
        <v>390.79950000000002</v>
      </c>
      <c r="K425" s="7">
        <v>43486</v>
      </c>
      <c r="L425" s="8">
        <v>0.75069444444444444</v>
      </c>
      <c r="M425" s="4" t="s">
        <v>27</v>
      </c>
      <c r="N425" s="4">
        <v>372.19</v>
      </c>
      <c r="O425" s="4">
        <v>4.7619047620000003</v>
      </c>
      <c r="P425" s="4">
        <v>18.609500000000001</v>
      </c>
      <c r="Q425" s="4">
        <v>8.9</v>
      </c>
      <c r="R425" s="4">
        <f t="shared" si="6"/>
        <v>372.19</v>
      </c>
      <c r="S425" s="4">
        <f>VLOOKUP(A425, MP2_merge_all_cleaned!A:B, 2, 0)</f>
        <v>171964</v>
      </c>
    </row>
    <row r="426" spans="1:19" x14ac:dyDescent="0.25">
      <c r="A426" s="4">
        <v>1335</v>
      </c>
      <c r="B426" s="4" t="s">
        <v>460</v>
      </c>
      <c r="C426" s="4" t="s">
        <v>39</v>
      </c>
      <c r="D426" s="4" t="s">
        <v>19</v>
      </c>
      <c r="E426" s="4" t="s">
        <v>20</v>
      </c>
      <c r="F426" s="4" t="s">
        <v>40</v>
      </c>
      <c r="G426" s="4">
        <v>20.87</v>
      </c>
      <c r="H426" s="4">
        <v>3</v>
      </c>
      <c r="I426" s="4">
        <v>3.1305000000000001</v>
      </c>
      <c r="J426" s="4">
        <v>65.740499999999997</v>
      </c>
      <c r="K426" s="7">
        <v>43544</v>
      </c>
      <c r="L426" s="8">
        <v>0.57847222222222228</v>
      </c>
      <c r="M426" s="4" t="s">
        <v>31</v>
      </c>
      <c r="N426" s="4">
        <v>62.61</v>
      </c>
      <c r="O426" s="4">
        <v>4.7619047620000003</v>
      </c>
      <c r="P426" s="4">
        <v>3.1305000000000001</v>
      </c>
      <c r="Q426" s="4">
        <v>8</v>
      </c>
      <c r="R426" s="4">
        <f t="shared" si="6"/>
        <v>62.61</v>
      </c>
      <c r="S426" s="4">
        <f>VLOOKUP(A426, MP2_merge_all_cleaned!A:B, 2, 0)</f>
        <v>171952</v>
      </c>
    </row>
    <row r="427" spans="1:19" x14ac:dyDescent="0.25">
      <c r="A427" s="4">
        <v>1686</v>
      </c>
      <c r="B427" s="4" t="s">
        <v>461</v>
      </c>
      <c r="C427" s="4" t="s">
        <v>39</v>
      </c>
      <c r="D427" s="4" t="s">
        <v>25</v>
      </c>
      <c r="E427" s="4" t="s">
        <v>29</v>
      </c>
      <c r="F427" s="4" t="s">
        <v>33</v>
      </c>
      <c r="G427" s="4">
        <v>67.27</v>
      </c>
      <c r="H427" s="4">
        <v>5</v>
      </c>
      <c r="I427" s="4">
        <v>16.817499999999999</v>
      </c>
      <c r="J427" s="4">
        <v>353.16750000000002</v>
      </c>
      <c r="K427" s="7">
        <v>43523</v>
      </c>
      <c r="L427" s="8">
        <v>0.7270833333333333</v>
      </c>
      <c r="M427" s="4" t="s">
        <v>27</v>
      </c>
      <c r="N427" s="4">
        <v>336.35</v>
      </c>
      <c r="O427" s="4">
        <v>4.7619047620000003</v>
      </c>
      <c r="P427" s="4">
        <v>16.817499999999999</v>
      </c>
      <c r="Q427" s="4">
        <v>6.9</v>
      </c>
      <c r="R427" s="4">
        <f t="shared" si="6"/>
        <v>336.35</v>
      </c>
      <c r="S427" s="4">
        <f>VLOOKUP(A427, MP2_merge_all_cleaned!A:B, 2, 0)</f>
        <v>171952</v>
      </c>
    </row>
    <row r="428" spans="1:19" x14ac:dyDescent="0.25">
      <c r="A428" s="4">
        <v>3044</v>
      </c>
      <c r="B428" s="4" t="s">
        <v>462</v>
      </c>
      <c r="C428" s="4" t="s">
        <v>18</v>
      </c>
      <c r="D428" s="4" t="s">
        <v>19</v>
      </c>
      <c r="E428" s="4" t="s">
        <v>20</v>
      </c>
      <c r="F428" s="4" t="s">
        <v>30</v>
      </c>
      <c r="G428" s="4">
        <v>90.65</v>
      </c>
      <c r="H428" s="4">
        <v>10</v>
      </c>
      <c r="I428" s="4">
        <v>45.325000000000003</v>
      </c>
      <c r="J428" s="4">
        <v>951.82500000000005</v>
      </c>
      <c r="K428" s="7">
        <v>43532</v>
      </c>
      <c r="L428" s="8">
        <v>0.45347222222222222</v>
      </c>
      <c r="M428" s="4" t="s">
        <v>22</v>
      </c>
      <c r="N428" s="4">
        <v>906.5</v>
      </c>
      <c r="O428" s="4">
        <v>4.7619047620000003</v>
      </c>
      <c r="P428" s="4">
        <v>45.325000000000003</v>
      </c>
      <c r="Q428" s="4">
        <v>7.3</v>
      </c>
      <c r="R428" s="4">
        <f t="shared" si="6"/>
        <v>906.5</v>
      </c>
      <c r="S428" s="4">
        <f>VLOOKUP(A428, MP2_merge_all_cleaned!A:B, 2, 0)</f>
        <v>171866</v>
      </c>
    </row>
    <row r="429" spans="1:19" x14ac:dyDescent="0.25">
      <c r="A429" s="4">
        <v>2582</v>
      </c>
      <c r="B429" s="4" t="s">
        <v>463</v>
      </c>
      <c r="C429" s="4" t="s">
        <v>39</v>
      </c>
      <c r="D429" s="4" t="s">
        <v>25</v>
      </c>
      <c r="E429" s="4" t="s">
        <v>29</v>
      </c>
      <c r="F429" s="4" t="s">
        <v>42</v>
      </c>
      <c r="G429" s="4">
        <v>69.08</v>
      </c>
      <c r="H429" s="4">
        <v>2</v>
      </c>
      <c r="I429" s="4">
        <v>6.9080000000000004</v>
      </c>
      <c r="J429" s="4">
        <v>145.06800000000001</v>
      </c>
      <c r="K429" s="7">
        <v>43496</v>
      </c>
      <c r="L429" s="8">
        <v>0.82499999999999996</v>
      </c>
      <c r="M429" s="4" t="s">
        <v>31</v>
      </c>
      <c r="N429" s="4">
        <v>138.16</v>
      </c>
      <c r="O429" s="4">
        <v>4.7619047620000003</v>
      </c>
      <c r="P429" s="4">
        <v>6.9080000000000004</v>
      </c>
      <c r="Q429" s="4">
        <v>6.9</v>
      </c>
      <c r="R429" s="4">
        <f t="shared" si="6"/>
        <v>138.16000000000003</v>
      </c>
      <c r="S429" s="4">
        <f>VLOOKUP(A429, MP2_merge_all_cleaned!A:B, 2, 0)</f>
        <v>171855</v>
      </c>
    </row>
    <row r="430" spans="1:19" x14ac:dyDescent="0.25">
      <c r="A430" s="4">
        <v>2316</v>
      </c>
      <c r="B430" s="4" t="s">
        <v>464</v>
      </c>
      <c r="C430" s="4" t="s">
        <v>24</v>
      </c>
      <c r="D430" s="4" t="s">
        <v>25</v>
      </c>
      <c r="E430" s="4" t="s">
        <v>29</v>
      </c>
      <c r="F430" s="4" t="s">
        <v>40</v>
      </c>
      <c r="G430" s="4">
        <v>43.27</v>
      </c>
      <c r="H430" s="4">
        <v>2</v>
      </c>
      <c r="I430" s="4">
        <v>4.327</v>
      </c>
      <c r="J430" s="4">
        <v>90.867000000000004</v>
      </c>
      <c r="K430" s="7">
        <v>43532</v>
      </c>
      <c r="L430" s="8">
        <v>0.70347222222222228</v>
      </c>
      <c r="M430" s="4" t="s">
        <v>22</v>
      </c>
      <c r="N430" s="4">
        <v>86.54</v>
      </c>
      <c r="O430" s="4">
        <v>4.7619047620000003</v>
      </c>
      <c r="P430" s="4">
        <v>4.327</v>
      </c>
      <c r="Q430" s="4">
        <v>5.7</v>
      </c>
      <c r="R430" s="4">
        <f t="shared" si="6"/>
        <v>86.54</v>
      </c>
      <c r="S430" s="4">
        <f>VLOOKUP(A430, MP2_merge_all_cleaned!A:B, 2, 0)</f>
        <v>171853</v>
      </c>
    </row>
    <row r="431" spans="1:19" x14ac:dyDescent="0.25">
      <c r="A431" s="4">
        <v>2742</v>
      </c>
      <c r="B431" s="4" t="s">
        <v>465</v>
      </c>
      <c r="C431" s="4" t="s">
        <v>18</v>
      </c>
      <c r="D431" s="4" t="s">
        <v>25</v>
      </c>
      <c r="E431" s="4" t="s">
        <v>20</v>
      </c>
      <c r="F431" s="4" t="s">
        <v>26</v>
      </c>
      <c r="G431" s="4">
        <v>23.46</v>
      </c>
      <c r="H431" s="4">
        <v>6</v>
      </c>
      <c r="I431" s="4">
        <v>7.0380000000000003</v>
      </c>
      <c r="J431" s="4">
        <v>147.798</v>
      </c>
      <c r="K431" s="7">
        <v>43478</v>
      </c>
      <c r="L431" s="8">
        <v>0.80138888888888893</v>
      </c>
      <c r="M431" s="4" t="s">
        <v>22</v>
      </c>
      <c r="N431" s="4">
        <v>140.76</v>
      </c>
      <c r="O431" s="4">
        <v>4.7619047620000003</v>
      </c>
      <c r="P431" s="4">
        <v>7.0380000000000003</v>
      </c>
      <c r="Q431" s="4">
        <v>6.4</v>
      </c>
      <c r="R431" s="4">
        <f t="shared" si="6"/>
        <v>140.76</v>
      </c>
      <c r="S431" s="4">
        <f>VLOOKUP(A431, MP2_merge_all_cleaned!A:B, 2, 0)</f>
        <v>171853</v>
      </c>
    </row>
    <row r="432" spans="1:19" x14ac:dyDescent="0.25">
      <c r="A432" s="4">
        <v>2259</v>
      </c>
      <c r="B432" s="4" t="s">
        <v>466</v>
      </c>
      <c r="C432" s="4" t="s">
        <v>39</v>
      </c>
      <c r="D432" s="4" t="s">
        <v>25</v>
      </c>
      <c r="E432" s="4" t="s">
        <v>29</v>
      </c>
      <c r="F432" s="4" t="s">
        <v>42</v>
      </c>
      <c r="G432" s="4">
        <v>95.54</v>
      </c>
      <c r="H432" s="4">
        <v>7</v>
      </c>
      <c r="I432" s="4">
        <v>33.439</v>
      </c>
      <c r="J432" s="4">
        <v>702.21900000000005</v>
      </c>
      <c r="K432" s="7">
        <v>43533</v>
      </c>
      <c r="L432" s="8">
        <v>0.60833333333333328</v>
      </c>
      <c r="M432" s="4" t="s">
        <v>31</v>
      </c>
      <c r="N432" s="4">
        <v>668.78</v>
      </c>
      <c r="O432" s="4">
        <v>4.7619047620000003</v>
      </c>
      <c r="P432" s="4">
        <v>33.439</v>
      </c>
      <c r="Q432" s="4">
        <v>9.6</v>
      </c>
      <c r="R432" s="4">
        <f t="shared" si="6"/>
        <v>668.78000000000009</v>
      </c>
      <c r="S432" s="4">
        <f>VLOOKUP(A432, MP2_merge_all_cleaned!A:B, 2, 0)</f>
        <v>171847</v>
      </c>
    </row>
    <row r="433" spans="1:19" x14ac:dyDescent="0.25">
      <c r="A433" s="4">
        <v>2096</v>
      </c>
      <c r="B433" s="4" t="s">
        <v>467</v>
      </c>
      <c r="C433" s="4" t="s">
        <v>39</v>
      </c>
      <c r="D433" s="4" t="s">
        <v>25</v>
      </c>
      <c r="E433" s="4" t="s">
        <v>20</v>
      </c>
      <c r="F433" s="4" t="s">
        <v>42</v>
      </c>
      <c r="G433" s="4">
        <v>47.44</v>
      </c>
      <c r="H433" s="4">
        <v>1</v>
      </c>
      <c r="I433" s="4">
        <v>2.3719999999999999</v>
      </c>
      <c r="J433" s="4">
        <v>49.811999999999998</v>
      </c>
      <c r="K433" s="7">
        <v>43518</v>
      </c>
      <c r="L433" s="8">
        <v>0.7631944444444444</v>
      </c>
      <c r="M433" s="4" t="s">
        <v>31</v>
      </c>
      <c r="N433" s="4">
        <v>47.44</v>
      </c>
      <c r="O433" s="4">
        <v>4.7619047620000003</v>
      </c>
      <c r="P433" s="4">
        <v>2.3719999999999999</v>
      </c>
      <c r="Q433" s="4">
        <v>6.8</v>
      </c>
      <c r="R433" s="4">
        <f t="shared" si="6"/>
        <v>47.44</v>
      </c>
      <c r="S433" s="4">
        <f>VLOOKUP(A433, MP2_merge_all_cleaned!A:B, 2, 0)</f>
        <v>171819</v>
      </c>
    </row>
    <row r="434" spans="1:19" x14ac:dyDescent="0.25">
      <c r="A434" s="4">
        <v>1917</v>
      </c>
      <c r="B434" s="4" t="s">
        <v>468</v>
      </c>
      <c r="C434" s="4" t="s">
        <v>24</v>
      </c>
      <c r="D434" s="4" t="s">
        <v>25</v>
      </c>
      <c r="E434" s="4" t="s">
        <v>29</v>
      </c>
      <c r="F434" s="4" t="s">
        <v>33</v>
      </c>
      <c r="G434" s="4">
        <v>99.24</v>
      </c>
      <c r="H434" s="4">
        <v>9</v>
      </c>
      <c r="I434" s="4">
        <v>44.658000000000001</v>
      </c>
      <c r="J434" s="4">
        <v>937.81799999999998</v>
      </c>
      <c r="K434" s="7">
        <v>43543</v>
      </c>
      <c r="L434" s="8">
        <v>0.79791666666666672</v>
      </c>
      <c r="M434" s="4" t="s">
        <v>22</v>
      </c>
      <c r="N434" s="4">
        <v>893.16</v>
      </c>
      <c r="O434" s="4">
        <v>4.7619047620000003</v>
      </c>
      <c r="P434" s="4">
        <v>44.658000000000001</v>
      </c>
      <c r="Q434" s="4">
        <v>9</v>
      </c>
      <c r="R434" s="4">
        <f t="shared" si="6"/>
        <v>893.16</v>
      </c>
      <c r="S434" s="4">
        <f>VLOOKUP(A434, MP2_merge_all_cleaned!A:B, 2, 0)</f>
        <v>171796</v>
      </c>
    </row>
    <row r="435" spans="1:19" x14ac:dyDescent="0.25">
      <c r="A435" s="4">
        <v>2474</v>
      </c>
      <c r="B435" s="4" t="s">
        <v>469</v>
      </c>
      <c r="C435" s="4" t="s">
        <v>24</v>
      </c>
      <c r="D435" s="4" t="s">
        <v>19</v>
      </c>
      <c r="E435" s="4" t="s">
        <v>29</v>
      </c>
      <c r="F435" s="4" t="s">
        <v>33</v>
      </c>
      <c r="G435" s="4">
        <v>82.93</v>
      </c>
      <c r="H435" s="4">
        <v>4</v>
      </c>
      <c r="I435" s="4">
        <v>16.585999999999999</v>
      </c>
      <c r="J435" s="4">
        <v>348.30599999999998</v>
      </c>
      <c r="K435" s="7">
        <v>43485</v>
      </c>
      <c r="L435" s="8">
        <v>0.70208333333333328</v>
      </c>
      <c r="M435" s="4" t="s">
        <v>22</v>
      </c>
      <c r="N435" s="4">
        <v>331.72</v>
      </c>
      <c r="O435" s="4">
        <v>4.7619047620000003</v>
      </c>
      <c r="P435" s="4">
        <v>16.585999999999999</v>
      </c>
      <c r="Q435" s="4">
        <v>9.6</v>
      </c>
      <c r="R435" s="4">
        <f t="shared" si="6"/>
        <v>331.71999999999997</v>
      </c>
      <c r="S435" s="4">
        <f>VLOOKUP(A435, MP2_merge_all_cleaned!A:B, 2, 0)</f>
        <v>171706</v>
      </c>
    </row>
    <row r="436" spans="1:19" x14ac:dyDescent="0.25">
      <c r="A436" s="4">
        <v>2070</v>
      </c>
      <c r="B436" s="4" t="s">
        <v>470</v>
      </c>
      <c r="C436" s="4" t="s">
        <v>18</v>
      </c>
      <c r="D436" s="4" t="s">
        <v>25</v>
      </c>
      <c r="E436" s="4" t="s">
        <v>29</v>
      </c>
      <c r="F436" s="4" t="s">
        <v>30</v>
      </c>
      <c r="G436" s="4">
        <v>33.99</v>
      </c>
      <c r="H436" s="4">
        <v>6</v>
      </c>
      <c r="I436" s="4">
        <v>10.196999999999999</v>
      </c>
      <c r="J436" s="4">
        <v>214.137</v>
      </c>
      <c r="K436" s="7">
        <v>43532</v>
      </c>
      <c r="L436" s="8">
        <v>0.65069444444444446</v>
      </c>
      <c r="M436" s="4" t="s">
        <v>31</v>
      </c>
      <c r="N436" s="4">
        <v>203.94</v>
      </c>
      <c r="O436" s="4">
        <v>4.7619047620000003</v>
      </c>
      <c r="P436" s="4">
        <v>10.196999999999999</v>
      </c>
      <c r="Q436" s="4">
        <v>7.7</v>
      </c>
      <c r="R436" s="4">
        <f t="shared" si="6"/>
        <v>203.94</v>
      </c>
      <c r="S436" s="4">
        <f>VLOOKUP(A436, MP2_merge_all_cleaned!A:B, 2, 0)</f>
        <v>171691</v>
      </c>
    </row>
    <row r="437" spans="1:19" x14ac:dyDescent="0.25">
      <c r="A437" s="4">
        <v>2936</v>
      </c>
      <c r="B437" s="4" t="s">
        <v>471</v>
      </c>
      <c r="C437" s="4" t="s">
        <v>24</v>
      </c>
      <c r="D437" s="4" t="s">
        <v>19</v>
      </c>
      <c r="E437" s="4" t="s">
        <v>29</v>
      </c>
      <c r="F437" s="4" t="s">
        <v>40</v>
      </c>
      <c r="G437" s="4">
        <v>17.04</v>
      </c>
      <c r="H437" s="4">
        <v>4</v>
      </c>
      <c r="I437" s="4">
        <v>3.4079999999999999</v>
      </c>
      <c r="J437" s="4">
        <v>71.567999999999998</v>
      </c>
      <c r="K437" s="7">
        <v>43532</v>
      </c>
      <c r="L437" s="8">
        <v>0.84375</v>
      </c>
      <c r="M437" s="4" t="s">
        <v>22</v>
      </c>
      <c r="N437" s="4">
        <v>68.16</v>
      </c>
      <c r="O437" s="4">
        <v>4.7619047620000003</v>
      </c>
      <c r="P437" s="4">
        <v>3.4079999999999999</v>
      </c>
      <c r="Q437" s="4">
        <v>7</v>
      </c>
      <c r="R437" s="4">
        <f t="shared" si="6"/>
        <v>68.16</v>
      </c>
      <c r="S437" s="4">
        <f>VLOOKUP(A437, MP2_merge_all_cleaned!A:B, 2, 0)</f>
        <v>171670</v>
      </c>
    </row>
    <row r="438" spans="1:19" x14ac:dyDescent="0.25">
      <c r="A438" s="4">
        <v>2284</v>
      </c>
      <c r="B438" s="4" t="s">
        <v>472</v>
      </c>
      <c r="C438" s="4" t="s">
        <v>24</v>
      </c>
      <c r="D438" s="4" t="s">
        <v>25</v>
      </c>
      <c r="E438" s="4" t="s">
        <v>20</v>
      </c>
      <c r="F438" s="4" t="s">
        <v>26</v>
      </c>
      <c r="G438" s="4">
        <v>40.86</v>
      </c>
      <c r="H438" s="4">
        <v>8</v>
      </c>
      <c r="I438" s="4">
        <v>16.344000000000001</v>
      </c>
      <c r="J438" s="4">
        <v>343.22399999999999</v>
      </c>
      <c r="K438" s="7">
        <v>43503</v>
      </c>
      <c r="L438" s="8">
        <v>0.60972222222222228</v>
      </c>
      <c r="M438" s="4" t="s">
        <v>31</v>
      </c>
      <c r="N438" s="4">
        <v>326.88</v>
      </c>
      <c r="O438" s="4">
        <v>4.7619047620000003</v>
      </c>
      <c r="P438" s="4">
        <v>16.344000000000001</v>
      </c>
      <c r="Q438" s="4">
        <v>6.5</v>
      </c>
      <c r="R438" s="4">
        <f t="shared" si="6"/>
        <v>326.88</v>
      </c>
      <c r="S438" s="4">
        <f>VLOOKUP(A438, MP2_merge_all_cleaned!A:B, 2, 0)</f>
        <v>171626</v>
      </c>
    </row>
    <row r="439" spans="1:19" x14ac:dyDescent="0.25">
      <c r="A439" s="4">
        <v>1003</v>
      </c>
      <c r="B439" s="4" t="s">
        <v>473</v>
      </c>
      <c r="C439" s="4" t="s">
        <v>24</v>
      </c>
      <c r="D439" s="4" t="s">
        <v>19</v>
      </c>
      <c r="E439" s="4" t="s">
        <v>29</v>
      </c>
      <c r="F439" s="4" t="s">
        <v>40</v>
      </c>
      <c r="G439" s="4">
        <v>17.440000000000001</v>
      </c>
      <c r="H439" s="4">
        <v>5</v>
      </c>
      <c r="I439" s="4">
        <v>4.3600000000000003</v>
      </c>
      <c r="J439" s="4">
        <v>91.56</v>
      </c>
      <c r="K439" s="7">
        <v>43480</v>
      </c>
      <c r="L439" s="8">
        <v>0.80902777777777779</v>
      </c>
      <c r="M439" s="4" t="s">
        <v>27</v>
      </c>
      <c r="N439" s="4">
        <v>87.2</v>
      </c>
      <c r="O439" s="4">
        <v>4.7619047620000003</v>
      </c>
      <c r="P439" s="4">
        <v>4.3600000000000003</v>
      </c>
      <c r="Q439" s="4">
        <v>8.1</v>
      </c>
      <c r="R439" s="4">
        <f t="shared" si="6"/>
        <v>87.2</v>
      </c>
      <c r="S439" s="4">
        <f>VLOOKUP(A439, MP2_merge_all_cleaned!A:B, 2, 0)</f>
        <v>171613</v>
      </c>
    </row>
    <row r="440" spans="1:19" x14ac:dyDescent="0.25">
      <c r="A440" s="4">
        <v>2309</v>
      </c>
      <c r="B440" s="4" t="s">
        <v>474</v>
      </c>
      <c r="C440" s="4" t="s">
        <v>39</v>
      </c>
      <c r="D440" s="4" t="s">
        <v>19</v>
      </c>
      <c r="E440" s="4" t="s">
        <v>20</v>
      </c>
      <c r="F440" s="4" t="s">
        <v>33</v>
      </c>
      <c r="G440" s="4">
        <v>88.43</v>
      </c>
      <c r="H440" s="4">
        <v>8</v>
      </c>
      <c r="I440" s="4">
        <v>35.372</v>
      </c>
      <c r="J440" s="4">
        <v>742.81200000000001</v>
      </c>
      <c r="K440" s="7">
        <v>43546</v>
      </c>
      <c r="L440" s="8">
        <v>0.81597222222222221</v>
      </c>
      <c r="M440" s="4" t="s">
        <v>31</v>
      </c>
      <c r="N440" s="4">
        <v>707.44</v>
      </c>
      <c r="O440" s="4">
        <v>4.7619047620000003</v>
      </c>
      <c r="P440" s="4">
        <v>35.372</v>
      </c>
      <c r="Q440" s="4">
        <v>4.3</v>
      </c>
      <c r="R440" s="4">
        <f t="shared" si="6"/>
        <v>707.44</v>
      </c>
      <c r="S440" s="4">
        <f>VLOOKUP(A440, MP2_merge_all_cleaned!A:B, 2, 0)</f>
        <v>171604</v>
      </c>
    </row>
    <row r="441" spans="1:19" x14ac:dyDescent="0.25">
      <c r="A441" s="4">
        <v>1546</v>
      </c>
      <c r="B441" s="4" t="s">
        <v>475</v>
      </c>
      <c r="C441" s="4" t="s">
        <v>18</v>
      </c>
      <c r="D441" s="4" t="s">
        <v>19</v>
      </c>
      <c r="E441" s="4" t="s">
        <v>20</v>
      </c>
      <c r="F441" s="4" t="s">
        <v>30</v>
      </c>
      <c r="G441" s="4">
        <v>89.21</v>
      </c>
      <c r="H441" s="4">
        <v>9</v>
      </c>
      <c r="I441" s="4">
        <v>40.144500000000001</v>
      </c>
      <c r="J441" s="4">
        <v>843.03449999999998</v>
      </c>
      <c r="K441" s="7">
        <v>43480</v>
      </c>
      <c r="L441" s="8">
        <v>0.65416666666666667</v>
      </c>
      <c r="M441" s="4" t="s">
        <v>31</v>
      </c>
      <c r="N441" s="4">
        <v>802.89</v>
      </c>
      <c r="O441" s="4">
        <v>4.7619047620000003</v>
      </c>
      <c r="P441" s="4">
        <v>40.144500000000001</v>
      </c>
      <c r="Q441" s="4">
        <v>6.5</v>
      </c>
      <c r="R441" s="4">
        <f t="shared" si="6"/>
        <v>802.89</v>
      </c>
      <c r="S441" s="4">
        <f>VLOOKUP(A441, MP2_merge_all_cleaned!A:B, 2, 0)</f>
        <v>171499</v>
      </c>
    </row>
    <row r="442" spans="1:19" x14ac:dyDescent="0.25">
      <c r="A442" s="4">
        <v>1117</v>
      </c>
      <c r="B442" s="4" t="s">
        <v>476</v>
      </c>
      <c r="C442" s="4" t="s">
        <v>24</v>
      </c>
      <c r="D442" s="4" t="s">
        <v>25</v>
      </c>
      <c r="E442" s="4" t="s">
        <v>29</v>
      </c>
      <c r="F442" s="4" t="s">
        <v>42</v>
      </c>
      <c r="G442" s="4">
        <v>12.78</v>
      </c>
      <c r="H442" s="4">
        <v>1</v>
      </c>
      <c r="I442" s="4">
        <v>0.63900000000000001</v>
      </c>
      <c r="J442" s="4">
        <v>13.419</v>
      </c>
      <c r="K442" s="7">
        <v>43473</v>
      </c>
      <c r="L442" s="8">
        <v>0.59097222222222223</v>
      </c>
      <c r="M442" s="4" t="s">
        <v>22</v>
      </c>
      <c r="N442" s="4">
        <v>12.78</v>
      </c>
      <c r="O442" s="4">
        <v>4.7619047620000003</v>
      </c>
      <c r="P442" s="4">
        <v>0.63900000000000001</v>
      </c>
      <c r="Q442" s="4">
        <v>9.5</v>
      </c>
      <c r="R442" s="4">
        <f t="shared" si="6"/>
        <v>12.780000000000001</v>
      </c>
      <c r="S442" s="4">
        <f>VLOOKUP(A442, MP2_merge_all_cleaned!A:B, 2, 0)</f>
        <v>171488</v>
      </c>
    </row>
    <row r="443" spans="1:19" x14ac:dyDescent="0.25">
      <c r="A443" s="4">
        <v>1761</v>
      </c>
      <c r="B443" s="4" t="s">
        <v>477</v>
      </c>
      <c r="C443" s="4" t="s">
        <v>18</v>
      </c>
      <c r="D443" s="4" t="s">
        <v>25</v>
      </c>
      <c r="E443" s="4" t="s">
        <v>20</v>
      </c>
      <c r="F443" s="4" t="s">
        <v>33</v>
      </c>
      <c r="G443" s="4">
        <v>19.100000000000001</v>
      </c>
      <c r="H443" s="4">
        <v>7</v>
      </c>
      <c r="I443" s="4">
        <v>6.6849999999999996</v>
      </c>
      <c r="J443" s="4">
        <v>140.38499999999999</v>
      </c>
      <c r="K443" s="7">
        <v>43480</v>
      </c>
      <c r="L443" s="8">
        <v>0.4465277777777778</v>
      </c>
      <c r="M443" s="4" t="s">
        <v>27</v>
      </c>
      <c r="N443" s="4">
        <v>133.69999999999999</v>
      </c>
      <c r="O443" s="4">
        <v>4.7619047620000003</v>
      </c>
      <c r="P443" s="4">
        <v>6.6849999999999996</v>
      </c>
      <c r="Q443" s="4">
        <v>9.6999999999999993</v>
      </c>
      <c r="R443" s="4">
        <f t="shared" si="6"/>
        <v>133.69999999999999</v>
      </c>
      <c r="S443" s="4">
        <f>VLOOKUP(A443, MP2_merge_all_cleaned!A:B, 2, 0)</f>
        <v>171466</v>
      </c>
    </row>
    <row r="444" spans="1:19" x14ac:dyDescent="0.25">
      <c r="A444" s="4">
        <v>2312</v>
      </c>
      <c r="B444" s="4" t="s">
        <v>478</v>
      </c>
      <c r="C444" s="4" t="s">
        <v>39</v>
      </c>
      <c r="D444" s="4" t="s">
        <v>19</v>
      </c>
      <c r="E444" s="4" t="s">
        <v>20</v>
      </c>
      <c r="F444" s="4" t="s">
        <v>21</v>
      </c>
      <c r="G444" s="4">
        <v>19.149999999999999</v>
      </c>
      <c r="H444" s="4">
        <v>1</v>
      </c>
      <c r="I444" s="4">
        <v>0.95750000000000002</v>
      </c>
      <c r="J444" s="4">
        <v>20.107500000000002</v>
      </c>
      <c r="K444" s="7">
        <v>43493</v>
      </c>
      <c r="L444" s="8">
        <v>0.74861111111111112</v>
      </c>
      <c r="M444" s="4" t="s">
        <v>31</v>
      </c>
      <c r="N444" s="4">
        <v>19.149999999999999</v>
      </c>
      <c r="O444" s="4">
        <v>4.7619047620000003</v>
      </c>
      <c r="P444" s="4">
        <v>0.95750000000000002</v>
      </c>
      <c r="Q444" s="4">
        <v>9.5</v>
      </c>
      <c r="R444" s="4">
        <f t="shared" si="6"/>
        <v>19.150000000000002</v>
      </c>
      <c r="S444" s="4">
        <f>VLOOKUP(A444, MP2_merge_all_cleaned!A:B, 2, 0)</f>
        <v>171434</v>
      </c>
    </row>
    <row r="445" spans="1:19" x14ac:dyDescent="0.25">
      <c r="A445" s="4">
        <v>1682</v>
      </c>
      <c r="B445" s="4" t="s">
        <v>479</v>
      </c>
      <c r="C445" s="4" t="s">
        <v>24</v>
      </c>
      <c r="D445" s="4" t="s">
        <v>19</v>
      </c>
      <c r="E445" s="4" t="s">
        <v>29</v>
      </c>
      <c r="F445" s="4" t="s">
        <v>40</v>
      </c>
      <c r="G445" s="4">
        <v>27.66</v>
      </c>
      <c r="H445" s="4">
        <v>10</v>
      </c>
      <c r="I445" s="4">
        <v>13.83</v>
      </c>
      <c r="J445" s="4">
        <v>290.43</v>
      </c>
      <c r="K445" s="7">
        <v>43510</v>
      </c>
      <c r="L445" s="8">
        <v>0.47638888888888886</v>
      </c>
      <c r="M445" s="4" t="s">
        <v>31</v>
      </c>
      <c r="N445" s="4">
        <v>276.60000000000002</v>
      </c>
      <c r="O445" s="4">
        <v>4.7619047620000003</v>
      </c>
      <c r="P445" s="4">
        <v>13.83</v>
      </c>
      <c r="Q445" s="4">
        <v>8.9</v>
      </c>
      <c r="R445" s="4">
        <f t="shared" si="6"/>
        <v>276.60000000000002</v>
      </c>
      <c r="S445" s="4">
        <f>VLOOKUP(A445, MP2_merge_all_cleaned!A:B, 2, 0)</f>
        <v>171427</v>
      </c>
    </row>
    <row r="446" spans="1:19" x14ac:dyDescent="0.25">
      <c r="A446" s="4">
        <v>1816</v>
      </c>
      <c r="B446" s="4" t="s">
        <v>480</v>
      </c>
      <c r="C446" s="4" t="s">
        <v>24</v>
      </c>
      <c r="D446" s="4" t="s">
        <v>25</v>
      </c>
      <c r="E446" s="4" t="s">
        <v>29</v>
      </c>
      <c r="F446" s="4" t="s">
        <v>42</v>
      </c>
      <c r="G446" s="4">
        <v>45.74</v>
      </c>
      <c r="H446" s="4">
        <v>3</v>
      </c>
      <c r="I446" s="4">
        <v>6.8609999999999998</v>
      </c>
      <c r="J446" s="4">
        <v>144.08099999999999</v>
      </c>
      <c r="K446" s="7">
        <v>43534</v>
      </c>
      <c r="L446" s="8">
        <v>0.73472222222222228</v>
      </c>
      <c r="M446" s="4" t="s">
        <v>31</v>
      </c>
      <c r="N446" s="4">
        <v>137.22</v>
      </c>
      <c r="O446" s="4">
        <v>4.7619047620000003</v>
      </c>
      <c r="P446" s="4">
        <v>6.8609999999999998</v>
      </c>
      <c r="Q446" s="4">
        <v>6.5</v>
      </c>
      <c r="R446" s="4">
        <f t="shared" si="6"/>
        <v>137.22</v>
      </c>
      <c r="S446" s="4">
        <f>VLOOKUP(A446, MP2_merge_all_cleaned!A:B, 2, 0)</f>
        <v>171391</v>
      </c>
    </row>
    <row r="447" spans="1:19" x14ac:dyDescent="0.25">
      <c r="A447" s="4">
        <v>1502</v>
      </c>
      <c r="B447" s="4" t="s">
        <v>481</v>
      </c>
      <c r="C447" s="4" t="s">
        <v>39</v>
      </c>
      <c r="D447" s="4" t="s">
        <v>19</v>
      </c>
      <c r="E447" s="4" t="s">
        <v>20</v>
      </c>
      <c r="F447" s="4" t="s">
        <v>21</v>
      </c>
      <c r="G447" s="4">
        <v>27.07</v>
      </c>
      <c r="H447" s="4">
        <v>1</v>
      </c>
      <c r="I447" s="4">
        <v>1.3534999999999999</v>
      </c>
      <c r="J447" s="4">
        <v>28.423500000000001</v>
      </c>
      <c r="K447" s="7">
        <v>43477</v>
      </c>
      <c r="L447" s="8">
        <v>0.83819444444444446</v>
      </c>
      <c r="M447" s="4" t="s">
        <v>31</v>
      </c>
      <c r="N447" s="4">
        <v>27.07</v>
      </c>
      <c r="O447" s="4">
        <v>4.7619047620000003</v>
      </c>
      <c r="P447" s="4">
        <v>1.3534999999999999</v>
      </c>
      <c r="Q447" s="4">
        <v>5.3</v>
      </c>
      <c r="R447" s="4">
        <f t="shared" si="6"/>
        <v>27.07</v>
      </c>
      <c r="S447" s="4">
        <f>VLOOKUP(A447, MP2_merge_all_cleaned!A:B, 2, 0)</f>
        <v>171367</v>
      </c>
    </row>
    <row r="448" spans="1:19" x14ac:dyDescent="0.25">
      <c r="A448" s="4">
        <v>2073</v>
      </c>
      <c r="B448" s="4" t="s">
        <v>482</v>
      </c>
      <c r="C448" s="4" t="s">
        <v>39</v>
      </c>
      <c r="D448" s="4" t="s">
        <v>19</v>
      </c>
      <c r="E448" s="4" t="s">
        <v>20</v>
      </c>
      <c r="F448" s="4" t="s">
        <v>33</v>
      </c>
      <c r="G448" s="4">
        <v>39.119999999999997</v>
      </c>
      <c r="H448" s="4">
        <v>1</v>
      </c>
      <c r="I448" s="4">
        <v>1.956</v>
      </c>
      <c r="J448" s="4">
        <v>41.076000000000001</v>
      </c>
      <c r="K448" s="7">
        <v>43550</v>
      </c>
      <c r="L448" s="8">
        <v>0.4597222222222222</v>
      </c>
      <c r="M448" s="4" t="s">
        <v>31</v>
      </c>
      <c r="N448" s="4">
        <v>39.119999999999997</v>
      </c>
      <c r="O448" s="4">
        <v>4.7619047620000003</v>
      </c>
      <c r="P448" s="4">
        <v>1.956</v>
      </c>
      <c r="Q448" s="4">
        <v>9.6</v>
      </c>
      <c r="R448" s="4">
        <f t="shared" si="6"/>
        <v>39.119999999999997</v>
      </c>
      <c r="S448" s="4">
        <f>VLOOKUP(A448, MP2_merge_all_cleaned!A:B, 2, 0)</f>
        <v>171367</v>
      </c>
    </row>
    <row r="449" spans="1:19" x14ac:dyDescent="0.25">
      <c r="A449" s="4">
        <v>2999</v>
      </c>
      <c r="B449" s="4" t="s">
        <v>483</v>
      </c>
      <c r="C449" s="4" t="s">
        <v>39</v>
      </c>
      <c r="D449" s="4" t="s">
        <v>25</v>
      </c>
      <c r="E449" s="4" t="s">
        <v>20</v>
      </c>
      <c r="F449" s="4" t="s">
        <v>26</v>
      </c>
      <c r="G449" s="4">
        <v>74.709999999999994</v>
      </c>
      <c r="H449" s="4">
        <v>6</v>
      </c>
      <c r="I449" s="4">
        <v>22.413</v>
      </c>
      <c r="J449" s="4">
        <v>470.673</v>
      </c>
      <c r="K449" s="7">
        <v>43466</v>
      </c>
      <c r="L449" s="8">
        <v>0.79652777777777772</v>
      </c>
      <c r="M449" s="4" t="s">
        <v>27</v>
      </c>
      <c r="N449" s="4">
        <v>448.26</v>
      </c>
      <c r="O449" s="4">
        <v>4.7619047620000003</v>
      </c>
      <c r="P449" s="4">
        <v>22.413</v>
      </c>
      <c r="Q449" s="4">
        <v>6.7</v>
      </c>
      <c r="R449" s="4">
        <f t="shared" si="6"/>
        <v>448.26</v>
      </c>
      <c r="S449" s="4">
        <f>VLOOKUP(A449, MP2_merge_all_cleaned!A:B, 2, 0)</f>
        <v>171322</v>
      </c>
    </row>
    <row r="450" spans="1:19" x14ac:dyDescent="0.25">
      <c r="A450" s="4">
        <v>3061</v>
      </c>
      <c r="B450" s="4" t="s">
        <v>484</v>
      </c>
      <c r="C450" s="4" t="s">
        <v>39</v>
      </c>
      <c r="D450" s="4" t="s">
        <v>25</v>
      </c>
      <c r="E450" s="4" t="s">
        <v>29</v>
      </c>
      <c r="F450" s="4" t="s">
        <v>26</v>
      </c>
      <c r="G450" s="4">
        <v>22.01</v>
      </c>
      <c r="H450" s="4">
        <v>6</v>
      </c>
      <c r="I450" s="4">
        <v>6.6029999999999998</v>
      </c>
      <c r="J450" s="4">
        <v>138.66300000000001</v>
      </c>
      <c r="K450" s="7">
        <v>43467</v>
      </c>
      <c r="L450" s="8">
        <v>0.78472222222222221</v>
      </c>
      <c r="M450" s="4" t="s">
        <v>27</v>
      </c>
      <c r="N450" s="4">
        <v>132.06</v>
      </c>
      <c r="O450" s="4">
        <v>4.7619047620000003</v>
      </c>
      <c r="P450" s="4">
        <v>6.6029999999999998</v>
      </c>
      <c r="Q450" s="4">
        <v>7.6</v>
      </c>
      <c r="R450" s="4">
        <f t="shared" ref="R450:R512" si="7">J450-I450</f>
        <v>132.06</v>
      </c>
      <c r="S450" s="4">
        <f>VLOOKUP(A450, MP2_merge_all_cleaned!A:B, 2, 0)</f>
        <v>171322</v>
      </c>
    </row>
    <row r="451" spans="1:19" x14ac:dyDescent="0.25">
      <c r="A451" s="4">
        <v>2758</v>
      </c>
      <c r="B451" s="4" t="s">
        <v>485</v>
      </c>
      <c r="C451" s="4" t="s">
        <v>18</v>
      </c>
      <c r="D451" s="4" t="s">
        <v>25</v>
      </c>
      <c r="E451" s="4" t="s">
        <v>20</v>
      </c>
      <c r="F451" s="4" t="s">
        <v>40</v>
      </c>
      <c r="G451" s="4">
        <v>63.61</v>
      </c>
      <c r="H451" s="4">
        <v>5</v>
      </c>
      <c r="I451" s="4">
        <v>15.9025</v>
      </c>
      <c r="J451" s="4">
        <v>333.95249999999999</v>
      </c>
      <c r="K451" s="7">
        <v>43540</v>
      </c>
      <c r="L451" s="8">
        <v>0.52986111111111112</v>
      </c>
      <c r="M451" s="4" t="s">
        <v>22</v>
      </c>
      <c r="N451" s="4">
        <v>318.05</v>
      </c>
      <c r="O451" s="4">
        <v>4.7619047620000003</v>
      </c>
      <c r="P451" s="4">
        <v>15.9025</v>
      </c>
      <c r="Q451" s="4">
        <v>4.8</v>
      </c>
      <c r="R451" s="4">
        <f t="shared" si="7"/>
        <v>318.05</v>
      </c>
      <c r="S451" s="4">
        <f>VLOOKUP(A451, MP2_merge_all_cleaned!A:B, 2, 0)</f>
        <v>171232</v>
      </c>
    </row>
    <row r="452" spans="1:19" x14ac:dyDescent="0.25">
      <c r="A452" s="4">
        <v>1728</v>
      </c>
      <c r="B452" s="4" t="s">
        <v>486</v>
      </c>
      <c r="C452" s="4" t="s">
        <v>18</v>
      </c>
      <c r="D452" s="4" t="s">
        <v>25</v>
      </c>
      <c r="E452" s="4" t="s">
        <v>29</v>
      </c>
      <c r="F452" s="4" t="s">
        <v>21</v>
      </c>
      <c r="G452" s="4">
        <v>25</v>
      </c>
      <c r="H452" s="4">
        <v>1</v>
      </c>
      <c r="I452" s="4">
        <v>1.25</v>
      </c>
      <c r="J452" s="4">
        <v>26.25</v>
      </c>
      <c r="K452" s="7">
        <v>43527</v>
      </c>
      <c r="L452" s="8">
        <v>0.63124999999999998</v>
      </c>
      <c r="M452" s="4" t="s">
        <v>22</v>
      </c>
      <c r="N452" s="4">
        <v>25</v>
      </c>
      <c r="O452" s="4">
        <v>4.7619047620000003</v>
      </c>
      <c r="P452" s="4">
        <v>1.25</v>
      </c>
      <c r="Q452" s="4">
        <v>5.5</v>
      </c>
      <c r="R452" s="4">
        <f t="shared" si="7"/>
        <v>25</v>
      </c>
      <c r="S452" s="4">
        <f>VLOOKUP(A452, MP2_merge_all_cleaned!A:B, 2, 0)</f>
        <v>171163</v>
      </c>
    </row>
    <row r="453" spans="1:19" x14ac:dyDescent="0.25">
      <c r="A453" s="4">
        <v>3031</v>
      </c>
      <c r="B453" s="4" t="s">
        <v>487</v>
      </c>
      <c r="C453" s="4" t="s">
        <v>18</v>
      </c>
      <c r="D453" s="4" t="s">
        <v>19</v>
      </c>
      <c r="E453" s="4" t="s">
        <v>29</v>
      </c>
      <c r="F453" s="4" t="s">
        <v>26</v>
      </c>
      <c r="G453" s="4">
        <v>20.77</v>
      </c>
      <c r="H453" s="4">
        <v>4</v>
      </c>
      <c r="I453" s="4">
        <v>4.1539999999999999</v>
      </c>
      <c r="J453" s="4">
        <v>87.233999999999995</v>
      </c>
      <c r="K453" s="7">
        <v>43496</v>
      </c>
      <c r="L453" s="8">
        <v>0.57430555555555551</v>
      </c>
      <c r="M453" s="4" t="s">
        <v>27</v>
      </c>
      <c r="N453" s="4">
        <v>83.08</v>
      </c>
      <c r="O453" s="4">
        <v>4.7619047620000003</v>
      </c>
      <c r="P453" s="4">
        <v>4.1539999999999999</v>
      </c>
      <c r="Q453" s="4">
        <v>4.7</v>
      </c>
      <c r="R453" s="4">
        <f t="shared" si="7"/>
        <v>83.08</v>
      </c>
      <c r="S453" s="4">
        <f>VLOOKUP(A453, MP2_merge_all_cleaned!A:B, 2, 0)</f>
        <v>171128</v>
      </c>
    </row>
    <row r="454" spans="1:19" x14ac:dyDescent="0.25">
      <c r="A454" s="4">
        <v>2704</v>
      </c>
      <c r="B454" s="4" t="s">
        <v>490</v>
      </c>
      <c r="C454" s="4" t="s">
        <v>39</v>
      </c>
      <c r="D454" s="4" t="s">
        <v>19</v>
      </c>
      <c r="E454" s="4" t="s">
        <v>20</v>
      </c>
      <c r="F454" s="4" t="s">
        <v>40</v>
      </c>
      <c r="G454" s="4">
        <v>77.400000000000006</v>
      </c>
      <c r="H454" s="4">
        <v>9</v>
      </c>
      <c r="I454" s="4">
        <v>34.83</v>
      </c>
      <c r="J454" s="4">
        <v>731.43</v>
      </c>
      <c r="K454" s="7">
        <v>43511</v>
      </c>
      <c r="L454" s="8">
        <v>0.59375</v>
      </c>
      <c r="M454" s="4" t="s">
        <v>31</v>
      </c>
      <c r="N454" s="4">
        <v>696.6</v>
      </c>
      <c r="O454" s="4">
        <v>4.7619047620000003</v>
      </c>
      <c r="P454" s="4">
        <v>34.83</v>
      </c>
      <c r="Q454" s="4">
        <v>4.5</v>
      </c>
      <c r="R454" s="4">
        <f t="shared" si="7"/>
        <v>696.59999999999991</v>
      </c>
      <c r="S454" s="4">
        <f>VLOOKUP(A454, MP2_merge_all_cleaned!A:B, 2, 0)</f>
        <v>171107</v>
      </c>
    </row>
    <row r="455" spans="1:19" x14ac:dyDescent="0.25">
      <c r="A455" s="4">
        <v>1683</v>
      </c>
      <c r="B455" s="4" t="s">
        <v>491</v>
      </c>
      <c r="C455" s="4" t="s">
        <v>39</v>
      </c>
      <c r="D455" s="4" t="s">
        <v>25</v>
      </c>
      <c r="E455" s="4" t="s">
        <v>29</v>
      </c>
      <c r="F455" s="4" t="s">
        <v>26</v>
      </c>
      <c r="G455" s="4">
        <v>79.39</v>
      </c>
      <c r="H455" s="4">
        <v>10</v>
      </c>
      <c r="I455" s="4">
        <v>39.695</v>
      </c>
      <c r="J455" s="4">
        <v>833.59500000000003</v>
      </c>
      <c r="K455" s="7">
        <v>43503</v>
      </c>
      <c r="L455" s="8">
        <v>0.85</v>
      </c>
      <c r="M455" s="4" t="s">
        <v>27</v>
      </c>
      <c r="N455" s="4">
        <v>793.9</v>
      </c>
      <c r="O455" s="4">
        <v>4.7619047620000003</v>
      </c>
      <c r="P455" s="4">
        <v>39.695</v>
      </c>
      <c r="Q455" s="4">
        <v>6.2</v>
      </c>
      <c r="R455" s="4">
        <f t="shared" si="7"/>
        <v>793.9</v>
      </c>
      <c r="S455" s="4">
        <f>VLOOKUP(A455, MP2_merge_all_cleaned!A:B, 2, 0)</f>
        <v>171022</v>
      </c>
    </row>
    <row r="456" spans="1:19" x14ac:dyDescent="0.25">
      <c r="A456" s="4">
        <v>1610</v>
      </c>
      <c r="B456" s="4" t="s">
        <v>492</v>
      </c>
      <c r="C456" s="4" t="s">
        <v>24</v>
      </c>
      <c r="D456" s="4" t="s">
        <v>19</v>
      </c>
      <c r="E456" s="4" t="s">
        <v>20</v>
      </c>
      <c r="F456" s="4" t="s">
        <v>26</v>
      </c>
      <c r="G456" s="4">
        <v>46.57</v>
      </c>
      <c r="H456" s="4">
        <v>10</v>
      </c>
      <c r="I456" s="4">
        <v>23.285</v>
      </c>
      <c r="J456" s="4">
        <v>488.98500000000001</v>
      </c>
      <c r="K456" s="7">
        <v>43492</v>
      </c>
      <c r="L456" s="8">
        <v>0.58194444444444449</v>
      </c>
      <c r="M456" s="4" t="s">
        <v>27</v>
      </c>
      <c r="N456" s="4">
        <v>465.7</v>
      </c>
      <c r="O456" s="4">
        <v>4.7619047620000003</v>
      </c>
      <c r="P456" s="4">
        <v>23.285</v>
      </c>
      <c r="Q456" s="4">
        <v>7.6</v>
      </c>
      <c r="R456" s="4">
        <f t="shared" si="7"/>
        <v>465.7</v>
      </c>
      <c r="S456" s="4">
        <f>VLOOKUP(A456, MP2_merge_all_cleaned!A:B, 2, 0)</f>
        <v>170971</v>
      </c>
    </row>
    <row r="457" spans="1:19" x14ac:dyDescent="0.25">
      <c r="A457" s="4">
        <v>1202</v>
      </c>
      <c r="B457" s="4" t="s">
        <v>493</v>
      </c>
      <c r="C457" s="4" t="s">
        <v>24</v>
      </c>
      <c r="D457" s="4" t="s">
        <v>25</v>
      </c>
      <c r="E457" s="4" t="s">
        <v>29</v>
      </c>
      <c r="F457" s="4" t="s">
        <v>40</v>
      </c>
      <c r="G457" s="4">
        <v>35.89</v>
      </c>
      <c r="H457" s="4">
        <v>1</v>
      </c>
      <c r="I457" s="4">
        <v>1.7945</v>
      </c>
      <c r="J457" s="4">
        <v>37.6845</v>
      </c>
      <c r="K457" s="7">
        <v>43519</v>
      </c>
      <c r="L457" s="8">
        <v>0.70277777777777772</v>
      </c>
      <c r="M457" s="4" t="s">
        <v>31</v>
      </c>
      <c r="N457" s="4">
        <v>35.89</v>
      </c>
      <c r="O457" s="4">
        <v>4.7619047620000003</v>
      </c>
      <c r="P457" s="4">
        <v>1.7945</v>
      </c>
      <c r="Q457" s="4">
        <v>7.9</v>
      </c>
      <c r="R457" s="4">
        <f t="shared" si="7"/>
        <v>35.89</v>
      </c>
      <c r="S457" s="4">
        <f>VLOOKUP(A457, MP2_merge_all_cleaned!A:B, 2, 0)</f>
        <v>170951</v>
      </c>
    </row>
    <row r="458" spans="1:19" x14ac:dyDescent="0.25">
      <c r="A458" s="4">
        <v>2896</v>
      </c>
      <c r="B458" s="4" t="s">
        <v>494</v>
      </c>
      <c r="C458" s="4" t="s">
        <v>24</v>
      </c>
      <c r="D458" s="4" t="s">
        <v>25</v>
      </c>
      <c r="E458" s="4" t="s">
        <v>29</v>
      </c>
      <c r="F458" s="4" t="s">
        <v>40</v>
      </c>
      <c r="G458" s="4">
        <v>40.520000000000003</v>
      </c>
      <c r="H458" s="4">
        <v>5</v>
      </c>
      <c r="I458" s="4">
        <v>10.130000000000001</v>
      </c>
      <c r="J458" s="4">
        <v>212.73</v>
      </c>
      <c r="K458" s="7">
        <v>43499</v>
      </c>
      <c r="L458" s="8">
        <v>0.6381944444444444</v>
      </c>
      <c r="M458" s="4" t="s">
        <v>27</v>
      </c>
      <c r="N458" s="4">
        <v>202.6</v>
      </c>
      <c r="O458" s="4">
        <v>4.7619047620000003</v>
      </c>
      <c r="P458" s="4">
        <v>10.130000000000001</v>
      </c>
      <c r="Q458" s="4">
        <v>4.5</v>
      </c>
      <c r="R458" s="4">
        <f t="shared" si="7"/>
        <v>202.6</v>
      </c>
      <c r="S458" s="4">
        <f>VLOOKUP(A458, MP2_merge_all_cleaned!A:B, 2, 0)</f>
        <v>170932</v>
      </c>
    </row>
    <row r="459" spans="1:19" x14ac:dyDescent="0.25">
      <c r="A459" s="4">
        <v>1997</v>
      </c>
      <c r="B459" s="4" t="s">
        <v>495</v>
      </c>
      <c r="C459" s="4" t="s">
        <v>39</v>
      </c>
      <c r="D459" s="4" t="s">
        <v>19</v>
      </c>
      <c r="E459" s="4" t="s">
        <v>20</v>
      </c>
      <c r="F459" s="4" t="s">
        <v>40</v>
      </c>
      <c r="G459" s="4">
        <v>73.05</v>
      </c>
      <c r="H459" s="4">
        <v>10</v>
      </c>
      <c r="I459" s="4">
        <v>36.524999999999999</v>
      </c>
      <c r="J459" s="4">
        <v>767.02499999999998</v>
      </c>
      <c r="K459" s="7">
        <v>43527</v>
      </c>
      <c r="L459" s="8">
        <v>0.51736111111111116</v>
      </c>
      <c r="M459" s="4" t="s">
        <v>31</v>
      </c>
      <c r="N459" s="4">
        <v>730.5</v>
      </c>
      <c r="O459" s="4">
        <v>4.7619047620000003</v>
      </c>
      <c r="P459" s="4">
        <v>36.524999999999999</v>
      </c>
      <c r="Q459" s="4">
        <v>8.6999999999999993</v>
      </c>
      <c r="R459" s="4">
        <f t="shared" si="7"/>
        <v>730.5</v>
      </c>
      <c r="S459" s="4">
        <f>VLOOKUP(A459, MP2_merge_all_cleaned!A:B, 2, 0)</f>
        <v>170924</v>
      </c>
    </row>
    <row r="460" spans="1:19" x14ac:dyDescent="0.25">
      <c r="A460" s="4">
        <v>2031</v>
      </c>
      <c r="B460" s="4" t="s">
        <v>496</v>
      </c>
      <c r="C460" s="4" t="s">
        <v>24</v>
      </c>
      <c r="D460" s="4" t="s">
        <v>25</v>
      </c>
      <c r="E460" s="4" t="s">
        <v>20</v>
      </c>
      <c r="F460" s="4" t="s">
        <v>33</v>
      </c>
      <c r="G460" s="4">
        <v>73.95</v>
      </c>
      <c r="H460" s="4">
        <v>4</v>
      </c>
      <c r="I460" s="4">
        <v>14.79</v>
      </c>
      <c r="J460" s="4">
        <v>310.58999999999997</v>
      </c>
      <c r="K460" s="7">
        <v>43499</v>
      </c>
      <c r="L460" s="8">
        <v>0.41805555555555557</v>
      </c>
      <c r="M460" s="4" t="s">
        <v>27</v>
      </c>
      <c r="N460" s="4">
        <v>295.8</v>
      </c>
      <c r="O460" s="4">
        <v>4.7619047620000003</v>
      </c>
      <c r="P460" s="4">
        <v>14.79</v>
      </c>
      <c r="Q460" s="4">
        <v>6.1</v>
      </c>
      <c r="R460" s="4">
        <f t="shared" si="7"/>
        <v>295.79999999999995</v>
      </c>
      <c r="S460" s="4">
        <f>VLOOKUP(A460, MP2_merge_all_cleaned!A:B, 2, 0)</f>
        <v>170924</v>
      </c>
    </row>
    <row r="461" spans="1:19" x14ac:dyDescent="0.25">
      <c r="A461" s="4">
        <v>1299</v>
      </c>
      <c r="B461" s="4" t="s">
        <v>497</v>
      </c>
      <c r="C461" s="4" t="s">
        <v>24</v>
      </c>
      <c r="D461" s="4" t="s">
        <v>19</v>
      </c>
      <c r="E461" s="4" t="s">
        <v>20</v>
      </c>
      <c r="F461" s="4" t="s">
        <v>40</v>
      </c>
      <c r="G461" s="4">
        <v>22.62</v>
      </c>
      <c r="H461" s="4">
        <v>1</v>
      </c>
      <c r="I461" s="4">
        <v>1.131</v>
      </c>
      <c r="J461" s="4">
        <v>23.751000000000001</v>
      </c>
      <c r="K461" s="7">
        <v>43541</v>
      </c>
      <c r="L461" s="8">
        <v>0.79027777777777775</v>
      </c>
      <c r="M461" s="4" t="s">
        <v>27</v>
      </c>
      <c r="N461" s="4">
        <v>22.62</v>
      </c>
      <c r="O461" s="4">
        <v>4.7619047620000003</v>
      </c>
      <c r="P461" s="4">
        <v>1.131</v>
      </c>
      <c r="Q461" s="4">
        <v>6.4</v>
      </c>
      <c r="R461" s="4">
        <f t="shared" si="7"/>
        <v>22.62</v>
      </c>
      <c r="S461" s="4">
        <f>VLOOKUP(A461, MP2_merge_all_cleaned!A:B, 2, 0)</f>
        <v>170893</v>
      </c>
    </row>
    <row r="462" spans="1:19" x14ac:dyDescent="0.25">
      <c r="A462" s="4">
        <v>2838</v>
      </c>
      <c r="B462" s="4" t="s">
        <v>498</v>
      </c>
      <c r="C462" s="4" t="s">
        <v>18</v>
      </c>
      <c r="D462" s="4" t="s">
        <v>19</v>
      </c>
      <c r="E462" s="4" t="s">
        <v>29</v>
      </c>
      <c r="F462" s="4" t="s">
        <v>40</v>
      </c>
      <c r="G462" s="4">
        <v>51.34</v>
      </c>
      <c r="H462" s="4">
        <v>5</v>
      </c>
      <c r="I462" s="4">
        <v>12.835000000000001</v>
      </c>
      <c r="J462" s="4">
        <v>269.53500000000003</v>
      </c>
      <c r="K462" s="7">
        <v>43552</v>
      </c>
      <c r="L462" s="8">
        <v>0.64652777777777781</v>
      </c>
      <c r="M462" s="4" t="s">
        <v>31</v>
      </c>
      <c r="N462" s="4">
        <v>256.7</v>
      </c>
      <c r="O462" s="4">
        <v>4.7619047620000003</v>
      </c>
      <c r="P462" s="4">
        <v>12.835000000000001</v>
      </c>
      <c r="Q462" s="4">
        <v>9.1</v>
      </c>
      <c r="R462" s="4">
        <f t="shared" si="7"/>
        <v>256.70000000000005</v>
      </c>
      <c r="S462" s="4">
        <f>VLOOKUP(A462, MP2_merge_all_cleaned!A:B, 2, 0)</f>
        <v>170886</v>
      </c>
    </row>
    <row r="463" spans="1:19" x14ac:dyDescent="0.25">
      <c r="A463" s="4">
        <v>2410</v>
      </c>
      <c r="B463" s="4" t="s">
        <v>499</v>
      </c>
      <c r="C463" s="4" t="s">
        <v>24</v>
      </c>
      <c r="D463" s="4" t="s">
        <v>19</v>
      </c>
      <c r="E463" s="4" t="s">
        <v>20</v>
      </c>
      <c r="F463" s="4" t="s">
        <v>33</v>
      </c>
      <c r="G463" s="4">
        <v>54.55</v>
      </c>
      <c r="H463" s="4">
        <v>10</v>
      </c>
      <c r="I463" s="4">
        <v>27.274999999999999</v>
      </c>
      <c r="J463" s="4">
        <v>572.77499999999998</v>
      </c>
      <c r="K463" s="7">
        <v>43526</v>
      </c>
      <c r="L463" s="8">
        <v>0.47361111111111109</v>
      </c>
      <c r="M463" s="4" t="s">
        <v>31</v>
      </c>
      <c r="N463" s="4">
        <v>545.5</v>
      </c>
      <c r="O463" s="4">
        <v>4.7619047620000003</v>
      </c>
      <c r="P463" s="4">
        <v>27.274999999999999</v>
      </c>
      <c r="Q463" s="4">
        <v>7.1</v>
      </c>
      <c r="R463" s="4">
        <f t="shared" si="7"/>
        <v>545.5</v>
      </c>
      <c r="S463" s="4">
        <f>VLOOKUP(A463, MP2_merge_all_cleaned!A:B, 2, 0)</f>
        <v>170844</v>
      </c>
    </row>
    <row r="464" spans="1:19" x14ac:dyDescent="0.25">
      <c r="A464" s="4">
        <v>1437</v>
      </c>
      <c r="B464" s="4" t="s">
        <v>500</v>
      </c>
      <c r="C464" s="4" t="s">
        <v>24</v>
      </c>
      <c r="D464" s="4" t="s">
        <v>19</v>
      </c>
      <c r="E464" s="4" t="s">
        <v>20</v>
      </c>
      <c r="F464" s="4" t="s">
        <v>21</v>
      </c>
      <c r="G464" s="4">
        <v>37.15</v>
      </c>
      <c r="H464" s="4">
        <v>7</v>
      </c>
      <c r="I464" s="4">
        <v>13.0025</v>
      </c>
      <c r="J464" s="4">
        <v>273.05250000000001</v>
      </c>
      <c r="K464" s="7">
        <v>43504</v>
      </c>
      <c r="L464" s="8">
        <v>0.55000000000000004</v>
      </c>
      <c r="M464" s="4" t="s">
        <v>31</v>
      </c>
      <c r="N464" s="4">
        <v>260.05</v>
      </c>
      <c r="O464" s="4">
        <v>4.7619047620000003</v>
      </c>
      <c r="P464" s="4">
        <v>13.0025</v>
      </c>
      <c r="Q464" s="4">
        <v>7.7</v>
      </c>
      <c r="R464" s="4">
        <f t="shared" si="7"/>
        <v>260.05</v>
      </c>
      <c r="S464" s="4">
        <f>VLOOKUP(A464, MP2_merge_all_cleaned!A:B, 2, 0)</f>
        <v>170829</v>
      </c>
    </row>
    <row r="465" spans="1:19" x14ac:dyDescent="0.25">
      <c r="A465" s="4">
        <v>2920</v>
      </c>
      <c r="B465" s="4" t="s">
        <v>501</v>
      </c>
      <c r="C465" s="4" t="s">
        <v>39</v>
      </c>
      <c r="D465" s="4" t="s">
        <v>25</v>
      </c>
      <c r="E465" s="4" t="s">
        <v>29</v>
      </c>
      <c r="F465" s="4" t="s">
        <v>33</v>
      </c>
      <c r="G465" s="4">
        <v>37.020000000000003</v>
      </c>
      <c r="H465" s="4">
        <v>6</v>
      </c>
      <c r="I465" s="4">
        <v>11.106</v>
      </c>
      <c r="J465" s="4">
        <v>233.226</v>
      </c>
      <c r="K465" s="7">
        <v>43546</v>
      </c>
      <c r="L465" s="8">
        <v>0.7729166666666667</v>
      </c>
      <c r="M465" s="4" t="s">
        <v>27</v>
      </c>
      <c r="N465" s="4">
        <v>222.12</v>
      </c>
      <c r="O465" s="4">
        <v>4.7619047620000003</v>
      </c>
      <c r="P465" s="4">
        <v>11.106</v>
      </c>
      <c r="Q465" s="4">
        <v>4.5</v>
      </c>
      <c r="R465" s="4">
        <f t="shared" si="7"/>
        <v>222.12</v>
      </c>
      <c r="S465" s="4">
        <f>VLOOKUP(A465, MP2_merge_all_cleaned!A:B, 2, 0)</f>
        <v>170792</v>
      </c>
    </row>
    <row r="466" spans="1:19" x14ac:dyDescent="0.25">
      <c r="A466" s="4">
        <v>1378</v>
      </c>
      <c r="B466" s="4" t="s">
        <v>502</v>
      </c>
      <c r="C466" s="4" t="s">
        <v>24</v>
      </c>
      <c r="D466" s="4" t="s">
        <v>25</v>
      </c>
      <c r="E466" s="4" t="s">
        <v>29</v>
      </c>
      <c r="F466" s="4" t="s">
        <v>40</v>
      </c>
      <c r="G466" s="4">
        <v>21.58</v>
      </c>
      <c r="H466" s="4">
        <v>1</v>
      </c>
      <c r="I466" s="4">
        <v>1.079</v>
      </c>
      <c r="J466" s="4">
        <v>22.658999999999999</v>
      </c>
      <c r="K466" s="7">
        <v>43505</v>
      </c>
      <c r="L466" s="8">
        <v>0.41805555555555557</v>
      </c>
      <c r="M466" s="4" t="s">
        <v>22</v>
      </c>
      <c r="N466" s="4">
        <v>21.58</v>
      </c>
      <c r="O466" s="4">
        <v>4.7619047620000003</v>
      </c>
      <c r="P466" s="4">
        <v>1.079</v>
      </c>
      <c r="Q466" s="4">
        <v>7.2</v>
      </c>
      <c r="R466" s="4">
        <f t="shared" si="7"/>
        <v>21.58</v>
      </c>
      <c r="S466" s="4">
        <f>VLOOKUP(A466, MP2_merge_all_cleaned!A:B, 2, 0)</f>
        <v>170777</v>
      </c>
    </row>
    <row r="467" spans="1:19" x14ac:dyDescent="0.25">
      <c r="A467" s="4">
        <v>2052</v>
      </c>
      <c r="B467" s="4" t="s">
        <v>503</v>
      </c>
      <c r="C467" s="4" t="s">
        <v>24</v>
      </c>
      <c r="D467" s="4" t="s">
        <v>19</v>
      </c>
      <c r="E467" s="4" t="s">
        <v>20</v>
      </c>
      <c r="F467" s="4" t="s">
        <v>26</v>
      </c>
      <c r="G467" s="4">
        <v>98.84</v>
      </c>
      <c r="H467" s="4">
        <v>1</v>
      </c>
      <c r="I467" s="4">
        <v>4.9420000000000002</v>
      </c>
      <c r="J467" s="4">
        <v>103.782</v>
      </c>
      <c r="K467" s="7">
        <v>43511</v>
      </c>
      <c r="L467" s="8">
        <v>0.47291666666666665</v>
      </c>
      <c r="M467" s="4" t="s">
        <v>27</v>
      </c>
      <c r="N467" s="4">
        <v>98.84</v>
      </c>
      <c r="O467" s="4">
        <v>4.7619047620000003</v>
      </c>
      <c r="P467" s="4">
        <v>4.9420000000000002</v>
      </c>
      <c r="Q467" s="4">
        <v>8.4</v>
      </c>
      <c r="R467" s="4">
        <f t="shared" si="7"/>
        <v>98.84</v>
      </c>
      <c r="S467" s="4">
        <f>VLOOKUP(A467, MP2_merge_all_cleaned!A:B, 2, 0)</f>
        <v>170713</v>
      </c>
    </row>
    <row r="468" spans="1:19" x14ac:dyDescent="0.25">
      <c r="A468" s="4">
        <v>1060</v>
      </c>
      <c r="B468" s="4" t="s">
        <v>504</v>
      </c>
      <c r="C468" s="4" t="s">
        <v>24</v>
      </c>
      <c r="D468" s="4" t="s">
        <v>19</v>
      </c>
      <c r="E468" s="4" t="s">
        <v>20</v>
      </c>
      <c r="F468" s="4" t="s">
        <v>30</v>
      </c>
      <c r="G468" s="4">
        <v>83.77</v>
      </c>
      <c r="H468" s="4">
        <v>6</v>
      </c>
      <c r="I468" s="4">
        <v>25.131</v>
      </c>
      <c r="J468" s="4">
        <v>527.75099999999998</v>
      </c>
      <c r="K468" s="7">
        <v>43488</v>
      </c>
      <c r="L468" s="8">
        <v>0.50694444444444442</v>
      </c>
      <c r="M468" s="4" t="s">
        <v>22</v>
      </c>
      <c r="N468" s="4">
        <v>502.62</v>
      </c>
      <c r="O468" s="4">
        <v>4.7619047620000003</v>
      </c>
      <c r="P468" s="4">
        <v>25.131</v>
      </c>
      <c r="Q468" s="4">
        <v>5.4</v>
      </c>
      <c r="R468" s="4">
        <f t="shared" si="7"/>
        <v>502.62</v>
      </c>
      <c r="S468" s="4">
        <f>VLOOKUP(A468, MP2_merge_all_cleaned!A:B, 2, 0)</f>
        <v>170666</v>
      </c>
    </row>
    <row r="469" spans="1:19" x14ac:dyDescent="0.25">
      <c r="A469" s="4">
        <v>1941</v>
      </c>
      <c r="B469" s="4" t="s">
        <v>505</v>
      </c>
      <c r="C469" s="4" t="s">
        <v>18</v>
      </c>
      <c r="D469" s="4" t="s">
        <v>19</v>
      </c>
      <c r="E469" s="4" t="s">
        <v>20</v>
      </c>
      <c r="F469" s="4" t="s">
        <v>33</v>
      </c>
      <c r="G469" s="4">
        <v>40.049999999999997</v>
      </c>
      <c r="H469" s="4">
        <v>4</v>
      </c>
      <c r="I469" s="4">
        <v>8.01</v>
      </c>
      <c r="J469" s="4">
        <v>168.21</v>
      </c>
      <c r="K469" s="7">
        <v>43490</v>
      </c>
      <c r="L469" s="8">
        <v>0.4861111111111111</v>
      </c>
      <c r="M469" s="4" t="s">
        <v>27</v>
      </c>
      <c r="N469" s="4">
        <v>160.19999999999999</v>
      </c>
      <c r="O469" s="4">
        <v>4.7619047620000003</v>
      </c>
      <c r="P469" s="4">
        <v>8.01</v>
      </c>
      <c r="Q469" s="4">
        <v>9.6999999999999993</v>
      </c>
      <c r="R469" s="4">
        <f t="shared" si="7"/>
        <v>160.20000000000002</v>
      </c>
      <c r="S469" s="4">
        <f>VLOOKUP(A469, MP2_merge_all_cleaned!A:B, 2, 0)</f>
        <v>170647</v>
      </c>
    </row>
    <row r="470" spans="1:19" x14ac:dyDescent="0.25">
      <c r="A470" s="4">
        <v>2855</v>
      </c>
      <c r="B470" s="4" t="s">
        <v>506</v>
      </c>
      <c r="C470" s="4" t="s">
        <v>18</v>
      </c>
      <c r="D470" s="4" t="s">
        <v>19</v>
      </c>
      <c r="E470" s="4" t="s">
        <v>29</v>
      </c>
      <c r="F470" s="4" t="s">
        <v>42</v>
      </c>
      <c r="G470" s="4">
        <v>43.13</v>
      </c>
      <c r="H470" s="4">
        <v>10</v>
      </c>
      <c r="I470" s="4">
        <v>21.565000000000001</v>
      </c>
      <c r="J470" s="4">
        <v>452.86500000000001</v>
      </c>
      <c r="K470" s="7">
        <v>43498</v>
      </c>
      <c r="L470" s="8">
        <v>0.77152777777777781</v>
      </c>
      <c r="M470" s="4" t="s">
        <v>31</v>
      </c>
      <c r="N470" s="4">
        <v>431.3</v>
      </c>
      <c r="O470" s="4">
        <v>4.7619047620000003</v>
      </c>
      <c r="P470" s="4">
        <v>21.565000000000001</v>
      </c>
      <c r="Q470" s="4">
        <v>5.5</v>
      </c>
      <c r="R470" s="4">
        <f t="shared" si="7"/>
        <v>431.3</v>
      </c>
      <c r="S470" s="4">
        <f>VLOOKUP(A470, MP2_merge_all_cleaned!A:B, 2, 0)</f>
        <v>170643</v>
      </c>
    </row>
    <row r="471" spans="1:19" x14ac:dyDescent="0.25">
      <c r="A471" s="4">
        <v>2578</v>
      </c>
      <c r="B471" s="4" t="s">
        <v>507</v>
      </c>
      <c r="C471" s="4" t="s">
        <v>39</v>
      </c>
      <c r="D471" s="4" t="s">
        <v>19</v>
      </c>
      <c r="E471" s="4" t="s">
        <v>29</v>
      </c>
      <c r="F471" s="4" t="s">
        <v>21</v>
      </c>
      <c r="G471" s="4">
        <v>72.569999999999993</v>
      </c>
      <c r="H471" s="4">
        <v>8</v>
      </c>
      <c r="I471" s="4">
        <v>29.027999999999999</v>
      </c>
      <c r="J471" s="4">
        <v>609.58799999999997</v>
      </c>
      <c r="K471" s="7">
        <v>43554</v>
      </c>
      <c r="L471" s="8">
        <v>0.74861111111111112</v>
      </c>
      <c r="M471" s="4" t="s">
        <v>27</v>
      </c>
      <c r="N471" s="4">
        <v>580.55999999999995</v>
      </c>
      <c r="O471" s="4">
        <v>4.7619047620000003</v>
      </c>
      <c r="P471" s="4">
        <v>29.027999999999999</v>
      </c>
      <c r="Q471" s="4">
        <v>4.5999999999999996</v>
      </c>
      <c r="R471" s="4">
        <f t="shared" si="7"/>
        <v>580.55999999999995</v>
      </c>
      <c r="S471" s="4">
        <f>VLOOKUP(A471, MP2_merge_all_cleaned!A:B, 2, 0)</f>
        <v>170638</v>
      </c>
    </row>
    <row r="472" spans="1:19" x14ac:dyDescent="0.25">
      <c r="A472" s="4">
        <v>2902</v>
      </c>
      <c r="B472" s="4" t="s">
        <v>508</v>
      </c>
      <c r="C472" s="4" t="s">
        <v>18</v>
      </c>
      <c r="D472" s="4" t="s">
        <v>19</v>
      </c>
      <c r="E472" s="4" t="s">
        <v>20</v>
      </c>
      <c r="F472" s="4" t="s">
        <v>26</v>
      </c>
      <c r="G472" s="4">
        <v>64.44</v>
      </c>
      <c r="H472" s="4">
        <v>5</v>
      </c>
      <c r="I472" s="4">
        <v>16.11</v>
      </c>
      <c r="J472" s="4">
        <v>338.31</v>
      </c>
      <c r="K472" s="7">
        <v>43554</v>
      </c>
      <c r="L472" s="8">
        <v>0.71111111111111114</v>
      </c>
      <c r="M472" s="4" t="s">
        <v>27</v>
      </c>
      <c r="N472" s="4">
        <v>322.2</v>
      </c>
      <c r="O472" s="4">
        <v>4.7619047620000003</v>
      </c>
      <c r="P472" s="4">
        <v>16.11</v>
      </c>
      <c r="Q472" s="4">
        <v>6.6</v>
      </c>
      <c r="R472" s="4">
        <f t="shared" si="7"/>
        <v>322.2</v>
      </c>
      <c r="S472" s="4">
        <f>VLOOKUP(A472, MP2_merge_all_cleaned!A:B, 2, 0)</f>
        <v>170617</v>
      </c>
    </row>
    <row r="473" spans="1:19" x14ac:dyDescent="0.25">
      <c r="A473" s="4">
        <v>2036</v>
      </c>
      <c r="B473" s="4" t="s">
        <v>509</v>
      </c>
      <c r="C473" s="4" t="s">
        <v>18</v>
      </c>
      <c r="D473" s="4" t="s">
        <v>25</v>
      </c>
      <c r="E473" s="4" t="s">
        <v>29</v>
      </c>
      <c r="F473" s="4" t="s">
        <v>21</v>
      </c>
      <c r="G473" s="4">
        <v>65.180000000000007</v>
      </c>
      <c r="H473" s="4">
        <v>3</v>
      </c>
      <c r="I473" s="4">
        <v>9.7769999999999992</v>
      </c>
      <c r="J473" s="4">
        <v>205.31700000000001</v>
      </c>
      <c r="K473" s="7">
        <v>43521</v>
      </c>
      <c r="L473" s="8">
        <v>0.85763888888888884</v>
      </c>
      <c r="M473" s="4" t="s">
        <v>31</v>
      </c>
      <c r="N473" s="4">
        <v>195.54</v>
      </c>
      <c r="O473" s="4">
        <v>4.7619047620000003</v>
      </c>
      <c r="P473" s="4">
        <v>9.7769999999999992</v>
      </c>
      <c r="Q473" s="4">
        <v>6.3</v>
      </c>
      <c r="R473" s="4">
        <f t="shared" si="7"/>
        <v>195.54000000000002</v>
      </c>
      <c r="S473" s="4">
        <f>VLOOKUP(A473, MP2_merge_all_cleaned!A:B, 2, 0)</f>
        <v>170596</v>
      </c>
    </row>
    <row r="474" spans="1:19" x14ac:dyDescent="0.25">
      <c r="A474" s="4">
        <v>2747</v>
      </c>
      <c r="B474" s="4" t="s">
        <v>510</v>
      </c>
      <c r="C474" s="4" t="s">
        <v>18</v>
      </c>
      <c r="D474" s="4" t="s">
        <v>25</v>
      </c>
      <c r="E474" s="4" t="s">
        <v>20</v>
      </c>
      <c r="F474" s="4" t="s">
        <v>33</v>
      </c>
      <c r="G474" s="4">
        <v>33.26</v>
      </c>
      <c r="H474" s="4">
        <v>5</v>
      </c>
      <c r="I474" s="4">
        <v>8.3149999999999995</v>
      </c>
      <c r="J474" s="4">
        <v>174.61500000000001</v>
      </c>
      <c r="K474" s="7">
        <v>43542</v>
      </c>
      <c r="L474" s="8">
        <v>0.67361111111111116</v>
      </c>
      <c r="M474" s="4" t="s">
        <v>31</v>
      </c>
      <c r="N474" s="4">
        <v>166.3</v>
      </c>
      <c r="O474" s="4">
        <v>4.7619047620000003</v>
      </c>
      <c r="P474" s="4">
        <v>8.3149999999999995</v>
      </c>
      <c r="Q474" s="4">
        <v>4.2</v>
      </c>
      <c r="R474" s="4">
        <f t="shared" si="7"/>
        <v>166.3</v>
      </c>
      <c r="S474" s="4">
        <f>VLOOKUP(A474, MP2_merge_all_cleaned!A:B, 2, 0)</f>
        <v>170596</v>
      </c>
    </row>
    <row r="475" spans="1:19" x14ac:dyDescent="0.25">
      <c r="A475" s="4">
        <v>2101</v>
      </c>
      <c r="B475" s="4" t="s">
        <v>511</v>
      </c>
      <c r="C475" s="4" t="s">
        <v>24</v>
      </c>
      <c r="D475" s="4" t="s">
        <v>25</v>
      </c>
      <c r="E475" s="4" t="s">
        <v>29</v>
      </c>
      <c r="F475" s="4" t="s">
        <v>26</v>
      </c>
      <c r="G475" s="4">
        <v>84.07</v>
      </c>
      <c r="H475" s="4">
        <v>4</v>
      </c>
      <c r="I475" s="4">
        <v>16.814</v>
      </c>
      <c r="J475" s="4">
        <v>353.09399999999999</v>
      </c>
      <c r="K475" s="7">
        <v>43531</v>
      </c>
      <c r="L475" s="8">
        <v>0.70416666666666672</v>
      </c>
      <c r="M475" s="4" t="s">
        <v>22</v>
      </c>
      <c r="N475" s="4">
        <v>336.28</v>
      </c>
      <c r="O475" s="4">
        <v>4.7619047620000003</v>
      </c>
      <c r="P475" s="4">
        <v>16.814</v>
      </c>
      <c r="Q475" s="4">
        <v>4.4000000000000004</v>
      </c>
      <c r="R475" s="4">
        <f t="shared" si="7"/>
        <v>336.28</v>
      </c>
      <c r="S475" s="4">
        <f>VLOOKUP(A475, MP2_merge_all_cleaned!A:B, 2, 0)</f>
        <v>170566</v>
      </c>
    </row>
    <row r="476" spans="1:19" x14ac:dyDescent="0.25">
      <c r="A476" s="4">
        <v>1718</v>
      </c>
      <c r="B476" s="4" t="s">
        <v>512</v>
      </c>
      <c r="C476" s="4" t="s">
        <v>39</v>
      </c>
      <c r="D476" s="4" t="s">
        <v>25</v>
      </c>
      <c r="E476" s="4" t="s">
        <v>29</v>
      </c>
      <c r="F476" s="4" t="s">
        <v>33</v>
      </c>
      <c r="G476" s="4">
        <v>34.369999999999997</v>
      </c>
      <c r="H476" s="4">
        <v>10</v>
      </c>
      <c r="I476" s="4">
        <v>17.184999999999999</v>
      </c>
      <c r="J476" s="4">
        <v>360.88499999999999</v>
      </c>
      <c r="K476" s="7">
        <v>43540</v>
      </c>
      <c r="L476" s="8">
        <v>0.42430555555555555</v>
      </c>
      <c r="M476" s="4" t="s">
        <v>22</v>
      </c>
      <c r="N476" s="4">
        <v>343.7</v>
      </c>
      <c r="O476" s="4">
        <v>4.7619047620000003</v>
      </c>
      <c r="P476" s="4">
        <v>17.184999999999999</v>
      </c>
      <c r="Q476" s="4">
        <v>6.7</v>
      </c>
      <c r="R476" s="4">
        <f t="shared" si="7"/>
        <v>343.7</v>
      </c>
      <c r="S476" s="4">
        <f>VLOOKUP(A476, MP2_merge_all_cleaned!A:B, 2, 0)</f>
        <v>170545</v>
      </c>
    </row>
    <row r="477" spans="1:19" x14ac:dyDescent="0.25">
      <c r="A477" s="4">
        <v>2331</v>
      </c>
      <c r="B477" s="4" t="s">
        <v>513</v>
      </c>
      <c r="C477" s="4" t="s">
        <v>18</v>
      </c>
      <c r="D477" s="4" t="s">
        <v>25</v>
      </c>
      <c r="E477" s="4" t="s">
        <v>29</v>
      </c>
      <c r="F477" s="4" t="s">
        <v>26</v>
      </c>
      <c r="G477" s="4">
        <v>38.6</v>
      </c>
      <c r="H477" s="4">
        <v>1</v>
      </c>
      <c r="I477" s="4">
        <v>1.93</v>
      </c>
      <c r="J477" s="4">
        <v>40.53</v>
      </c>
      <c r="K477" s="7">
        <v>43494</v>
      </c>
      <c r="L477" s="8">
        <v>0.47638888888888886</v>
      </c>
      <c r="M477" s="4" t="s">
        <v>22</v>
      </c>
      <c r="N477" s="4">
        <v>38.6</v>
      </c>
      <c r="O477" s="4">
        <v>4.7619047620000003</v>
      </c>
      <c r="P477" s="4">
        <v>1.93</v>
      </c>
      <c r="Q477" s="4">
        <v>6.7</v>
      </c>
      <c r="R477" s="4">
        <f t="shared" si="7"/>
        <v>38.6</v>
      </c>
      <c r="S477" s="4">
        <f>VLOOKUP(A477, MP2_merge_all_cleaned!A:B, 2, 0)</f>
        <v>170515</v>
      </c>
    </row>
    <row r="478" spans="1:19" x14ac:dyDescent="0.25">
      <c r="A478" s="4">
        <v>1507</v>
      </c>
      <c r="B478" s="4" t="s">
        <v>514</v>
      </c>
      <c r="C478" s="4" t="s">
        <v>24</v>
      </c>
      <c r="D478" s="4" t="s">
        <v>25</v>
      </c>
      <c r="E478" s="4" t="s">
        <v>29</v>
      </c>
      <c r="F478" s="4" t="s">
        <v>40</v>
      </c>
      <c r="G478" s="4">
        <v>65.97</v>
      </c>
      <c r="H478" s="4">
        <v>8</v>
      </c>
      <c r="I478" s="4">
        <v>26.388000000000002</v>
      </c>
      <c r="J478" s="4">
        <v>554.14800000000002</v>
      </c>
      <c r="K478" s="7">
        <v>43498</v>
      </c>
      <c r="L478" s="8">
        <v>0.85347222222222219</v>
      </c>
      <c r="M478" s="4" t="s">
        <v>27</v>
      </c>
      <c r="N478" s="4">
        <v>527.76</v>
      </c>
      <c r="O478" s="4">
        <v>4.7619047620000003</v>
      </c>
      <c r="P478" s="4">
        <v>26.388000000000002</v>
      </c>
      <c r="Q478" s="4">
        <v>8.4</v>
      </c>
      <c r="R478" s="4">
        <f t="shared" si="7"/>
        <v>527.76</v>
      </c>
      <c r="S478" s="4">
        <f>VLOOKUP(A478, MP2_merge_all_cleaned!A:B, 2, 0)</f>
        <v>170503</v>
      </c>
    </row>
    <row r="479" spans="1:19" x14ac:dyDescent="0.25">
      <c r="A479" s="4">
        <v>2655</v>
      </c>
      <c r="B479" s="4" t="s">
        <v>515</v>
      </c>
      <c r="C479" s="4" t="s">
        <v>24</v>
      </c>
      <c r="D479" s="4" t="s">
        <v>25</v>
      </c>
      <c r="E479" s="4" t="s">
        <v>20</v>
      </c>
      <c r="F479" s="4" t="s">
        <v>26</v>
      </c>
      <c r="G479" s="4">
        <v>32.799999999999997</v>
      </c>
      <c r="H479" s="4">
        <v>10</v>
      </c>
      <c r="I479" s="4">
        <v>16.399999999999999</v>
      </c>
      <c r="J479" s="4">
        <v>344.4</v>
      </c>
      <c r="K479" s="7">
        <v>43511</v>
      </c>
      <c r="L479" s="8">
        <v>0.5083333333333333</v>
      </c>
      <c r="M479" s="4" t="s">
        <v>27</v>
      </c>
      <c r="N479" s="4">
        <v>328</v>
      </c>
      <c r="O479" s="4">
        <v>4.7619047620000003</v>
      </c>
      <c r="P479" s="4">
        <v>16.399999999999999</v>
      </c>
      <c r="Q479" s="4">
        <v>6.2</v>
      </c>
      <c r="R479" s="4">
        <f t="shared" si="7"/>
        <v>328</v>
      </c>
      <c r="S479" s="4">
        <f>VLOOKUP(A479, MP2_merge_all_cleaned!A:B, 2, 0)</f>
        <v>170440</v>
      </c>
    </row>
    <row r="480" spans="1:19" x14ac:dyDescent="0.25">
      <c r="A480" s="4">
        <v>1777</v>
      </c>
      <c r="B480" s="4" t="s">
        <v>516</v>
      </c>
      <c r="C480" s="4" t="s">
        <v>18</v>
      </c>
      <c r="D480" s="4" t="s">
        <v>25</v>
      </c>
      <c r="E480" s="4" t="s">
        <v>29</v>
      </c>
      <c r="F480" s="4" t="s">
        <v>33</v>
      </c>
      <c r="G480" s="4">
        <v>37.14</v>
      </c>
      <c r="H480" s="4">
        <v>5</v>
      </c>
      <c r="I480" s="4">
        <v>9.2850000000000001</v>
      </c>
      <c r="J480" s="4">
        <v>194.98500000000001</v>
      </c>
      <c r="K480" s="7">
        <v>43473</v>
      </c>
      <c r="L480" s="8">
        <v>0.54513888888888884</v>
      </c>
      <c r="M480" s="4" t="s">
        <v>22</v>
      </c>
      <c r="N480" s="4">
        <v>185.7</v>
      </c>
      <c r="O480" s="4">
        <v>4.7619047620000003</v>
      </c>
      <c r="P480" s="4">
        <v>9.2850000000000001</v>
      </c>
      <c r="Q480" s="4">
        <v>5</v>
      </c>
      <c r="R480" s="4">
        <f t="shared" si="7"/>
        <v>185.70000000000002</v>
      </c>
      <c r="S480" s="4">
        <f>VLOOKUP(A480, MP2_merge_all_cleaned!A:B, 2, 0)</f>
        <v>170421</v>
      </c>
    </row>
    <row r="481" spans="1:19" x14ac:dyDescent="0.25">
      <c r="A481" s="4">
        <v>2461</v>
      </c>
      <c r="B481" s="4" t="s">
        <v>517</v>
      </c>
      <c r="C481" s="4" t="s">
        <v>39</v>
      </c>
      <c r="D481" s="4" t="s">
        <v>19</v>
      </c>
      <c r="E481" s="4" t="s">
        <v>29</v>
      </c>
      <c r="F481" s="4" t="s">
        <v>30</v>
      </c>
      <c r="G481" s="4">
        <v>60.38</v>
      </c>
      <c r="H481" s="4">
        <v>10</v>
      </c>
      <c r="I481" s="4">
        <v>30.19</v>
      </c>
      <c r="J481" s="4">
        <v>633.99</v>
      </c>
      <c r="K481" s="7">
        <v>43508</v>
      </c>
      <c r="L481" s="8">
        <v>0.67986111111111114</v>
      </c>
      <c r="M481" s="4" t="s">
        <v>27</v>
      </c>
      <c r="N481" s="4">
        <v>603.79999999999995</v>
      </c>
      <c r="O481" s="4">
        <v>4.7619047620000003</v>
      </c>
      <c r="P481" s="4">
        <v>30.19</v>
      </c>
      <c r="Q481" s="4">
        <v>6</v>
      </c>
      <c r="R481" s="4">
        <f t="shared" si="7"/>
        <v>603.79999999999995</v>
      </c>
      <c r="S481" s="4">
        <f>VLOOKUP(A481, MP2_merge_all_cleaned!A:B, 2, 0)</f>
        <v>170379</v>
      </c>
    </row>
    <row r="482" spans="1:19" x14ac:dyDescent="0.25">
      <c r="A482" s="4">
        <v>1151</v>
      </c>
      <c r="B482" s="4" t="s">
        <v>518</v>
      </c>
      <c r="C482" s="4" t="s">
        <v>24</v>
      </c>
      <c r="D482" s="4" t="s">
        <v>19</v>
      </c>
      <c r="E482" s="4" t="s">
        <v>20</v>
      </c>
      <c r="F482" s="4" t="s">
        <v>33</v>
      </c>
      <c r="G482" s="4">
        <v>36.979999999999997</v>
      </c>
      <c r="H482" s="4">
        <v>10</v>
      </c>
      <c r="I482" s="4">
        <v>18.489999999999998</v>
      </c>
      <c r="J482" s="4">
        <v>388.29</v>
      </c>
      <c r="K482" s="7">
        <v>43466</v>
      </c>
      <c r="L482" s="8">
        <v>0.82499999999999996</v>
      </c>
      <c r="M482" s="4" t="s">
        <v>31</v>
      </c>
      <c r="N482" s="4">
        <v>369.8</v>
      </c>
      <c r="O482" s="4">
        <v>4.7619047620000003</v>
      </c>
      <c r="P482" s="4">
        <v>18.489999999999998</v>
      </c>
      <c r="Q482" s="4">
        <v>7</v>
      </c>
      <c r="R482" s="4">
        <f t="shared" si="7"/>
        <v>369.8</v>
      </c>
      <c r="S482" s="4">
        <f>VLOOKUP(A482, MP2_merge_all_cleaned!A:B, 2, 0)</f>
        <v>170356</v>
      </c>
    </row>
    <row r="483" spans="1:19" x14ac:dyDescent="0.25">
      <c r="A483" s="4">
        <v>1659</v>
      </c>
      <c r="B483" s="4" t="s">
        <v>519</v>
      </c>
      <c r="C483" s="4" t="s">
        <v>39</v>
      </c>
      <c r="D483" s="4" t="s">
        <v>19</v>
      </c>
      <c r="E483" s="4" t="s">
        <v>20</v>
      </c>
      <c r="F483" s="4" t="s">
        <v>33</v>
      </c>
      <c r="G483" s="4">
        <v>49.49</v>
      </c>
      <c r="H483" s="4">
        <v>4</v>
      </c>
      <c r="I483" s="4">
        <v>9.8979999999999997</v>
      </c>
      <c r="J483" s="4">
        <v>207.858</v>
      </c>
      <c r="K483" s="7">
        <v>43545</v>
      </c>
      <c r="L483" s="8">
        <v>0.64236111111111116</v>
      </c>
      <c r="M483" s="4" t="s">
        <v>22</v>
      </c>
      <c r="N483" s="4">
        <v>197.96</v>
      </c>
      <c r="O483" s="4">
        <v>4.7619047620000003</v>
      </c>
      <c r="P483" s="4">
        <v>9.8979999999999997</v>
      </c>
      <c r="Q483" s="4">
        <v>6.6</v>
      </c>
      <c r="R483" s="4">
        <f t="shared" si="7"/>
        <v>197.96</v>
      </c>
      <c r="S483" s="4">
        <f>VLOOKUP(A483, MP2_merge_all_cleaned!A:B, 2, 0)</f>
        <v>170337</v>
      </c>
    </row>
    <row r="484" spans="1:19" x14ac:dyDescent="0.25">
      <c r="A484" s="4">
        <v>2718</v>
      </c>
      <c r="B484" s="4" t="s">
        <v>520</v>
      </c>
      <c r="C484" s="4" t="s">
        <v>39</v>
      </c>
      <c r="D484" s="4" t="s">
        <v>25</v>
      </c>
      <c r="E484" s="4" t="s">
        <v>20</v>
      </c>
      <c r="F484" s="4" t="s">
        <v>42</v>
      </c>
      <c r="G484" s="4">
        <v>41.09</v>
      </c>
      <c r="H484" s="4">
        <v>10</v>
      </c>
      <c r="I484" s="4">
        <v>20.545000000000002</v>
      </c>
      <c r="J484" s="4">
        <v>431.44499999999999</v>
      </c>
      <c r="K484" s="7">
        <v>43524</v>
      </c>
      <c r="L484" s="8">
        <v>0.61250000000000004</v>
      </c>
      <c r="M484" s="4" t="s">
        <v>27</v>
      </c>
      <c r="N484" s="4">
        <v>410.9</v>
      </c>
      <c r="O484" s="4">
        <v>4.7619047620000003</v>
      </c>
      <c r="P484" s="4">
        <v>20.545000000000002</v>
      </c>
      <c r="Q484" s="4">
        <v>7.3</v>
      </c>
      <c r="R484" s="4">
        <f t="shared" si="7"/>
        <v>410.9</v>
      </c>
      <c r="S484" s="4">
        <f>VLOOKUP(A484, MP2_merge_all_cleaned!A:B, 2, 0)</f>
        <v>170321</v>
      </c>
    </row>
    <row r="485" spans="1:19" x14ac:dyDescent="0.25">
      <c r="A485" s="4">
        <v>2854</v>
      </c>
      <c r="B485" s="4" t="s">
        <v>521</v>
      </c>
      <c r="C485" s="4" t="s">
        <v>18</v>
      </c>
      <c r="D485" s="4" t="s">
        <v>25</v>
      </c>
      <c r="E485" s="4" t="s">
        <v>29</v>
      </c>
      <c r="F485" s="4" t="s">
        <v>42</v>
      </c>
      <c r="G485" s="4">
        <v>37.15</v>
      </c>
      <c r="H485" s="4">
        <v>4</v>
      </c>
      <c r="I485" s="4">
        <v>7.43</v>
      </c>
      <c r="J485" s="4">
        <v>156.03</v>
      </c>
      <c r="K485" s="7">
        <v>43547</v>
      </c>
      <c r="L485" s="8">
        <v>0.79097222222222219</v>
      </c>
      <c r="M485" s="4" t="s">
        <v>22</v>
      </c>
      <c r="N485" s="4">
        <v>148.6</v>
      </c>
      <c r="O485" s="4">
        <v>4.7619047620000003</v>
      </c>
      <c r="P485" s="4">
        <v>7.43</v>
      </c>
      <c r="Q485" s="4">
        <v>8.3000000000000007</v>
      </c>
      <c r="R485" s="4">
        <f t="shared" si="7"/>
        <v>148.6</v>
      </c>
      <c r="S485" s="4">
        <f>VLOOKUP(A485, MP2_merge_all_cleaned!A:B, 2, 0)</f>
        <v>170300</v>
      </c>
    </row>
    <row r="486" spans="1:19" x14ac:dyDescent="0.25">
      <c r="A486" s="4">
        <v>1053</v>
      </c>
      <c r="B486" s="4" t="s">
        <v>522</v>
      </c>
      <c r="C486" s="4" t="s">
        <v>24</v>
      </c>
      <c r="D486" s="4" t="s">
        <v>25</v>
      </c>
      <c r="E486" s="4" t="s">
        <v>29</v>
      </c>
      <c r="F486" s="4" t="s">
        <v>30</v>
      </c>
      <c r="G486" s="4">
        <v>22.96</v>
      </c>
      <c r="H486" s="4">
        <v>1</v>
      </c>
      <c r="I486" s="4">
        <v>1.1479999999999999</v>
      </c>
      <c r="J486" s="4">
        <v>24.108000000000001</v>
      </c>
      <c r="K486" s="7">
        <v>43495</v>
      </c>
      <c r="L486" s="8">
        <v>0.86597222222222225</v>
      </c>
      <c r="M486" s="4" t="s">
        <v>27</v>
      </c>
      <c r="N486" s="4">
        <v>22.96</v>
      </c>
      <c r="O486" s="4">
        <v>4.7619047620000003</v>
      </c>
      <c r="P486" s="4">
        <v>1.1479999999999999</v>
      </c>
      <c r="Q486" s="4">
        <v>4.3</v>
      </c>
      <c r="R486" s="4">
        <f t="shared" si="7"/>
        <v>22.96</v>
      </c>
      <c r="S486" s="4">
        <f>VLOOKUP(A486, MP2_merge_all_cleaned!A:B, 2, 0)</f>
        <v>170287</v>
      </c>
    </row>
    <row r="487" spans="1:19" x14ac:dyDescent="0.25">
      <c r="A487" s="4">
        <v>2535</v>
      </c>
      <c r="B487" s="4" t="s">
        <v>523</v>
      </c>
      <c r="C487" s="4" t="s">
        <v>39</v>
      </c>
      <c r="D487" s="4" t="s">
        <v>19</v>
      </c>
      <c r="E487" s="4" t="s">
        <v>20</v>
      </c>
      <c r="F487" s="4" t="s">
        <v>30</v>
      </c>
      <c r="G487" s="4">
        <v>77.680000000000007</v>
      </c>
      <c r="H487" s="4">
        <v>9</v>
      </c>
      <c r="I487" s="4">
        <v>34.956000000000003</v>
      </c>
      <c r="J487" s="4">
        <v>734.07600000000002</v>
      </c>
      <c r="K487" s="7">
        <v>43500</v>
      </c>
      <c r="L487" s="8">
        <v>0.55625000000000002</v>
      </c>
      <c r="M487" s="4" t="s">
        <v>22</v>
      </c>
      <c r="N487" s="4">
        <v>699.12</v>
      </c>
      <c r="O487" s="4">
        <v>4.7619047620000003</v>
      </c>
      <c r="P487" s="4">
        <v>34.956000000000003</v>
      </c>
      <c r="Q487" s="4">
        <v>9.8000000000000007</v>
      </c>
      <c r="R487" s="4">
        <f t="shared" si="7"/>
        <v>699.12</v>
      </c>
      <c r="S487" s="4">
        <f>VLOOKUP(A487, MP2_merge_all_cleaned!A:B, 2, 0)</f>
        <v>170179</v>
      </c>
    </row>
    <row r="488" spans="1:19" x14ac:dyDescent="0.25">
      <c r="A488" s="4">
        <v>3032</v>
      </c>
      <c r="B488" s="4" t="s">
        <v>524</v>
      </c>
      <c r="C488" s="4" t="s">
        <v>39</v>
      </c>
      <c r="D488" s="4" t="s">
        <v>25</v>
      </c>
      <c r="E488" s="4" t="s">
        <v>20</v>
      </c>
      <c r="F488" s="4" t="s">
        <v>42</v>
      </c>
      <c r="G488" s="4">
        <v>34.700000000000003</v>
      </c>
      <c r="H488" s="4">
        <v>2</v>
      </c>
      <c r="I488" s="4">
        <v>3.47</v>
      </c>
      <c r="J488" s="4">
        <v>72.87</v>
      </c>
      <c r="K488" s="7">
        <v>43537</v>
      </c>
      <c r="L488" s="8">
        <v>0.82499999999999996</v>
      </c>
      <c r="M488" s="4" t="s">
        <v>22</v>
      </c>
      <c r="N488" s="4">
        <v>69.400000000000006</v>
      </c>
      <c r="O488" s="4">
        <v>4.7619047620000003</v>
      </c>
      <c r="P488" s="4">
        <v>3.47</v>
      </c>
      <c r="Q488" s="4">
        <v>8.1999999999999993</v>
      </c>
      <c r="R488" s="4">
        <f t="shared" si="7"/>
        <v>69.400000000000006</v>
      </c>
      <c r="S488" s="4">
        <f>VLOOKUP(A488, MP2_merge_all_cleaned!A:B, 2, 0)</f>
        <v>170179</v>
      </c>
    </row>
    <row r="489" spans="1:19" x14ac:dyDescent="0.25">
      <c r="A489" s="4">
        <v>1445</v>
      </c>
      <c r="B489" s="4" t="s">
        <v>525</v>
      </c>
      <c r="C489" s="4" t="s">
        <v>18</v>
      </c>
      <c r="D489" s="4" t="s">
        <v>19</v>
      </c>
      <c r="E489" s="4" t="s">
        <v>20</v>
      </c>
      <c r="F489" s="4" t="s">
        <v>42</v>
      </c>
      <c r="G489" s="4">
        <v>19.66</v>
      </c>
      <c r="H489" s="4">
        <v>10</v>
      </c>
      <c r="I489" s="4">
        <v>9.83</v>
      </c>
      <c r="J489" s="4">
        <v>206.43</v>
      </c>
      <c r="K489" s="7">
        <v>43539</v>
      </c>
      <c r="L489" s="8">
        <v>0.76388888888888884</v>
      </c>
      <c r="M489" s="4" t="s">
        <v>31</v>
      </c>
      <c r="N489" s="4">
        <v>196.6</v>
      </c>
      <c r="O489" s="4">
        <v>4.7619047620000003</v>
      </c>
      <c r="P489" s="4">
        <v>9.83</v>
      </c>
      <c r="Q489" s="4">
        <v>7.2</v>
      </c>
      <c r="R489" s="4">
        <f t="shared" si="7"/>
        <v>196.6</v>
      </c>
      <c r="S489" s="4">
        <f>VLOOKUP(A489, MP2_merge_all_cleaned!A:B, 2, 0)</f>
        <v>170165</v>
      </c>
    </row>
    <row r="490" spans="1:19" x14ac:dyDescent="0.25">
      <c r="A490" s="4">
        <v>1851</v>
      </c>
      <c r="B490" s="4" t="s">
        <v>526</v>
      </c>
      <c r="C490" s="4" t="s">
        <v>39</v>
      </c>
      <c r="D490" s="4" t="s">
        <v>19</v>
      </c>
      <c r="E490" s="4" t="s">
        <v>20</v>
      </c>
      <c r="F490" s="4" t="s">
        <v>21</v>
      </c>
      <c r="G490" s="4">
        <v>25.32</v>
      </c>
      <c r="H490" s="4">
        <v>8</v>
      </c>
      <c r="I490" s="4">
        <v>10.128</v>
      </c>
      <c r="J490" s="4">
        <v>212.68799999999999</v>
      </c>
      <c r="K490" s="7">
        <v>43529</v>
      </c>
      <c r="L490" s="8">
        <v>0.85</v>
      </c>
      <c r="M490" s="4" t="s">
        <v>22</v>
      </c>
      <c r="N490" s="4">
        <v>202.56</v>
      </c>
      <c r="O490" s="4">
        <v>4.7619047620000003</v>
      </c>
      <c r="P490" s="4">
        <v>10.128</v>
      </c>
      <c r="Q490" s="4">
        <v>8.6999999999999993</v>
      </c>
      <c r="R490" s="4">
        <f t="shared" si="7"/>
        <v>202.56</v>
      </c>
      <c r="S490" s="4">
        <f>VLOOKUP(A490, MP2_merge_all_cleaned!A:B, 2, 0)</f>
        <v>170123</v>
      </c>
    </row>
    <row r="491" spans="1:19" x14ac:dyDescent="0.25">
      <c r="A491" s="4">
        <v>2833</v>
      </c>
      <c r="B491" s="4" t="s">
        <v>527</v>
      </c>
      <c r="C491" s="4" t="s">
        <v>24</v>
      </c>
      <c r="D491" s="4" t="s">
        <v>19</v>
      </c>
      <c r="E491" s="4" t="s">
        <v>20</v>
      </c>
      <c r="F491" s="4" t="s">
        <v>30</v>
      </c>
      <c r="G491" s="4">
        <v>12.12</v>
      </c>
      <c r="H491" s="4">
        <v>10</v>
      </c>
      <c r="I491" s="4">
        <v>6.06</v>
      </c>
      <c r="J491" s="4">
        <v>127.26</v>
      </c>
      <c r="K491" s="7">
        <v>43529</v>
      </c>
      <c r="L491" s="8">
        <v>0.57222222222222219</v>
      </c>
      <c r="M491" s="4" t="s">
        <v>31</v>
      </c>
      <c r="N491" s="4">
        <v>121.2</v>
      </c>
      <c r="O491" s="4">
        <v>4.7619047620000003</v>
      </c>
      <c r="P491" s="4">
        <v>6.06</v>
      </c>
      <c r="Q491" s="4">
        <v>8.4</v>
      </c>
      <c r="R491" s="4">
        <f t="shared" si="7"/>
        <v>121.2</v>
      </c>
      <c r="S491" s="4">
        <f>VLOOKUP(A491, MP2_merge_all_cleaned!A:B, 2, 0)</f>
        <v>170116</v>
      </c>
    </row>
    <row r="492" spans="1:19" x14ac:dyDescent="0.25">
      <c r="A492" s="4">
        <v>2178</v>
      </c>
      <c r="B492" s="4" t="s">
        <v>528</v>
      </c>
      <c r="C492" s="4" t="s">
        <v>39</v>
      </c>
      <c r="D492" s="4" t="s">
        <v>25</v>
      </c>
      <c r="E492" s="4" t="s">
        <v>29</v>
      </c>
      <c r="F492" s="4" t="s">
        <v>42</v>
      </c>
      <c r="G492" s="4">
        <v>99.89</v>
      </c>
      <c r="H492" s="4">
        <v>2</v>
      </c>
      <c r="I492" s="4">
        <v>9.9890000000000008</v>
      </c>
      <c r="J492" s="4">
        <v>209.76900000000001</v>
      </c>
      <c r="K492" s="7">
        <v>43522</v>
      </c>
      <c r="L492" s="8">
        <v>0.49166666666666664</v>
      </c>
      <c r="M492" s="4" t="s">
        <v>22</v>
      </c>
      <c r="N492" s="4">
        <v>199.78</v>
      </c>
      <c r="O492" s="4">
        <v>4.7619047620000003</v>
      </c>
      <c r="P492" s="4">
        <v>9.9890000000000008</v>
      </c>
      <c r="Q492" s="4">
        <v>7.1</v>
      </c>
      <c r="R492" s="4">
        <f t="shared" si="7"/>
        <v>199.78</v>
      </c>
      <c r="S492" s="4">
        <f>VLOOKUP(A492, MP2_merge_all_cleaned!A:B, 2, 0)</f>
        <v>170091</v>
      </c>
    </row>
    <row r="493" spans="1:19" x14ac:dyDescent="0.25">
      <c r="A493" s="4">
        <v>2935</v>
      </c>
      <c r="B493" s="4" t="s">
        <v>529</v>
      </c>
      <c r="C493" s="4" t="s">
        <v>39</v>
      </c>
      <c r="D493" s="4" t="s">
        <v>25</v>
      </c>
      <c r="E493" s="4" t="s">
        <v>29</v>
      </c>
      <c r="F493" s="4" t="s">
        <v>33</v>
      </c>
      <c r="G493" s="4">
        <v>75.92</v>
      </c>
      <c r="H493" s="4">
        <v>8</v>
      </c>
      <c r="I493" s="4">
        <v>30.367999999999999</v>
      </c>
      <c r="J493" s="4">
        <v>637.72799999999995</v>
      </c>
      <c r="K493" s="7">
        <v>43544</v>
      </c>
      <c r="L493" s="8">
        <v>0.59305555555555556</v>
      </c>
      <c r="M493" s="4" t="s">
        <v>27</v>
      </c>
      <c r="N493" s="4">
        <v>607.36</v>
      </c>
      <c r="O493" s="4">
        <v>4.7619047620000003</v>
      </c>
      <c r="P493" s="4">
        <v>30.367999999999999</v>
      </c>
      <c r="Q493" s="4">
        <v>5.5</v>
      </c>
      <c r="R493" s="4">
        <f t="shared" si="7"/>
        <v>607.3599999999999</v>
      </c>
      <c r="S493" s="4">
        <f>VLOOKUP(A493, MP2_merge_all_cleaned!A:B, 2, 0)</f>
        <v>170053</v>
      </c>
    </row>
    <row r="494" spans="1:19" x14ac:dyDescent="0.25">
      <c r="A494" s="4">
        <v>2710</v>
      </c>
      <c r="B494" s="4" t="s">
        <v>530</v>
      </c>
      <c r="C494" s="4" t="s">
        <v>24</v>
      </c>
      <c r="D494" s="4" t="s">
        <v>25</v>
      </c>
      <c r="E494" s="4" t="s">
        <v>20</v>
      </c>
      <c r="F494" s="4" t="s">
        <v>26</v>
      </c>
      <c r="G494" s="4">
        <v>63.22</v>
      </c>
      <c r="H494" s="4">
        <v>2</v>
      </c>
      <c r="I494" s="4">
        <v>6.3220000000000001</v>
      </c>
      <c r="J494" s="4">
        <v>132.762</v>
      </c>
      <c r="K494" s="7">
        <v>43466</v>
      </c>
      <c r="L494" s="8">
        <v>0.66041666666666665</v>
      </c>
      <c r="M494" s="4" t="s">
        <v>27</v>
      </c>
      <c r="N494" s="4">
        <v>126.44</v>
      </c>
      <c r="O494" s="4">
        <v>4.7619047620000003</v>
      </c>
      <c r="P494" s="4">
        <v>6.3220000000000001</v>
      </c>
      <c r="Q494" s="4">
        <v>8.5</v>
      </c>
      <c r="R494" s="4">
        <f t="shared" si="7"/>
        <v>126.44</v>
      </c>
      <c r="S494" s="4">
        <f>VLOOKUP(A494, MP2_merge_all_cleaned!A:B, 2, 0)</f>
        <v>170044</v>
      </c>
    </row>
    <row r="495" spans="1:19" x14ac:dyDescent="0.25">
      <c r="A495" s="4">
        <v>2424</v>
      </c>
      <c r="B495" s="4" t="s">
        <v>531</v>
      </c>
      <c r="C495" s="4" t="s">
        <v>24</v>
      </c>
      <c r="D495" s="4" t="s">
        <v>25</v>
      </c>
      <c r="E495" s="4" t="s">
        <v>20</v>
      </c>
      <c r="F495" s="4" t="s">
        <v>40</v>
      </c>
      <c r="G495" s="4">
        <v>90.24</v>
      </c>
      <c r="H495" s="4">
        <v>6</v>
      </c>
      <c r="I495" s="4">
        <v>27.071999999999999</v>
      </c>
      <c r="J495" s="4">
        <v>568.51199999999994</v>
      </c>
      <c r="K495" s="7">
        <v>43492</v>
      </c>
      <c r="L495" s="8">
        <v>0.47013888888888888</v>
      </c>
      <c r="M495" s="4" t="s">
        <v>27</v>
      </c>
      <c r="N495" s="4">
        <v>541.44000000000005</v>
      </c>
      <c r="O495" s="4">
        <v>4.7619047620000003</v>
      </c>
      <c r="P495" s="4">
        <v>27.071999999999999</v>
      </c>
      <c r="Q495" s="4">
        <v>6.2</v>
      </c>
      <c r="R495" s="4">
        <f t="shared" si="7"/>
        <v>541.43999999999994</v>
      </c>
      <c r="S495" s="4">
        <f>VLOOKUP(A495, MP2_merge_all_cleaned!A:B, 2, 0)</f>
        <v>170038</v>
      </c>
    </row>
    <row r="496" spans="1:19" x14ac:dyDescent="0.25">
      <c r="A496" s="4">
        <v>3035</v>
      </c>
      <c r="B496" s="4" t="s">
        <v>532</v>
      </c>
      <c r="C496" s="4" t="s">
        <v>39</v>
      </c>
      <c r="D496" s="4" t="s">
        <v>19</v>
      </c>
      <c r="E496" s="4" t="s">
        <v>20</v>
      </c>
      <c r="F496" s="4" t="s">
        <v>33</v>
      </c>
      <c r="G496" s="4">
        <v>98.13</v>
      </c>
      <c r="H496" s="4">
        <v>1</v>
      </c>
      <c r="I496" s="4">
        <v>4.9065000000000003</v>
      </c>
      <c r="J496" s="4">
        <v>103.0365</v>
      </c>
      <c r="K496" s="7">
        <v>43486</v>
      </c>
      <c r="L496" s="8">
        <v>0.73333333333333328</v>
      </c>
      <c r="M496" s="4" t="s">
        <v>27</v>
      </c>
      <c r="N496" s="4">
        <v>98.13</v>
      </c>
      <c r="O496" s="4">
        <v>4.7619047620000003</v>
      </c>
      <c r="P496" s="4">
        <v>4.9065000000000003</v>
      </c>
      <c r="Q496" s="4">
        <v>8.9</v>
      </c>
      <c r="R496" s="4">
        <f t="shared" si="7"/>
        <v>98.13000000000001</v>
      </c>
      <c r="S496" s="4">
        <f>VLOOKUP(A496, MP2_merge_all_cleaned!A:B, 2, 0)</f>
        <v>170038</v>
      </c>
    </row>
    <row r="497" spans="1:19" x14ac:dyDescent="0.25">
      <c r="A497" s="4">
        <v>2231</v>
      </c>
      <c r="B497" s="4" t="s">
        <v>533</v>
      </c>
      <c r="C497" s="4" t="s">
        <v>18</v>
      </c>
      <c r="D497" s="4" t="s">
        <v>19</v>
      </c>
      <c r="E497" s="4" t="s">
        <v>20</v>
      </c>
      <c r="F497" s="4" t="s">
        <v>33</v>
      </c>
      <c r="G497" s="4">
        <v>51.52</v>
      </c>
      <c r="H497" s="4">
        <v>8</v>
      </c>
      <c r="I497" s="4">
        <v>20.608000000000001</v>
      </c>
      <c r="J497" s="4">
        <v>432.76799999999997</v>
      </c>
      <c r="K497" s="7">
        <v>43498</v>
      </c>
      <c r="L497" s="8">
        <v>0.65763888888888888</v>
      </c>
      <c r="M497" s="4" t="s">
        <v>27</v>
      </c>
      <c r="N497" s="4">
        <v>412.16</v>
      </c>
      <c r="O497" s="4">
        <v>4.7619047620000003</v>
      </c>
      <c r="P497" s="4">
        <v>20.608000000000001</v>
      </c>
      <c r="Q497" s="4">
        <v>9.6</v>
      </c>
      <c r="R497" s="4">
        <f t="shared" si="7"/>
        <v>412.15999999999997</v>
      </c>
      <c r="S497" s="4">
        <f>VLOOKUP(A497, MP2_merge_all_cleaned!A:B, 2, 0)</f>
        <v>169969</v>
      </c>
    </row>
    <row r="498" spans="1:19" x14ac:dyDescent="0.25">
      <c r="A498" s="4">
        <v>2846</v>
      </c>
      <c r="B498" s="4" t="s">
        <v>534</v>
      </c>
      <c r="C498" s="4" t="s">
        <v>39</v>
      </c>
      <c r="D498" s="4" t="s">
        <v>19</v>
      </c>
      <c r="E498" s="4" t="s">
        <v>29</v>
      </c>
      <c r="F498" s="4" t="s">
        <v>33</v>
      </c>
      <c r="G498" s="4">
        <v>73.97</v>
      </c>
      <c r="H498" s="4">
        <v>1</v>
      </c>
      <c r="I498" s="4">
        <v>3.6985000000000001</v>
      </c>
      <c r="J498" s="4">
        <v>77.668499999999995</v>
      </c>
      <c r="K498" s="7">
        <v>43499</v>
      </c>
      <c r="L498" s="8">
        <v>0.66180555555555554</v>
      </c>
      <c r="M498" s="4" t="s">
        <v>31</v>
      </c>
      <c r="N498" s="4">
        <v>73.97</v>
      </c>
      <c r="O498" s="4">
        <v>4.7619047620000003</v>
      </c>
      <c r="P498" s="4">
        <v>3.6985000000000001</v>
      </c>
      <c r="Q498" s="4">
        <v>5.4</v>
      </c>
      <c r="R498" s="4">
        <f t="shared" si="7"/>
        <v>73.97</v>
      </c>
      <c r="S498" s="4">
        <f>VLOOKUP(A498, MP2_merge_all_cleaned!A:B, 2, 0)</f>
        <v>169932</v>
      </c>
    </row>
    <row r="499" spans="1:19" x14ac:dyDescent="0.25">
      <c r="A499" s="4">
        <v>2497</v>
      </c>
      <c r="B499" s="4" t="s">
        <v>535</v>
      </c>
      <c r="C499" s="4" t="s">
        <v>24</v>
      </c>
      <c r="D499" s="4" t="s">
        <v>19</v>
      </c>
      <c r="E499" s="4" t="s">
        <v>20</v>
      </c>
      <c r="F499" s="4" t="s">
        <v>42</v>
      </c>
      <c r="G499" s="4">
        <v>31.9</v>
      </c>
      <c r="H499" s="4">
        <v>1</v>
      </c>
      <c r="I499" s="4">
        <v>1.595</v>
      </c>
      <c r="J499" s="4">
        <v>33.494999999999997</v>
      </c>
      <c r="K499" s="7">
        <v>43470</v>
      </c>
      <c r="L499" s="8">
        <v>0.52777777777777779</v>
      </c>
      <c r="M499" s="4" t="s">
        <v>22</v>
      </c>
      <c r="N499" s="4">
        <v>31.9</v>
      </c>
      <c r="O499" s="4">
        <v>4.7619047620000003</v>
      </c>
      <c r="P499" s="4">
        <v>1.595</v>
      </c>
      <c r="Q499" s="4">
        <v>9.1</v>
      </c>
      <c r="R499" s="4">
        <f t="shared" si="7"/>
        <v>31.9</v>
      </c>
      <c r="S499" s="4">
        <f>VLOOKUP(A499, MP2_merge_all_cleaned!A:B, 2, 0)</f>
        <v>169930</v>
      </c>
    </row>
    <row r="500" spans="1:19" x14ac:dyDescent="0.25">
      <c r="A500" s="4">
        <v>2723</v>
      </c>
      <c r="B500" s="4" t="s">
        <v>536</v>
      </c>
      <c r="C500" s="4" t="s">
        <v>24</v>
      </c>
      <c r="D500" s="4" t="s">
        <v>25</v>
      </c>
      <c r="E500" s="4" t="s">
        <v>29</v>
      </c>
      <c r="F500" s="4" t="s">
        <v>30</v>
      </c>
      <c r="G500" s="4">
        <v>69.400000000000006</v>
      </c>
      <c r="H500" s="4">
        <v>2</v>
      </c>
      <c r="I500" s="4">
        <v>6.94</v>
      </c>
      <c r="J500" s="4">
        <v>145.74</v>
      </c>
      <c r="K500" s="7">
        <v>43492</v>
      </c>
      <c r="L500" s="8">
        <v>0.82499999999999996</v>
      </c>
      <c r="M500" s="4" t="s">
        <v>22</v>
      </c>
      <c r="N500" s="4">
        <v>138.80000000000001</v>
      </c>
      <c r="O500" s="4">
        <v>4.7619047620000003</v>
      </c>
      <c r="P500" s="4">
        <v>6.94</v>
      </c>
      <c r="Q500" s="4">
        <v>9</v>
      </c>
      <c r="R500" s="4">
        <f t="shared" si="7"/>
        <v>138.80000000000001</v>
      </c>
      <c r="S500" s="4">
        <f>VLOOKUP(A500, MP2_merge_all_cleaned!A:B, 2, 0)</f>
        <v>169901</v>
      </c>
    </row>
    <row r="501" spans="1:19" x14ac:dyDescent="0.25">
      <c r="A501" s="4">
        <v>1576</v>
      </c>
      <c r="B501" s="4" t="s">
        <v>537</v>
      </c>
      <c r="C501" s="4" t="s">
        <v>39</v>
      </c>
      <c r="D501" s="4" t="s">
        <v>25</v>
      </c>
      <c r="E501" s="4" t="s">
        <v>20</v>
      </c>
      <c r="F501" s="4" t="s">
        <v>33</v>
      </c>
      <c r="G501" s="4">
        <v>93.31</v>
      </c>
      <c r="H501" s="4">
        <v>2</v>
      </c>
      <c r="I501" s="4">
        <v>9.3309999999999995</v>
      </c>
      <c r="J501" s="4">
        <v>195.95099999999999</v>
      </c>
      <c r="K501" s="7">
        <v>43549</v>
      </c>
      <c r="L501" s="8">
        <v>0.74513888888888891</v>
      </c>
      <c r="M501" s="4" t="s">
        <v>27</v>
      </c>
      <c r="N501" s="4">
        <v>186.62</v>
      </c>
      <c r="O501" s="4">
        <v>4.7619047620000003</v>
      </c>
      <c r="P501" s="4">
        <v>9.3309999999999995</v>
      </c>
      <c r="Q501" s="4">
        <v>6.3</v>
      </c>
      <c r="R501" s="4">
        <f t="shared" si="7"/>
        <v>186.62</v>
      </c>
      <c r="S501" s="4">
        <f>VLOOKUP(A501, MP2_merge_all_cleaned!A:B, 2, 0)</f>
        <v>169882</v>
      </c>
    </row>
    <row r="502" spans="1:19" x14ac:dyDescent="0.25">
      <c r="A502" s="4">
        <v>1265</v>
      </c>
      <c r="B502" s="4" t="s">
        <v>538</v>
      </c>
      <c r="C502" s="4" t="s">
        <v>39</v>
      </c>
      <c r="D502" s="4" t="s">
        <v>25</v>
      </c>
      <c r="E502" s="4" t="s">
        <v>29</v>
      </c>
      <c r="F502" s="4" t="s">
        <v>33</v>
      </c>
      <c r="G502" s="4">
        <v>88.45</v>
      </c>
      <c r="H502" s="4">
        <v>1</v>
      </c>
      <c r="I502" s="4">
        <v>4.4225000000000003</v>
      </c>
      <c r="J502" s="4">
        <v>92.872500000000002</v>
      </c>
      <c r="K502" s="7">
        <v>43521</v>
      </c>
      <c r="L502" s="8">
        <v>0.69166666666666665</v>
      </c>
      <c r="M502" s="4" t="s">
        <v>31</v>
      </c>
      <c r="N502" s="4">
        <v>88.45</v>
      </c>
      <c r="O502" s="4">
        <v>4.7619047620000003</v>
      </c>
      <c r="P502" s="4">
        <v>4.4225000000000003</v>
      </c>
      <c r="Q502" s="4">
        <v>9.5</v>
      </c>
      <c r="R502" s="4">
        <f t="shared" si="7"/>
        <v>88.45</v>
      </c>
      <c r="S502" s="4">
        <f>VLOOKUP(A502, MP2_merge_all_cleaned!A:B, 2, 0)</f>
        <v>169867</v>
      </c>
    </row>
    <row r="503" spans="1:19" x14ac:dyDescent="0.25">
      <c r="A503" s="4">
        <v>3086</v>
      </c>
      <c r="B503" s="4" t="s">
        <v>539</v>
      </c>
      <c r="C503" s="4" t="s">
        <v>18</v>
      </c>
      <c r="D503" s="4" t="s">
        <v>19</v>
      </c>
      <c r="E503" s="4" t="s">
        <v>29</v>
      </c>
      <c r="F503" s="4" t="s">
        <v>26</v>
      </c>
      <c r="G503" s="4">
        <v>24.18</v>
      </c>
      <c r="H503" s="4">
        <v>8</v>
      </c>
      <c r="I503" s="4">
        <v>9.6720000000000006</v>
      </c>
      <c r="J503" s="4">
        <v>203.11199999999999</v>
      </c>
      <c r="K503" s="7">
        <v>43493</v>
      </c>
      <c r="L503" s="8">
        <v>0.87083333333333335</v>
      </c>
      <c r="M503" s="4" t="s">
        <v>22</v>
      </c>
      <c r="N503" s="4">
        <v>193.44</v>
      </c>
      <c r="O503" s="4">
        <v>4.7619047620000003</v>
      </c>
      <c r="P503" s="4">
        <v>9.6720000000000006</v>
      </c>
      <c r="Q503" s="4">
        <v>9.8000000000000007</v>
      </c>
      <c r="R503" s="4">
        <f t="shared" si="7"/>
        <v>193.44</v>
      </c>
      <c r="S503" s="4">
        <f>VLOOKUP(A503, MP2_merge_all_cleaned!A:B, 2, 0)</f>
        <v>169805</v>
      </c>
    </row>
    <row r="504" spans="1:19" x14ac:dyDescent="0.25">
      <c r="A504" s="4">
        <v>1336</v>
      </c>
      <c r="B504" s="4" t="s">
        <v>540</v>
      </c>
      <c r="C504" s="4" t="s">
        <v>39</v>
      </c>
      <c r="D504" s="4" t="s">
        <v>19</v>
      </c>
      <c r="E504" s="4" t="s">
        <v>20</v>
      </c>
      <c r="F504" s="4" t="s">
        <v>33</v>
      </c>
      <c r="G504" s="4">
        <v>48.5</v>
      </c>
      <c r="H504" s="4">
        <v>3</v>
      </c>
      <c r="I504" s="4">
        <v>7.2750000000000004</v>
      </c>
      <c r="J504" s="4">
        <v>152.77500000000001</v>
      </c>
      <c r="K504" s="7">
        <v>43473</v>
      </c>
      <c r="L504" s="8">
        <v>0.53472222222222221</v>
      </c>
      <c r="M504" s="4" t="s">
        <v>27</v>
      </c>
      <c r="N504" s="4">
        <v>145.5</v>
      </c>
      <c r="O504" s="4">
        <v>4.7619047620000003</v>
      </c>
      <c r="P504" s="4">
        <v>7.2750000000000004</v>
      </c>
      <c r="Q504" s="4">
        <v>6.7</v>
      </c>
      <c r="R504" s="4">
        <f t="shared" si="7"/>
        <v>145.5</v>
      </c>
      <c r="S504" s="4">
        <f>VLOOKUP(A504, MP2_merge_all_cleaned!A:B, 2, 0)</f>
        <v>169759</v>
      </c>
    </row>
    <row r="505" spans="1:19" x14ac:dyDescent="0.25">
      <c r="A505" s="4">
        <v>2613</v>
      </c>
      <c r="B505" s="4" t="s">
        <v>541</v>
      </c>
      <c r="C505" s="4" t="s">
        <v>39</v>
      </c>
      <c r="D505" s="4" t="s">
        <v>25</v>
      </c>
      <c r="E505" s="4" t="s">
        <v>20</v>
      </c>
      <c r="F505" s="4" t="s">
        <v>40</v>
      </c>
      <c r="G505" s="4">
        <v>84.05</v>
      </c>
      <c r="H505" s="4">
        <v>6</v>
      </c>
      <c r="I505" s="4">
        <v>25.215</v>
      </c>
      <c r="J505" s="4">
        <v>529.51499999999999</v>
      </c>
      <c r="K505" s="7">
        <v>43494</v>
      </c>
      <c r="L505" s="8">
        <v>0.45</v>
      </c>
      <c r="M505" s="4" t="s">
        <v>31</v>
      </c>
      <c r="N505" s="4">
        <v>504.3</v>
      </c>
      <c r="O505" s="4">
        <v>4.7619047620000003</v>
      </c>
      <c r="P505" s="4">
        <v>25.215</v>
      </c>
      <c r="Q505" s="4">
        <v>7.7</v>
      </c>
      <c r="R505" s="4">
        <f t="shared" si="7"/>
        <v>504.3</v>
      </c>
      <c r="S505" s="4">
        <f>VLOOKUP(A505, MP2_merge_all_cleaned!A:B, 2, 0)</f>
        <v>169755</v>
      </c>
    </row>
    <row r="506" spans="1:19" x14ac:dyDescent="0.25">
      <c r="A506" s="4">
        <v>2869</v>
      </c>
      <c r="B506" s="4" t="s">
        <v>542</v>
      </c>
      <c r="C506" s="4" t="s">
        <v>39</v>
      </c>
      <c r="D506" s="4" t="s">
        <v>19</v>
      </c>
      <c r="E506" s="4" t="s">
        <v>29</v>
      </c>
      <c r="F506" s="4" t="s">
        <v>21</v>
      </c>
      <c r="G506" s="4">
        <v>61.29</v>
      </c>
      <c r="H506" s="4">
        <v>5</v>
      </c>
      <c r="I506" s="4">
        <v>15.3225</v>
      </c>
      <c r="J506" s="4">
        <v>321.77249999999998</v>
      </c>
      <c r="K506" s="7">
        <v>43553</v>
      </c>
      <c r="L506" s="8">
        <v>0.60277777777777775</v>
      </c>
      <c r="M506" s="4" t="s">
        <v>27</v>
      </c>
      <c r="N506" s="4">
        <v>306.45</v>
      </c>
      <c r="O506" s="4">
        <v>4.7619047620000003</v>
      </c>
      <c r="P506" s="4">
        <v>15.3225</v>
      </c>
      <c r="Q506" s="4">
        <v>7</v>
      </c>
      <c r="R506" s="4">
        <f t="shared" si="7"/>
        <v>306.45</v>
      </c>
      <c r="S506" s="4">
        <f>VLOOKUP(A506, MP2_merge_all_cleaned!A:B, 2, 0)</f>
        <v>169719</v>
      </c>
    </row>
    <row r="507" spans="1:19" x14ac:dyDescent="0.25">
      <c r="A507" s="4">
        <v>2853</v>
      </c>
      <c r="B507" s="4" t="s">
        <v>543</v>
      </c>
      <c r="C507" s="4" t="s">
        <v>24</v>
      </c>
      <c r="D507" s="4" t="s">
        <v>19</v>
      </c>
      <c r="E507" s="4" t="s">
        <v>20</v>
      </c>
      <c r="F507" s="4" t="s">
        <v>30</v>
      </c>
      <c r="G507" s="4">
        <v>15.95</v>
      </c>
      <c r="H507" s="4">
        <v>6</v>
      </c>
      <c r="I507" s="4">
        <v>4.7850000000000001</v>
      </c>
      <c r="J507" s="4">
        <v>100.485</v>
      </c>
      <c r="K507" s="7">
        <v>43505</v>
      </c>
      <c r="L507" s="8">
        <v>0.71875</v>
      </c>
      <c r="M507" s="4" t="s">
        <v>31</v>
      </c>
      <c r="N507" s="4">
        <v>95.7</v>
      </c>
      <c r="O507" s="4">
        <v>4.7619047620000003</v>
      </c>
      <c r="P507" s="4">
        <v>4.7850000000000001</v>
      </c>
      <c r="Q507" s="4">
        <v>5.0999999999999996</v>
      </c>
      <c r="R507" s="4">
        <f t="shared" si="7"/>
        <v>95.7</v>
      </c>
      <c r="S507" s="4">
        <f>VLOOKUP(A507, MP2_merge_all_cleaned!A:B, 2, 0)</f>
        <v>169702</v>
      </c>
    </row>
    <row r="508" spans="1:19" x14ac:dyDescent="0.25">
      <c r="A508" s="4">
        <v>1248</v>
      </c>
      <c r="B508" s="4" t="s">
        <v>544</v>
      </c>
      <c r="C508" s="4" t="s">
        <v>39</v>
      </c>
      <c r="D508" s="4" t="s">
        <v>19</v>
      </c>
      <c r="E508" s="4" t="s">
        <v>20</v>
      </c>
      <c r="F508" s="4" t="s">
        <v>33</v>
      </c>
      <c r="G508" s="4">
        <v>90.74</v>
      </c>
      <c r="H508" s="4">
        <v>7</v>
      </c>
      <c r="I508" s="4">
        <v>31.759</v>
      </c>
      <c r="J508" s="4">
        <v>666.93899999999996</v>
      </c>
      <c r="K508" s="7">
        <v>43481</v>
      </c>
      <c r="L508" s="8">
        <v>0.75208333333333333</v>
      </c>
      <c r="M508" s="4" t="s">
        <v>31</v>
      </c>
      <c r="N508" s="4">
        <v>635.17999999999995</v>
      </c>
      <c r="O508" s="4">
        <v>4.7619047620000003</v>
      </c>
      <c r="P508" s="4">
        <v>31.759</v>
      </c>
      <c r="Q508" s="4">
        <v>6.2</v>
      </c>
      <c r="R508" s="4">
        <f t="shared" si="7"/>
        <v>635.17999999999995</v>
      </c>
      <c r="S508" s="4">
        <f>VLOOKUP(A508, MP2_merge_all_cleaned!A:B, 2, 0)</f>
        <v>169674</v>
      </c>
    </row>
    <row r="509" spans="1:19" x14ac:dyDescent="0.25">
      <c r="A509" s="4">
        <v>1184</v>
      </c>
      <c r="B509" s="4" t="s">
        <v>545</v>
      </c>
      <c r="C509" s="4" t="s">
        <v>18</v>
      </c>
      <c r="D509" s="4" t="s">
        <v>25</v>
      </c>
      <c r="E509" s="4" t="s">
        <v>20</v>
      </c>
      <c r="F509" s="4" t="s">
        <v>30</v>
      </c>
      <c r="G509" s="4">
        <v>42.91</v>
      </c>
      <c r="H509" s="4">
        <v>5</v>
      </c>
      <c r="I509" s="4">
        <v>10.727499999999999</v>
      </c>
      <c r="J509" s="4">
        <v>225.2775</v>
      </c>
      <c r="K509" s="7">
        <v>43470</v>
      </c>
      <c r="L509" s="8">
        <v>0.72847222222222219</v>
      </c>
      <c r="M509" s="4" t="s">
        <v>22</v>
      </c>
      <c r="N509" s="4">
        <v>214.55</v>
      </c>
      <c r="O509" s="4">
        <v>4.7619047620000003</v>
      </c>
      <c r="P509" s="4">
        <v>10.727499999999999</v>
      </c>
      <c r="Q509" s="4">
        <v>6.1</v>
      </c>
      <c r="R509" s="4">
        <f t="shared" si="7"/>
        <v>214.55</v>
      </c>
      <c r="S509" s="4">
        <f>VLOOKUP(A509, MP2_merge_all_cleaned!A:B, 2, 0)</f>
        <v>169661</v>
      </c>
    </row>
    <row r="510" spans="1:19" x14ac:dyDescent="0.25">
      <c r="A510" s="4">
        <v>2335</v>
      </c>
      <c r="B510" s="4" t="s">
        <v>546</v>
      </c>
      <c r="C510" s="4" t="s">
        <v>18</v>
      </c>
      <c r="D510" s="4" t="s">
        <v>25</v>
      </c>
      <c r="E510" s="4" t="s">
        <v>20</v>
      </c>
      <c r="F510" s="4" t="s">
        <v>42</v>
      </c>
      <c r="G510" s="4">
        <v>54.28</v>
      </c>
      <c r="H510" s="4">
        <v>7</v>
      </c>
      <c r="I510" s="4">
        <v>18.998000000000001</v>
      </c>
      <c r="J510" s="4">
        <v>398.95800000000003</v>
      </c>
      <c r="K510" s="7">
        <v>43492</v>
      </c>
      <c r="L510" s="8">
        <v>0.75347222222222221</v>
      </c>
      <c r="M510" s="4" t="s">
        <v>22</v>
      </c>
      <c r="N510" s="4">
        <v>379.96</v>
      </c>
      <c r="O510" s="4">
        <v>4.7619047620000003</v>
      </c>
      <c r="P510" s="4">
        <v>18.998000000000001</v>
      </c>
      <c r="Q510" s="4">
        <v>9.3000000000000007</v>
      </c>
      <c r="R510" s="4">
        <f t="shared" si="7"/>
        <v>379.96000000000004</v>
      </c>
      <c r="S510" s="4">
        <f>VLOOKUP(A510, MP2_merge_all_cleaned!A:B, 2, 0)</f>
        <v>169627</v>
      </c>
    </row>
    <row r="511" spans="1:19" x14ac:dyDescent="0.25">
      <c r="A511" s="4">
        <v>3220</v>
      </c>
      <c r="B511" s="4" t="s">
        <v>547</v>
      </c>
      <c r="C511" s="4" t="s">
        <v>18</v>
      </c>
      <c r="D511" s="4" t="s">
        <v>25</v>
      </c>
      <c r="E511" s="4" t="s">
        <v>29</v>
      </c>
      <c r="F511" s="4" t="s">
        <v>26</v>
      </c>
      <c r="G511" s="4">
        <v>99.55</v>
      </c>
      <c r="H511" s="4">
        <v>7</v>
      </c>
      <c r="I511" s="4">
        <v>34.842500000000001</v>
      </c>
      <c r="J511" s="4">
        <v>731.6925</v>
      </c>
      <c r="K511" s="7">
        <v>43538</v>
      </c>
      <c r="L511" s="8">
        <v>0.50486111111111109</v>
      </c>
      <c r="M511" s="4" t="s">
        <v>27</v>
      </c>
      <c r="N511" s="4">
        <v>696.85</v>
      </c>
      <c r="O511" s="4">
        <v>4.7619047620000003</v>
      </c>
      <c r="P511" s="4">
        <v>34.842500000000001</v>
      </c>
      <c r="Q511" s="4">
        <v>7.6</v>
      </c>
      <c r="R511" s="4">
        <f t="shared" si="7"/>
        <v>696.85</v>
      </c>
      <c r="S511" s="4">
        <f>VLOOKUP(A511, MP2_merge_all_cleaned!A:B, 2, 0)</f>
        <v>169534</v>
      </c>
    </row>
    <row r="512" spans="1:19" x14ac:dyDescent="0.25">
      <c r="A512" s="4">
        <v>3047</v>
      </c>
      <c r="B512" s="4" t="s">
        <v>548</v>
      </c>
      <c r="C512" s="4" t="s">
        <v>24</v>
      </c>
      <c r="D512" s="4" t="s">
        <v>19</v>
      </c>
      <c r="E512" s="4" t="s">
        <v>29</v>
      </c>
      <c r="F512" s="4" t="s">
        <v>33</v>
      </c>
      <c r="G512" s="4">
        <v>58.39</v>
      </c>
      <c r="H512" s="4">
        <v>7</v>
      </c>
      <c r="I512" s="4">
        <v>20.436499999999999</v>
      </c>
      <c r="J512" s="4">
        <v>429.16649999999998</v>
      </c>
      <c r="K512" s="7">
        <v>43519</v>
      </c>
      <c r="L512" s="8">
        <v>0.8256944444444444</v>
      </c>
      <c r="M512" s="4" t="s">
        <v>31</v>
      </c>
      <c r="N512" s="4">
        <v>408.73</v>
      </c>
      <c r="O512" s="4">
        <v>4.7619047620000003</v>
      </c>
      <c r="P512" s="4">
        <v>20.436499999999999</v>
      </c>
      <c r="Q512" s="4">
        <v>8.1999999999999993</v>
      </c>
      <c r="R512" s="4">
        <f t="shared" si="7"/>
        <v>408.72999999999996</v>
      </c>
      <c r="S512" s="4">
        <f>VLOOKUP(A512, MP2_merge_all_cleaned!A:B, 2, 0)</f>
        <v>169520</v>
      </c>
    </row>
    <row r="513" spans="1:19" x14ac:dyDescent="0.25">
      <c r="A513" s="4">
        <v>1207</v>
      </c>
      <c r="B513" s="4" t="s">
        <v>549</v>
      </c>
      <c r="C513" s="4" t="s">
        <v>24</v>
      </c>
      <c r="D513" s="4" t="s">
        <v>19</v>
      </c>
      <c r="E513" s="4" t="s">
        <v>20</v>
      </c>
      <c r="F513" s="4" t="s">
        <v>42</v>
      </c>
      <c r="G513" s="4">
        <v>51.47</v>
      </c>
      <c r="H513" s="4">
        <v>1</v>
      </c>
      <c r="I513" s="4">
        <v>2.5735000000000001</v>
      </c>
      <c r="J513" s="4">
        <v>54.043500000000002</v>
      </c>
      <c r="K513" s="7">
        <v>43542</v>
      </c>
      <c r="L513" s="8">
        <v>0.66111111111111109</v>
      </c>
      <c r="M513" s="4" t="s">
        <v>22</v>
      </c>
      <c r="N513" s="4">
        <v>51.47</v>
      </c>
      <c r="O513" s="4">
        <v>4.7619047620000003</v>
      </c>
      <c r="P513" s="4">
        <v>2.5735000000000001</v>
      </c>
      <c r="Q513" s="4">
        <v>8.5</v>
      </c>
      <c r="R513" s="4">
        <f t="shared" ref="R513:R576" si="8">J513-I513</f>
        <v>51.47</v>
      </c>
      <c r="S513" s="4">
        <f>VLOOKUP(A513, MP2_merge_all_cleaned!A:B, 2, 0)</f>
        <v>169508</v>
      </c>
    </row>
    <row r="514" spans="1:19" x14ac:dyDescent="0.25">
      <c r="A514" s="4">
        <v>1670</v>
      </c>
      <c r="B514" s="4" t="s">
        <v>550</v>
      </c>
      <c r="C514" s="4" t="s">
        <v>39</v>
      </c>
      <c r="D514" s="4" t="s">
        <v>19</v>
      </c>
      <c r="E514" s="4" t="s">
        <v>29</v>
      </c>
      <c r="F514" s="4" t="s">
        <v>21</v>
      </c>
      <c r="G514" s="4">
        <v>54.86</v>
      </c>
      <c r="H514" s="4">
        <v>5</v>
      </c>
      <c r="I514" s="4">
        <v>13.715</v>
      </c>
      <c r="J514" s="4">
        <v>288.01499999999999</v>
      </c>
      <c r="K514" s="7">
        <v>43553</v>
      </c>
      <c r="L514" s="8">
        <v>0.7</v>
      </c>
      <c r="M514" s="4" t="s">
        <v>22</v>
      </c>
      <c r="N514" s="4">
        <v>274.3</v>
      </c>
      <c r="O514" s="4">
        <v>4.7619047620000003</v>
      </c>
      <c r="P514" s="4">
        <v>13.715</v>
      </c>
      <c r="Q514" s="4">
        <v>9.8000000000000007</v>
      </c>
      <c r="R514" s="4">
        <f t="shared" si="8"/>
        <v>274.3</v>
      </c>
      <c r="S514" s="4">
        <f>VLOOKUP(A514, MP2_merge_all_cleaned!A:B, 2, 0)</f>
        <v>169476</v>
      </c>
    </row>
    <row r="515" spans="1:19" x14ac:dyDescent="0.25">
      <c r="A515" s="4">
        <v>2425</v>
      </c>
      <c r="B515" s="4" t="s">
        <v>551</v>
      </c>
      <c r="C515" s="4" t="s">
        <v>24</v>
      </c>
      <c r="D515" s="4" t="s">
        <v>19</v>
      </c>
      <c r="E515" s="4" t="s">
        <v>29</v>
      </c>
      <c r="F515" s="4" t="s">
        <v>30</v>
      </c>
      <c r="G515" s="4">
        <v>39.39</v>
      </c>
      <c r="H515" s="4">
        <v>5</v>
      </c>
      <c r="I515" s="4">
        <v>9.8475000000000001</v>
      </c>
      <c r="J515" s="4">
        <v>206.79750000000001</v>
      </c>
      <c r="K515" s="7">
        <v>43487</v>
      </c>
      <c r="L515" s="8">
        <v>0.86527777777777781</v>
      </c>
      <c r="M515" s="4" t="s">
        <v>31</v>
      </c>
      <c r="N515" s="4">
        <v>196.95</v>
      </c>
      <c r="O515" s="4">
        <v>4.7619047620000003</v>
      </c>
      <c r="P515" s="4">
        <v>9.8475000000000001</v>
      </c>
      <c r="Q515" s="4">
        <v>8.6999999999999993</v>
      </c>
      <c r="R515" s="4">
        <f t="shared" si="8"/>
        <v>196.95000000000002</v>
      </c>
      <c r="S515" s="4">
        <f>VLOOKUP(A515, MP2_merge_all_cleaned!A:B, 2, 0)</f>
        <v>169401</v>
      </c>
    </row>
    <row r="516" spans="1:19" x14ac:dyDescent="0.25">
      <c r="A516" s="4">
        <v>2386</v>
      </c>
      <c r="B516" s="4" t="s">
        <v>552</v>
      </c>
      <c r="C516" s="4" t="s">
        <v>18</v>
      </c>
      <c r="D516" s="4" t="s">
        <v>25</v>
      </c>
      <c r="E516" s="4" t="s">
        <v>29</v>
      </c>
      <c r="F516" s="4" t="s">
        <v>30</v>
      </c>
      <c r="G516" s="4">
        <v>34.729999999999997</v>
      </c>
      <c r="H516" s="4">
        <v>2</v>
      </c>
      <c r="I516" s="4">
        <v>3.4729999999999999</v>
      </c>
      <c r="J516" s="4">
        <v>72.933000000000007</v>
      </c>
      <c r="K516" s="7">
        <v>43525</v>
      </c>
      <c r="L516" s="8">
        <v>0.75972222222222219</v>
      </c>
      <c r="M516" s="4" t="s">
        <v>22</v>
      </c>
      <c r="N516" s="4">
        <v>69.459999999999994</v>
      </c>
      <c r="O516" s="4">
        <v>4.7619047620000003</v>
      </c>
      <c r="P516" s="4">
        <v>3.4729999999999999</v>
      </c>
      <c r="Q516" s="4">
        <v>9.6999999999999993</v>
      </c>
      <c r="R516" s="4">
        <f t="shared" si="8"/>
        <v>69.460000000000008</v>
      </c>
      <c r="S516" s="4">
        <f>VLOOKUP(A516, MP2_merge_all_cleaned!A:B, 2, 0)</f>
        <v>169389</v>
      </c>
    </row>
    <row r="517" spans="1:19" x14ac:dyDescent="0.25">
      <c r="A517" s="4">
        <v>1145</v>
      </c>
      <c r="B517" s="4" t="s">
        <v>553</v>
      </c>
      <c r="C517" s="4" t="s">
        <v>24</v>
      </c>
      <c r="D517" s="4" t="s">
        <v>19</v>
      </c>
      <c r="E517" s="4" t="s">
        <v>29</v>
      </c>
      <c r="F517" s="4" t="s">
        <v>33</v>
      </c>
      <c r="G517" s="4">
        <v>71.92</v>
      </c>
      <c r="H517" s="4">
        <v>5</v>
      </c>
      <c r="I517" s="4">
        <v>17.98</v>
      </c>
      <c r="J517" s="4">
        <v>377.58</v>
      </c>
      <c r="K517" s="7">
        <v>43482</v>
      </c>
      <c r="L517" s="8">
        <v>0.62847222222222221</v>
      </c>
      <c r="M517" s="4" t="s">
        <v>31</v>
      </c>
      <c r="N517" s="4">
        <v>359.6</v>
      </c>
      <c r="O517" s="4">
        <v>4.7619047620000003</v>
      </c>
      <c r="P517" s="4">
        <v>17.98</v>
      </c>
      <c r="Q517" s="4">
        <v>4.3</v>
      </c>
      <c r="R517" s="4">
        <f t="shared" si="8"/>
        <v>359.59999999999997</v>
      </c>
      <c r="S517" s="4">
        <f>VLOOKUP(A517, MP2_merge_all_cleaned!A:B, 2, 0)</f>
        <v>169372</v>
      </c>
    </row>
    <row r="518" spans="1:19" x14ac:dyDescent="0.25">
      <c r="A518" s="4">
        <v>2508</v>
      </c>
      <c r="B518" s="4" t="s">
        <v>554</v>
      </c>
      <c r="C518" s="4" t="s">
        <v>39</v>
      </c>
      <c r="D518" s="4" t="s">
        <v>25</v>
      </c>
      <c r="E518" s="4" t="s">
        <v>20</v>
      </c>
      <c r="F518" s="4" t="s">
        <v>26</v>
      </c>
      <c r="G518" s="4">
        <v>45.71</v>
      </c>
      <c r="H518" s="4">
        <v>3</v>
      </c>
      <c r="I518" s="4">
        <v>6.8564999999999996</v>
      </c>
      <c r="J518" s="4">
        <v>143.98650000000001</v>
      </c>
      <c r="K518" s="7">
        <v>43550</v>
      </c>
      <c r="L518" s="8">
        <v>0.44027777777777777</v>
      </c>
      <c r="M518" s="4" t="s">
        <v>31</v>
      </c>
      <c r="N518" s="4">
        <v>137.13</v>
      </c>
      <c r="O518" s="4">
        <v>4.7619047620000003</v>
      </c>
      <c r="P518" s="4">
        <v>6.8564999999999996</v>
      </c>
      <c r="Q518" s="4">
        <v>7.7</v>
      </c>
      <c r="R518" s="4">
        <f t="shared" si="8"/>
        <v>137.13</v>
      </c>
      <c r="S518" s="4">
        <f>VLOOKUP(A518, MP2_merge_all_cleaned!A:B, 2, 0)</f>
        <v>169283</v>
      </c>
    </row>
    <row r="519" spans="1:19" x14ac:dyDescent="0.25">
      <c r="A519" s="4">
        <v>1257</v>
      </c>
      <c r="B519" s="4" t="s">
        <v>555</v>
      </c>
      <c r="C519" s="4" t="s">
        <v>24</v>
      </c>
      <c r="D519" s="4" t="s">
        <v>19</v>
      </c>
      <c r="E519" s="4" t="s">
        <v>20</v>
      </c>
      <c r="F519" s="4" t="s">
        <v>30</v>
      </c>
      <c r="G519" s="4">
        <v>83.17</v>
      </c>
      <c r="H519" s="4">
        <v>6</v>
      </c>
      <c r="I519" s="4">
        <v>24.951000000000001</v>
      </c>
      <c r="J519" s="4">
        <v>523.971</v>
      </c>
      <c r="K519" s="7">
        <v>43544</v>
      </c>
      <c r="L519" s="8">
        <v>0.47430555555555554</v>
      </c>
      <c r="M519" s="4" t="s">
        <v>27</v>
      </c>
      <c r="N519" s="4">
        <v>499.02</v>
      </c>
      <c r="O519" s="4">
        <v>4.7619047620000003</v>
      </c>
      <c r="P519" s="4">
        <v>24.951000000000001</v>
      </c>
      <c r="Q519" s="4">
        <v>7.3</v>
      </c>
      <c r="R519" s="4">
        <f t="shared" si="8"/>
        <v>499.02</v>
      </c>
      <c r="S519" s="4">
        <f>VLOOKUP(A519, MP2_merge_all_cleaned!A:B, 2, 0)</f>
        <v>169267</v>
      </c>
    </row>
    <row r="520" spans="1:19" x14ac:dyDescent="0.25">
      <c r="A520" s="4">
        <v>3138</v>
      </c>
      <c r="B520" s="4" t="s">
        <v>556</v>
      </c>
      <c r="C520" s="4" t="s">
        <v>18</v>
      </c>
      <c r="D520" s="4" t="s">
        <v>19</v>
      </c>
      <c r="E520" s="4" t="s">
        <v>20</v>
      </c>
      <c r="F520" s="4" t="s">
        <v>30</v>
      </c>
      <c r="G520" s="4">
        <v>37.44</v>
      </c>
      <c r="H520" s="4">
        <v>6</v>
      </c>
      <c r="I520" s="4">
        <v>11.231999999999999</v>
      </c>
      <c r="J520" s="4">
        <v>235.87200000000001</v>
      </c>
      <c r="K520" s="7">
        <v>43502</v>
      </c>
      <c r="L520" s="8">
        <v>0.57986111111111116</v>
      </c>
      <c r="M520" s="4" t="s">
        <v>31</v>
      </c>
      <c r="N520" s="4">
        <v>224.64</v>
      </c>
      <c r="O520" s="4">
        <v>4.7619047620000003</v>
      </c>
      <c r="P520" s="4">
        <v>11.231999999999999</v>
      </c>
      <c r="Q520" s="4">
        <v>5.9</v>
      </c>
      <c r="R520" s="4">
        <f t="shared" si="8"/>
        <v>224.64000000000001</v>
      </c>
      <c r="S520" s="4">
        <f>VLOOKUP(A520, MP2_merge_all_cleaned!A:B, 2, 0)</f>
        <v>169263</v>
      </c>
    </row>
    <row r="521" spans="1:19" x14ac:dyDescent="0.25">
      <c r="A521" s="4">
        <v>3204</v>
      </c>
      <c r="B521" s="4" t="s">
        <v>557</v>
      </c>
      <c r="C521" s="4" t="s">
        <v>24</v>
      </c>
      <c r="D521" s="4" t="s">
        <v>25</v>
      </c>
      <c r="E521" s="4" t="s">
        <v>29</v>
      </c>
      <c r="F521" s="4" t="s">
        <v>21</v>
      </c>
      <c r="G521" s="4">
        <v>62.87</v>
      </c>
      <c r="H521" s="4">
        <v>2</v>
      </c>
      <c r="I521" s="4">
        <v>6.2869999999999999</v>
      </c>
      <c r="J521" s="4">
        <v>132.02699999999999</v>
      </c>
      <c r="K521" s="7">
        <v>43466</v>
      </c>
      <c r="L521" s="8">
        <v>0.48819444444444443</v>
      </c>
      <c r="M521" s="4" t="s">
        <v>27</v>
      </c>
      <c r="N521" s="4">
        <v>125.74</v>
      </c>
      <c r="O521" s="4">
        <v>4.7619047620000003</v>
      </c>
      <c r="P521" s="4">
        <v>6.2869999999999999</v>
      </c>
      <c r="Q521" s="4">
        <v>5</v>
      </c>
      <c r="R521" s="4">
        <f t="shared" si="8"/>
        <v>125.73999999999998</v>
      </c>
      <c r="S521" s="4">
        <f>VLOOKUP(A521, MP2_merge_all_cleaned!A:B, 2, 0)</f>
        <v>169245</v>
      </c>
    </row>
    <row r="522" spans="1:19" x14ac:dyDescent="0.25">
      <c r="A522" s="4">
        <v>3119</v>
      </c>
      <c r="B522" s="4" t="s">
        <v>558</v>
      </c>
      <c r="C522" s="4" t="s">
        <v>18</v>
      </c>
      <c r="D522" s="4" t="s">
        <v>25</v>
      </c>
      <c r="E522" s="4" t="s">
        <v>29</v>
      </c>
      <c r="F522" s="4" t="s">
        <v>40</v>
      </c>
      <c r="G522" s="4">
        <v>81.709999999999994</v>
      </c>
      <c r="H522" s="4">
        <v>6</v>
      </c>
      <c r="I522" s="4">
        <v>24.513000000000002</v>
      </c>
      <c r="J522" s="4">
        <v>514.77300000000002</v>
      </c>
      <c r="K522" s="7">
        <v>43492</v>
      </c>
      <c r="L522" s="8">
        <v>0.60833333333333328</v>
      </c>
      <c r="M522" s="4" t="s">
        <v>31</v>
      </c>
      <c r="N522" s="4">
        <v>490.26</v>
      </c>
      <c r="O522" s="4">
        <v>4.7619047620000003</v>
      </c>
      <c r="P522" s="4">
        <v>24.513000000000002</v>
      </c>
      <c r="Q522" s="4">
        <v>8</v>
      </c>
      <c r="R522" s="4">
        <f t="shared" si="8"/>
        <v>490.26000000000005</v>
      </c>
      <c r="S522" s="4">
        <f>VLOOKUP(A522, MP2_merge_all_cleaned!A:B, 2, 0)</f>
        <v>169209</v>
      </c>
    </row>
    <row r="523" spans="1:19" x14ac:dyDescent="0.25">
      <c r="A523" s="4">
        <v>1188</v>
      </c>
      <c r="B523" s="4" t="s">
        <v>559</v>
      </c>
      <c r="C523" s="4" t="s">
        <v>18</v>
      </c>
      <c r="D523" s="4" t="s">
        <v>19</v>
      </c>
      <c r="E523" s="4" t="s">
        <v>20</v>
      </c>
      <c r="F523" s="4" t="s">
        <v>33</v>
      </c>
      <c r="G523" s="4">
        <v>91.41</v>
      </c>
      <c r="H523" s="4">
        <v>5</v>
      </c>
      <c r="I523" s="4">
        <v>22.852499999999999</v>
      </c>
      <c r="J523" s="4">
        <v>479.90249999999997</v>
      </c>
      <c r="K523" s="7">
        <v>43521</v>
      </c>
      <c r="L523" s="8">
        <v>0.66874999999999996</v>
      </c>
      <c r="M523" s="4" t="s">
        <v>22</v>
      </c>
      <c r="N523" s="4">
        <v>457.05</v>
      </c>
      <c r="O523" s="4">
        <v>4.7619047620000003</v>
      </c>
      <c r="P523" s="4">
        <v>22.852499999999999</v>
      </c>
      <c r="Q523" s="4">
        <v>7.1</v>
      </c>
      <c r="R523" s="4">
        <f t="shared" si="8"/>
        <v>457.04999999999995</v>
      </c>
      <c r="S523" s="4">
        <f>VLOOKUP(A523, MP2_merge_all_cleaned!A:B, 2, 0)</f>
        <v>169142</v>
      </c>
    </row>
    <row r="524" spans="1:19" x14ac:dyDescent="0.25">
      <c r="A524" s="4">
        <v>2333</v>
      </c>
      <c r="B524" s="4" t="s">
        <v>560</v>
      </c>
      <c r="C524" s="4" t="s">
        <v>39</v>
      </c>
      <c r="D524" s="4" t="s">
        <v>25</v>
      </c>
      <c r="E524" s="4" t="s">
        <v>29</v>
      </c>
      <c r="F524" s="4" t="s">
        <v>42</v>
      </c>
      <c r="G524" s="4">
        <v>39.21</v>
      </c>
      <c r="H524" s="4">
        <v>4</v>
      </c>
      <c r="I524" s="4">
        <v>7.8419999999999996</v>
      </c>
      <c r="J524" s="4">
        <v>164.68199999999999</v>
      </c>
      <c r="K524" s="7">
        <v>43481</v>
      </c>
      <c r="L524" s="8">
        <v>0.8354166666666667</v>
      </c>
      <c r="M524" s="4" t="s">
        <v>31</v>
      </c>
      <c r="N524" s="4">
        <v>156.84</v>
      </c>
      <c r="O524" s="4">
        <v>4.7619047620000003</v>
      </c>
      <c r="P524" s="4">
        <v>7.8419999999999996</v>
      </c>
      <c r="Q524" s="4">
        <v>9</v>
      </c>
      <c r="R524" s="4">
        <f t="shared" si="8"/>
        <v>156.83999999999997</v>
      </c>
      <c r="S524" s="4">
        <f>VLOOKUP(A524, MP2_merge_all_cleaned!A:B, 2, 0)</f>
        <v>169139</v>
      </c>
    </row>
    <row r="525" spans="1:19" x14ac:dyDescent="0.25">
      <c r="A525" s="4">
        <v>2594</v>
      </c>
      <c r="B525" s="4" t="s">
        <v>561</v>
      </c>
      <c r="C525" s="4" t="s">
        <v>39</v>
      </c>
      <c r="D525" s="4" t="s">
        <v>19</v>
      </c>
      <c r="E525" s="4" t="s">
        <v>29</v>
      </c>
      <c r="F525" s="4" t="s">
        <v>42</v>
      </c>
      <c r="G525" s="4">
        <v>59.86</v>
      </c>
      <c r="H525" s="4">
        <v>2</v>
      </c>
      <c r="I525" s="4">
        <v>5.9859999999999998</v>
      </c>
      <c r="J525" s="4">
        <v>125.706</v>
      </c>
      <c r="K525" s="7">
        <v>43478</v>
      </c>
      <c r="L525" s="8">
        <v>0.62152777777777779</v>
      </c>
      <c r="M525" s="4" t="s">
        <v>22</v>
      </c>
      <c r="N525" s="4">
        <v>119.72</v>
      </c>
      <c r="O525" s="4">
        <v>4.7619047620000003</v>
      </c>
      <c r="P525" s="4">
        <v>5.9859999999999998</v>
      </c>
      <c r="Q525" s="4">
        <v>6.7</v>
      </c>
      <c r="R525" s="4">
        <f t="shared" si="8"/>
        <v>119.72</v>
      </c>
      <c r="S525" s="4">
        <f>VLOOKUP(A525, MP2_merge_all_cleaned!A:B, 2, 0)</f>
        <v>169139</v>
      </c>
    </row>
    <row r="526" spans="1:19" x14ac:dyDescent="0.25">
      <c r="A526" s="4">
        <v>2334</v>
      </c>
      <c r="B526" s="4" t="s">
        <v>562</v>
      </c>
      <c r="C526" s="4" t="s">
        <v>39</v>
      </c>
      <c r="D526" s="4" t="s">
        <v>19</v>
      </c>
      <c r="E526" s="4" t="s">
        <v>20</v>
      </c>
      <c r="F526" s="4" t="s">
        <v>40</v>
      </c>
      <c r="G526" s="4">
        <v>54.36</v>
      </c>
      <c r="H526" s="4">
        <v>10</v>
      </c>
      <c r="I526" s="4">
        <v>27.18</v>
      </c>
      <c r="J526" s="4">
        <v>570.78</v>
      </c>
      <c r="K526" s="7">
        <v>43503</v>
      </c>
      <c r="L526" s="8">
        <v>0.4777777777777778</v>
      </c>
      <c r="M526" s="4" t="s">
        <v>31</v>
      </c>
      <c r="N526" s="4">
        <v>543.6</v>
      </c>
      <c r="O526" s="4">
        <v>4.7619047620000003</v>
      </c>
      <c r="P526" s="4">
        <v>27.18</v>
      </c>
      <c r="Q526" s="4">
        <v>6.1</v>
      </c>
      <c r="R526" s="4">
        <f t="shared" si="8"/>
        <v>543.6</v>
      </c>
      <c r="S526" s="4">
        <f>VLOOKUP(A526, MP2_merge_all_cleaned!A:B, 2, 0)</f>
        <v>169109</v>
      </c>
    </row>
    <row r="527" spans="1:19" x14ac:dyDescent="0.25">
      <c r="A527" s="4">
        <v>2839</v>
      </c>
      <c r="B527" s="4" t="s">
        <v>563</v>
      </c>
      <c r="C527" s="4" t="s">
        <v>18</v>
      </c>
      <c r="D527" s="4" t="s">
        <v>25</v>
      </c>
      <c r="E527" s="4" t="s">
        <v>29</v>
      </c>
      <c r="F527" s="4" t="s">
        <v>33</v>
      </c>
      <c r="G527" s="4">
        <v>98.09</v>
      </c>
      <c r="H527" s="4">
        <v>9</v>
      </c>
      <c r="I527" s="4">
        <v>44.140500000000003</v>
      </c>
      <c r="J527" s="4">
        <v>926.95050000000003</v>
      </c>
      <c r="K527" s="7">
        <v>43513</v>
      </c>
      <c r="L527" s="8">
        <v>0.82013888888888886</v>
      </c>
      <c r="M527" s="4" t="s">
        <v>27</v>
      </c>
      <c r="N527" s="4">
        <v>882.81</v>
      </c>
      <c r="O527" s="4">
        <v>4.7619047620000003</v>
      </c>
      <c r="P527" s="4">
        <v>44.140500000000003</v>
      </c>
      <c r="Q527" s="4">
        <v>9.3000000000000007</v>
      </c>
      <c r="R527" s="4">
        <f t="shared" si="8"/>
        <v>882.81000000000006</v>
      </c>
      <c r="S527" s="4">
        <f>VLOOKUP(A527, MP2_merge_all_cleaned!A:B, 2, 0)</f>
        <v>169109</v>
      </c>
    </row>
    <row r="528" spans="1:19" x14ac:dyDescent="0.25">
      <c r="A528" s="4">
        <v>2033</v>
      </c>
      <c r="B528" s="4" t="s">
        <v>564</v>
      </c>
      <c r="C528" s="4" t="s">
        <v>18</v>
      </c>
      <c r="D528" s="4" t="s">
        <v>25</v>
      </c>
      <c r="E528" s="4" t="s">
        <v>29</v>
      </c>
      <c r="F528" s="4" t="s">
        <v>21</v>
      </c>
      <c r="G528" s="4">
        <v>25.43</v>
      </c>
      <c r="H528" s="4">
        <v>6</v>
      </c>
      <c r="I528" s="4">
        <v>7.6289999999999996</v>
      </c>
      <c r="J528" s="4">
        <v>160.209</v>
      </c>
      <c r="K528" s="7">
        <v>43508</v>
      </c>
      <c r="L528" s="8">
        <v>0.79236111111111107</v>
      </c>
      <c r="M528" s="4" t="s">
        <v>22</v>
      </c>
      <c r="N528" s="4">
        <v>152.58000000000001</v>
      </c>
      <c r="O528" s="4">
        <v>4.7619047620000003</v>
      </c>
      <c r="P528" s="4">
        <v>7.6289999999999996</v>
      </c>
      <c r="Q528" s="4">
        <v>7</v>
      </c>
      <c r="R528" s="4">
        <f t="shared" si="8"/>
        <v>152.58000000000001</v>
      </c>
      <c r="S528" s="4">
        <f>VLOOKUP(A528, MP2_merge_all_cleaned!A:B, 2, 0)</f>
        <v>169098</v>
      </c>
    </row>
    <row r="529" spans="1:19" x14ac:dyDescent="0.25">
      <c r="A529" s="4">
        <v>1064</v>
      </c>
      <c r="B529" s="4" t="s">
        <v>565</v>
      </c>
      <c r="C529" s="4" t="s">
        <v>18</v>
      </c>
      <c r="D529" s="4" t="s">
        <v>19</v>
      </c>
      <c r="E529" s="4" t="s">
        <v>29</v>
      </c>
      <c r="F529" s="4" t="s">
        <v>42</v>
      </c>
      <c r="G529" s="4">
        <v>86.68</v>
      </c>
      <c r="H529" s="4">
        <v>8</v>
      </c>
      <c r="I529" s="4">
        <v>34.671999999999997</v>
      </c>
      <c r="J529" s="4">
        <v>728.11199999999997</v>
      </c>
      <c r="K529" s="7">
        <v>43489</v>
      </c>
      <c r="L529" s="8">
        <v>0.75277777777777777</v>
      </c>
      <c r="M529" s="4" t="s">
        <v>31</v>
      </c>
      <c r="N529" s="4">
        <v>693.44</v>
      </c>
      <c r="O529" s="4">
        <v>4.7619047620000003</v>
      </c>
      <c r="P529" s="4">
        <v>34.671999999999997</v>
      </c>
      <c r="Q529" s="4">
        <v>7.2</v>
      </c>
      <c r="R529" s="4">
        <f t="shared" si="8"/>
        <v>693.43999999999994</v>
      </c>
      <c r="S529" s="4">
        <f>VLOOKUP(A529, MP2_merge_all_cleaned!A:B, 2, 0)</f>
        <v>169096</v>
      </c>
    </row>
    <row r="530" spans="1:19" x14ac:dyDescent="0.25">
      <c r="A530" s="4">
        <v>1613</v>
      </c>
      <c r="B530" s="4" t="s">
        <v>566</v>
      </c>
      <c r="C530" s="4" t="s">
        <v>39</v>
      </c>
      <c r="D530" s="4" t="s">
        <v>25</v>
      </c>
      <c r="E530" s="4" t="s">
        <v>29</v>
      </c>
      <c r="F530" s="4" t="s">
        <v>26</v>
      </c>
      <c r="G530" s="4">
        <v>22.95</v>
      </c>
      <c r="H530" s="4">
        <v>10</v>
      </c>
      <c r="I530" s="4">
        <v>11.475</v>
      </c>
      <c r="J530" s="4">
        <v>240.97499999999999</v>
      </c>
      <c r="K530" s="7">
        <v>43502</v>
      </c>
      <c r="L530" s="8">
        <v>0.80555555555555558</v>
      </c>
      <c r="M530" s="4" t="s">
        <v>22</v>
      </c>
      <c r="N530" s="4">
        <v>229.5</v>
      </c>
      <c r="O530" s="4">
        <v>4.7619047620000003</v>
      </c>
      <c r="P530" s="4">
        <v>11.475</v>
      </c>
      <c r="Q530" s="4">
        <v>8.1999999999999993</v>
      </c>
      <c r="R530" s="4">
        <f t="shared" si="8"/>
        <v>229.5</v>
      </c>
      <c r="S530" s="4">
        <f>VLOOKUP(A530, MP2_merge_all_cleaned!A:B, 2, 0)</f>
        <v>169084</v>
      </c>
    </row>
    <row r="531" spans="1:19" x14ac:dyDescent="0.25">
      <c r="A531" s="4">
        <v>2643</v>
      </c>
      <c r="B531" s="4" t="s">
        <v>567</v>
      </c>
      <c r="C531" s="4" t="s">
        <v>24</v>
      </c>
      <c r="D531" s="4" t="s">
        <v>25</v>
      </c>
      <c r="E531" s="4" t="s">
        <v>20</v>
      </c>
      <c r="F531" s="4" t="s">
        <v>40</v>
      </c>
      <c r="G531" s="4">
        <v>16.309999999999999</v>
      </c>
      <c r="H531" s="4">
        <v>9</v>
      </c>
      <c r="I531" s="4">
        <v>7.3395000000000001</v>
      </c>
      <c r="J531" s="4">
        <v>154.12950000000001</v>
      </c>
      <c r="K531" s="7">
        <v>43550</v>
      </c>
      <c r="L531" s="8">
        <v>0.43819444444444444</v>
      </c>
      <c r="M531" s="4" t="s">
        <v>22</v>
      </c>
      <c r="N531" s="4">
        <v>146.79</v>
      </c>
      <c r="O531" s="4">
        <v>4.7619047620000003</v>
      </c>
      <c r="P531" s="4">
        <v>7.3395000000000001</v>
      </c>
      <c r="Q531" s="4">
        <v>8.4</v>
      </c>
      <c r="R531" s="4">
        <f t="shared" si="8"/>
        <v>146.79000000000002</v>
      </c>
      <c r="S531" s="4">
        <f>VLOOKUP(A531, MP2_merge_all_cleaned!A:B, 2, 0)</f>
        <v>169084</v>
      </c>
    </row>
    <row r="532" spans="1:19" x14ac:dyDescent="0.25">
      <c r="A532" s="4">
        <v>2835</v>
      </c>
      <c r="B532" s="4" t="s">
        <v>568</v>
      </c>
      <c r="C532" s="4" t="s">
        <v>18</v>
      </c>
      <c r="D532" s="4" t="s">
        <v>25</v>
      </c>
      <c r="E532" s="4" t="s">
        <v>20</v>
      </c>
      <c r="F532" s="4" t="s">
        <v>30</v>
      </c>
      <c r="G532" s="4">
        <v>28.32</v>
      </c>
      <c r="H532" s="4">
        <v>5</v>
      </c>
      <c r="I532" s="4">
        <v>7.08</v>
      </c>
      <c r="J532" s="4">
        <v>148.68</v>
      </c>
      <c r="K532" s="7">
        <v>43535</v>
      </c>
      <c r="L532" s="8">
        <v>0.56111111111111112</v>
      </c>
      <c r="M532" s="4" t="s">
        <v>22</v>
      </c>
      <c r="N532" s="4">
        <v>141.6</v>
      </c>
      <c r="O532" s="4">
        <v>4.7619047620000003</v>
      </c>
      <c r="P532" s="4">
        <v>7.08</v>
      </c>
      <c r="Q532" s="4">
        <v>6.2</v>
      </c>
      <c r="R532" s="4">
        <f t="shared" si="8"/>
        <v>141.6</v>
      </c>
      <c r="S532" s="4">
        <f>VLOOKUP(A532, MP2_merge_all_cleaned!A:B, 2, 0)</f>
        <v>169063</v>
      </c>
    </row>
    <row r="533" spans="1:19" x14ac:dyDescent="0.25">
      <c r="A533" s="4">
        <v>2649</v>
      </c>
      <c r="B533" s="4" t="s">
        <v>569</v>
      </c>
      <c r="C533" s="4" t="s">
        <v>24</v>
      </c>
      <c r="D533" s="4" t="s">
        <v>25</v>
      </c>
      <c r="E533" s="4" t="s">
        <v>29</v>
      </c>
      <c r="F533" s="4" t="s">
        <v>30</v>
      </c>
      <c r="G533" s="4">
        <v>16.670000000000002</v>
      </c>
      <c r="H533" s="4">
        <v>7</v>
      </c>
      <c r="I533" s="4">
        <v>5.8345000000000002</v>
      </c>
      <c r="J533" s="4">
        <v>122.5245</v>
      </c>
      <c r="K533" s="7">
        <v>43503</v>
      </c>
      <c r="L533" s="8">
        <v>0.48333333333333334</v>
      </c>
      <c r="M533" s="4" t="s">
        <v>22</v>
      </c>
      <c r="N533" s="4">
        <v>116.69</v>
      </c>
      <c r="O533" s="4">
        <v>4.7619047620000003</v>
      </c>
      <c r="P533" s="4">
        <v>5.8345000000000002</v>
      </c>
      <c r="Q533" s="4">
        <v>7.4</v>
      </c>
      <c r="R533" s="4">
        <f t="shared" si="8"/>
        <v>116.69</v>
      </c>
      <c r="S533" s="4">
        <f>VLOOKUP(A533, MP2_merge_all_cleaned!A:B, 2, 0)</f>
        <v>169016</v>
      </c>
    </row>
    <row r="534" spans="1:19" x14ac:dyDescent="0.25">
      <c r="A534" s="4">
        <v>2983</v>
      </c>
      <c r="B534" s="4" t="s">
        <v>570</v>
      </c>
      <c r="C534" s="4" t="s">
        <v>39</v>
      </c>
      <c r="D534" s="4" t="s">
        <v>19</v>
      </c>
      <c r="E534" s="4" t="s">
        <v>20</v>
      </c>
      <c r="F534" s="4" t="s">
        <v>42</v>
      </c>
      <c r="G534" s="4">
        <v>73.959999999999994</v>
      </c>
      <c r="H534" s="4">
        <v>1</v>
      </c>
      <c r="I534" s="4">
        <v>3.698</v>
      </c>
      <c r="J534" s="4">
        <v>77.658000000000001</v>
      </c>
      <c r="K534" s="7">
        <v>43470</v>
      </c>
      <c r="L534" s="8">
        <v>0.48055555555555557</v>
      </c>
      <c r="M534" s="4" t="s">
        <v>31</v>
      </c>
      <c r="N534" s="4">
        <v>73.959999999999994</v>
      </c>
      <c r="O534" s="4">
        <v>4.7619047620000003</v>
      </c>
      <c r="P534" s="4">
        <v>3.698</v>
      </c>
      <c r="Q534" s="4">
        <v>5</v>
      </c>
      <c r="R534" s="4">
        <f t="shared" si="8"/>
        <v>73.960000000000008</v>
      </c>
      <c r="S534" s="4">
        <f>VLOOKUP(A534, MP2_merge_all_cleaned!A:B, 2, 0)</f>
        <v>168805</v>
      </c>
    </row>
    <row r="535" spans="1:19" x14ac:dyDescent="0.25">
      <c r="A535" s="4">
        <v>1663</v>
      </c>
      <c r="B535" s="4" t="s">
        <v>571</v>
      </c>
      <c r="C535" s="4" t="s">
        <v>18</v>
      </c>
      <c r="D535" s="4" t="s">
        <v>25</v>
      </c>
      <c r="E535" s="4" t="s">
        <v>29</v>
      </c>
      <c r="F535" s="4" t="s">
        <v>30</v>
      </c>
      <c r="G535" s="4">
        <v>97.94</v>
      </c>
      <c r="H535" s="4">
        <v>1</v>
      </c>
      <c r="I535" s="4">
        <v>4.8970000000000002</v>
      </c>
      <c r="J535" s="4">
        <v>102.837</v>
      </c>
      <c r="K535" s="7">
        <v>43531</v>
      </c>
      <c r="L535" s="8">
        <v>0.48888888888888887</v>
      </c>
      <c r="M535" s="4" t="s">
        <v>22</v>
      </c>
      <c r="N535" s="4">
        <v>97.94</v>
      </c>
      <c r="O535" s="4">
        <v>4.7619047620000003</v>
      </c>
      <c r="P535" s="4">
        <v>4.8970000000000002</v>
      </c>
      <c r="Q535" s="4">
        <v>6.9</v>
      </c>
      <c r="R535" s="4">
        <f t="shared" si="8"/>
        <v>97.94</v>
      </c>
      <c r="S535" s="4">
        <f>VLOOKUP(A535, MP2_merge_all_cleaned!A:B, 2, 0)</f>
        <v>168743</v>
      </c>
    </row>
    <row r="536" spans="1:19" x14ac:dyDescent="0.25">
      <c r="A536" s="4">
        <v>2013</v>
      </c>
      <c r="B536" s="4" t="s">
        <v>572</v>
      </c>
      <c r="C536" s="4" t="s">
        <v>18</v>
      </c>
      <c r="D536" s="4" t="s">
        <v>25</v>
      </c>
      <c r="E536" s="4" t="s">
        <v>20</v>
      </c>
      <c r="F536" s="4" t="s">
        <v>42</v>
      </c>
      <c r="G536" s="4">
        <v>73.05</v>
      </c>
      <c r="H536" s="4">
        <v>4</v>
      </c>
      <c r="I536" s="4">
        <v>14.61</v>
      </c>
      <c r="J536" s="4">
        <v>306.81</v>
      </c>
      <c r="K536" s="7">
        <v>43521</v>
      </c>
      <c r="L536" s="8">
        <v>0.71944444444444444</v>
      </c>
      <c r="M536" s="4" t="s">
        <v>31</v>
      </c>
      <c r="N536" s="4">
        <v>292.2</v>
      </c>
      <c r="O536" s="4">
        <v>4.7619047620000003</v>
      </c>
      <c r="P536" s="4">
        <v>14.61</v>
      </c>
      <c r="Q536" s="4">
        <v>4.9000000000000004</v>
      </c>
      <c r="R536" s="4">
        <f t="shared" si="8"/>
        <v>292.2</v>
      </c>
      <c r="S536" s="4">
        <f>VLOOKUP(A536, MP2_merge_all_cleaned!A:B, 2, 0)</f>
        <v>168695</v>
      </c>
    </row>
    <row r="537" spans="1:19" x14ac:dyDescent="0.25">
      <c r="A537" s="4">
        <v>2431</v>
      </c>
      <c r="B537" s="4" t="s">
        <v>573</v>
      </c>
      <c r="C537" s="4" t="s">
        <v>24</v>
      </c>
      <c r="D537" s="4" t="s">
        <v>19</v>
      </c>
      <c r="E537" s="4" t="s">
        <v>20</v>
      </c>
      <c r="F537" s="4" t="s">
        <v>40</v>
      </c>
      <c r="G537" s="4">
        <v>87.48</v>
      </c>
      <c r="H537" s="4">
        <v>6</v>
      </c>
      <c r="I537" s="4">
        <v>26.244</v>
      </c>
      <c r="J537" s="4">
        <v>551.12400000000002</v>
      </c>
      <c r="K537" s="7">
        <v>43497</v>
      </c>
      <c r="L537" s="8">
        <v>0.77986111111111112</v>
      </c>
      <c r="M537" s="4" t="s">
        <v>22</v>
      </c>
      <c r="N537" s="4">
        <v>524.88</v>
      </c>
      <c r="O537" s="4">
        <v>4.7619047620000003</v>
      </c>
      <c r="P537" s="4">
        <v>26.244</v>
      </c>
      <c r="Q537" s="4">
        <v>5.0999999999999996</v>
      </c>
      <c r="R537" s="4">
        <f t="shared" si="8"/>
        <v>524.88</v>
      </c>
      <c r="S537" s="4">
        <f>VLOOKUP(A537, MP2_merge_all_cleaned!A:B, 2, 0)</f>
        <v>168695</v>
      </c>
    </row>
    <row r="538" spans="1:19" x14ac:dyDescent="0.25">
      <c r="A538" s="4">
        <v>1379</v>
      </c>
      <c r="B538" s="4" t="s">
        <v>574</v>
      </c>
      <c r="C538" s="4" t="s">
        <v>18</v>
      </c>
      <c r="D538" s="4" t="s">
        <v>25</v>
      </c>
      <c r="E538" s="4" t="s">
        <v>29</v>
      </c>
      <c r="F538" s="4" t="s">
        <v>30</v>
      </c>
      <c r="G538" s="4">
        <v>30.68</v>
      </c>
      <c r="H538" s="4">
        <v>3</v>
      </c>
      <c r="I538" s="4">
        <v>4.6020000000000003</v>
      </c>
      <c r="J538" s="4">
        <v>96.641999999999996</v>
      </c>
      <c r="K538" s="7">
        <v>43487</v>
      </c>
      <c r="L538" s="8">
        <v>0.45833333333333331</v>
      </c>
      <c r="M538" s="4" t="s">
        <v>22</v>
      </c>
      <c r="N538" s="4">
        <v>92.04</v>
      </c>
      <c r="O538" s="4">
        <v>4.7619047620000003</v>
      </c>
      <c r="P538" s="4">
        <v>4.6020000000000003</v>
      </c>
      <c r="Q538" s="4">
        <v>9.1</v>
      </c>
      <c r="R538" s="4">
        <f t="shared" si="8"/>
        <v>92.039999999999992</v>
      </c>
      <c r="S538" s="4">
        <f>VLOOKUP(A538, MP2_merge_all_cleaned!A:B, 2, 0)</f>
        <v>168682</v>
      </c>
    </row>
    <row r="539" spans="1:19" x14ac:dyDescent="0.25">
      <c r="A539" s="4">
        <v>2199</v>
      </c>
      <c r="B539" s="4" t="s">
        <v>575</v>
      </c>
      <c r="C539" s="4" t="s">
        <v>24</v>
      </c>
      <c r="D539" s="4" t="s">
        <v>19</v>
      </c>
      <c r="E539" s="4" t="s">
        <v>29</v>
      </c>
      <c r="F539" s="4" t="s">
        <v>21</v>
      </c>
      <c r="G539" s="4">
        <v>75.88</v>
      </c>
      <c r="H539" s="4">
        <v>1</v>
      </c>
      <c r="I539" s="4">
        <v>3.794</v>
      </c>
      <c r="J539" s="4">
        <v>79.674000000000007</v>
      </c>
      <c r="K539" s="7">
        <v>43468</v>
      </c>
      <c r="L539" s="8">
        <v>0.4375</v>
      </c>
      <c r="M539" s="4" t="s">
        <v>31</v>
      </c>
      <c r="N539" s="4">
        <v>75.88</v>
      </c>
      <c r="O539" s="4">
        <v>4.7619047620000003</v>
      </c>
      <c r="P539" s="4">
        <v>3.794</v>
      </c>
      <c r="Q539" s="4">
        <v>7.1</v>
      </c>
      <c r="R539" s="4">
        <f t="shared" si="8"/>
        <v>75.88000000000001</v>
      </c>
      <c r="S539" s="4">
        <f>VLOOKUP(A539, MP2_merge_all_cleaned!A:B, 2, 0)</f>
        <v>168682</v>
      </c>
    </row>
    <row r="540" spans="1:19" x14ac:dyDescent="0.25">
      <c r="A540" s="4">
        <v>1033</v>
      </c>
      <c r="B540" s="4" t="s">
        <v>576</v>
      </c>
      <c r="C540" s="4" t="s">
        <v>39</v>
      </c>
      <c r="D540" s="4" t="s">
        <v>19</v>
      </c>
      <c r="E540" s="4" t="s">
        <v>20</v>
      </c>
      <c r="F540" s="4" t="s">
        <v>33</v>
      </c>
      <c r="G540" s="4">
        <v>20.18</v>
      </c>
      <c r="H540" s="4">
        <v>4</v>
      </c>
      <c r="I540" s="4">
        <v>4.0359999999999996</v>
      </c>
      <c r="J540" s="4">
        <v>84.756</v>
      </c>
      <c r="K540" s="7">
        <v>43509</v>
      </c>
      <c r="L540" s="8">
        <v>0.50972222222222219</v>
      </c>
      <c r="M540" s="4" t="s">
        <v>31</v>
      </c>
      <c r="N540" s="4">
        <v>80.72</v>
      </c>
      <c r="O540" s="4">
        <v>4.7619047620000003</v>
      </c>
      <c r="P540" s="4">
        <v>4.0359999999999996</v>
      </c>
      <c r="Q540" s="4">
        <v>5</v>
      </c>
      <c r="R540" s="4">
        <f t="shared" si="8"/>
        <v>80.72</v>
      </c>
      <c r="S540" s="4">
        <f>VLOOKUP(A540, MP2_merge_all_cleaned!A:B, 2, 0)</f>
        <v>168657</v>
      </c>
    </row>
    <row r="541" spans="1:19" x14ac:dyDescent="0.25">
      <c r="A541" s="4">
        <v>1324</v>
      </c>
      <c r="B541" s="4" t="s">
        <v>577</v>
      </c>
      <c r="C541" s="4" t="s">
        <v>24</v>
      </c>
      <c r="D541" s="4" t="s">
        <v>19</v>
      </c>
      <c r="E541" s="4" t="s">
        <v>29</v>
      </c>
      <c r="F541" s="4" t="s">
        <v>26</v>
      </c>
      <c r="G541" s="4">
        <v>18.77</v>
      </c>
      <c r="H541" s="4">
        <v>6</v>
      </c>
      <c r="I541" s="4">
        <v>5.6310000000000002</v>
      </c>
      <c r="J541" s="4">
        <v>118.251</v>
      </c>
      <c r="K541" s="7">
        <v>43493</v>
      </c>
      <c r="L541" s="8">
        <v>0.69652777777777775</v>
      </c>
      <c r="M541" s="4" t="s">
        <v>31</v>
      </c>
      <c r="N541" s="4">
        <v>112.62</v>
      </c>
      <c r="O541" s="4">
        <v>4.7619047620000003</v>
      </c>
      <c r="P541" s="4">
        <v>5.6310000000000002</v>
      </c>
      <c r="Q541" s="4">
        <v>5.5</v>
      </c>
      <c r="R541" s="4">
        <f t="shared" si="8"/>
        <v>112.62</v>
      </c>
      <c r="S541" s="4">
        <f>VLOOKUP(A541, MP2_merge_all_cleaned!A:B, 2, 0)</f>
        <v>168655</v>
      </c>
    </row>
    <row r="542" spans="1:19" x14ac:dyDescent="0.25">
      <c r="A542" s="4">
        <v>2586</v>
      </c>
      <c r="B542" s="4" t="s">
        <v>578</v>
      </c>
      <c r="C542" s="4" t="s">
        <v>39</v>
      </c>
      <c r="D542" s="4" t="s">
        <v>25</v>
      </c>
      <c r="E542" s="4" t="s">
        <v>20</v>
      </c>
      <c r="F542" s="4" t="s">
        <v>40</v>
      </c>
      <c r="G542" s="4">
        <v>71.2</v>
      </c>
      <c r="H542" s="4">
        <v>1</v>
      </c>
      <c r="I542" s="4">
        <v>3.56</v>
      </c>
      <c r="J542" s="4">
        <v>74.760000000000005</v>
      </c>
      <c r="K542" s="7">
        <v>43470</v>
      </c>
      <c r="L542" s="8">
        <v>0.86111111111111116</v>
      </c>
      <c r="M542" s="4" t="s">
        <v>31</v>
      </c>
      <c r="N542" s="4">
        <v>71.2</v>
      </c>
      <c r="O542" s="4">
        <v>4.7619047620000003</v>
      </c>
      <c r="P542" s="4">
        <v>3.56</v>
      </c>
      <c r="Q542" s="4">
        <v>9.1999999999999993</v>
      </c>
      <c r="R542" s="4">
        <f t="shared" si="8"/>
        <v>71.2</v>
      </c>
      <c r="S542" s="4">
        <f>VLOOKUP(A542, MP2_merge_all_cleaned!A:B, 2, 0)</f>
        <v>168655</v>
      </c>
    </row>
    <row r="543" spans="1:19" x14ac:dyDescent="0.25">
      <c r="A543" s="4">
        <v>1285</v>
      </c>
      <c r="B543" s="4" t="s">
        <v>579</v>
      </c>
      <c r="C543" s="4" t="s">
        <v>39</v>
      </c>
      <c r="D543" s="4" t="s">
        <v>19</v>
      </c>
      <c r="E543" s="4" t="s">
        <v>29</v>
      </c>
      <c r="F543" s="4" t="s">
        <v>30</v>
      </c>
      <c r="G543" s="4">
        <v>38.81</v>
      </c>
      <c r="H543" s="4">
        <v>4</v>
      </c>
      <c r="I543" s="4">
        <v>7.7619999999999996</v>
      </c>
      <c r="J543" s="4">
        <v>163.00200000000001</v>
      </c>
      <c r="K543" s="7">
        <v>43543</v>
      </c>
      <c r="L543" s="8">
        <v>0.56944444444444442</v>
      </c>
      <c r="M543" s="4" t="s">
        <v>22</v>
      </c>
      <c r="N543" s="4">
        <v>155.24</v>
      </c>
      <c r="O543" s="4">
        <v>4.7619047620000003</v>
      </c>
      <c r="P543" s="4">
        <v>7.7619999999999996</v>
      </c>
      <c r="Q543" s="4">
        <v>4.9000000000000004</v>
      </c>
      <c r="R543" s="4">
        <f t="shared" si="8"/>
        <v>155.24</v>
      </c>
      <c r="S543" s="4">
        <f>VLOOKUP(A543, MP2_merge_all_cleaned!A:B, 2, 0)</f>
        <v>168627</v>
      </c>
    </row>
    <row r="544" spans="1:19" x14ac:dyDescent="0.25">
      <c r="A544" s="4">
        <v>2475</v>
      </c>
      <c r="B544" s="4" t="s">
        <v>580</v>
      </c>
      <c r="C544" s="4" t="s">
        <v>18</v>
      </c>
      <c r="D544" s="4" t="s">
        <v>25</v>
      </c>
      <c r="E544" s="4" t="s">
        <v>20</v>
      </c>
      <c r="F544" s="4" t="s">
        <v>42</v>
      </c>
      <c r="G544" s="4">
        <v>29.42</v>
      </c>
      <c r="H544" s="4">
        <v>10</v>
      </c>
      <c r="I544" s="4">
        <v>14.71</v>
      </c>
      <c r="J544" s="4">
        <v>308.91000000000003</v>
      </c>
      <c r="K544" s="7">
        <v>43477</v>
      </c>
      <c r="L544" s="8">
        <v>0.68263888888888891</v>
      </c>
      <c r="M544" s="4" t="s">
        <v>22</v>
      </c>
      <c r="N544" s="4">
        <v>294.2</v>
      </c>
      <c r="O544" s="4">
        <v>4.7619047620000003</v>
      </c>
      <c r="P544" s="4">
        <v>14.71</v>
      </c>
      <c r="Q544" s="4">
        <v>8.9</v>
      </c>
      <c r="R544" s="4">
        <f t="shared" si="8"/>
        <v>294.20000000000005</v>
      </c>
      <c r="S544" s="4">
        <f>VLOOKUP(A544, MP2_merge_all_cleaned!A:B, 2, 0)</f>
        <v>168487</v>
      </c>
    </row>
    <row r="545" spans="1:19" x14ac:dyDescent="0.25">
      <c r="A545" s="4">
        <v>3053</v>
      </c>
      <c r="B545" s="4" t="s">
        <v>581</v>
      </c>
      <c r="C545" s="4" t="s">
        <v>18</v>
      </c>
      <c r="D545" s="4" t="s">
        <v>25</v>
      </c>
      <c r="E545" s="4" t="s">
        <v>29</v>
      </c>
      <c r="F545" s="4" t="s">
        <v>33</v>
      </c>
      <c r="G545" s="4">
        <v>60.95</v>
      </c>
      <c r="H545" s="4">
        <v>9</v>
      </c>
      <c r="I545" s="4">
        <v>27.427499999999998</v>
      </c>
      <c r="J545" s="4">
        <v>575.97749999999996</v>
      </c>
      <c r="K545" s="7">
        <v>43472</v>
      </c>
      <c r="L545" s="8">
        <v>0.50555555555555554</v>
      </c>
      <c r="M545" s="4" t="s">
        <v>31</v>
      </c>
      <c r="N545" s="4">
        <v>548.54999999999995</v>
      </c>
      <c r="O545" s="4">
        <v>4.7619047620000003</v>
      </c>
      <c r="P545" s="4">
        <v>27.427499999999998</v>
      </c>
      <c r="Q545" s="4">
        <v>6</v>
      </c>
      <c r="R545" s="4">
        <f t="shared" si="8"/>
        <v>548.54999999999995</v>
      </c>
      <c r="S545" s="4">
        <f>VLOOKUP(A545, MP2_merge_all_cleaned!A:B, 2, 0)</f>
        <v>168487</v>
      </c>
    </row>
    <row r="546" spans="1:19" x14ac:dyDescent="0.25">
      <c r="A546" s="4">
        <v>1341</v>
      </c>
      <c r="B546" s="4" t="s">
        <v>582</v>
      </c>
      <c r="C546" s="4" t="s">
        <v>39</v>
      </c>
      <c r="D546" s="4" t="s">
        <v>25</v>
      </c>
      <c r="E546" s="4" t="s">
        <v>20</v>
      </c>
      <c r="F546" s="4" t="s">
        <v>33</v>
      </c>
      <c r="G546" s="4">
        <v>51.54</v>
      </c>
      <c r="H546" s="4">
        <v>5</v>
      </c>
      <c r="I546" s="4">
        <v>12.885</v>
      </c>
      <c r="J546" s="4">
        <v>270.58499999999998</v>
      </c>
      <c r="K546" s="7">
        <v>43491</v>
      </c>
      <c r="L546" s="8">
        <v>0.73958333333333337</v>
      </c>
      <c r="M546" s="4" t="s">
        <v>27</v>
      </c>
      <c r="N546" s="4">
        <v>257.7</v>
      </c>
      <c r="O546" s="4">
        <v>4.7619047620000003</v>
      </c>
      <c r="P546" s="4">
        <v>12.885</v>
      </c>
      <c r="Q546" s="4">
        <v>4.2</v>
      </c>
      <c r="R546" s="4">
        <f t="shared" si="8"/>
        <v>257.7</v>
      </c>
      <c r="S546" s="4">
        <f>VLOOKUP(A546, MP2_merge_all_cleaned!A:B, 2, 0)</f>
        <v>168462</v>
      </c>
    </row>
    <row r="547" spans="1:19" x14ac:dyDescent="0.25">
      <c r="A547" s="4">
        <v>3219</v>
      </c>
      <c r="B547" s="4" t="s">
        <v>583</v>
      </c>
      <c r="C547" s="4" t="s">
        <v>18</v>
      </c>
      <c r="D547" s="4" t="s">
        <v>25</v>
      </c>
      <c r="E547" s="4" t="s">
        <v>20</v>
      </c>
      <c r="F547" s="4" t="s">
        <v>26</v>
      </c>
      <c r="G547" s="4">
        <v>66.06</v>
      </c>
      <c r="H547" s="4">
        <v>6</v>
      </c>
      <c r="I547" s="4">
        <v>19.818000000000001</v>
      </c>
      <c r="J547" s="4">
        <v>416.178</v>
      </c>
      <c r="K547" s="7">
        <v>43488</v>
      </c>
      <c r="L547" s="8">
        <v>0.43611111111111112</v>
      </c>
      <c r="M547" s="4" t="s">
        <v>27</v>
      </c>
      <c r="N547" s="4">
        <v>396.36</v>
      </c>
      <c r="O547" s="4">
        <v>4.7619047620000003</v>
      </c>
      <c r="P547" s="4">
        <v>19.818000000000001</v>
      </c>
      <c r="Q547" s="4">
        <v>7.3</v>
      </c>
      <c r="R547" s="4">
        <f t="shared" si="8"/>
        <v>396.36</v>
      </c>
      <c r="S547" s="4">
        <f>VLOOKUP(A547, MP2_merge_all_cleaned!A:B, 2, 0)</f>
        <v>168423</v>
      </c>
    </row>
    <row r="548" spans="1:19" x14ac:dyDescent="0.25">
      <c r="A548" s="4">
        <v>1910</v>
      </c>
      <c r="B548" s="4" t="s">
        <v>584</v>
      </c>
      <c r="C548" s="4" t="s">
        <v>39</v>
      </c>
      <c r="D548" s="4" t="s">
        <v>25</v>
      </c>
      <c r="E548" s="4" t="s">
        <v>29</v>
      </c>
      <c r="F548" s="4" t="s">
        <v>42</v>
      </c>
      <c r="G548" s="4">
        <v>57.27</v>
      </c>
      <c r="H548" s="4">
        <v>3</v>
      </c>
      <c r="I548" s="4">
        <v>8.5905000000000005</v>
      </c>
      <c r="J548" s="4">
        <v>180.40049999999999</v>
      </c>
      <c r="K548" s="7">
        <v>43505</v>
      </c>
      <c r="L548" s="8">
        <v>0.85486111111111107</v>
      </c>
      <c r="M548" s="4" t="s">
        <v>22</v>
      </c>
      <c r="N548" s="4">
        <v>171.81</v>
      </c>
      <c r="O548" s="4">
        <v>4.7619047620000003</v>
      </c>
      <c r="P548" s="4">
        <v>8.5905000000000005</v>
      </c>
      <c r="Q548" s="4">
        <v>6.5</v>
      </c>
      <c r="R548" s="4">
        <f t="shared" si="8"/>
        <v>171.81</v>
      </c>
      <c r="S548" s="4">
        <f>VLOOKUP(A548, MP2_merge_all_cleaned!A:B, 2, 0)</f>
        <v>168397</v>
      </c>
    </row>
    <row r="549" spans="1:19" x14ac:dyDescent="0.25">
      <c r="A549" s="4">
        <v>1133</v>
      </c>
      <c r="B549" s="4" t="s">
        <v>585</v>
      </c>
      <c r="C549" s="4" t="s">
        <v>39</v>
      </c>
      <c r="D549" s="4" t="s">
        <v>25</v>
      </c>
      <c r="E549" s="4" t="s">
        <v>20</v>
      </c>
      <c r="F549" s="4" t="s">
        <v>42</v>
      </c>
      <c r="G549" s="4">
        <v>54.31</v>
      </c>
      <c r="H549" s="4">
        <v>9</v>
      </c>
      <c r="I549" s="4">
        <v>24.439499999999999</v>
      </c>
      <c r="J549" s="4">
        <v>513.22950000000003</v>
      </c>
      <c r="K549" s="7">
        <v>43518</v>
      </c>
      <c r="L549" s="8">
        <v>0.45069444444444445</v>
      </c>
      <c r="M549" s="4" t="s">
        <v>27</v>
      </c>
      <c r="N549" s="4">
        <v>488.79</v>
      </c>
      <c r="O549" s="4">
        <v>4.7619047620000003</v>
      </c>
      <c r="P549" s="4">
        <v>24.439499999999999</v>
      </c>
      <c r="Q549" s="4">
        <v>8.9</v>
      </c>
      <c r="R549" s="4">
        <f t="shared" si="8"/>
        <v>488.79</v>
      </c>
      <c r="S549" s="4">
        <f>VLOOKUP(A549, MP2_merge_all_cleaned!A:B, 2, 0)</f>
        <v>168352</v>
      </c>
    </row>
    <row r="550" spans="1:19" x14ac:dyDescent="0.25">
      <c r="A550" s="4">
        <v>2010</v>
      </c>
      <c r="B550" s="4" t="s">
        <v>586</v>
      </c>
      <c r="C550" s="4" t="s">
        <v>39</v>
      </c>
      <c r="D550" s="4" t="s">
        <v>25</v>
      </c>
      <c r="E550" s="4" t="s">
        <v>20</v>
      </c>
      <c r="F550" s="4" t="s">
        <v>21</v>
      </c>
      <c r="G550" s="4">
        <v>58.24</v>
      </c>
      <c r="H550" s="4">
        <v>9</v>
      </c>
      <c r="I550" s="4">
        <v>26.207999999999998</v>
      </c>
      <c r="J550" s="4">
        <v>550.36800000000005</v>
      </c>
      <c r="K550" s="7">
        <v>43501</v>
      </c>
      <c r="L550" s="8">
        <v>0.52361111111111114</v>
      </c>
      <c r="M550" s="4" t="s">
        <v>27</v>
      </c>
      <c r="N550" s="4">
        <v>524.16</v>
      </c>
      <c r="O550" s="4">
        <v>4.7619047620000003</v>
      </c>
      <c r="P550" s="4">
        <v>26.207999999999998</v>
      </c>
      <c r="Q550" s="4">
        <v>9.6999999999999993</v>
      </c>
      <c r="R550" s="4">
        <f t="shared" si="8"/>
        <v>524.16000000000008</v>
      </c>
      <c r="S550" s="4">
        <f>VLOOKUP(A550, MP2_merge_all_cleaned!A:B, 2, 0)</f>
        <v>168316</v>
      </c>
    </row>
    <row r="551" spans="1:19" x14ac:dyDescent="0.25">
      <c r="A551" s="4">
        <v>2989</v>
      </c>
      <c r="B551" s="4" t="s">
        <v>587</v>
      </c>
      <c r="C551" s="4" t="s">
        <v>24</v>
      </c>
      <c r="D551" s="4" t="s">
        <v>25</v>
      </c>
      <c r="E551" s="4" t="s">
        <v>29</v>
      </c>
      <c r="F551" s="4" t="s">
        <v>26</v>
      </c>
      <c r="G551" s="4">
        <v>22.21</v>
      </c>
      <c r="H551" s="4">
        <v>6</v>
      </c>
      <c r="I551" s="4">
        <v>6.6630000000000003</v>
      </c>
      <c r="J551" s="4">
        <v>139.923</v>
      </c>
      <c r="K551" s="7">
        <v>43531</v>
      </c>
      <c r="L551" s="8">
        <v>0.43263888888888891</v>
      </c>
      <c r="M551" s="4" t="s">
        <v>31</v>
      </c>
      <c r="N551" s="4">
        <v>133.26</v>
      </c>
      <c r="O551" s="4">
        <v>4.7619047620000003</v>
      </c>
      <c r="P551" s="4">
        <v>6.6630000000000003</v>
      </c>
      <c r="Q551" s="4">
        <v>8.6</v>
      </c>
      <c r="R551" s="4">
        <f t="shared" si="8"/>
        <v>133.26</v>
      </c>
      <c r="S551" s="4">
        <f>VLOOKUP(A551, MP2_merge_all_cleaned!A:B, 2, 0)</f>
        <v>168281</v>
      </c>
    </row>
    <row r="552" spans="1:19" x14ac:dyDescent="0.25">
      <c r="A552" s="4">
        <v>1928</v>
      </c>
      <c r="B552" s="4" t="s">
        <v>588</v>
      </c>
      <c r="C552" s="4" t="s">
        <v>18</v>
      </c>
      <c r="D552" s="4" t="s">
        <v>19</v>
      </c>
      <c r="E552" s="4" t="s">
        <v>29</v>
      </c>
      <c r="F552" s="4" t="s">
        <v>26</v>
      </c>
      <c r="G552" s="4">
        <v>19.32</v>
      </c>
      <c r="H552" s="4">
        <v>7</v>
      </c>
      <c r="I552" s="4">
        <v>6.7619999999999996</v>
      </c>
      <c r="J552" s="4">
        <v>142.00200000000001</v>
      </c>
      <c r="K552" s="7">
        <v>43549</v>
      </c>
      <c r="L552" s="8">
        <v>0.78541666666666665</v>
      </c>
      <c r="M552" s="4" t="s">
        <v>27</v>
      </c>
      <c r="N552" s="4">
        <v>135.24</v>
      </c>
      <c r="O552" s="4">
        <v>4.7619047620000003</v>
      </c>
      <c r="P552" s="4">
        <v>6.7619999999999996</v>
      </c>
      <c r="Q552" s="4">
        <v>6.9</v>
      </c>
      <c r="R552" s="4">
        <f t="shared" si="8"/>
        <v>135.24</v>
      </c>
      <c r="S552" s="4">
        <f>VLOOKUP(A552, MP2_merge_all_cleaned!A:B, 2, 0)</f>
        <v>168274</v>
      </c>
    </row>
    <row r="553" spans="1:19" x14ac:dyDescent="0.25">
      <c r="A553" s="4">
        <v>2818</v>
      </c>
      <c r="B553" s="4" t="s">
        <v>589</v>
      </c>
      <c r="C553" s="4" t="s">
        <v>39</v>
      </c>
      <c r="D553" s="4" t="s">
        <v>25</v>
      </c>
      <c r="E553" s="4" t="s">
        <v>29</v>
      </c>
      <c r="F553" s="4" t="s">
        <v>30</v>
      </c>
      <c r="G553" s="4">
        <v>37.479999999999997</v>
      </c>
      <c r="H553" s="4">
        <v>3</v>
      </c>
      <c r="I553" s="4">
        <v>5.6219999999999999</v>
      </c>
      <c r="J553" s="4">
        <v>118.062</v>
      </c>
      <c r="K553" s="7">
        <v>43485</v>
      </c>
      <c r="L553" s="8">
        <v>0.57291666666666663</v>
      </c>
      <c r="M553" s="4" t="s">
        <v>31</v>
      </c>
      <c r="N553" s="4">
        <v>112.44</v>
      </c>
      <c r="O553" s="4">
        <v>4.7619047620000003</v>
      </c>
      <c r="P553" s="4">
        <v>5.6219999999999999</v>
      </c>
      <c r="Q553" s="4">
        <v>7.7</v>
      </c>
      <c r="R553" s="4">
        <f t="shared" si="8"/>
        <v>112.44</v>
      </c>
      <c r="S553" s="4">
        <f>VLOOKUP(A553, MP2_merge_all_cleaned!A:B, 2, 0)</f>
        <v>168148</v>
      </c>
    </row>
    <row r="554" spans="1:19" x14ac:dyDescent="0.25">
      <c r="A554" s="4">
        <v>2132</v>
      </c>
      <c r="B554" s="4" t="s">
        <v>590</v>
      </c>
      <c r="C554" s="4" t="s">
        <v>39</v>
      </c>
      <c r="D554" s="4" t="s">
        <v>19</v>
      </c>
      <c r="E554" s="4" t="s">
        <v>20</v>
      </c>
      <c r="F554" s="4" t="s">
        <v>42</v>
      </c>
      <c r="G554" s="4">
        <v>72.040000000000006</v>
      </c>
      <c r="H554" s="4">
        <v>2</v>
      </c>
      <c r="I554" s="4">
        <v>7.2039999999999997</v>
      </c>
      <c r="J554" s="4">
        <v>151.28399999999999</v>
      </c>
      <c r="K554" s="7">
        <v>43500</v>
      </c>
      <c r="L554" s="8">
        <v>0.81805555555555554</v>
      </c>
      <c r="M554" s="4" t="s">
        <v>27</v>
      </c>
      <c r="N554" s="4">
        <v>144.08000000000001</v>
      </c>
      <c r="O554" s="4">
        <v>4.7619047620000003</v>
      </c>
      <c r="P554" s="4">
        <v>7.2039999999999997</v>
      </c>
      <c r="Q554" s="4">
        <v>9.5</v>
      </c>
      <c r="R554" s="4">
        <f t="shared" si="8"/>
        <v>144.07999999999998</v>
      </c>
      <c r="S554" s="4">
        <f>VLOOKUP(A554, MP2_merge_all_cleaned!A:B, 2, 0)</f>
        <v>168142</v>
      </c>
    </row>
    <row r="555" spans="1:19" x14ac:dyDescent="0.25">
      <c r="A555" s="4">
        <v>1103</v>
      </c>
      <c r="B555" s="4" t="s">
        <v>591</v>
      </c>
      <c r="C555" s="4" t="s">
        <v>24</v>
      </c>
      <c r="D555" s="4" t="s">
        <v>19</v>
      </c>
      <c r="E555" s="4" t="s">
        <v>20</v>
      </c>
      <c r="F555" s="4" t="s">
        <v>40</v>
      </c>
      <c r="G555" s="4">
        <v>98.52</v>
      </c>
      <c r="H555" s="4">
        <v>10</v>
      </c>
      <c r="I555" s="4">
        <v>49.26</v>
      </c>
      <c r="J555" s="4">
        <v>1034.46</v>
      </c>
      <c r="K555" s="7">
        <v>43495</v>
      </c>
      <c r="L555" s="8">
        <v>0.84930555555555554</v>
      </c>
      <c r="M555" s="4" t="s">
        <v>22</v>
      </c>
      <c r="N555" s="4">
        <v>985.2</v>
      </c>
      <c r="O555" s="4">
        <v>4.7619047620000003</v>
      </c>
      <c r="P555" s="4">
        <v>49.26</v>
      </c>
      <c r="Q555" s="4">
        <v>4.5</v>
      </c>
      <c r="R555" s="4">
        <f t="shared" si="8"/>
        <v>985.2</v>
      </c>
      <c r="S555" s="4">
        <f>VLOOKUP(A555, MP2_merge_all_cleaned!A:B, 2, 0)</f>
        <v>168126</v>
      </c>
    </row>
    <row r="556" spans="1:19" x14ac:dyDescent="0.25">
      <c r="A556" s="4">
        <v>1662</v>
      </c>
      <c r="B556" s="4" t="s">
        <v>592</v>
      </c>
      <c r="C556" s="4" t="s">
        <v>18</v>
      </c>
      <c r="D556" s="4" t="s">
        <v>19</v>
      </c>
      <c r="E556" s="4" t="s">
        <v>29</v>
      </c>
      <c r="F556" s="4" t="s">
        <v>40</v>
      </c>
      <c r="G556" s="4">
        <v>41.66</v>
      </c>
      <c r="H556" s="4">
        <v>6</v>
      </c>
      <c r="I556" s="4">
        <v>12.497999999999999</v>
      </c>
      <c r="J556" s="4">
        <v>262.45800000000003</v>
      </c>
      <c r="K556" s="7">
        <v>43467</v>
      </c>
      <c r="L556" s="8">
        <v>0.64166666666666672</v>
      </c>
      <c r="M556" s="4" t="s">
        <v>22</v>
      </c>
      <c r="N556" s="4">
        <v>249.96</v>
      </c>
      <c r="O556" s="4">
        <v>4.7619047620000003</v>
      </c>
      <c r="P556" s="4">
        <v>12.497999999999999</v>
      </c>
      <c r="Q556" s="4">
        <v>5.6</v>
      </c>
      <c r="R556" s="4">
        <f t="shared" si="8"/>
        <v>249.96000000000004</v>
      </c>
      <c r="S556" s="4">
        <f>VLOOKUP(A556, MP2_merge_all_cleaned!A:B, 2, 0)</f>
        <v>168118</v>
      </c>
    </row>
    <row r="557" spans="1:19" x14ac:dyDescent="0.25">
      <c r="A557" s="4">
        <v>2235</v>
      </c>
      <c r="B557" s="4" t="s">
        <v>593</v>
      </c>
      <c r="C557" s="4" t="s">
        <v>18</v>
      </c>
      <c r="D557" s="4" t="s">
        <v>19</v>
      </c>
      <c r="E557" s="4" t="s">
        <v>20</v>
      </c>
      <c r="F557" s="4" t="s">
        <v>30</v>
      </c>
      <c r="G557" s="4">
        <v>72.42</v>
      </c>
      <c r="H557" s="4">
        <v>3</v>
      </c>
      <c r="I557" s="4">
        <v>10.863</v>
      </c>
      <c r="J557" s="4">
        <v>228.12299999999999</v>
      </c>
      <c r="K557" s="7">
        <v>43553</v>
      </c>
      <c r="L557" s="8">
        <v>0.70416666666666672</v>
      </c>
      <c r="M557" s="4" t="s">
        <v>22</v>
      </c>
      <c r="N557" s="4">
        <v>217.26</v>
      </c>
      <c r="O557" s="4">
        <v>4.7619047620000003</v>
      </c>
      <c r="P557" s="4">
        <v>10.863</v>
      </c>
      <c r="Q557" s="4">
        <v>8.1999999999999993</v>
      </c>
      <c r="R557" s="4">
        <f t="shared" si="8"/>
        <v>217.26</v>
      </c>
      <c r="S557" s="4">
        <f>VLOOKUP(A557, MP2_merge_all_cleaned!A:B, 2, 0)</f>
        <v>168118</v>
      </c>
    </row>
    <row r="558" spans="1:19" x14ac:dyDescent="0.25">
      <c r="A558" s="4">
        <v>3005</v>
      </c>
      <c r="B558" s="4" t="s">
        <v>594</v>
      </c>
      <c r="C558" s="4" t="s">
        <v>39</v>
      </c>
      <c r="D558" s="4" t="s">
        <v>25</v>
      </c>
      <c r="E558" s="4" t="s">
        <v>29</v>
      </c>
      <c r="F558" s="4" t="s">
        <v>26</v>
      </c>
      <c r="G558" s="4">
        <v>21.58</v>
      </c>
      <c r="H558" s="4">
        <v>9</v>
      </c>
      <c r="I558" s="4">
        <v>9.7110000000000003</v>
      </c>
      <c r="J558" s="4">
        <v>203.93100000000001</v>
      </c>
      <c r="K558" s="7">
        <v>43538</v>
      </c>
      <c r="L558" s="8">
        <v>0.52222222222222225</v>
      </c>
      <c r="M558" s="4" t="s">
        <v>27</v>
      </c>
      <c r="N558" s="4">
        <v>194.22</v>
      </c>
      <c r="O558" s="4">
        <v>4.7619047620000003</v>
      </c>
      <c r="P558" s="4">
        <v>9.7110000000000003</v>
      </c>
      <c r="Q558" s="4">
        <v>7.3</v>
      </c>
      <c r="R558" s="4">
        <f t="shared" si="8"/>
        <v>194.22</v>
      </c>
      <c r="S558" s="4">
        <f>VLOOKUP(A558, MP2_merge_all_cleaned!A:B, 2, 0)</f>
        <v>168117</v>
      </c>
    </row>
    <row r="559" spans="1:19" x14ac:dyDescent="0.25">
      <c r="A559" s="4">
        <v>1870</v>
      </c>
      <c r="B559" s="4" t="s">
        <v>595</v>
      </c>
      <c r="C559" s="4" t="s">
        <v>24</v>
      </c>
      <c r="D559" s="4" t="s">
        <v>25</v>
      </c>
      <c r="E559" s="4" t="s">
        <v>29</v>
      </c>
      <c r="F559" s="4" t="s">
        <v>40</v>
      </c>
      <c r="G559" s="4">
        <v>89.2</v>
      </c>
      <c r="H559" s="4">
        <v>10</v>
      </c>
      <c r="I559" s="4">
        <v>44.6</v>
      </c>
      <c r="J559" s="4">
        <v>936.6</v>
      </c>
      <c r="K559" s="7">
        <v>43507</v>
      </c>
      <c r="L559" s="8">
        <v>0.65416666666666667</v>
      </c>
      <c r="M559" s="4" t="s">
        <v>31</v>
      </c>
      <c r="N559" s="4">
        <v>892</v>
      </c>
      <c r="O559" s="4">
        <v>4.7619047620000003</v>
      </c>
      <c r="P559" s="4">
        <v>44.6</v>
      </c>
      <c r="Q559" s="4">
        <v>4.4000000000000004</v>
      </c>
      <c r="R559" s="4">
        <f t="shared" si="8"/>
        <v>892</v>
      </c>
      <c r="S559" s="4">
        <f>VLOOKUP(A559, MP2_merge_all_cleaned!A:B, 2, 0)</f>
        <v>168092</v>
      </c>
    </row>
    <row r="560" spans="1:19" x14ac:dyDescent="0.25">
      <c r="A560" s="4">
        <v>1482</v>
      </c>
      <c r="B560" s="4" t="s">
        <v>596</v>
      </c>
      <c r="C560" s="4" t="s">
        <v>39</v>
      </c>
      <c r="D560" s="4" t="s">
        <v>25</v>
      </c>
      <c r="E560" s="4" t="s">
        <v>20</v>
      </c>
      <c r="F560" s="4" t="s">
        <v>26</v>
      </c>
      <c r="G560" s="4">
        <v>42.42</v>
      </c>
      <c r="H560" s="4">
        <v>8</v>
      </c>
      <c r="I560" s="4">
        <v>16.968</v>
      </c>
      <c r="J560" s="4">
        <v>356.32799999999997</v>
      </c>
      <c r="K560" s="7">
        <v>43495</v>
      </c>
      <c r="L560" s="8">
        <v>0.58194444444444449</v>
      </c>
      <c r="M560" s="4" t="s">
        <v>22</v>
      </c>
      <c r="N560" s="4">
        <v>339.36</v>
      </c>
      <c r="O560" s="4">
        <v>4.7619047620000003</v>
      </c>
      <c r="P560" s="4">
        <v>16.968</v>
      </c>
      <c r="Q560" s="4">
        <v>5.7</v>
      </c>
      <c r="R560" s="4">
        <f t="shared" si="8"/>
        <v>339.35999999999996</v>
      </c>
      <c r="S560" s="4">
        <f>VLOOKUP(A560, MP2_merge_all_cleaned!A:B, 2, 0)</f>
        <v>167911</v>
      </c>
    </row>
    <row r="561" spans="1:19" x14ac:dyDescent="0.25">
      <c r="A561" s="4">
        <v>3070</v>
      </c>
      <c r="B561" s="4" t="s">
        <v>597</v>
      </c>
      <c r="C561" s="4" t="s">
        <v>18</v>
      </c>
      <c r="D561" s="4" t="s">
        <v>19</v>
      </c>
      <c r="E561" s="4" t="s">
        <v>29</v>
      </c>
      <c r="F561" s="4" t="s">
        <v>26</v>
      </c>
      <c r="G561" s="4">
        <v>74.510000000000005</v>
      </c>
      <c r="H561" s="4">
        <v>6</v>
      </c>
      <c r="I561" s="4">
        <v>22.353000000000002</v>
      </c>
      <c r="J561" s="4">
        <v>469.41300000000001</v>
      </c>
      <c r="K561" s="7">
        <v>43544</v>
      </c>
      <c r="L561" s="8">
        <v>0.63055555555555554</v>
      </c>
      <c r="M561" s="4" t="s">
        <v>22</v>
      </c>
      <c r="N561" s="4">
        <v>447.06</v>
      </c>
      <c r="O561" s="4">
        <v>4.7619047620000003</v>
      </c>
      <c r="P561" s="4">
        <v>22.353000000000002</v>
      </c>
      <c r="Q561" s="4">
        <v>5</v>
      </c>
      <c r="R561" s="4">
        <f t="shared" si="8"/>
        <v>447.06</v>
      </c>
      <c r="S561" s="4">
        <f>VLOOKUP(A561, MP2_merge_all_cleaned!A:B, 2, 0)</f>
        <v>167911</v>
      </c>
    </row>
    <row r="562" spans="1:19" x14ac:dyDescent="0.25">
      <c r="A562" s="4">
        <v>1930</v>
      </c>
      <c r="B562" s="4" t="s">
        <v>598</v>
      </c>
      <c r="C562" s="4" t="s">
        <v>39</v>
      </c>
      <c r="D562" s="4" t="s">
        <v>25</v>
      </c>
      <c r="E562" s="4" t="s">
        <v>29</v>
      </c>
      <c r="F562" s="4" t="s">
        <v>42</v>
      </c>
      <c r="G562" s="4">
        <v>99.25</v>
      </c>
      <c r="H562" s="4">
        <v>2</v>
      </c>
      <c r="I562" s="4">
        <v>9.9250000000000007</v>
      </c>
      <c r="J562" s="4">
        <v>208.42500000000001</v>
      </c>
      <c r="K562" s="7">
        <v>43544</v>
      </c>
      <c r="L562" s="8">
        <v>0.54305555555555551</v>
      </c>
      <c r="M562" s="4" t="s">
        <v>27</v>
      </c>
      <c r="N562" s="4">
        <v>198.5</v>
      </c>
      <c r="O562" s="4">
        <v>4.7619047620000003</v>
      </c>
      <c r="P562" s="4">
        <v>9.9250000000000007</v>
      </c>
      <c r="Q562" s="4">
        <v>9</v>
      </c>
      <c r="R562" s="4">
        <f t="shared" si="8"/>
        <v>198.5</v>
      </c>
      <c r="S562" s="4">
        <f>VLOOKUP(A562, MP2_merge_all_cleaned!A:B, 2, 0)</f>
        <v>167893</v>
      </c>
    </row>
    <row r="563" spans="1:19" x14ac:dyDescent="0.25">
      <c r="A563" s="4">
        <v>2513</v>
      </c>
      <c r="B563" s="4" t="s">
        <v>599</v>
      </c>
      <c r="C563" s="4" t="s">
        <v>18</v>
      </c>
      <c r="D563" s="4" t="s">
        <v>25</v>
      </c>
      <c r="E563" s="4" t="s">
        <v>20</v>
      </c>
      <c r="F563" s="4" t="s">
        <v>40</v>
      </c>
      <c r="G563" s="4">
        <v>81.209999999999994</v>
      </c>
      <c r="H563" s="4">
        <v>10</v>
      </c>
      <c r="I563" s="4">
        <v>40.604999999999997</v>
      </c>
      <c r="J563" s="4">
        <v>852.70500000000004</v>
      </c>
      <c r="K563" s="7">
        <v>43482</v>
      </c>
      <c r="L563" s="8">
        <v>0.54236111111111107</v>
      </c>
      <c r="M563" s="4" t="s">
        <v>31</v>
      </c>
      <c r="N563" s="4">
        <v>812.1</v>
      </c>
      <c r="O563" s="4">
        <v>4.7619047620000003</v>
      </c>
      <c r="P563" s="4">
        <v>40.604999999999997</v>
      </c>
      <c r="Q563" s="4">
        <v>6.3</v>
      </c>
      <c r="R563" s="4">
        <f t="shared" si="8"/>
        <v>812.1</v>
      </c>
      <c r="S563" s="4">
        <f>VLOOKUP(A563, MP2_merge_all_cleaned!A:B, 2, 0)</f>
        <v>167786</v>
      </c>
    </row>
    <row r="564" spans="1:19" x14ac:dyDescent="0.25">
      <c r="A564" s="4">
        <v>3153</v>
      </c>
      <c r="B564" s="4" t="s">
        <v>600</v>
      </c>
      <c r="C564" s="4" t="s">
        <v>24</v>
      </c>
      <c r="D564" s="4" t="s">
        <v>25</v>
      </c>
      <c r="E564" s="4" t="s">
        <v>20</v>
      </c>
      <c r="F564" s="4" t="s">
        <v>33</v>
      </c>
      <c r="G564" s="4">
        <v>49.33</v>
      </c>
      <c r="H564" s="4">
        <v>10</v>
      </c>
      <c r="I564" s="4">
        <v>24.664999999999999</v>
      </c>
      <c r="J564" s="4">
        <v>517.96500000000003</v>
      </c>
      <c r="K564" s="7">
        <v>43499</v>
      </c>
      <c r="L564" s="8">
        <v>0.69444444444444442</v>
      </c>
      <c r="M564" s="4" t="s">
        <v>31</v>
      </c>
      <c r="N564" s="4">
        <v>493.3</v>
      </c>
      <c r="O564" s="4">
        <v>4.7619047620000003</v>
      </c>
      <c r="P564" s="4">
        <v>24.664999999999999</v>
      </c>
      <c r="Q564" s="4">
        <v>9.4</v>
      </c>
      <c r="R564" s="4">
        <f t="shared" si="8"/>
        <v>493.3</v>
      </c>
      <c r="S564" s="4">
        <f>VLOOKUP(A564, MP2_merge_all_cleaned!A:B, 2, 0)</f>
        <v>167716</v>
      </c>
    </row>
    <row r="565" spans="1:19" x14ac:dyDescent="0.25">
      <c r="A565" s="4">
        <v>1059</v>
      </c>
      <c r="B565" s="4" t="s">
        <v>601</v>
      </c>
      <c r="C565" s="4" t="s">
        <v>18</v>
      </c>
      <c r="D565" s="4" t="s">
        <v>25</v>
      </c>
      <c r="E565" s="4" t="s">
        <v>20</v>
      </c>
      <c r="F565" s="4" t="s">
        <v>42</v>
      </c>
      <c r="G565" s="4">
        <v>65.739999999999995</v>
      </c>
      <c r="H565" s="4">
        <v>9</v>
      </c>
      <c r="I565" s="4">
        <v>29.582999999999998</v>
      </c>
      <c r="J565" s="4">
        <v>621.24300000000005</v>
      </c>
      <c r="K565" s="7">
        <v>43466</v>
      </c>
      <c r="L565" s="8">
        <v>0.57986111111111116</v>
      </c>
      <c r="M565" s="4" t="s">
        <v>27</v>
      </c>
      <c r="N565" s="4">
        <v>591.66</v>
      </c>
      <c r="O565" s="4">
        <v>4.7619047620000003</v>
      </c>
      <c r="P565" s="4">
        <v>29.582999999999998</v>
      </c>
      <c r="Q565" s="4">
        <v>7.7</v>
      </c>
      <c r="R565" s="4">
        <f t="shared" si="8"/>
        <v>591.66000000000008</v>
      </c>
      <c r="S565" s="4">
        <f>VLOOKUP(A565, MP2_merge_all_cleaned!A:B, 2, 0)</f>
        <v>167680</v>
      </c>
    </row>
    <row r="566" spans="1:19" x14ac:dyDescent="0.25">
      <c r="A566" s="4">
        <v>2040</v>
      </c>
      <c r="B566" s="4" t="s">
        <v>602</v>
      </c>
      <c r="C566" s="4" t="s">
        <v>39</v>
      </c>
      <c r="D566" s="4" t="s">
        <v>25</v>
      </c>
      <c r="E566" s="4" t="s">
        <v>20</v>
      </c>
      <c r="F566" s="4" t="s">
        <v>42</v>
      </c>
      <c r="G566" s="4">
        <v>79.86</v>
      </c>
      <c r="H566" s="4">
        <v>7</v>
      </c>
      <c r="I566" s="4">
        <v>27.951000000000001</v>
      </c>
      <c r="J566" s="4">
        <v>586.971</v>
      </c>
      <c r="K566" s="7">
        <v>43475</v>
      </c>
      <c r="L566" s="8">
        <v>0.43958333333333333</v>
      </c>
      <c r="M566" s="4" t="s">
        <v>31</v>
      </c>
      <c r="N566" s="4">
        <v>559.02</v>
      </c>
      <c r="O566" s="4">
        <v>4.7619047620000003</v>
      </c>
      <c r="P566" s="4">
        <v>27.951000000000001</v>
      </c>
      <c r="Q566" s="4">
        <v>5.5</v>
      </c>
      <c r="R566" s="4">
        <f t="shared" si="8"/>
        <v>559.02</v>
      </c>
      <c r="S566" s="4">
        <f>VLOOKUP(A566, MP2_merge_all_cleaned!A:B, 2, 0)</f>
        <v>167605</v>
      </c>
    </row>
    <row r="567" spans="1:19" x14ac:dyDescent="0.25">
      <c r="A567" s="4">
        <v>1235</v>
      </c>
      <c r="B567" s="4" t="s">
        <v>603</v>
      </c>
      <c r="C567" s="4" t="s">
        <v>24</v>
      </c>
      <c r="D567" s="4" t="s">
        <v>25</v>
      </c>
      <c r="E567" s="4" t="s">
        <v>20</v>
      </c>
      <c r="F567" s="4" t="s">
        <v>33</v>
      </c>
      <c r="G567" s="4">
        <v>73.98</v>
      </c>
      <c r="H567" s="4">
        <v>7</v>
      </c>
      <c r="I567" s="4">
        <v>25.893000000000001</v>
      </c>
      <c r="J567" s="4">
        <v>543.75300000000004</v>
      </c>
      <c r="K567" s="7">
        <v>43526</v>
      </c>
      <c r="L567" s="8">
        <v>0.6958333333333333</v>
      </c>
      <c r="M567" s="4" t="s">
        <v>22</v>
      </c>
      <c r="N567" s="4">
        <v>517.86</v>
      </c>
      <c r="O567" s="4">
        <v>4.7619047620000003</v>
      </c>
      <c r="P567" s="4">
        <v>25.893000000000001</v>
      </c>
      <c r="Q567" s="4">
        <v>4.0999999999999996</v>
      </c>
      <c r="R567" s="4">
        <f t="shared" si="8"/>
        <v>517.86</v>
      </c>
      <c r="S567" s="4">
        <f>VLOOKUP(A567, MP2_merge_all_cleaned!A:B, 2, 0)</f>
        <v>167546</v>
      </c>
    </row>
    <row r="568" spans="1:19" x14ac:dyDescent="0.25">
      <c r="A568" s="4">
        <v>2865</v>
      </c>
      <c r="B568" s="4" t="s">
        <v>604</v>
      </c>
      <c r="C568" s="4" t="s">
        <v>39</v>
      </c>
      <c r="D568" s="4" t="s">
        <v>19</v>
      </c>
      <c r="E568" s="4" t="s">
        <v>20</v>
      </c>
      <c r="F568" s="4" t="s">
        <v>30</v>
      </c>
      <c r="G568" s="4">
        <v>82.04</v>
      </c>
      <c r="H568" s="4">
        <v>5</v>
      </c>
      <c r="I568" s="4">
        <v>20.51</v>
      </c>
      <c r="J568" s="4">
        <v>430.71</v>
      </c>
      <c r="K568" s="7">
        <v>43521</v>
      </c>
      <c r="L568" s="8">
        <v>0.71944444444444444</v>
      </c>
      <c r="M568" s="4" t="s">
        <v>31</v>
      </c>
      <c r="N568" s="4">
        <v>410.2</v>
      </c>
      <c r="O568" s="4">
        <v>4.7619047620000003</v>
      </c>
      <c r="P568" s="4">
        <v>20.51</v>
      </c>
      <c r="Q568" s="4">
        <v>7.6</v>
      </c>
      <c r="R568" s="4">
        <f t="shared" si="8"/>
        <v>410.2</v>
      </c>
      <c r="S568" s="4">
        <f>VLOOKUP(A568, MP2_merge_all_cleaned!A:B, 2, 0)</f>
        <v>167546</v>
      </c>
    </row>
    <row r="569" spans="1:19" x14ac:dyDescent="0.25">
      <c r="A569" s="4">
        <v>1918</v>
      </c>
      <c r="B569" s="4" t="s">
        <v>605</v>
      </c>
      <c r="C569" s="4" t="s">
        <v>39</v>
      </c>
      <c r="D569" s="4" t="s">
        <v>19</v>
      </c>
      <c r="E569" s="4" t="s">
        <v>29</v>
      </c>
      <c r="F569" s="4" t="s">
        <v>33</v>
      </c>
      <c r="G569" s="4">
        <v>26.67</v>
      </c>
      <c r="H569" s="4">
        <v>10</v>
      </c>
      <c r="I569" s="4">
        <v>13.335000000000001</v>
      </c>
      <c r="J569" s="4">
        <v>280.03500000000003</v>
      </c>
      <c r="K569" s="7">
        <v>43494</v>
      </c>
      <c r="L569" s="8">
        <v>0.49166666666666664</v>
      </c>
      <c r="M569" s="4" t="s">
        <v>27</v>
      </c>
      <c r="N569" s="4">
        <v>266.7</v>
      </c>
      <c r="O569" s="4">
        <v>4.7619047620000003</v>
      </c>
      <c r="P569" s="4">
        <v>13.335000000000001</v>
      </c>
      <c r="Q569" s="4">
        <v>8.6</v>
      </c>
      <c r="R569" s="4">
        <f t="shared" si="8"/>
        <v>266.70000000000005</v>
      </c>
      <c r="S569" s="4">
        <f>VLOOKUP(A569, MP2_merge_all_cleaned!A:B, 2, 0)</f>
        <v>167536</v>
      </c>
    </row>
    <row r="570" spans="1:19" x14ac:dyDescent="0.25">
      <c r="A570" s="4">
        <v>2974</v>
      </c>
      <c r="B570" s="4" t="s">
        <v>606</v>
      </c>
      <c r="C570" s="4" t="s">
        <v>18</v>
      </c>
      <c r="D570" s="4" t="s">
        <v>19</v>
      </c>
      <c r="E570" s="4" t="s">
        <v>29</v>
      </c>
      <c r="F570" s="4" t="s">
        <v>40</v>
      </c>
      <c r="G570" s="4">
        <v>10.130000000000001</v>
      </c>
      <c r="H570" s="4">
        <v>7</v>
      </c>
      <c r="I570" s="4">
        <v>3.5455000000000001</v>
      </c>
      <c r="J570" s="4">
        <v>74.455500000000001</v>
      </c>
      <c r="K570" s="7">
        <v>43534</v>
      </c>
      <c r="L570" s="8">
        <v>0.81597222222222221</v>
      </c>
      <c r="M570" s="4" t="s">
        <v>22</v>
      </c>
      <c r="N570" s="4">
        <v>70.91</v>
      </c>
      <c r="O570" s="4">
        <v>4.7619047620000003</v>
      </c>
      <c r="P570" s="4">
        <v>3.5455000000000001</v>
      </c>
      <c r="Q570" s="4">
        <v>8.3000000000000007</v>
      </c>
      <c r="R570" s="4">
        <f t="shared" si="8"/>
        <v>70.91</v>
      </c>
      <c r="S570" s="4">
        <f>VLOOKUP(A570, MP2_merge_all_cleaned!A:B, 2, 0)</f>
        <v>167506</v>
      </c>
    </row>
    <row r="571" spans="1:19" x14ac:dyDescent="0.25">
      <c r="A571" s="4">
        <v>2906</v>
      </c>
      <c r="B571" s="4" t="s">
        <v>607</v>
      </c>
      <c r="C571" s="4" t="s">
        <v>39</v>
      </c>
      <c r="D571" s="4" t="s">
        <v>25</v>
      </c>
      <c r="E571" s="4" t="s">
        <v>29</v>
      </c>
      <c r="F571" s="4" t="s">
        <v>40</v>
      </c>
      <c r="G571" s="4">
        <v>72.39</v>
      </c>
      <c r="H571" s="4">
        <v>2</v>
      </c>
      <c r="I571" s="4">
        <v>7.2389999999999999</v>
      </c>
      <c r="J571" s="4">
        <v>152.01900000000001</v>
      </c>
      <c r="K571" s="7">
        <v>43478</v>
      </c>
      <c r="L571" s="8">
        <v>0.82986111111111116</v>
      </c>
      <c r="M571" s="4" t="s">
        <v>31</v>
      </c>
      <c r="N571" s="4">
        <v>144.78</v>
      </c>
      <c r="O571" s="4">
        <v>4.7619047620000003</v>
      </c>
      <c r="P571" s="4">
        <v>7.2389999999999999</v>
      </c>
      <c r="Q571" s="4">
        <v>8.1</v>
      </c>
      <c r="R571" s="4">
        <f t="shared" si="8"/>
        <v>144.78</v>
      </c>
      <c r="S571" s="4">
        <f>VLOOKUP(A571, MP2_merge_all_cleaned!A:B, 2, 0)</f>
        <v>167472</v>
      </c>
    </row>
    <row r="572" spans="1:19" x14ac:dyDescent="0.25">
      <c r="A572" s="4">
        <v>1635</v>
      </c>
      <c r="B572" s="4" t="s">
        <v>608</v>
      </c>
      <c r="C572" s="4" t="s">
        <v>18</v>
      </c>
      <c r="D572" s="4" t="s">
        <v>25</v>
      </c>
      <c r="E572" s="4" t="s">
        <v>29</v>
      </c>
      <c r="F572" s="4" t="s">
        <v>33</v>
      </c>
      <c r="G572" s="4">
        <v>85.91</v>
      </c>
      <c r="H572" s="4">
        <v>5</v>
      </c>
      <c r="I572" s="4">
        <v>21.477499999999999</v>
      </c>
      <c r="J572" s="4">
        <v>451.02749999999997</v>
      </c>
      <c r="K572" s="7">
        <v>43546</v>
      </c>
      <c r="L572" s="8">
        <v>0.60624999999999996</v>
      </c>
      <c r="M572" s="4" t="s">
        <v>31</v>
      </c>
      <c r="N572" s="4">
        <v>429.55</v>
      </c>
      <c r="O572" s="4">
        <v>4.7619047620000003</v>
      </c>
      <c r="P572" s="4">
        <v>21.477499999999999</v>
      </c>
      <c r="Q572" s="4">
        <v>8.6</v>
      </c>
      <c r="R572" s="4">
        <f t="shared" si="8"/>
        <v>429.54999999999995</v>
      </c>
      <c r="S572" s="4">
        <f>VLOOKUP(A572, MP2_merge_all_cleaned!A:B, 2, 0)</f>
        <v>167445</v>
      </c>
    </row>
    <row r="573" spans="1:19" x14ac:dyDescent="0.25">
      <c r="A573" s="4">
        <v>2530</v>
      </c>
      <c r="B573" s="4" t="s">
        <v>609</v>
      </c>
      <c r="C573" s="4" t="s">
        <v>39</v>
      </c>
      <c r="D573" s="4" t="s">
        <v>19</v>
      </c>
      <c r="E573" s="4" t="s">
        <v>29</v>
      </c>
      <c r="F573" s="4" t="s">
        <v>42</v>
      </c>
      <c r="G573" s="4">
        <v>81.31</v>
      </c>
      <c r="H573" s="4">
        <v>7</v>
      </c>
      <c r="I573" s="4">
        <v>28.458500000000001</v>
      </c>
      <c r="J573" s="4">
        <v>597.62850000000003</v>
      </c>
      <c r="K573" s="7">
        <v>43525</v>
      </c>
      <c r="L573" s="8">
        <v>0.8256944444444444</v>
      </c>
      <c r="M573" s="4" t="s">
        <v>22</v>
      </c>
      <c r="N573" s="4">
        <v>569.16999999999996</v>
      </c>
      <c r="O573" s="4">
        <v>4.7619047620000003</v>
      </c>
      <c r="P573" s="4">
        <v>28.458500000000001</v>
      </c>
      <c r="Q573" s="4">
        <v>6.3</v>
      </c>
      <c r="R573" s="4">
        <f t="shared" si="8"/>
        <v>569.17000000000007</v>
      </c>
      <c r="S573" s="4">
        <f>VLOOKUP(A573, MP2_merge_all_cleaned!A:B, 2, 0)</f>
        <v>167445</v>
      </c>
    </row>
    <row r="574" spans="1:19" x14ac:dyDescent="0.25">
      <c r="A574" s="4">
        <v>3037</v>
      </c>
      <c r="B574" s="4" t="s">
        <v>610</v>
      </c>
      <c r="C574" s="4" t="s">
        <v>39</v>
      </c>
      <c r="D574" s="4" t="s">
        <v>25</v>
      </c>
      <c r="E574" s="4" t="s">
        <v>29</v>
      </c>
      <c r="F574" s="4" t="s">
        <v>40</v>
      </c>
      <c r="G574" s="4">
        <v>60.3</v>
      </c>
      <c r="H574" s="4">
        <v>4</v>
      </c>
      <c r="I574" s="4">
        <v>12.06</v>
      </c>
      <c r="J574" s="4">
        <v>253.26</v>
      </c>
      <c r="K574" s="7">
        <v>43516</v>
      </c>
      <c r="L574" s="8">
        <v>0.77986111111111112</v>
      </c>
      <c r="M574" s="4" t="s">
        <v>27</v>
      </c>
      <c r="N574" s="4">
        <v>241.2</v>
      </c>
      <c r="O574" s="4">
        <v>4.7619047620000003</v>
      </c>
      <c r="P574" s="4">
        <v>12.06</v>
      </c>
      <c r="Q574" s="4">
        <v>5.8</v>
      </c>
      <c r="R574" s="4">
        <f t="shared" si="8"/>
        <v>241.2</v>
      </c>
      <c r="S574" s="4">
        <f>VLOOKUP(A574, MP2_merge_all_cleaned!A:B, 2, 0)</f>
        <v>167445</v>
      </c>
    </row>
    <row r="575" spans="1:19" x14ac:dyDescent="0.25">
      <c r="A575" s="4">
        <v>2232</v>
      </c>
      <c r="B575" s="4" t="s">
        <v>611</v>
      </c>
      <c r="C575" s="4" t="s">
        <v>24</v>
      </c>
      <c r="D575" s="4" t="s">
        <v>25</v>
      </c>
      <c r="E575" s="4" t="s">
        <v>29</v>
      </c>
      <c r="F575" s="4" t="s">
        <v>40</v>
      </c>
      <c r="G575" s="4">
        <v>31.77</v>
      </c>
      <c r="H575" s="4">
        <v>4</v>
      </c>
      <c r="I575" s="4">
        <v>6.3540000000000001</v>
      </c>
      <c r="J575" s="4">
        <v>133.434</v>
      </c>
      <c r="K575" s="7">
        <v>43479</v>
      </c>
      <c r="L575" s="8">
        <v>0.61319444444444449</v>
      </c>
      <c r="M575" s="4" t="s">
        <v>22</v>
      </c>
      <c r="N575" s="4">
        <v>127.08</v>
      </c>
      <c r="O575" s="4">
        <v>4.7619047620000003</v>
      </c>
      <c r="P575" s="4">
        <v>6.3540000000000001</v>
      </c>
      <c r="Q575" s="4">
        <v>6.2</v>
      </c>
      <c r="R575" s="4">
        <f t="shared" si="8"/>
        <v>127.08</v>
      </c>
      <c r="S575" s="4">
        <f>VLOOKUP(A575, MP2_merge_all_cleaned!A:B, 2, 0)</f>
        <v>167433</v>
      </c>
    </row>
    <row r="576" spans="1:19" x14ac:dyDescent="0.25">
      <c r="A576" s="4">
        <v>1717</v>
      </c>
      <c r="B576" s="4" t="s">
        <v>612</v>
      </c>
      <c r="C576" s="4" t="s">
        <v>18</v>
      </c>
      <c r="D576" s="4" t="s">
        <v>25</v>
      </c>
      <c r="E576" s="4" t="s">
        <v>20</v>
      </c>
      <c r="F576" s="4" t="s">
        <v>21</v>
      </c>
      <c r="G576" s="4">
        <v>64.27</v>
      </c>
      <c r="H576" s="4">
        <v>4</v>
      </c>
      <c r="I576" s="4">
        <v>12.853999999999999</v>
      </c>
      <c r="J576" s="4">
        <v>269.93400000000003</v>
      </c>
      <c r="K576" s="7">
        <v>43550</v>
      </c>
      <c r="L576" s="8">
        <v>0.57916666666666672</v>
      </c>
      <c r="M576" s="4" t="s">
        <v>27</v>
      </c>
      <c r="N576" s="4">
        <v>257.08</v>
      </c>
      <c r="O576" s="4">
        <v>4.7619047620000003</v>
      </c>
      <c r="P576" s="4">
        <v>12.853999999999999</v>
      </c>
      <c r="Q576" s="4">
        <v>7.7</v>
      </c>
      <c r="R576" s="4">
        <f t="shared" si="8"/>
        <v>257.08000000000004</v>
      </c>
      <c r="S576" s="4">
        <f>VLOOKUP(A576, MP2_merge_all_cleaned!A:B, 2, 0)</f>
        <v>167432</v>
      </c>
    </row>
    <row r="577" spans="1:19" x14ac:dyDescent="0.25">
      <c r="A577" s="4">
        <v>1748</v>
      </c>
      <c r="B577" s="4" t="s">
        <v>613</v>
      </c>
      <c r="C577" s="4" t="s">
        <v>39</v>
      </c>
      <c r="D577" s="4" t="s">
        <v>25</v>
      </c>
      <c r="E577" s="4" t="s">
        <v>29</v>
      </c>
      <c r="F577" s="4" t="s">
        <v>21</v>
      </c>
      <c r="G577" s="4">
        <v>69.510000000000005</v>
      </c>
      <c r="H577" s="4">
        <v>2</v>
      </c>
      <c r="I577" s="4">
        <v>6.9509999999999996</v>
      </c>
      <c r="J577" s="4">
        <v>145.971</v>
      </c>
      <c r="K577" s="7">
        <v>43525</v>
      </c>
      <c r="L577" s="8">
        <v>0.51041666666666663</v>
      </c>
      <c r="M577" s="4" t="s">
        <v>22</v>
      </c>
      <c r="N577" s="4">
        <v>139.02000000000001</v>
      </c>
      <c r="O577" s="4">
        <v>4.7619047620000003</v>
      </c>
      <c r="P577" s="4">
        <v>6.9509999999999996</v>
      </c>
      <c r="Q577" s="4">
        <v>8.1</v>
      </c>
      <c r="R577" s="4">
        <f t="shared" ref="R577:R640" si="9">J577-I577</f>
        <v>139.02000000000001</v>
      </c>
      <c r="S577" s="4">
        <f>VLOOKUP(A577, MP2_merge_all_cleaned!A:B, 2, 0)</f>
        <v>167430</v>
      </c>
    </row>
    <row r="578" spans="1:19" x14ac:dyDescent="0.25">
      <c r="A578" s="4">
        <v>2445</v>
      </c>
      <c r="B578" s="4" t="s">
        <v>614</v>
      </c>
      <c r="C578" s="4" t="s">
        <v>24</v>
      </c>
      <c r="D578" s="4" t="s">
        <v>25</v>
      </c>
      <c r="E578" s="4" t="s">
        <v>29</v>
      </c>
      <c r="F578" s="4" t="s">
        <v>40</v>
      </c>
      <c r="G578" s="4">
        <v>27.22</v>
      </c>
      <c r="H578" s="4">
        <v>3</v>
      </c>
      <c r="I578" s="4">
        <v>4.0830000000000002</v>
      </c>
      <c r="J578" s="4">
        <v>85.742999999999995</v>
      </c>
      <c r="K578" s="7">
        <v>43472</v>
      </c>
      <c r="L578" s="8">
        <v>0.52569444444444446</v>
      </c>
      <c r="M578" s="4" t="s">
        <v>27</v>
      </c>
      <c r="N578" s="4">
        <v>81.66</v>
      </c>
      <c r="O578" s="4">
        <v>4.7619047620000003</v>
      </c>
      <c r="P578" s="4">
        <v>4.0830000000000002</v>
      </c>
      <c r="Q578" s="4">
        <v>7.3</v>
      </c>
      <c r="R578" s="4">
        <f t="shared" si="9"/>
        <v>81.66</v>
      </c>
      <c r="S578" s="4">
        <f>VLOOKUP(A578, MP2_merge_all_cleaned!A:B, 2, 0)</f>
        <v>167419</v>
      </c>
    </row>
    <row r="579" spans="1:19" x14ac:dyDescent="0.25">
      <c r="A579" s="4">
        <v>2886</v>
      </c>
      <c r="B579" s="4" t="s">
        <v>615</v>
      </c>
      <c r="C579" s="4" t="s">
        <v>18</v>
      </c>
      <c r="D579" s="4" t="s">
        <v>19</v>
      </c>
      <c r="E579" s="4" t="s">
        <v>20</v>
      </c>
      <c r="F579" s="4" t="s">
        <v>21</v>
      </c>
      <c r="G579" s="4">
        <v>77.680000000000007</v>
      </c>
      <c r="H579" s="4">
        <v>4</v>
      </c>
      <c r="I579" s="4">
        <v>15.536</v>
      </c>
      <c r="J579" s="4">
        <v>326.25599999999997</v>
      </c>
      <c r="K579" s="7">
        <v>43497</v>
      </c>
      <c r="L579" s="8">
        <v>0.82916666666666672</v>
      </c>
      <c r="M579" s="4" t="s">
        <v>27</v>
      </c>
      <c r="N579" s="4">
        <v>310.72000000000003</v>
      </c>
      <c r="O579" s="4">
        <v>4.7619047620000003</v>
      </c>
      <c r="P579" s="4">
        <v>15.536</v>
      </c>
      <c r="Q579" s="4">
        <v>8.4</v>
      </c>
      <c r="R579" s="4">
        <f t="shared" si="9"/>
        <v>310.71999999999997</v>
      </c>
      <c r="S579" s="4">
        <f>VLOOKUP(A579, MP2_merge_all_cleaned!A:B, 2, 0)</f>
        <v>167384</v>
      </c>
    </row>
    <row r="580" spans="1:19" x14ac:dyDescent="0.25">
      <c r="A580" s="4">
        <v>2111</v>
      </c>
      <c r="B580" s="4" t="s">
        <v>616</v>
      </c>
      <c r="C580" s="4" t="s">
        <v>24</v>
      </c>
      <c r="D580" s="4" t="s">
        <v>19</v>
      </c>
      <c r="E580" s="4" t="s">
        <v>20</v>
      </c>
      <c r="F580" s="4" t="s">
        <v>42</v>
      </c>
      <c r="G580" s="4">
        <v>92.98</v>
      </c>
      <c r="H580" s="4">
        <v>2</v>
      </c>
      <c r="I580" s="4">
        <v>9.298</v>
      </c>
      <c r="J580" s="4">
        <v>195.25800000000001</v>
      </c>
      <c r="K580" s="7">
        <v>43509</v>
      </c>
      <c r="L580" s="8">
        <v>0.62916666666666665</v>
      </c>
      <c r="M580" s="4" t="s">
        <v>31</v>
      </c>
      <c r="N580" s="4">
        <v>185.96</v>
      </c>
      <c r="O580" s="4">
        <v>4.7619047620000003</v>
      </c>
      <c r="P580" s="4">
        <v>9.298</v>
      </c>
      <c r="Q580" s="4">
        <v>8</v>
      </c>
      <c r="R580" s="4">
        <f t="shared" si="9"/>
        <v>185.96</v>
      </c>
      <c r="S580" s="4">
        <f>VLOOKUP(A580, MP2_merge_all_cleaned!A:B, 2, 0)</f>
        <v>167381</v>
      </c>
    </row>
    <row r="581" spans="1:19" x14ac:dyDescent="0.25">
      <c r="A581" s="4">
        <v>2172</v>
      </c>
      <c r="B581" s="4" t="s">
        <v>617</v>
      </c>
      <c r="C581" s="4" t="s">
        <v>39</v>
      </c>
      <c r="D581" s="4" t="s">
        <v>19</v>
      </c>
      <c r="E581" s="4" t="s">
        <v>20</v>
      </c>
      <c r="F581" s="4" t="s">
        <v>42</v>
      </c>
      <c r="G581" s="4">
        <v>18.079999999999998</v>
      </c>
      <c r="H581" s="4">
        <v>4</v>
      </c>
      <c r="I581" s="4">
        <v>3.6160000000000001</v>
      </c>
      <c r="J581" s="4">
        <v>75.936000000000007</v>
      </c>
      <c r="K581" s="7">
        <v>43479</v>
      </c>
      <c r="L581" s="8">
        <v>0.75208333333333333</v>
      </c>
      <c r="M581" s="4" t="s">
        <v>31</v>
      </c>
      <c r="N581" s="4">
        <v>72.319999999999993</v>
      </c>
      <c r="O581" s="4">
        <v>4.7619047620000003</v>
      </c>
      <c r="P581" s="4">
        <v>3.6160000000000001</v>
      </c>
      <c r="Q581" s="4">
        <v>9.5</v>
      </c>
      <c r="R581" s="4">
        <f t="shared" si="9"/>
        <v>72.320000000000007</v>
      </c>
      <c r="S581" s="4">
        <f>VLOOKUP(A581, MP2_merge_all_cleaned!A:B, 2, 0)</f>
        <v>167369</v>
      </c>
    </row>
    <row r="582" spans="1:19" x14ac:dyDescent="0.25">
      <c r="A582" s="4">
        <v>1035</v>
      </c>
      <c r="B582" s="4" t="s">
        <v>618</v>
      </c>
      <c r="C582" s="4" t="s">
        <v>39</v>
      </c>
      <c r="D582" s="4" t="s">
        <v>25</v>
      </c>
      <c r="E582" s="4" t="s">
        <v>29</v>
      </c>
      <c r="F582" s="4" t="s">
        <v>33</v>
      </c>
      <c r="G582" s="4">
        <v>63.06</v>
      </c>
      <c r="H582" s="4">
        <v>3</v>
      </c>
      <c r="I582" s="4">
        <v>9.4589999999999996</v>
      </c>
      <c r="J582" s="4">
        <v>198.63900000000001</v>
      </c>
      <c r="K582" s="7">
        <v>43484</v>
      </c>
      <c r="L582" s="8">
        <v>0.66527777777777775</v>
      </c>
      <c r="M582" s="4" t="s">
        <v>22</v>
      </c>
      <c r="N582" s="4">
        <v>189.18</v>
      </c>
      <c r="O582" s="4">
        <v>4.7619047620000003</v>
      </c>
      <c r="P582" s="4">
        <v>9.4589999999999996</v>
      </c>
      <c r="Q582" s="4">
        <v>7</v>
      </c>
      <c r="R582" s="4">
        <f t="shared" si="9"/>
        <v>189.18</v>
      </c>
      <c r="S582" s="4">
        <f>VLOOKUP(A582, MP2_merge_all_cleaned!A:B, 2, 0)</f>
        <v>167353</v>
      </c>
    </row>
    <row r="583" spans="1:19" x14ac:dyDescent="0.25">
      <c r="A583" s="4">
        <v>3218</v>
      </c>
      <c r="B583" s="4" t="s">
        <v>619</v>
      </c>
      <c r="C583" s="4" t="s">
        <v>18</v>
      </c>
      <c r="D583" s="4" t="s">
        <v>25</v>
      </c>
      <c r="E583" s="4" t="s">
        <v>29</v>
      </c>
      <c r="F583" s="4" t="s">
        <v>21</v>
      </c>
      <c r="G583" s="4">
        <v>51.71</v>
      </c>
      <c r="H583" s="4">
        <v>4</v>
      </c>
      <c r="I583" s="4">
        <v>10.342000000000001</v>
      </c>
      <c r="J583" s="4">
        <v>217.18199999999999</v>
      </c>
      <c r="K583" s="7">
        <v>43533</v>
      </c>
      <c r="L583" s="8">
        <v>0.57847222222222228</v>
      </c>
      <c r="M583" s="4" t="s">
        <v>31</v>
      </c>
      <c r="N583" s="4">
        <v>206.84</v>
      </c>
      <c r="O583" s="4">
        <v>4.7619047620000003</v>
      </c>
      <c r="P583" s="4">
        <v>10.342000000000001</v>
      </c>
      <c r="Q583" s="4">
        <v>9.8000000000000007</v>
      </c>
      <c r="R583" s="4">
        <f t="shared" si="9"/>
        <v>206.83999999999997</v>
      </c>
      <c r="S583" s="4">
        <f>VLOOKUP(A583, MP2_merge_all_cleaned!A:B, 2, 0)</f>
        <v>167312</v>
      </c>
    </row>
    <row r="584" spans="1:19" x14ac:dyDescent="0.25">
      <c r="A584" s="4">
        <v>1416</v>
      </c>
      <c r="B584" s="4" t="s">
        <v>620</v>
      </c>
      <c r="C584" s="4" t="s">
        <v>18</v>
      </c>
      <c r="D584" s="4" t="s">
        <v>25</v>
      </c>
      <c r="E584" s="4" t="s">
        <v>20</v>
      </c>
      <c r="F584" s="4" t="s">
        <v>40</v>
      </c>
      <c r="G584" s="4">
        <v>52.34</v>
      </c>
      <c r="H584" s="4">
        <v>3</v>
      </c>
      <c r="I584" s="4">
        <v>7.851</v>
      </c>
      <c r="J584" s="4">
        <v>164.87100000000001</v>
      </c>
      <c r="K584" s="7">
        <v>43551</v>
      </c>
      <c r="L584" s="8">
        <v>0.5854166666666667</v>
      </c>
      <c r="M584" s="4" t="s">
        <v>27</v>
      </c>
      <c r="N584" s="4">
        <v>157.02000000000001</v>
      </c>
      <c r="O584" s="4">
        <v>4.7619047620000003</v>
      </c>
      <c r="P584" s="4">
        <v>7.851</v>
      </c>
      <c r="Q584" s="4">
        <v>9.1999999999999993</v>
      </c>
      <c r="R584" s="4">
        <f t="shared" si="9"/>
        <v>157.02000000000001</v>
      </c>
      <c r="S584" s="4">
        <f>VLOOKUP(A584, MP2_merge_all_cleaned!A:B, 2, 0)</f>
        <v>167309</v>
      </c>
    </row>
    <row r="585" spans="1:19" x14ac:dyDescent="0.25">
      <c r="A585" s="4">
        <v>1420</v>
      </c>
      <c r="B585" s="4" t="s">
        <v>621</v>
      </c>
      <c r="C585" s="4" t="s">
        <v>18</v>
      </c>
      <c r="D585" s="4" t="s">
        <v>25</v>
      </c>
      <c r="E585" s="4" t="s">
        <v>20</v>
      </c>
      <c r="F585" s="4" t="s">
        <v>33</v>
      </c>
      <c r="G585" s="4">
        <v>43.06</v>
      </c>
      <c r="H585" s="4">
        <v>5</v>
      </c>
      <c r="I585" s="4">
        <v>10.765000000000001</v>
      </c>
      <c r="J585" s="4">
        <v>226.065</v>
      </c>
      <c r="K585" s="7">
        <v>43500</v>
      </c>
      <c r="L585" s="8">
        <v>0.69305555555555554</v>
      </c>
      <c r="M585" s="4" t="s">
        <v>22</v>
      </c>
      <c r="N585" s="4">
        <v>215.3</v>
      </c>
      <c r="O585" s="4">
        <v>4.7619047620000003</v>
      </c>
      <c r="P585" s="4">
        <v>10.765000000000001</v>
      </c>
      <c r="Q585" s="4">
        <v>7.7</v>
      </c>
      <c r="R585" s="4">
        <f t="shared" si="9"/>
        <v>215.3</v>
      </c>
      <c r="S585" s="4">
        <f>VLOOKUP(A585, MP2_merge_all_cleaned!A:B, 2, 0)</f>
        <v>167272</v>
      </c>
    </row>
    <row r="586" spans="1:19" x14ac:dyDescent="0.25">
      <c r="A586" s="4">
        <v>2349</v>
      </c>
      <c r="B586" s="4" t="s">
        <v>622</v>
      </c>
      <c r="C586" s="4" t="s">
        <v>24</v>
      </c>
      <c r="D586" s="4" t="s">
        <v>25</v>
      </c>
      <c r="E586" s="4" t="s">
        <v>29</v>
      </c>
      <c r="F586" s="4" t="s">
        <v>42</v>
      </c>
      <c r="G586" s="4">
        <v>59.61</v>
      </c>
      <c r="H586" s="4">
        <v>10</v>
      </c>
      <c r="I586" s="4">
        <v>29.805</v>
      </c>
      <c r="J586" s="4">
        <v>625.90499999999997</v>
      </c>
      <c r="K586" s="7">
        <v>43538</v>
      </c>
      <c r="L586" s="8">
        <v>0.46319444444444446</v>
      </c>
      <c r="M586" s="4" t="s">
        <v>27</v>
      </c>
      <c r="N586" s="4">
        <v>596.1</v>
      </c>
      <c r="O586" s="4">
        <v>4.7619047620000003</v>
      </c>
      <c r="P586" s="4">
        <v>29.805</v>
      </c>
      <c r="Q586" s="4">
        <v>5.3</v>
      </c>
      <c r="R586" s="4">
        <f t="shared" si="9"/>
        <v>596.1</v>
      </c>
      <c r="S586" s="4">
        <f>VLOOKUP(A586, MP2_merge_all_cleaned!A:B, 2, 0)</f>
        <v>167267</v>
      </c>
    </row>
    <row r="587" spans="1:19" x14ac:dyDescent="0.25">
      <c r="A587" s="4">
        <v>3006</v>
      </c>
      <c r="B587" s="4" t="s">
        <v>623</v>
      </c>
      <c r="C587" s="4" t="s">
        <v>18</v>
      </c>
      <c r="D587" s="4" t="s">
        <v>25</v>
      </c>
      <c r="E587" s="4" t="s">
        <v>29</v>
      </c>
      <c r="F587" s="4" t="s">
        <v>21</v>
      </c>
      <c r="G587" s="4">
        <v>14.62</v>
      </c>
      <c r="H587" s="4">
        <v>5</v>
      </c>
      <c r="I587" s="4">
        <v>3.6549999999999998</v>
      </c>
      <c r="J587" s="4">
        <v>76.754999999999995</v>
      </c>
      <c r="K587" s="7">
        <v>43528</v>
      </c>
      <c r="L587" s="8">
        <v>0.51597222222222228</v>
      </c>
      <c r="M587" s="4" t="s">
        <v>27</v>
      </c>
      <c r="N587" s="4">
        <v>73.099999999999994</v>
      </c>
      <c r="O587" s="4">
        <v>4.7619047620000003</v>
      </c>
      <c r="P587" s="4">
        <v>3.6549999999999998</v>
      </c>
      <c r="Q587" s="4">
        <v>4.4000000000000004</v>
      </c>
      <c r="R587" s="4">
        <f t="shared" si="9"/>
        <v>73.099999999999994</v>
      </c>
      <c r="S587" s="4">
        <f>VLOOKUP(A587, MP2_merge_all_cleaned!A:B, 2, 0)</f>
        <v>167225</v>
      </c>
    </row>
    <row r="588" spans="1:19" x14ac:dyDescent="0.25">
      <c r="A588" s="4">
        <v>2740</v>
      </c>
      <c r="B588" s="4" t="s">
        <v>624</v>
      </c>
      <c r="C588" s="4" t="s">
        <v>24</v>
      </c>
      <c r="D588" s="4" t="s">
        <v>19</v>
      </c>
      <c r="E588" s="4" t="s">
        <v>29</v>
      </c>
      <c r="F588" s="4" t="s">
        <v>21</v>
      </c>
      <c r="G588" s="4">
        <v>46.53</v>
      </c>
      <c r="H588" s="4">
        <v>6</v>
      </c>
      <c r="I588" s="4">
        <v>13.959</v>
      </c>
      <c r="J588" s="4">
        <v>293.13900000000001</v>
      </c>
      <c r="K588" s="7">
        <v>43527</v>
      </c>
      <c r="L588" s="8">
        <v>0.45416666666666666</v>
      </c>
      <c r="M588" s="4" t="s">
        <v>31</v>
      </c>
      <c r="N588" s="4">
        <v>279.18</v>
      </c>
      <c r="O588" s="4">
        <v>4.7619047620000003</v>
      </c>
      <c r="P588" s="4">
        <v>13.959</v>
      </c>
      <c r="Q588" s="4">
        <v>4.3</v>
      </c>
      <c r="R588" s="4">
        <f t="shared" si="9"/>
        <v>279.18</v>
      </c>
      <c r="S588" s="4">
        <f>VLOOKUP(A588, MP2_merge_all_cleaned!A:B, 2, 0)</f>
        <v>167131</v>
      </c>
    </row>
    <row r="589" spans="1:19" x14ac:dyDescent="0.25">
      <c r="A589" s="4">
        <v>2383</v>
      </c>
      <c r="B589" s="4" t="s">
        <v>625</v>
      </c>
      <c r="C589" s="4" t="s">
        <v>24</v>
      </c>
      <c r="D589" s="4" t="s">
        <v>19</v>
      </c>
      <c r="E589" s="4" t="s">
        <v>20</v>
      </c>
      <c r="F589" s="4" t="s">
        <v>30</v>
      </c>
      <c r="G589" s="4">
        <v>24.24</v>
      </c>
      <c r="H589" s="4">
        <v>7</v>
      </c>
      <c r="I589" s="4">
        <v>8.484</v>
      </c>
      <c r="J589" s="4">
        <v>178.16399999999999</v>
      </c>
      <c r="K589" s="7">
        <v>43492</v>
      </c>
      <c r="L589" s="8">
        <v>0.73472222222222228</v>
      </c>
      <c r="M589" s="4" t="s">
        <v>22</v>
      </c>
      <c r="N589" s="4">
        <v>169.68</v>
      </c>
      <c r="O589" s="4">
        <v>4.7619047620000003</v>
      </c>
      <c r="P589" s="4">
        <v>8.484</v>
      </c>
      <c r="Q589" s="4">
        <v>9.4</v>
      </c>
      <c r="R589" s="4">
        <f t="shared" si="9"/>
        <v>169.67999999999998</v>
      </c>
      <c r="S589" s="4">
        <f>VLOOKUP(A589, MP2_merge_all_cleaned!A:B, 2, 0)</f>
        <v>167087</v>
      </c>
    </row>
    <row r="590" spans="1:19" x14ac:dyDescent="0.25">
      <c r="A590" s="4">
        <v>3038</v>
      </c>
      <c r="B590" s="4" t="s">
        <v>626</v>
      </c>
      <c r="C590" s="4" t="s">
        <v>18</v>
      </c>
      <c r="D590" s="4" t="s">
        <v>19</v>
      </c>
      <c r="E590" s="4" t="s">
        <v>20</v>
      </c>
      <c r="F590" s="4" t="s">
        <v>33</v>
      </c>
      <c r="G590" s="4">
        <v>45.58</v>
      </c>
      <c r="H590" s="4">
        <v>1</v>
      </c>
      <c r="I590" s="4">
        <v>2.2789999999999999</v>
      </c>
      <c r="J590" s="4">
        <v>47.859000000000002</v>
      </c>
      <c r="K590" s="7">
        <v>43503</v>
      </c>
      <c r="L590" s="8">
        <v>0.59236111111111112</v>
      </c>
      <c r="M590" s="4" t="s">
        <v>27</v>
      </c>
      <c r="N590" s="4">
        <v>45.58</v>
      </c>
      <c r="O590" s="4">
        <v>4.7619047620000003</v>
      </c>
      <c r="P590" s="4">
        <v>2.2789999999999999</v>
      </c>
      <c r="Q590" s="4">
        <v>9.8000000000000007</v>
      </c>
      <c r="R590" s="4">
        <f t="shared" si="9"/>
        <v>45.58</v>
      </c>
      <c r="S590" s="4">
        <f>VLOOKUP(A590, MP2_merge_all_cleaned!A:B, 2, 0)</f>
        <v>167046</v>
      </c>
    </row>
    <row r="591" spans="1:19" x14ac:dyDescent="0.25">
      <c r="A591" s="4">
        <v>2050</v>
      </c>
      <c r="B591" s="4" t="s">
        <v>627</v>
      </c>
      <c r="C591" s="4" t="s">
        <v>18</v>
      </c>
      <c r="D591" s="4" t="s">
        <v>19</v>
      </c>
      <c r="E591" s="4" t="s">
        <v>20</v>
      </c>
      <c r="F591" s="4" t="s">
        <v>33</v>
      </c>
      <c r="G591" s="4">
        <v>75.2</v>
      </c>
      <c r="H591" s="4">
        <v>3</v>
      </c>
      <c r="I591" s="4">
        <v>11.28</v>
      </c>
      <c r="J591" s="4">
        <v>236.88</v>
      </c>
      <c r="K591" s="7">
        <v>43501</v>
      </c>
      <c r="L591" s="8">
        <v>0.49375000000000002</v>
      </c>
      <c r="M591" s="4" t="s">
        <v>22</v>
      </c>
      <c r="N591" s="4">
        <v>225.6</v>
      </c>
      <c r="O591" s="4">
        <v>4.7619047620000003</v>
      </c>
      <c r="P591" s="4">
        <v>11.28</v>
      </c>
      <c r="Q591" s="4">
        <v>4.8</v>
      </c>
      <c r="R591" s="4">
        <f t="shared" si="9"/>
        <v>225.6</v>
      </c>
      <c r="S591" s="4">
        <f>VLOOKUP(A591, MP2_merge_all_cleaned!A:B, 2, 0)</f>
        <v>167023</v>
      </c>
    </row>
    <row r="592" spans="1:19" x14ac:dyDescent="0.25">
      <c r="A592" s="4">
        <v>1066</v>
      </c>
      <c r="B592" s="4" t="s">
        <v>628</v>
      </c>
      <c r="C592" s="4" t="s">
        <v>39</v>
      </c>
      <c r="D592" s="4" t="s">
        <v>19</v>
      </c>
      <c r="E592" s="4" t="s">
        <v>29</v>
      </c>
      <c r="F592" s="4" t="s">
        <v>33</v>
      </c>
      <c r="G592" s="4">
        <v>96.8</v>
      </c>
      <c r="H592" s="4">
        <v>3</v>
      </c>
      <c r="I592" s="4">
        <v>14.52</v>
      </c>
      <c r="J592" s="4">
        <v>304.92</v>
      </c>
      <c r="K592" s="7">
        <v>43539</v>
      </c>
      <c r="L592" s="8">
        <v>0.54513888888888884</v>
      </c>
      <c r="M592" s="4" t="s">
        <v>27</v>
      </c>
      <c r="N592" s="4">
        <v>290.39999999999998</v>
      </c>
      <c r="O592" s="4">
        <v>4.7619047620000003</v>
      </c>
      <c r="P592" s="4">
        <v>14.52</v>
      </c>
      <c r="Q592" s="4">
        <v>5.3</v>
      </c>
      <c r="R592" s="4">
        <f t="shared" si="9"/>
        <v>290.40000000000003</v>
      </c>
      <c r="S592" s="4">
        <f>VLOOKUP(A592, MP2_merge_all_cleaned!A:B, 2, 0)</f>
        <v>166991</v>
      </c>
    </row>
    <row r="593" spans="1:19" x14ac:dyDescent="0.25">
      <c r="A593" s="4">
        <v>1180</v>
      </c>
      <c r="B593" s="4" t="s">
        <v>629</v>
      </c>
      <c r="C593" s="4" t="s">
        <v>39</v>
      </c>
      <c r="D593" s="4" t="s">
        <v>25</v>
      </c>
      <c r="E593" s="4" t="s">
        <v>29</v>
      </c>
      <c r="F593" s="4" t="s">
        <v>21</v>
      </c>
      <c r="G593" s="4">
        <v>14.82</v>
      </c>
      <c r="H593" s="4">
        <v>3</v>
      </c>
      <c r="I593" s="4">
        <v>2.2229999999999999</v>
      </c>
      <c r="J593" s="4">
        <v>46.683</v>
      </c>
      <c r="K593" s="7">
        <v>43525</v>
      </c>
      <c r="L593" s="8">
        <v>0.47916666666666669</v>
      </c>
      <c r="M593" s="4" t="s">
        <v>31</v>
      </c>
      <c r="N593" s="4">
        <v>44.46</v>
      </c>
      <c r="O593" s="4">
        <v>4.7619047620000003</v>
      </c>
      <c r="P593" s="4">
        <v>2.2229999999999999</v>
      </c>
      <c r="Q593" s="4">
        <v>8.6999999999999993</v>
      </c>
      <c r="R593" s="4">
        <f t="shared" si="9"/>
        <v>44.46</v>
      </c>
      <c r="S593" s="4">
        <f>VLOOKUP(A593, MP2_merge_all_cleaned!A:B, 2, 0)</f>
        <v>166973</v>
      </c>
    </row>
    <row r="594" spans="1:19" x14ac:dyDescent="0.25">
      <c r="A594" s="4">
        <v>1157</v>
      </c>
      <c r="B594" s="4" t="s">
        <v>630</v>
      </c>
      <c r="C594" s="4" t="s">
        <v>18</v>
      </c>
      <c r="D594" s="4" t="s">
        <v>25</v>
      </c>
      <c r="E594" s="4" t="s">
        <v>29</v>
      </c>
      <c r="F594" s="4" t="s">
        <v>40</v>
      </c>
      <c r="G594" s="4">
        <v>52.2</v>
      </c>
      <c r="H594" s="4">
        <v>3</v>
      </c>
      <c r="I594" s="4">
        <v>7.83</v>
      </c>
      <c r="J594" s="4">
        <v>164.43</v>
      </c>
      <c r="K594" s="7">
        <v>43511</v>
      </c>
      <c r="L594" s="8">
        <v>0.5625</v>
      </c>
      <c r="M594" s="4" t="s">
        <v>31</v>
      </c>
      <c r="N594" s="4">
        <v>156.6</v>
      </c>
      <c r="O594" s="4">
        <v>4.7619047620000003</v>
      </c>
      <c r="P594" s="4">
        <v>7.83</v>
      </c>
      <c r="Q594" s="4">
        <v>9.5</v>
      </c>
      <c r="R594" s="4">
        <f t="shared" si="9"/>
        <v>156.6</v>
      </c>
      <c r="S594" s="4">
        <f>VLOOKUP(A594, MP2_merge_all_cleaned!A:B, 2, 0)</f>
        <v>166951</v>
      </c>
    </row>
    <row r="595" spans="1:19" x14ac:dyDescent="0.25">
      <c r="A595" s="4">
        <v>1632</v>
      </c>
      <c r="B595" s="4" t="s">
        <v>631</v>
      </c>
      <c r="C595" s="4" t="s">
        <v>24</v>
      </c>
      <c r="D595" s="4" t="s">
        <v>25</v>
      </c>
      <c r="E595" s="4" t="s">
        <v>20</v>
      </c>
      <c r="F595" s="4" t="s">
        <v>33</v>
      </c>
      <c r="G595" s="4">
        <v>46.66</v>
      </c>
      <c r="H595" s="4">
        <v>9</v>
      </c>
      <c r="I595" s="4">
        <v>20.997</v>
      </c>
      <c r="J595" s="4">
        <v>440.93700000000001</v>
      </c>
      <c r="K595" s="7">
        <v>43513</v>
      </c>
      <c r="L595" s="8">
        <v>0.7993055555555556</v>
      </c>
      <c r="M595" s="4" t="s">
        <v>22</v>
      </c>
      <c r="N595" s="4">
        <v>419.94</v>
      </c>
      <c r="O595" s="4">
        <v>4.7619047620000003</v>
      </c>
      <c r="P595" s="4">
        <v>20.997</v>
      </c>
      <c r="Q595" s="4">
        <v>5.3</v>
      </c>
      <c r="R595" s="4">
        <f t="shared" si="9"/>
        <v>419.94</v>
      </c>
      <c r="S595" s="4">
        <f>VLOOKUP(A595, MP2_merge_all_cleaned!A:B, 2, 0)</f>
        <v>166886</v>
      </c>
    </row>
    <row r="596" spans="1:19" x14ac:dyDescent="0.25">
      <c r="A596" s="4">
        <v>1171</v>
      </c>
      <c r="B596" s="4" t="s">
        <v>632</v>
      </c>
      <c r="C596" s="4" t="s">
        <v>24</v>
      </c>
      <c r="D596" s="4" t="s">
        <v>25</v>
      </c>
      <c r="E596" s="4" t="s">
        <v>20</v>
      </c>
      <c r="F596" s="4" t="s">
        <v>42</v>
      </c>
      <c r="G596" s="4">
        <v>36.85</v>
      </c>
      <c r="H596" s="4">
        <v>5</v>
      </c>
      <c r="I596" s="4">
        <v>9.2125000000000004</v>
      </c>
      <c r="J596" s="4">
        <v>193.46250000000001</v>
      </c>
      <c r="K596" s="7">
        <v>43491</v>
      </c>
      <c r="L596" s="8">
        <v>0.78680555555555554</v>
      </c>
      <c r="M596" s="4" t="s">
        <v>27</v>
      </c>
      <c r="N596" s="4">
        <v>184.25</v>
      </c>
      <c r="O596" s="4">
        <v>4.7619047620000003</v>
      </c>
      <c r="P596" s="4">
        <v>9.2125000000000004</v>
      </c>
      <c r="Q596" s="4">
        <v>9.1999999999999993</v>
      </c>
      <c r="R596" s="4">
        <f t="shared" si="9"/>
        <v>184.25</v>
      </c>
      <c r="S596" s="4">
        <f>VLOOKUP(A596, MP2_merge_all_cleaned!A:B, 2, 0)</f>
        <v>166835</v>
      </c>
    </row>
    <row r="597" spans="1:19" x14ac:dyDescent="0.25">
      <c r="A597" s="4">
        <v>2722</v>
      </c>
      <c r="B597" s="4" t="s">
        <v>633</v>
      </c>
      <c r="C597" s="4" t="s">
        <v>18</v>
      </c>
      <c r="D597" s="4" t="s">
        <v>19</v>
      </c>
      <c r="E597" s="4" t="s">
        <v>20</v>
      </c>
      <c r="F597" s="4" t="s">
        <v>30</v>
      </c>
      <c r="G597" s="4">
        <v>70.319999999999993</v>
      </c>
      <c r="H597" s="4">
        <v>2</v>
      </c>
      <c r="I597" s="4">
        <v>7.032</v>
      </c>
      <c r="J597" s="4">
        <v>147.672</v>
      </c>
      <c r="K597" s="7">
        <v>43548</v>
      </c>
      <c r="L597" s="8">
        <v>0.59861111111111109</v>
      </c>
      <c r="M597" s="4" t="s">
        <v>22</v>
      </c>
      <c r="N597" s="4">
        <v>140.63999999999999</v>
      </c>
      <c r="O597" s="4">
        <v>4.7619047620000003</v>
      </c>
      <c r="P597" s="4">
        <v>7.032</v>
      </c>
      <c r="Q597" s="4">
        <v>9.6</v>
      </c>
      <c r="R597" s="4">
        <f t="shared" si="9"/>
        <v>140.63999999999999</v>
      </c>
      <c r="S597" s="4">
        <f>VLOOKUP(A597, MP2_merge_all_cleaned!A:B, 2, 0)</f>
        <v>166835</v>
      </c>
    </row>
    <row r="598" spans="1:19" x14ac:dyDescent="0.25">
      <c r="A598" s="4">
        <v>1883</v>
      </c>
      <c r="B598" s="4" t="s">
        <v>634</v>
      </c>
      <c r="C598" s="4" t="s">
        <v>24</v>
      </c>
      <c r="D598" s="4" t="s">
        <v>25</v>
      </c>
      <c r="E598" s="4" t="s">
        <v>29</v>
      </c>
      <c r="F598" s="4" t="s">
        <v>26</v>
      </c>
      <c r="G598" s="4">
        <v>83.08</v>
      </c>
      <c r="H598" s="4">
        <v>1</v>
      </c>
      <c r="I598" s="4">
        <v>4.1539999999999999</v>
      </c>
      <c r="J598" s="4">
        <v>87.233999999999995</v>
      </c>
      <c r="K598" s="7">
        <v>43488</v>
      </c>
      <c r="L598" s="8">
        <v>0.71944444444444444</v>
      </c>
      <c r="M598" s="4" t="s">
        <v>22</v>
      </c>
      <c r="N598" s="4">
        <v>83.08</v>
      </c>
      <c r="O598" s="4">
        <v>4.7619047620000003</v>
      </c>
      <c r="P598" s="4">
        <v>4.1539999999999999</v>
      </c>
      <c r="Q598" s="4">
        <v>6.4</v>
      </c>
      <c r="R598" s="4">
        <f t="shared" si="9"/>
        <v>83.08</v>
      </c>
      <c r="S598" s="4">
        <f>VLOOKUP(A598, MP2_merge_all_cleaned!A:B, 2, 0)</f>
        <v>166825</v>
      </c>
    </row>
    <row r="599" spans="1:19" x14ac:dyDescent="0.25">
      <c r="A599" s="4">
        <v>1654</v>
      </c>
      <c r="B599" s="4" t="s">
        <v>635</v>
      </c>
      <c r="C599" s="4" t="s">
        <v>24</v>
      </c>
      <c r="D599" s="4" t="s">
        <v>25</v>
      </c>
      <c r="E599" s="4" t="s">
        <v>20</v>
      </c>
      <c r="F599" s="4" t="s">
        <v>42</v>
      </c>
      <c r="G599" s="4">
        <v>64.989999999999995</v>
      </c>
      <c r="H599" s="4">
        <v>1</v>
      </c>
      <c r="I599" s="4">
        <v>3.2494999999999998</v>
      </c>
      <c r="J599" s="4">
        <v>68.239500000000007</v>
      </c>
      <c r="K599" s="7">
        <v>43491</v>
      </c>
      <c r="L599" s="8">
        <v>0.42083333333333334</v>
      </c>
      <c r="M599" s="4" t="s">
        <v>31</v>
      </c>
      <c r="N599" s="4">
        <v>64.989999999999995</v>
      </c>
      <c r="O599" s="4">
        <v>4.7619047620000003</v>
      </c>
      <c r="P599" s="4">
        <v>3.2494999999999998</v>
      </c>
      <c r="Q599" s="4">
        <v>4.5</v>
      </c>
      <c r="R599" s="4">
        <f t="shared" si="9"/>
        <v>64.990000000000009</v>
      </c>
      <c r="S599" s="4">
        <f>VLOOKUP(A599, MP2_merge_all_cleaned!A:B, 2, 0)</f>
        <v>166731</v>
      </c>
    </row>
    <row r="600" spans="1:19" x14ac:dyDescent="0.25">
      <c r="A600" s="4">
        <v>2154</v>
      </c>
      <c r="B600" s="4" t="s">
        <v>636</v>
      </c>
      <c r="C600" s="4" t="s">
        <v>24</v>
      </c>
      <c r="D600" s="4" t="s">
        <v>25</v>
      </c>
      <c r="E600" s="4" t="s">
        <v>29</v>
      </c>
      <c r="F600" s="4" t="s">
        <v>40</v>
      </c>
      <c r="G600" s="4">
        <v>77.56</v>
      </c>
      <c r="H600" s="4">
        <v>10</v>
      </c>
      <c r="I600" s="4">
        <v>38.78</v>
      </c>
      <c r="J600" s="4">
        <v>814.38</v>
      </c>
      <c r="K600" s="7">
        <v>43538</v>
      </c>
      <c r="L600" s="8">
        <v>0.85763888888888884</v>
      </c>
      <c r="M600" s="4" t="s">
        <v>22</v>
      </c>
      <c r="N600" s="4">
        <v>775.6</v>
      </c>
      <c r="O600" s="4">
        <v>4.7619047620000003</v>
      </c>
      <c r="P600" s="4">
        <v>38.78</v>
      </c>
      <c r="Q600" s="4">
        <v>6.9</v>
      </c>
      <c r="R600" s="4">
        <f t="shared" si="9"/>
        <v>775.6</v>
      </c>
      <c r="S600" s="4">
        <f>VLOOKUP(A600, MP2_merge_all_cleaned!A:B, 2, 0)</f>
        <v>166726</v>
      </c>
    </row>
    <row r="601" spans="1:19" x14ac:dyDescent="0.25">
      <c r="A601" s="4">
        <v>1443</v>
      </c>
      <c r="B601" s="4" t="s">
        <v>637</v>
      </c>
      <c r="C601" s="4" t="s">
        <v>39</v>
      </c>
      <c r="D601" s="4" t="s">
        <v>25</v>
      </c>
      <c r="E601" s="4" t="s">
        <v>20</v>
      </c>
      <c r="F601" s="4" t="s">
        <v>33</v>
      </c>
      <c r="G601" s="4">
        <v>54.51</v>
      </c>
      <c r="H601" s="4">
        <v>6</v>
      </c>
      <c r="I601" s="4">
        <v>16.353000000000002</v>
      </c>
      <c r="J601" s="4">
        <v>343.41300000000001</v>
      </c>
      <c r="K601" s="7">
        <v>43541</v>
      </c>
      <c r="L601" s="8">
        <v>0.57916666666666672</v>
      </c>
      <c r="M601" s="4" t="s">
        <v>22</v>
      </c>
      <c r="N601" s="4">
        <v>327.06</v>
      </c>
      <c r="O601" s="4">
        <v>4.7619047620000003</v>
      </c>
      <c r="P601" s="4">
        <v>16.353000000000002</v>
      </c>
      <c r="Q601" s="4">
        <v>7.8</v>
      </c>
      <c r="R601" s="4">
        <f t="shared" si="9"/>
        <v>327.06</v>
      </c>
      <c r="S601" s="4">
        <f>VLOOKUP(A601, MP2_merge_all_cleaned!A:B, 2, 0)</f>
        <v>166664</v>
      </c>
    </row>
    <row r="602" spans="1:19" x14ac:dyDescent="0.25">
      <c r="A602" s="4">
        <v>2598</v>
      </c>
      <c r="B602" s="4" t="s">
        <v>638</v>
      </c>
      <c r="C602" s="4" t="s">
        <v>24</v>
      </c>
      <c r="D602" s="4" t="s">
        <v>19</v>
      </c>
      <c r="E602" s="4" t="s">
        <v>20</v>
      </c>
      <c r="F602" s="4" t="s">
        <v>42</v>
      </c>
      <c r="G602" s="4">
        <v>51.89</v>
      </c>
      <c r="H602" s="4">
        <v>7</v>
      </c>
      <c r="I602" s="4">
        <v>18.1615</v>
      </c>
      <c r="J602" s="4">
        <v>381.39150000000001</v>
      </c>
      <c r="K602" s="7">
        <v>43473</v>
      </c>
      <c r="L602" s="8">
        <v>0.83888888888888891</v>
      </c>
      <c r="M602" s="4" t="s">
        <v>27</v>
      </c>
      <c r="N602" s="4">
        <v>363.23</v>
      </c>
      <c r="O602" s="4">
        <v>4.7619047620000003</v>
      </c>
      <c r="P602" s="4">
        <v>18.1615</v>
      </c>
      <c r="Q602" s="4">
        <v>4.5</v>
      </c>
      <c r="R602" s="4">
        <f t="shared" si="9"/>
        <v>363.23</v>
      </c>
      <c r="S602" s="4">
        <f>VLOOKUP(A602, MP2_merge_all_cleaned!A:B, 2, 0)</f>
        <v>166664</v>
      </c>
    </row>
    <row r="603" spans="1:19" x14ac:dyDescent="0.25">
      <c r="A603" s="4">
        <v>1057</v>
      </c>
      <c r="B603" s="4" t="s">
        <v>639</v>
      </c>
      <c r="C603" s="4" t="s">
        <v>39</v>
      </c>
      <c r="D603" s="4" t="s">
        <v>25</v>
      </c>
      <c r="E603" s="4" t="s">
        <v>29</v>
      </c>
      <c r="F603" s="4" t="s">
        <v>30</v>
      </c>
      <c r="G603" s="4">
        <v>31.75</v>
      </c>
      <c r="H603" s="4">
        <v>4</v>
      </c>
      <c r="I603" s="4">
        <v>6.35</v>
      </c>
      <c r="J603" s="4">
        <v>133.35</v>
      </c>
      <c r="K603" s="7">
        <v>43504</v>
      </c>
      <c r="L603" s="8">
        <v>0.6430555555555556</v>
      </c>
      <c r="M603" s="4" t="s">
        <v>27</v>
      </c>
      <c r="N603" s="4">
        <v>127</v>
      </c>
      <c r="O603" s="4">
        <v>4.7619047620000003</v>
      </c>
      <c r="P603" s="4">
        <v>6.35</v>
      </c>
      <c r="Q603" s="4">
        <v>8.6</v>
      </c>
      <c r="R603" s="4">
        <f t="shared" si="9"/>
        <v>127</v>
      </c>
      <c r="S603" s="4">
        <f>VLOOKUP(A603, MP2_merge_all_cleaned!A:B, 2, 0)</f>
        <v>166653</v>
      </c>
    </row>
    <row r="604" spans="1:19" x14ac:dyDescent="0.25">
      <c r="A604" s="4">
        <v>2185</v>
      </c>
      <c r="B604" s="4" t="s">
        <v>640</v>
      </c>
      <c r="C604" s="4" t="s">
        <v>18</v>
      </c>
      <c r="D604" s="4" t="s">
        <v>19</v>
      </c>
      <c r="E604" s="4" t="s">
        <v>20</v>
      </c>
      <c r="F604" s="4" t="s">
        <v>42</v>
      </c>
      <c r="G604" s="4">
        <v>53.65</v>
      </c>
      <c r="H604" s="4">
        <v>7</v>
      </c>
      <c r="I604" s="4">
        <v>18.7775</v>
      </c>
      <c r="J604" s="4">
        <v>394.32749999999999</v>
      </c>
      <c r="K604" s="7">
        <v>43506</v>
      </c>
      <c r="L604" s="8">
        <v>0.53888888888888886</v>
      </c>
      <c r="M604" s="4" t="s">
        <v>22</v>
      </c>
      <c r="N604" s="4">
        <v>375.55</v>
      </c>
      <c r="O604" s="4">
        <v>4.7619047620000003</v>
      </c>
      <c r="P604" s="4">
        <v>18.7775</v>
      </c>
      <c r="Q604" s="4">
        <v>5.2</v>
      </c>
      <c r="R604" s="4">
        <f t="shared" si="9"/>
        <v>375.55</v>
      </c>
      <c r="S604" s="4">
        <f>VLOOKUP(A604, MP2_merge_all_cleaned!A:B, 2, 0)</f>
        <v>166636</v>
      </c>
    </row>
    <row r="605" spans="1:19" x14ac:dyDescent="0.25">
      <c r="A605" s="4">
        <v>1449</v>
      </c>
      <c r="B605" s="4" t="s">
        <v>641</v>
      </c>
      <c r="C605" s="4" t="s">
        <v>24</v>
      </c>
      <c r="D605" s="4" t="s">
        <v>19</v>
      </c>
      <c r="E605" s="4" t="s">
        <v>20</v>
      </c>
      <c r="F605" s="4" t="s">
        <v>40</v>
      </c>
      <c r="G605" s="4">
        <v>49.79</v>
      </c>
      <c r="H605" s="4">
        <v>4</v>
      </c>
      <c r="I605" s="4">
        <v>9.9580000000000002</v>
      </c>
      <c r="J605" s="4">
        <v>209.11799999999999</v>
      </c>
      <c r="K605" s="7">
        <v>43552</v>
      </c>
      <c r="L605" s="8">
        <v>0.80277777777777781</v>
      </c>
      <c r="M605" s="4" t="s">
        <v>31</v>
      </c>
      <c r="N605" s="4">
        <v>199.16</v>
      </c>
      <c r="O605" s="4">
        <v>4.7619047620000003</v>
      </c>
      <c r="P605" s="4">
        <v>9.9580000000000002</v>
      </c>
      <c r="Q605" s="4">
        <v>6.4</v>
      </c>
      <c r="R605" s="4">
        <f t="shared" si="9"/>
        <v>199.16</v>
      </c>
      <c r="S605" s="4">
        <f>VLOOKUP(A605, MP2_merge_all_cleaned!A:B, 2, 0)</f>
        <v>166582</v>
      </c>
    </row>
    <row r="606" spans="1:19" x14ac:dyDescent="0.25">
      <c r="A606" s="4">
        <v>1550</v>
      </c>
      <c r="B606" s="4" t="s">
        <v>642</v>
      </c>
      <c r="C606" s="4" t="s">
        <v>18</v>
      </c>
      <c r="D606" s="4" t="s">
        <v>25</v>
      </c>
      <c r="E606" s="4" t="s">
        <v>29</v>
      </c>
      <c r="F606" s="4" t="s">
        <v>42</v>
      </c>
      <c r="G606" s="4">
        <v>30.61</v>
      </c>
      <c r="H606" s="4">
        <v>1</v>
      </c>
      <c r="I606" s="4">
        <v>1.5305</v>
      </c>
      <c r="J606" s="4">
        <v>32.140500000000003</v>
      </c>
      <c r="K606" s="7">
        <v>43488</v>
      </c>
      <c r="L606" s="8">
        <v>0.51388888888888884</v>
      </c>
      <c r="M606" s="4" t="s">
        <v>22</v>
      </c>
      <c r="N606" s="4">
        <v>30.61</v>
      </c>
      <c r="O606" s="4">
        <v>4.7619047620000003</v>
      </c>
      <c r="P606" s="4">
        <v>1.5305</v>
      </c>
      <c r="Q606" s="4">
        <v>5.2</v>
      </c>
      <c r="R606" s="4">
        <f t="shared" si="9"/>
        <v>30.610000000000003</v>
      </c>
      <c r="S606" s="4">
        <f>VLOOKUP(A606, MP2_merge_all_cleaned!A:B, 2, 0)</f>
        <v>166565</v>
      </c>
    </row>
    <row r="607" spans="1:19" x14ac:dyDescent="0.25">
      <c r="A607" s="4">
        <v>1303</v>
      </c>
      <c r="B607" s="4" t="s">
        <v>643</v>
      </c>
      <c r="C607" s="4" t="s">
        <v>39</v>
      </c>
      <c r="D607" s="4" t="s">
        <v>19</v>
      </c>
      <c r="E607" s="4" t="s">
        <v>29</v>
      </c>
      <c r="F607" s="4" t="s">
        <v>40</v>
      </c>
      <c r="G607" s="4">
        <v>57.89</v>
      </c>
      <c r="H607" s="4">
        <v>2</v>
      </c>
      <c r="I607" s="4">
        <v>5.7889999999999997</v>
      </c>
      <c r="J607" s="4">
        <v>121.569</v>
      </c>
      <c r="K607" s="7">
        <v>43482</v>
      </c>
      <c r="L607" s="8">
        <v>0.44236111111111109</v>
      </c>
      <c r="M607" s="4" t="s">
        <v>22</v>
      </c>
      <c r="N607" s="4">
        <v>115.78</v>
      </c>
      <c r="O607" s="4">
        <v>4.7619047620000003</v>
      </c>
      <c r="P607" s="4">
        <v>5.7889999999999997</v>
      </c>
      <c r="Q607" s="4">
        <v>8.9</v>
      </c>
      <c r="R607" s="4">
        <f t="shared" si="9"/>
        <v>115.78</v>
      </c>
      <c r="S607" s="4">
        <f>VLOOKUP(A607, MP2_merge_all_cleaned!A:B, 2, 0)</f>
        <v>166503</v>
      </c>
    </row>
    <row r="608" spans="1:19" x14ac:dyDescent="0.25">
      <c r="A608" s="4">
        <v>2090</v>
      </c>
      <c r="B608" s="4" t="s">
        <v>644</v>
      </c>
      <c r="C608" s="4" t="s">
        <v>18</v>
      </c>
      <c r="D608" s="4" t="s">
        <v>25</v>
      </c>
      <c r="E608" s="4" t="s">
        <v>20</v>
      </c>
      <c r="F608" s="4" t="s">
        <v>26</v>
      </c>
      <c r="G608" s="4">
        <v>28.96</v>
      </c>
      <c r="H608" s="4">
        <v>1</v>
      </c>
      <c r="I608" s="4">
        <v>1.448</v>
      </c>
      <c r="J608" s="4">
        <v>30.408000000000001</v>
      </c>
      <c r="K608" s="7">
        <v>43503</v>
      </c>
      <c r="L608" s="8">
        <v>0.42916666666666664</v>
      </c>
      <c r="M608" s="4" t="s">
        <v>31</v>
      </c>
      <c r="N608" s="4">
        <v>28.96</v>
      </c>
      <c r="O608" s="4">
        <v>4.7619047620000003</v>
      </c>
      <c r="P608" s="4">
        <v>1.448</v>
      </c>
      <c r="Q608" s="4">
        <v>6.2</v>
      </c>
      <c r="R608" s="4">
        <f t="shared" si="9"/>
        <v>28.96</v>
      </c>
      <c r="S608" s="4">
        <f>VLOOKUP(A608, MP2_merge_all_cleaned!A:B, 2, 0)</f>
        <v>166480</v>
      </c>
    </row>
    <row r="609" spans="1:19" x14ac:dyDescent="0.25">
      <c r="A609" s="4">
        <v>3084</v>
      </c>
      <c r="B609" s="4" t="s">
        <v>645</v>
      </c>
      <c r="C609" s="4" t="s">
        <v>24</v>
      </c>
      <c r="D609" s="4" t="s">
        <v>19</v>
      </c>
      <c r="E609" s="4" t="s">
        <v>20</v>
      </c>
      <c r="F609" s="4" t="s">
        <v>40</v>
      </c>
      <c r="G609" s="4">
        <v>98.97</v>
      </c>
      <c r="H609" s="4">
        <v>9</v>
      </c>
      <c r="I609" s="4">
        <v>44.536499999999997</v>
      </c>
      <c r="J609" s="4">
        <v>935.26649999999995</v>
      </c>
      <c r="K609" s="7">
        <v>43533</v>
      </c>
      <c r="L609" s="8">
        <v>0.47430555555555554</v>
      </c>
      <c r="M609" s="4" t="s">
        <v>27</v>
      </c>
      <c r="N609" s="4">
        <v>890.73</v>
      </c>
      <c r="O609" s="4">
        <v>4.7619047620000003</v>
      </c>
      <c r="P609" s="4">
        <v>44.536499999999997</v>
      </c>
      <c r="Q609" s="4">
        <v>6.7</v>
      </c>
      <c r="R609" s="4">
        <f t="shared" si="9"/>
        <v>890.7299999999999</v>
      </c>
      <c r="S609" s="4">
        <f>VLOOKUP(A609, MP2_merge_all_cleaned!A:B, 2, 0)</f>
        <v>166476</v>
      </c>
    </row>
    <row r="610" spans="1:19" x14ac:dyDescent="0.25">
      <c r="A610" s="4">
        <v>1667</v>
      </c>
      <c r="B610" s="4" t="s">
        <v>646</v>
      </c>
      <c r="C610" s="4" t="s">
        <v>39</v>
      </c>
      <c r="D610" s="4" t="s">
        <v>19</v>
      </c>
      <c r="E610" s="4" t="s">
        <v>29</v>
      </c>
      <c r="F610" s="4" t="s">
        <v>42</v>
      </c>
      <c r="G610" s="4">
        <v>93.22</v>
      </c>
      <c r="H610" s="4">
        <v>3</v>
      </c>
      <c r="I610" s="4">
        <v>13.983000000000001</v>
      </c>
      <c r="J610" s="4">
        <v>293.64299999999997</v>
      </c>
      <c r="K610" s="7">
        <v>43489</v>
      </c>
      <c r="L610" s="8">
        <v>0.48958333333333331</v>
      </c>
      <c r="M610" s="4" t="s">
        <v>27</v>
      </c>
      <c r="N610" s="4">
        <v>279.66000000000003</v>
      </c>
      <c r="O610" s="4">
        <v>4.7619047620000003</v>
      </c>
      <c r="P610" s="4">
        <v>13.983000000000001</v>
      </c>
      <c r="Q610" s="4">
        <v>7.2</v>
      </c>
      <c r="R610" s="4">
        <f t="shared" si="9"/>
        <v>279.65999999999997</v>
      </c>
      <c r="S610" s="4">
        <f>VLOOKUP(A610, MP2_merge_all_cleaned!A:B, 2, 0)</f>
        <v>166476</v>
      </c>
    </row>
    <row r="611" spans="1:19" x14ac:dyDescent="0.25">
      <c r="A611" s="4">
        <v>1396</v>
      </c>
      <c r="B611" s="4" t="s">
        <v>647</v>
      </c>
      <c r="C611" s="4" t="s">
        <v>24</v>
      </c>
      <c r="D611" s="4" t="s">
        <v>19</v>
      </c>
      <c r="E611" s="4" t="s">
        <v>29</v>
      </c>
      <c r="F611" s="4" t="s">
        <v>33</v>
      </c>
      <c r="G611" s="4">
        <v>80.930000000000007</v>
      </c>
      <c r="H611" s="4">
        <v>1</v>
      </c>
      <c r="I611" s="4">
        <v>4.0465</v>
      </c>
      <c r="J611" s="4">
        <v>84.976500000000001</v>
      </c>
      <c r="K611" s="7">
        <v>43484</v>
      </c>
      <c r="L611" s="8">
        <v>0.67222222222222228</v>
      </c>
      <c r="M611" s="4" t="s">
        <v>31</v>
      </c>
      <c r="N611" s="4">
        <v>80.930000000000007</v>
      </c>
      <c r="O611" s="4">
        <v>4.7619047620000003</v>
      </c>
      <c r="P611" s="4">
        <v>4.0465</v>
      </c>
      <c r="Q611" s="4">
        <v>9</v>
      </c>
      <c r="R611" s="4">
        <f t="shared" si="9"/>
        <v>80.930000000000007</v>
      </c>
      <c r="S611" s="4">
        <f>VLOOKUP(A611, MP2_merge_all_cleaned!A:B, 2, 0)</f>
        <v>166465</v>
      </c>
    </row>
    <row r="612" spans="1:19" x14ac:dyDescent="0.25">
      <c r="A612" s="4">
        <v>1362</v>
      </c>
      <c r="B612" s="4" t="s">
        <v>648</v>
      </c>
      <c r="C612" s="4" t="s">
        <v>18</v>
      </c>
      <c r="D612" s="4" t="s">
        <v>19</v>
      </c>
      <c r="E612" s="4" t="s">
        <v>29</v>
      </c>
      <c r="F612" s="4" t="s">
        <v>40</v>
      </c>
      <c r="G612" s="4">
        <v>67.45</v>
      </c>
      <c r="H612" s="4">
        <v>10</v>
      </c>
      <c r="I612" s="4">
        <v>33.725000000000001</v>
      </c>
      <c r="J612" s="4">
        <v>708.22500000000002</v>
      </c>
      <c r="K612" s="7">
        <v>43499</v>
      </c>
      <c r="L612" s="8">
        <v>0.47569444444444442</v>
      </c>
      <c r="M612" s="4" t="s">
        <v>22</v>
      </c>
      <c r="N612" s="4">
        <v>674.5</v>
      </c>
      <c r="O612" s="4">
        <v>4.7619047620000003</v>
      </c>
      <c r="P612" s="4">
        <v>33.725000000000001</v>
      </c>
      <c r="Q612" s="4">
        <v>4.2</v>
      </c>
      <c r="R612" s="4">
        <f t="shared" si="9"/>
        <v>674.5</v>
      </c>
      <c r="S612" s="4">
        <f>VLOOKUP(A612, MP2_merge_all_cleaned!A:B, 2, 0)</f>
        <v>166426</v>
      </c>
    </row>
    <row r="613" spans="1:19" x14ac:dyDescent="0.25">
      <c r="A613" s="4">
        <v>1689</v>
      </c>
      <c r="B613" s="4" t="s">
        <v>649</v>
      </c>
      <c r="C613" s="4" t="s">
        <v>18</v>
      </c>
      <c r="D613" s="4" t="s">
        <v>19</v>
      </c>
      <c r="E613" s="4" t="s">
        <v>20</v>
      </c>
      <c r="F613" s="4" t="s">
        <v>33</v>
      </c>
      <c r="G613" s="4">
        <v>38.72</v>
      </c>
      <c r="H613" s="4">
        <v>9</v>
      </c>
      <c r="I613" s="4">
        <v>17.423999999999999</v>
      </c>
      <c r="J613" s="4">
        <v>365.904</v>
      </c>
      <c r="K613" s="7">
        <v>43544</v>
      </c>
      <c r="L613" s="8">
        <v>0.51666666666666672</v>
      </c>
      <c r="M613" s="4" t="s">
        <v>22</v>
      </c>
      <c r="N613" s="4">
        <v>348.48</v>
      </c>
      <c r="O613" s="4">
        <v>4.7619047620000003</v>
      </c>
      <c r="P613" s="4">
        <v>17.423999999999999</v>
      </c>
      <c r="Q613" s="4">
        <v>4.2</v>
      </c>
      <c r="R613" s="4">
        <f t="shared" si="9"/>
        <v>348.48</v>
      </c>
      <c r="S613" s="4">
        <f>VLOOKUP(A613, MP2_merge_all_cleaned!A:B, 2, 0)</f>
        <v>166375</v>
      </c>
    </row>
    <row r="614" spans="1:19" x14ac:dyDescent="0.25">
      <c r="A614" s="4">
        <v>1051</v>
      </c>
      <c r="B614" s="4" t="s">
        <v>650</v>
      </c>
      <c r="C614" s="4" t="s">
        <v>39</v>
      </c>
      <c r="D614" s="4" t="s">
        <v>19</v>
      </c>
      <c r="E614" s="4" t="s">
        <v>29</v>
      </c>
      <c r="F614" s="4" t="s">
        <v>33</v>
      </c>
      <c r="G614" s="4">
        <v>72.599999999999994</v>
      </c>
      <c r="H614" s="4">
        <v>6</v>
      </c>
      <c r="I614" s="4">
        <v>21.78</v>
      </c>
      <c r="J614" s="4">
        <v>457.38</v>
      </c>
      <c r="K614" s="7">
        <v>43478</v>
      </c>
      <c r="L614" s="8">
        <v>0.82708333333333328</v>
      </c>
      <c r="M614" s="4" t="s">
        <v>27</v>
      </c>
      <c r="N614" s="4">
        <v>435.6</v>
      </c>
      <c r="O614" s="4">
        <v>4.7619047620000003</v>
      </c>
      <c r="P614" s="4">
        <v>21.78</v>
      </c>
      <c r="Q614" s="4">
        <v>6.9</v>
      </c>
      <c r="R614" s="4">
        <f t="shared" si="9"/>
        <v>435.6</v>
      </c>
      <c r="S614" s="4">
        <f>VLOOKUP(A614, MP2_merge_all_cleaned!A:B, 2, 0)</f>
        <v>166373</v>
      </c>
    </row>
    <row r="615" spans="1:19" x14ac:dyDescent="0.25">
      <c r="A615" s="4">
        <v>1713</v>
      </c>
      <c r="B615" s="4" t="s">
        <v>651</v>
      </c>
      <c r="C615" s="4" t="s">
        <v>24</v>
      </c>
      <c r="D615" s="4" t="s">
        <v>19</v>
      </c>
      <c r="E615" s="4" t="s">
        <v>29</v>
      </c>
      <c r="F615" s="4" t="s">
        <v>26</v>
      </c>
      <c r="G615" s="4">
        <v>87.91</v>
      </c>
      <c r="H615" s="4">
        <v>5</v>
      </c>
      <c r="I615" s="4">
        <v>21.977499999999999</v>
      </c>
      <c r="J615" s="4">
        <v>461.52749999999997</v>
      </c>
      <c r="K615" s="7">
        <v>43538</v>
      </c>
      <c r="L615" s="8">
        <v>0.75694444444444442</v>
      </c>
      <c r="M615" s="4" t="s">
        <v>22</v>
      </c>
      <c r="N615" s="4">
        <v>439.55</v>
      </c>
      <c r="O615" s="4">
        <v>4.7619047620000003</v>
      </c>
      <c r="P615" s="4">
        <v>21.977499999999999</v>
      </c>
      <c r="Q615" s="4">
        <v>4.4000000000000004</v>
      </c>
      <c r="R615" s="4">
        <f t="shared" si="9"/>
        <v>439.54999999999995</v>
      </c>
      <c r="S615" s="4">
        <f>VLOOKUP(A615, MP2_merge_all_cleaned!A:B, 2, 0)</f>
        <v>166373</v>
      </c>
    </row>
    <row r="616" spans="1:19" x14ac:dyDescent="0.25">
      <c r="A616" s="4">
        <v>1317</v>
      </c>
      <c r="B616" s="4" t="s">
        <v>652</v>
      </c>
      <c r="C616" s="4" t="s">
        <v>18</v>
      </c>
      <c r="D616" s="4" t="s">
        <v>19</v>
      </c>
      <c r="E616" s="4" t="s">
        <v>29</v>
      </c>
      <c r="F616" s="4" t="s">
        <v>40</v>
      </c>
      <c r="G616" s="4">
        <v>98.53</v>
      </c>
      <c r="H616" s="4">
        <v>6</v>
      </c>
      <c r="I616" s="4">
        <v>29.559000000000001</v>
      </c>
      <c r="J616" s="4">
        <v>620.73900000000003</v>
      </c>
      <c r="K616" s="7">
        <v>43488</v>
      </c>
      <c r="L616" s="8">
        <v>0.47361111111111109</v>
      </c>
      <c r="M616" s="4" t="s">
        <v>31</v>
      </c>
      <c r="N616" s="4">
        <v>591.17999999999995</v>
      </c>
      <c r="O616" s="4">
        <v>4.7619047620000003</v>
      </c>
      <c r="P616" s="4">
        <v>29.559000000000001</v>
      </c>
      <c r="Q616" s="4">
        <v>4</v>
      </c>
      <c r="R616" s="4">
        <f t="shared" si="9"/>
        <v>591.18000000000006</v>
      </c>
      <c r="S616" s="4">
        <f>VLOOKUP(A616, MP2_merge_all_cleaned!A:B, 2, 0)</f>
        <v>166334</v>
      </c>
    </row>
    <row r="617" spans="1:19" x14ac:dyDescent="0.25">
      <c r="A617" s="4">
        <v>1262</v>
      </c>
      <c r="B617" s="4" t="s">
        <v>653</v>
      </c>
      <c r="C617" s="4" t="s">
        <v>24</v>
      </c>
      <c r="D617" s="4" t="s">
        <v>19</v>
      </c>
      <c r="E617" s="4" t="s">
        <v>20</v>
      </c>
      <c r="F617" s="4" t="s">
        <v>42</v>
      </c>
      <c r="G617" s="4">
        <v>43.46</v>
      </c>
      <c r="H617" s="4">
        <v>6</v>
      </c>
      <c r="I617" s="4">
        <v>13.038</v>
      </c>
      <c r="J617" s="4">
        <v>273.798</v>
      </c>
      <c r="K617" s="7">
        <v>43503</v>
      </c>
      <c r="L617" s="8">
        <v>0.74652777777777779</v>
      </c>
      <c r="M617" s="4" t="s">
        <v>22</v>
      </c>
      <c r="N617" s="4">
        <v>260.76</v>
      </c>
      <c r="O617" s="4">
        <v>4.7619047620000003</v>
      </c>
      <c r="P617" s="4">
        <v>13.038</v>
      </c>
      <c r="Q617" s="4">
        <v>8.5</v>
      </c>
      <c r="R617" s="4">
        <f t="shared" si="9"/>
        <v>260.76</v>
      </c>
      <c r="S617" s="4">
        <f>VLOOKUP(A617, MP2_merge_all_cleaned!A:B, 2, 0)</f>
        <v>166313</v>
      </c>
    </row>
    <row r="618" spans="1:19" x14ac:dyDescent="0.25">
      <c r="A618" s="4">
        <v>2256</v>
      </c>
      <c r="B618" s="4" t="s">
        <v>654</v>
      </c>
      <c r="C618" s="4" t="s">
        <v>18</v>
      </c>
      <c r="D618" s="4" t="s">
        <v>25</v>
      </c>
      <c r="E618" s="4" t="s">
        <v>20</v>
      </c>
      <c r="F618" s="4" t="s">
        <v>40</v>
      </c>
      <c r="G618" s="4">
        <v>71.680000000000007</v>
      </c>
      <c r="H618" s="4">
        <v>3</v>
      </c>
      <c r="I618" s="4">
        <v>10.752000000000001</v>
      </c>
      <c r="J618" s="4">
        <v>225.792</v>
      </c>
      <c r="K618" s="7">
        <v>43552</v>
      </c>
      <c r="L618" s="8">
        <v>0.64583333333333337</v>
      </c>
      <c r="M618" s="4" t="s">
        <v>31</v>
      </c>
      <c r="N618" s="4">
        <v>215.04</v>
      </c>
      <c r="O618" s="4">
        <v>4.7619047620000003</v>
      </c>
      <c r="P618" s="4">
        <v>10.752000000000001</v>
      </c>
      <c r="Q618" s="4">
        <v>9.1999999999999993</v>
      </c>
      <c r="R618" s="4">
        <f t="shared" si="9"/>
        <v>215.04</v>
      </c>
      <c r="S618" s="4">
        <f>VLOOKUP(A618, MP2_merge_all_cleaned!A:B, 2, 0)</f>
        <v>166303</v>
      </c>
    </row>
    <row r="619" spans="1:19" x14ac:dyDescent="0.25">
      <c r="A619" s="4">
        <v>2061</v>
      </c>
      <c r="B619" s="4" t="s">
        <v>655</v>
      </c>
      <c r="C619" s="4" t="s">
        <v>18</v>
      </c>
      <c r="D619" s="4" t="s">
        <v>19</v>
      </c>
      <c r="E619" s="4" t="s">
        <v>20</v>
      </c>
      <c r="F619" s="4" t="s">
        <v>40</v>
      </c>
      <c r="G619" s="4">
        <v>91.61</v>
      </c>
      <c r="H619" s="4">
        <v>1</v>
      </c>
      <c r="I619" s="4">
        <v>4.5804999999999998</v>
      </c>
      <c r="J619" s="4">
        <v>96.1905</v>
      </c>
      <c r="K619" s="7">
        <v>43544</v>
      </c>
      <c r="L619" s="8">
        <v>0.82222222222222219</v>
      </c>
      <c r="M619" s="4" t="s">
        <v>27</v>
      </c>
      <c r="N619" s="4">
        <v>91.61</v>
      </c>
      <c r="O619" s="4">
        <v>4.7619047620000003</v>
      </c>
      <c r="P619" s="4">
        <v>4.5804999999999998</v>
      </c>
      <c r="Q619" s="4">
        <v>9.8000000000000007</v>
      </c>
      <c r="R619" s="4">
        <f t="shared" si="9"/>
        <v>91.61</v>
      </c>
      <c r="S619" s="4">
        <f>VLOOKUP(A619, MP2_merge_all_cleaned!A:B, 2, 0)</f>
        <v>166294</v>
      </c>
    </row>
    <row r="620" spans="1:19" x14ac:dyDescent="0.25">
      <c r="A620" s="4">
        <v>3217</v>
      </c>
      <c r="B620" s="4" t="s">
        <v>656</v>
      </c>
      <c r="C620" s="4" t="s">
        <v>39</v>
      </c>
      <c r="D620" s="4" t="s">
        <v>19</v>
      </c>
      <c r="E620" s="4" t="s">
        <v>20</v>
      </c>
      <c r="F620" s="4" t="s">
        <v>30</v>
      </c>
      <c r="G620" s="4">
        <v>94.59</v>
      </c>
      <c r="H620" s="4">
        <v>7</v>
      </c>
      <c r="I620" s="4">
        <v>33.106499999999997</v>
      </c>
      <c r="J620" s="4">
        <v>695.23649999999998</v>
      </c>
      <c r="K620" s="7">
        <v>43482</v>
      </c>
      <c r="L620" s="8">
        <v>0.64375000000000004</v>
      </c>
      <c r="M620" s="4" t="s">
        <v>31</v>
      </c>
      <c r="N620" s="4">
        <v>662.13</v>
      </c>
      <c r="O620" s="4">
        <v>4.7619047620000003</v>
      </c>
      <c r="P620" s="4">
        <v>33.106499999999997</v>
      </c>
      <c r="Q620" s="4">
        <v>4.9000000000000004</v>
      </c>
      <c r="R620" s="4">
        <f t="shared" si="9"/>
        <v>662.13</v>
      </c>
      <c r="S620" s="4">
        <f>VLOOKUP(A620, MP2_merge_all_cleaned!A:B, 2, 0)</f>
        <v>166201</v>
      </c>
    </row>
    <row r="621" spans="1:19" x14ac:dyDescent="0.25">
      <c r="A621" s="4">
        <v>2524</v>
      </c>
      <c r="B621" s="4" t="s">
        <v>657</v>
      </c>
      <c r="C621" s="4" t="s">
        <v>39</v>
      </c>
      <c r="D621" s="4" t="s">
        <v>25</v>
      </c>
      <c r="E621" s="4" t="s">
        <v>20</v>
      </c>
      <c r="F621" s="4" t="s">
        <v>42</v>
      </c>
      <c r="G621" s="4">
        <v>83.25</v>
      </c>
      <c r="H621" s="4">
        <v>10</v>
      </c>
      <c r="I621" s="4">
        <v>41.625</v>
      </c>
      <c r="J621" s="4">
        <v>874.125</v>
      </c>
      <c r="K621" s="7">
        <v>43477</v>
      </c>
      <c r="L621" s="8">
        <v>0.47569444444444442</v>
      </c>
      <c r="M621" s="4" t="s">
        <v>31</v>
      </c>
      <c r="N621" s="4">
        <v>832.5</v>
      </c>
      <c r="O621" s="4">
        <v>4.7619047620000003</v>
      </c>
      <c r="P621" s="4">
        <v>41.625</v>
      </c>
      <c r="Q621" s="4">
        <v>4.4000000000000004</v>
      </c>
      <c r="R621" s="4">
        <f t="shared" si="9"/>
        <v>832.5</v>
      </c>
      <c r="S621" s="4">
        <f>VLOOKUP(A621, MP2_merge_all_cleaned!A:B, 2, 0)</f>
        <v>166033</v>
      </c>
    </row>
    <row r="622" spans="1:19" x14ac:dyDescent="0.25">
      <c r="A622" s="4">
        <v>2224</v>
      </c>
      <c r="B622" s="4" t="s">
        <v>658</v>
      </c>
      <c r="C622" s="4" t="s">
        <v>39</v>
      </c>
      <c r="D622" s="4" t="s">
        <v>19</v>
      </c>
      <c r="E622" s="4" t="s">
        <v>29</v>
      </c>
      <c r="F622" s="4" t="s">
        <v>42</v>
      </c>
      <c r="G622" s="4">
        <v>91.35</v>
      </c>
      <c r="H622" s="4">
        <v>1</v>
      </c>
      <c r="I622" s="4">
        <v>4.5674999999999999</v>
      </c>
      <c r="J622" s="4">
        <v>95.917500000000004</v>
      </c>
      <c r="K622" s="7">
        <v>43512</v>
      </c>
      <c r="L622" s="8">
        <v>0.65416666666666667</v>
      </c>
      <c r="M622" s="4" t="s">
        <v>27</v>
      </c>
      <c r="N622" s="4">
        <v>91.35</v>
      </c>
      <c r="O622" s="4">
        <v>4.7619047620000003</v>
      </c>
      <c r="P622" s="4">
        <v>4.5674999999999999</v>
      </c>
      <c r="Q622" s="4">
        <v>6.8</v>
      </c>
      <c r="R622" s="4">
        <f t="shared" si="9"/>
        <v>91.350000000000009</v>
      </c>
      <c r="S622" s="4">
        <f>VLOOKUP(A622, MP2_merge_all_cleaned!A:B, 2, 0)</f>
        <v>166000</v>
      </c>
    </row>
    <row r="623" spans="1:19" x14ac:dyDescent="0.25">
      <c r="A623" s="4">
        <v>1438</v>
      </c>
      <c r="B623" s="4" t="s">
        <v>659</v>
      </c>
      <c r="C623" s="4" t="s">
        <v>39</v>
      </c>
      <c r="D623" s="4" t="s">
        <v>19</v>
      </c>
      <c r="E623" s="4" t="s">
        <v>20</v>
      </c>
      <c r="F623" s="4" t="s">
        <v>40</v>
      </c>
      <c r="G623" s="4">
        <v>78.88</v>
      </c>
      <c r="H623" s="4">
        <v>2</v>
      </c>
      <c r="I623" s="4">
        <v>7.8879999999999999</v>
      </c>
      <c r="J623" s="4">
        <v>165.648</v>
      </c>
      <c r="K623" s="7">
        <v>43491</v>
      </c>
      <c r="L623" s="8">
        <v>0.6694444444444444</v>
      </c>
      <c r="M623" s="4" t="s">
        <v>27</v>
      </c>
      <c r="N623" s="4">
        <v>157.76</v>
      </c>
      <c r="O623" s="4">
        <v>4.7619047620000003</v>
      </c>
      <c r="P623" s="4">
        <v>7.8879999999999999</v>
      </c>
      <c r="Q623" s="4">
        <v>9.1</v>
      </c>
      <c r="R623" s="4">
        <f t="shared" si="9"/>
        <v>157.76</v>
      </c>
      <c r="S623" s="4">
        <f>VLOOKUP(A623, MP2_merge_all_cleaned!A:B, 2, 0)</f>
        <v>165991</v>
      </c>
    </row>
    <row r="624" spans="1:19" x14ac:dyDescent="0.25">
      <c r="A624" s="4">
        <v>1796</v>
      </c>
      <c r="B624" s="4" t="s">
        <v>660</v>
      </c>
      <c r="C624" s="4" t="s">
        <v>18</v>
      </c>
      <c r="D624" s="4" t="s">
        <v>25</v>
      </c>
      <c r="E624" s="4" t="s">
        <v>29</v>
      </c>
      <c r="F624" s="4" t="s">
        <v>33</v>
      </c>
      <c r="G624" s="4">
        <v>60.87</v>
      </c>
      <c r="H624" s="4">
        <v>2</v>
      </c>
      <c r="I624" s="4">
        <v>6.0869999999999997</v>
      </c>
      <c r="J624" s="4">
        <v>127.827</v>
      </c>
      <c r="K624" s="7">
        <v>43533</v>
      </c>
      <c r="L624" s="8">
        <v>0.52569444444444446</v>
      </c>
      <c r="M624" s="4" t="s">
        <v>22</v>
      </c>
      <c r="N624" s="4">
        <v>121.74</v>
      </c>
      <c r="O624" s="4">
        <v>4.7619047620000003</v>
      </c>
      <c r="P624" s="4">
        <v>6.0869999999999997</v>
      </c>
      <c r="Q624" s="4">
        <v>8.6999999999999993</v>
      </c>
      <c r="R624" s="4">
        <f t="shared" si="9"/>
        <v>121.74</v>
      </c>
      <c r="S624" s="4">
        <f>VLOOKUP(A624, MP2_merge_all_cleaned!A:B, 2, 0)</f>
        <v>165968</v>
      </c>
    </row>
    <row r="625" spans="1:19" x14ac:dyDescent="0.25">
      <c r="A625" s="4">
        <v>1095</v>
      </c>
      <c r="B625" s="4" t="s">
        <v>661</v>
      </c>
      <c r="C625" s="4" t="s">
        <v>39</v>
      </c>
      <c r="D625" s="4" t="s">
        <v>19</v>
      </c>
      <c r="E625" s="4" t="s">
        <v>29</v>
      </c>
      <c r="F625" s="4" t="s">
        <v>21</v>
      </c>
      <c r="G625" s="4">
        <v>82.58</v>
      </c>
      <c r="H625" s="4">
        <v>10</v>
      </c>
      <c r="I625" s="4">
        <v>41.29</v>
      </c>
      <c r="J625" s="4">
        <v>867.09</v>
      </c>
      <c r="K625" s="7">
        <v>43538</v>
      </c>
      <c r="L625" s="8">
        <v>0.6118055555555556</v>
      </c>
      <c r="M625" s="4" t="s">
        <v>27</v>
      </c>
      <c r="N625" s="4">
        <v>825.8</v>
      </c>
      <c r="O625" s="4">
        <v>4.7619047620000003</v>
      </c>
      <c r="P625" s="4">
        <v>41.29</v>
      </c>
      <c r="Q625" s="4">
        <v>5</v>
      </c>
      <c r="R625" s="4">
        <f t="shared" si="9"/>
        <v>825.80000000000007</v>
      </c>
      <c r="S625" s="4">
        <f>VLOOKUP(A625, MP2_merge_all_cleaned!A:B, 2, 0)</f>
        <v>165846</v>
      </c>
    </row>
    <row r="626" spans="1:19" x14ac:dyDescent="0.25">
      <c r="A626" s="4">
        <v>2518</v>
      </c>
      <c r="B626" s="4" t="s">
        <v>662</v>
      </c>
      <c r="C626" s="4" t="s">
        <v>18</v>
      </c>
      <c r="D626" s="4" t="s">
        <v>19</v>
      </c>
      <c r="E626" s="4" t="s">
        <v>29</v>
      </c>
      <c r="F626" s="4" t="s">
        <v>30</v>
      </c>
      <c r="G626" s="4">
        <v>53.3</v>
      </c>
      <c r="H626" s="4">
        <v>3</v>
      </c>
      <c r="I626" s="4">
        <v>7.9950000000000001</v>
      </c>
      <c r="J626" s="4">
        <v>167.89500000000001</v>
      </c>
      <c r="K626" s="7">
        <v>43490</v>
      </c>
      <c r="L626" s="8">
        <v>0.59652777777777777</v>
      </c>
      <c r="M626" s="4" t="s">
        <v>22</v>
      </c>
      <c r="N626" s="4">
        <v>159.9</v>
      </c>
      <c r="O626" s="4">
        <v>4.7619047620000003</v>
      </c>
      <c r="P626" s="4">
        <v>7.9950000000000001</v>
      </c>
      <c r="Q626" s="4">
        <v>7.5</v>
      </c>
      <c r="R626" s="4">
        <f t="shared" si="9"/>
        <v>159.9</v>
      </c>
      <c r="S626" s="4">
        <f>VLOOKUP(A626, MP2_merge_all_cleaned!A:B, 2, 0)</f>
        <v>165819</v>
      </c>
    </row>
    <row r="627" spans="1:19" x14ac:dyDescent="0.25">
      <c r="A627" s="4">
        <v>2984</v>
      </c>
      <c r="B627" s="4" t="s">
        <v>663</v>
      </c>
      <c r="C627" s="4" t="s">
        <v>18</v>
      </c>
      <c r="D627" s="4" t="s">
        <v>25</v>
      </c>
      <c r="E627" s="4" t="s">
        <v>20</v>
      </c>
      <c r="F627" s="4" t="s">
        <v>42</v>
      </c>
      <c r="G627" s="4">
        <v>12.09</v>
      </c>
      <c r="H627" s="4">
        <v>1</v>
      </c>
      <c r="I627" s="4">
        <v>0.60450000000000004</v>
      </c>
      <c r="J627" s="4">
        <v>12.6945</v>
      </c>
      <c r="K627" s="7">
        <v>43491</v>
      </c>
      <c r="L627" s="8">
        <v>0.7631944444444444</v>
      </c>
      <c r="M627" s="4" t="s">
        <v>31</v>
      </c>
      <c r="N627" s="4">
        <v>12.09</v>
      </c>
      <c r="O627" s="4">
        <v>4.7619047620000003</v>
      </c>
      <c r="P627" s="4">
        <v>0.60450000000000004</v>
      </c>
      <c r="Q627" s="4">
        <v>8.1999999999999993</v>
      </c>
      <c r="R627" s="4">
        <f t="shared" si="9"/>
        <v>12.09</v>
      </c>
      <c r="S627" s="4">
        <f>VLOOKUP(A627, MP2_merge_all_cleaned!A:B, 2, 0)</f>
        <v>165814</v>
      </c>
    </row>
    <row r="628" spans="1:19" x14ac:dyDescent="0.25">
      <c r="A628" s="4">
        <v>1391</v>
      </c>
      <c r="B628" s="4" t="s">
        <v>664</v>
      </c>
      <c r="C628" s="4" t="s">
        <v>18</v>
      </c>
      <c r="D628" s="4" t="s">
        <v>25</v>
      </c>
      <c r="E628" s="4" t="s">
        <v>29</v>
      </c>
      <c r="F628" s="4" t="s">
        <v>33</v>
      </c>
      <c r="G628" s="4">
        <v>64.19</v>
      </c>
      <c r="H628" s="4">
        <v>10</v>
      </c>
      <c r="I628" s="4">
        <v>32.094999999999999</v>
      </c>
      <c r="J628" s="4">
        <v>673.995</v>
      </c>
      <c r="K628" s="7">
        <v>43484</v>
      </c>
      <c r="L628" s="8">
        <v>0.58888888888888891</v>
      </c>
      <c r="M628" s="4" t="s">
        <v>31</v>
      </c>
      <c r="N628" s="4">
        <v>641.9</v>
      </c>
      <c r="O628" s="4">
        <v>4.7619047620000003</v>
      </c>
      <c r="P628" s="4">
        <v>32.094999999999999</v>
      </c>
      <c r="Q628" s="4">
        <v>6.7</v>
      </c>
      <c r="R628" s="4">
        <f t="shared" si="9"/>
        <v>641.9</v>
      </c>
      <c r="S628" s="4">
        <f>VLOOKUP(A628, MP2_merge_all_cleaned!A:B, 2, 0)</f>
        <v>165808</v>
      </c>
    </row>
    <row r="629" spans="1:19" x14ac:dyDescent="0.25">
      <c r="A629" s="4">
        <v>1666</v>
      </c>
      <c r="B629" s="4" t="s">
        <v>665</v>
      </c>
      <c r="C629" s="4" t="s">
        <v>18</v>
      </c>
      <c r="D629" s="4" t="s">
        <v>25</v>
      </c>
      <c r="E629" s="4" t="s">
        <v>29</v>
      </c>
      <c r="F629" s="4" t="s">
        <v>26</v>
      </c>
      <c r="G629" s="4">
        <v>78.31</v>
      </c>
      <c r="H629" s="4">
        <v>3</v>
      </c>
      <c r="I629" s="4">
        <v>11.746499999999999</v>
      </c>
      <c r="J629" s="4">
        <v>246.6765</v>
      </c>
      <c r="K629" s="7">
        <v>43529</v>
      </c>
      <c r="L629" s="8">
        <v>0.69305555555555554</v>
      </c>
      <c r="M629" s="4" t="s">
        <v>22</v>
      </c>
      <c r="N629" s="4">
        <v>234.93</v>
      </c>
      <c r="O629" s="4">
        <v>4.7619047620000003</v>
      </c>
      <c r="P629" s="4">
        <v>11.746499999999999</v>
      </c>
      <c r="Q629" s="4">
        <v>5.4</v>
      </c>
      <c r="R629" s="4">
        <f t="shared" si="9"/>
        <v>234.93</v>
      </c>
      <c r="S629" s="4">
        <f>VLOOKUP(A629, MP2_merge_all_cleaned!A:B, 2, 0)</f>
        <v>165777</v>
      </c>
    </row>
    <row r="630" spans="1:19" x14ac:dyDescent="0.25">
      <c r="A630" s="4">
        <v>2192</v>
      </c>
      <c r="B630" s="4" t="s">
        <v>666</v>
      </c>
      <c r="C630" s="4" t="s">
        <v>18</v>
      </c>
      <c r="D630" s="4" t="s">
        <v>19</v>
      </c>
      <c r="E630" s="4" t="s">
        <v>29</v>
      </c>
      <c r="F630" s="4" t="s">
        <v>40</v>
      </c>
      <c r="G630" s="4">
        <v>83.77</v>
      </c>
      <c r="H630" s="4">
        <v>2</v>
      </c>
      <c r="I630" s="4">
        <v>8.3770000000000007</v>
      </c>
      <c r="J630" s="4">
        <v>175.917</v>
      </c>
      <c r="K630" s="7">
        <v>43480</v>
      </c>
      <c r="L630" s="8">
        <v>0.45416666666666666</v>
      </c>
      <c r="M630" s="4" t="s">
        <v>31</v>
      </c>
      <c r="N630" s="4">
        <v>167.54</v>
      </c>
      <c r="O630" s="4">
        <v>4.7619047620000003</v>
      </c>
      <c r="P630" s="4">
        <v>8.3770000000000007</v>
      </c>
      <c r="Q630" s="4">
        <v>7</v>
      </c>
      <c r="R630" s="4">
        <f t="shared" si="9"/>
        <v>167.54</v>
      </c>
      <c r="S630" s="4">
        <f>VLOOKUP(A630, MP2_merge_all_cleaned!A:B, 2, 0)</f>
        <v>165748</v>
      </c>
    </row>
    <row r="631" spans="1:19" x14ac:dyDescent="0.25">
      <c r="A631" s="4">
        <v>1141</v>
      </c>
      <c r="B631" s="4" t="s">
        <v>667</v>
      </c>
      <c r="C631" s="4" t="s">
        <v>39</v>
      </c>
      <c r="D631" s="4" t="s">
        <v>25</v>
      </c>
      <c r="E631" s="4" t="s">
        <v>29</v>
      </c>
      <c r="F631" s="4" t="s">
        <v>30</v>
      </c>
      <c r="G631" s="4">
        <v>99.7</v>
      </c>
      <c r="H631" s="4">
        <v>3</v>
      </c>
      <c r="I631" s="4">
        <v>14.955</v>
      </c>
      <c r="J631" s="4">
        <v>314.05500000000001</v>
      </c>
      <c r="K631" s="7">
        <v>43542</v>
      </c>
      <c r="L631" s="8">
        <v>0.47847222222222224</v>
      </c>
      <c r="M631" s="4" t="s">
        <v>22</v>
      </c>
      <c r="N631" s="4">
        <v>299.10000000000002</v>
      </c>
      <c r="O631" s="4">
        <v>4.7619047620000003</v>
      </c>
      <c r="P631" s="4">
        <v>14.955</v>
      </c>
      <c r="Q631" s="4">
        <v>4.7</v>
      </c>
      <c r="R631" s="4">
        <f t="shared" si="9"/>
        <v>299.10000000000002</v>
      </c>
      <c r="S631" s="4">
        <f>VLOOKUP(A631, MP2_merge_all_cleaned!A:B, 2, 0)</f>
        <v>165747</v>
      </c>
    </row>
    <row r="632" spans="1:19" x14ac:dyDescent="0.25">
      <c r="A632" s="4">
        <v>2819</v>
      </c>
      <c r="B632" s="4" t="s">
        <v>668</v>
      </c>
      <c r="C632" s="4" t="s">
        <v>39</v>
      </c>
      <c r="D632" s="4" t="s">
        <v>19</v>
      </c>
      <c r="E632" s="4" t="s">
        <v>29</v>
      </c>
      <c r="F632" s="4" t="s">
        <v>40</v>
      </c>
      <c r="G632" s="4">
        <v>79.91</v>
      </c>
      <c r="H632" s="4">
        <v>3</v>
      </c>
      <c r="I632" s="4">
        <v>11.986499999999999</v>
      </c>
      <c r="J632" s="4">
        <v>251.7165</v>
      </c>
      <c r="K632" s="7">
        <v>43544</v>
      </c>
      <c r="L632" s="8">
        <v>0.81111111111111112</v>
      </c>
      <c r="M632" s="4" t="s">
        <v>31</v>
      </c>
      <c r="N632" s="4">
        <v>239.73</v>
      </c>
      <c r="O632" s="4">
        <v>4.7619047620000003</v>
      </c>
      <c r="P632" s="4">
        <v>11.986499999999999</v>
      </c>
      <c r="Q632" s="4">
        <v>5</v>
      </c>
      <c r="R632" s="4">
        <f t="shared" si="9"/>
        <v>239.73</v>
      </c>
      <c r="S632" s="4">
        <f>VLOOKUP(A632, MP2_merge_all_cleaned!A:B, 2, 0)</f>
        <v>165735</v>
      </c>
    </row>
    <row r="633" spans="1:19" x14ac:dyDescent="0.25">
      <c r="A633" s="4">
        <v>3139</v>
      </c>
      <c r="B633" s="4" t="s">
        <v>669</v>
      </c>
      <c r="C633" s="4" t="s">
        <v>39</v>
      </c>
      <c r="D633" s="4" t="s">
        <v>19</v>
      </c>
      <c r="E633" s="4" t="s">
        <v>29</v>
      </c>
      <c r="F633" s="4" t="s">
        <v>21</v>
      </c>
      <c r="G633" s="4">
        <v>66.47</v>
      </c>
      <c r="H633" s="4">
        <v>10</v>
      </c>
      <c r="I633" s="4">
        <v>33.234999999999999</v>
      </c>
      <c r="J633" s="4">
        <v>697.93499999999995</v>
      </c>
      <c r="K633" s="7">
        <v>43480</v>
      </c>
      <c r="L633" s="8">
        <v>0.62569444444444444</v>
      </c>
      <c r="M633" s="4" t="s">
        <v>31</v>
      </c>
      <c r="N633" s="4">
        <v>664.7</v>
      </c>
      <c r="O633" s="4">
        <v>4.7619047620000003</v>
      </c>
      <c r="P633" s="4">
        <v>33.234999999999999</v>
      </c>
      <c r="Q633" s="4">
        <v>5</v>
      </c>
      <c r="R633" s="4">
        <f t="shared" si="9"/>
        <v>664.69999999999993</v>
      </c>
      <c r="S633" s="4">
        <f>VLOOKUP(A633, MP2_merge_all_cleaned!A:B, 2, 0)</f>
        <v>165706</v>
      </c>
    </row>
    <row r="634" spans="1:19" x14ac:dyDescent="0.25">
      <c r="A634" s="4">
        <v>2397</v>
      </c>
      <c r="B634" s="4" t="s">
        <v>670</v>
      </c>
      <c r="C634" s="4" t="s">
        <v>18</v>
      </c>
      <c r="D634" s="4" t="s">
        <v>25</v>
      </c>
      <c r="E634" s="4" t="s">
        <v>29</v>
      </c>
      <c r="F634" s="4" t="s">
        <v>21</v>
      </c>
      <c r="G634" s="4">
        <v>28.95</v>
      </c>
      <c r="H634" s="4">
        <v>7</v>
      </c>
      <c r="I634" s="4">
        <v>10.1325</v>
      </c>
      <c r="J634" s="4">
        <v>212.7825</v>
      </c>
      <c r="K634" s="7">
        <v>43527</v>
      </c>
      <c r="L634" s="8">
        <v>0.85486111111111107</v>
      </c>
      <c r="M634" s="4" t="s">
        <v>31</v>
      </c>
      <c r="N634" s="4">
        <v>202.65</v>
      </c>
      <c r="O634" s="4">
        <v>4.7619047620000003</v>
      </c>
      <c r="P634" s="4">
        <v>10.1325</v>
      </c>
      <c r="Q634" s="4">
        <v>6</v>
      </c>
      <c r="R634" s="4">
        <f t="shared" si="9"/>
        <v>202.65</v>
      </c>
      <c r="S634" s="4">
        <f>VLOOKUP(A634, MP2_merge_all_cleaned!A:B, 2, 0)</f>
        <v>165704</v>
      </c>
    </row>
    <row r="635" spans="1:19" x14ac:dyDescent="0.25">
      <c r="A635" s="4">
        <v>2290</v>
      </c>
      <c r="B635" s="4" t="s">
        <v>671</v>
      </c>
      <c r="C635" s="4" t="s">
        <v>24</v>
      </c>
      <c r="D635" s="4" t="s">
        <v>25</v>
      </c>
      <c r="E635" s="4" t="s">
        <v>20</v>
      </c>
      <c r="F635" s="4" t="s">
        <v>26</v>
      </c>
      <c r="G635" s="4">
        <v>46.2</v>
      </c>
      <c r="H635" s="4">
        <v>1</v>
      </c>
      <c r="I635" s="4">
        <v>2.31</v>
      </c>
      <c r="J635" s="4">
        <v>48.51</v>
      </c>
      <c r="K635" s="7">
        <v>43543</v>
      </c>
      <c r="L635" s="8">
        <v>0.51111111111111107</v>
      </c>
      <c r="M635" s="4" t="s">
        <v>27</v>
      </c>
      <c r="N635" s="4">
        <v>46.2</v>
      </c>
      <c r="O635" s="4">
        <v>4.7619047620000003</v>
      </c>
      <c r="P635" s="4">
        <v>2.31</v>
      </c>
      <c r="Q635" s="4">
        <v>6.3</v>
      </c>
      <c r="R635" s="4">
        <f t="shared" si="9"/>
        <v>46.199999999999996</v>
      </c>
      <c r="S635" s="4">
        <f>VLOOKUP(A635, MP2_merge_all_cleaned!A:B, 2, 0)</f>
        <v>165695</v>
      </c>
    </row>
    <row r="636" spans="1:19" x14ac:dyDescent="0.25">
      <c r="A636" s="4">
        <v>1799</v>
      </c>
      <c r="B636" s="4" t="s">
        <v>672</v>
      </c>
      <c r="C636" s="4" t="s">
        <v>39</v>
      </c>
      <c r="D636" s="4" t="s">
        <v>19</v>
      </c>
      <c r="E636" s="4" t="s">
        <v>20</v>
      </c>
      <c r="F636" s="4" t="s">
        <v>40</v>
      </c>
      <c r="G636" s="4">
        <v>17.63</v>
      </c>
      <c r="H636" s="4">
        <v>5</v>
      </c>
      <c r="I636" s="4">
        <v>4.4074999999999998</v>
      </c>
      <c r="J636" s="4">
        <v>92.557500000000005</v>
      </c>
      <c r="K636" s="7">
        <v>43532</v>
      </c>
      <c r="L636" s="8">
        <v>0.64375000000000004</v>
      </c>
      <c r="M636" s="4" t="s">
        <v>27</v>
      </c>
      <c r="N636" s="4">
        <v>88.15</v>
      </c>
      <c r="O636" s="4">
        <v>4.7619047620000003</v>
      </c>
      <c r="P636" s="4">
        <v>4.4074999999999998</v>
      </c>
      <c r="Q636" s="4">
        <v>8.5</v>
      </c>
      <c r="R636" s="4">
        <f t="shared" si="9"/>
        <v>88.15</v>
      </c>
      <c r="S636" s="4">
        <f>VLOOKUP(A636, MP2_merge_all_cleaned!A:B, 2, 0)</f>
        <v>165685</v>
      </c>
    </row>
    <row r="637" spans="1:19" x14ac:dyDescent="0.25">
      <c r="A637" s="4">
        <v>2377</v>
      </c>
      <c r="B637" s="4" t="s">
        <v>673</v>
      </c>
      <c r="C637" s="4" t="s">
        <v>39</v>
      </c>
      <c r="D637" s="4" t="s">
        <v>25</v>
      </c>
      <c r="E637" s="4" t="s">
        <v>29</v>
      </c>
      <c r="F637" s="4" t="s">
        <v>42</v>
      </c>
      <c r="G637" s="4">
        <v>52.42</v>
      </c>
      <c r="H637" s="4">
        <v>3</v>
      </c>
      <c r="I637" s="4">
        <v>7.8630000000000004</v>
      </c>
      <c r="J637" s="4">
        <v>165.12299999999999</v>
      </c>
      <c r="K637" s="7">
        <v>43523</v>
      </c>
      <c r="L637" s="8">
        <v>0.73333333333333328</v>
      </c>
      <c r="M637" s="4" t="s">
        <v>22</v>
      </c>
      <c r="N637" s="4">
        <v>157.26</v>
      </c>
      <c r="O637" s="4">
        <v>4.7619047620000003</v>
      </c>
      <c r="P637" s="4">
        <v>7.8630000000000004</v>
      </c>
      <c r="Q637" s="4">
        <v>7.5</v>
      </c>
      <c r="R637" s="4">
        <f t="shared" si="9"/>
        <v>157.26</v>
      </c>
      <c r="S637" s="4">
        <f>VLOOKUP(A637, MP2_merge_all_cleaned!A:B, 2, 0)</f>
        <v>165685</v>
      </c>
    </row>
    <row r="638" spans="1:19" x14ac:dyDescent="0.25">
      <c r="A638" s="4">
        <v>1490</v>
      </c>
      <c r="B638" s="4" t="s">
        <v>674</v>
      </c>
      <c r="C638" s="4" t="s">
        <v>39</v>
      </c>
      <c r="D638" s="4" t="s">
        <v>19</v>
      </c>
      <c r="E638" s="4" t="s">
        <v>20</v>
      </c>
      <c r="F638" s="4" t="s">
        <v>40</v>
      </c>
      <c r="G638" s="4">
        <v>98.79</v>
      </c>
      <c r="H638" s="4">
        <v>3</v>
      </c>
      <c r="I638" s="4">
        <v>14.8185</v>
      </c>
      <c r="J638" s="4">
        <v>311.18849999999998</v>
      </c>
      <c r="K638" s="7">
        <v>43519</v>
      </c>
      <c r="L638" s="8">
        <v>0.83333333333333337</v>
      </c>
      <c r="M638" s="4" t="s">
        <v>22</v>
      </c>
      <c r="N638" s="4">
        <v>296.37</v>
      </c>
      <c r="O638" s="4">
        <v>4.7619047620000003</v>
      </c>
      <c r="P638" s="4">
        <v>14.8185</v>
      </c>
      <c r="Q638" s="4">
        <v>6.4</v>
      </c>
      <c r="R638" s="4">
        <f t="shared" si="9"/>
        <v>296.37</v>
      </c>
      <c r="S638" s="4">
        <f>VLOOKUP(A638, MP2_merge_all_cleaned!A:B, 2, 0)</f>
        <v>165665</v>
      </c>
    </row>
    <row r="639" spans="1:19" x14ac:dyDescent="0.25">
      <c r="A639" s="4">
        <v>1270</v>
      </c>
      <c r="B639" s="4" t="s">
        <v>675</v>
      </c>
      <c r="C639" s="4" t="s">
        <v>24</v>
      </c>
      <c r="D639" s="4" t="s">
        <v>19</v>
      </c>
      <c r="E639" s="4" t="s">
        <v>20</v>
      </c>
      <c r="F639" s="4" t="s">
        <v>26</v>
      </c>
      <c r="G639" s="4">
        <v>88.55</v>
      </c>
      <c r="H639" s="4">
        <v>8</v>
      </c>
      <c r="I639" s="4">
        <v>35.42</v>
      </c>
      <c r="J639" s="4">
        <v>743.82</v>
      </c>
      <c r="K639" s="7">
        <v>43543</v>
      </c>
      <c r="L639" s="8">
        <v>0.64513888888888893</v>
      </c>
      <c r="M639" s="4" t="s">
        <v>22</v>
      </c>
      <c r="N639" s="4">
        <v>708.4</v>
      </c>
      <c r="O639" s="4">
        <v>4.7619047620000003</v>
      </c>
      <c r="P639" s="4">
        <v>35.42</v>
      </c>
      <c r="Q639" s="4">
        <v>4.7</v>
      </c>
      <c r="R639" s="4">
        <f t="shared" si="9"/>
        <v>708.40000000000009</v>
      </c>
      <c r="S639" s="4">
        <f>VLOOKUP(A639, MP2_merge_all_cleaned!A:B, 2, 0)</f>
        <v>165640</v>
      </c>
    </row>
    <row r="640" spans="1:19" x14ac:dyDescent="0.25">
      <c r="A640" s="4">
        <v>1987</v>
      </c>
      <c r="B640" s="4" t="s">
        <v>676</v>
      </c>
      <c r="C640" s="4" t="s">
        <v>39</v>
      </c>
      <c r="D640" s="4" t="s">
        <v>19</v>
      </c>
      <c r="E640" s="4" t="s">
        <v>29</v>
      </c>
      <c r="F640" s="4" t="s">
        <v>26</v>
      </c>
      <c r="G640" s="4">
        <v>55.67</v>
      </c>
      <c r="H640" s="4">
        <v>2</v>
      </c>
      <c r="I640" s="4">
        <v>5.5670000000000002</v>
      </c>
      <c r="J640" s="4">
        <v>116.907</v>
      </c>
      <c r="K640" s="7">
        <v>43551</v>
      </c>
      <c r="L640" s="8">
        <v>0.63055555555555554</v>
      </c>
      <c r="M640" s="4" t="s">
        <v>22</v>
      </c>
      <c r="N640" s="4">
        <v>111.34</v>
      </c>
      <c r="O640" s="4">
        <v>4.7619047620000003</v>
      </c>
      <c r="P640" s="4">
        <v>5.5670000000000002</v>
      </c>
      <c r="Q640" s="4">
        <v>6</v>
      </c>
      <c r="R640" s="4">
        <f t="shared" si="9"/>
        <v>111.34</v>
      </c>
      <c r="S640" s="4">
        <f>VLOOKUP(A640, MP2_merge_all_cleaned!A:B, 2, 0)</f>
        <v>165569</v>
      </c>
    </row>
    <row r="641" spans="1:19" x14ac:dyDescent="0.25">
      <c r="A641" s="4">
        <v>2045</v>
      </c>
      <c r="B641" s="4" t="s">
        <v>677</v>
      </c>
      <c r="C641" s="4" t="s">
        <v>24</v>
      </c>
      <c r="D641" s="4" t="s">
        <v>19</v>
      </c>
      <c r="E641" s="4" t="s">
        <v>20</v>
      </c>
      <c r="F641" s="4" t="s">
        <v>40</v>
      </c>
      <c r="G641" s="4">
        <v>72.52</v>
      </c>
      <c r="H641" s="4">
        <v>8</v>
      </c>
      <c r="I641" s="4">
        <v>29.007999999999999</v>
      </c>
      <c r="J641" s="4">
        <v>609.16800000000001</v>
      </c>
      <c r="K641" s="7">
        <v>43554</v>
      </c>
      <c r="L641" s="8">
        <v>0.80972222222222223</v>
      </c>
      <c r="M641" s="4" t="s">
        <v>31</v>
      </c>
      <c r="N641" s="4">
        <v>580.16</v>
      </c>
      <c r="O641" s="4">
        <v>4.7619047620000003</v>
      </c>
      <c r="P641" s="4">
        <v>29.007999999999999</v>
      </c>
      <c r="Q641" s="4">
        <v>4</v>
      </c>
      <c r="R641" s="4">
        <f t="shared" ref="R641:R704" si="10">J641-I641</f>
        <v>580.16</v>
      </c>
      <c r="S641" s="4">
        <f>VLOOKUP(A641, MP2_merge_all_cleaned!A:B, 2, 0)</f>
        <v>165526</v>
      </c>
    </row>
    <row r="642" spans="1:19" x14ac:dyDescent="0.25">
      <c r="A642" s="4">
        <v>2585</v>
      </c>
      <c r="B642" s="4" t="s">
        <v>678</v>
      </c>
      <c r="C642" s="4" t="s">
        <v>24</v>
      </c>
      <c r="D642" s="4" t="s">
        <v>19</v>
      </c>
      <c r="E642" s="4" t="s">
        <v>29</v>
      </c>
      <c r="F642" s="4" t="s">
        <v>26</v>
      </c>
      <c r="G642" s="4">
        <v>12.05</v>
      </c>
      <c r="H642" s="4">
        <v>5</v>
      </c>
      <c r="I642" s="4">
        <v>3.0125000000000002</v>
      </c>
      <c r="J642" s="4">
        <v>63.262500000000003</v>
      </c>
      <c r="K642" s="7">
        <v>43512</v>
      </c>
      <c r="L642" s="8">
        <v>0.66180555555555554</v>
      </c>
      <c r="M642" s="4" t="s">
        <v>22</v>
      </c>
      <c r="N642" s="4">
        <v>60.25</v>
      </c>
      <c r="O642" s="4">
        <v>4.7619047620000003</v>
      </c>
      <c r="P642" s="4">
        <v>3.0125000000000002</v>
      </c>
      <c r="Q642" s="4">
        <v>5.5</v>
      </c>
      <c r="R642" s="4">
        <f t="shared" si="10"/>
        <v>60.25</v>
      </c>
      <c r="S642" s="4">
        <f>VLOOKUP(A642, MP2_merge_all_cleaned!A:B, 2, 0)</f>
        <v>165526</v>
      </c>
    </row>
    <row r="643" spans="1:19" x14ac:dyDescent="0.25">
      <c r="A643" s="4">
        <v>2471</v>
      </c>
      <c r="B643" s="4" t="s">
        <v>679</v>
      </c>
      <c r="C643" s="4" t="s">
        <v>18</v>
      </c>
      <c r="D643" s="4" t="s">
        <v>19</v>
      </c>
      <c r="E643" s="4" t="s">
        <v>29</v>
      </c>
      <c r="F643" s="4" t="s">
        <v>30</v>
      </c>
      <c r="G643" s="4">
        <v>19.36</v>
      </c>
      <c r="H643" s="4">
        <v>9</v>
      </c>
      <c r="I643" s="4">
        <v>8.7119999999999997</v>
      </c>
      <c r="J643" s="4">
        <v>182.952</v>
      </c>
      <c r="K643" s="7">
        <v>43483</v>
      </c>
      <c r="L643" s="8">
        <v>0.77986111111111112</v>
      </c>
      <c r="M643" s="4" t="s">
        <v>22</v>
      </c>
      <c r="N643" s="4">
        <v>174.24</v>
      </c>
      <c r="O643" s="4">
        <v>4.7619047620000003</v>
      </c>
      <c r="P643" s="4">
        <v>8.7119999999999997</v>
      </c>
      <c r="Q643" s="4">
        <v>8.6999999999999993</v>
      </c>
      <c r="R643" s="4">
        <f t="shared" si="10"/>
        <v>174.24</v>
      </c>
      <c r="S643" s="4">
        <f>VLOOKUP(A643, MP2_merge_all_cleaned!A:B, 2, 0)</f>
        <v>165492</v>
      </c>
    </row>
    <row r="644" spans="1:19" x14ac:dyDescent="0.25">
      <c r="A644" s="4">
        <v>1614</v>
      </c>
      <c r="B644" s="4" t="s">
        <v>680</v>
      </c>
      <c r="C644" s="4" t="s">
        <v>24</v>
      </c>
      <c r="D644" s="4" t="s">
        <v>25</v>
      </c>
      <c r="E644" s="4" t="s">
        <v>29</v>
      </c>
      <c r="F644" s="4" t="s">
        <v>21</v>
      </c>
      <c r="G644" s="4">
        <v>70.209999999999994</v>
      </c>
      <c r="H644" s="4">
        <v>6</v>
      </c>
      <c r="I644" s="4">
        <v>21.062999999999999</v>
      </c>
      <c r="J644" s="4">
        <v>442.32299999999998</v>
      </c>
      <c r="K644" s="7">
        <v>43554</v>
      </c>
      <c r="L644" s="8">
        <v>0.62361111111111112</v>
      </c>
      <c r="M644" s="4" t="s">
        <v>27</v>
      </c>
      <c r="N644" s="4">
        <v>421.26</v>
      </c>
      <c r="O644" s="4">
        <v>4.7619047620000003</v>
      </c>
      <c r="P644" s="4">
        <v>21.062999999999999</v>
      </c>
      <c r="Q644" s="4">
        <v>7.4</v>
      </c>
      <c r="R644" s="4">
        <f t="shared" si="10"/>
        <v>421.26</v>
      </c>
      <c r="S644" s="4">
        <f>VLOOKUP(A644, MP2_merge_all_cleaned!A:B, 2, 0)</f>
        <v>165488</v>
      </c>
    </row>
    <row r="645" spans="1:19" x14ac:dyDescent="0.25">
      <c r="A645" s="4">
        <v>3102</v>
      </c>
      <c r="B645" s="4" t="s">
        <v>681</v>
      </c>
      <c r="C645" s="4" t="s">
        <v>39</v>
      </c>
      <c r="D645" s="4" t="s">
        <v>19</v>
      </c>
      <c r="E645" s="4" t="s">
        <v>29</v>
      </c>
      <c r="F645" s="4" t="s">
        <v>42</v>
      </c>
      <c r="G645" s="4">
        <v>33.630000000000003</v>
      </c>
      <c r="H645" s="4">
        <v>1</v>
      </c>
      <c r="I645" s="4">
        <v>1.6815</v>
      </c>
      <c r="J645" s="4">
        <v>35.311500000000002</v>
      </c>
      <c r="K645" s="7">
        <v>43544</v>
      </c>
      <c r="L645" s="8">
        <v>0.82986111111111116</v>
      </c>
      <c r="M645" s="4" t="s">
        <v>27</v>
      </c>
      <c r="N645" s="4">
        <v>33.630000000000003</v>
      </c>
      <c r="O645" s="4">
        <v>4.7619047620000003</v>
      </c>
      <c r="P645" s="4">
        <v>1.6815</v>
      </c>
      <c r="Q645" s="4">
        <v>5.6</v>
      </c>
      <c r="R645" s="4">
        <f t="shared" si="10"/>
        <v>33.630000000000003</v>
      </c>
      <c r="S645" s="4">
        <f>VLOOKUP(A645, MP2_merge_all_cleaned!A:B, 2, 0)</f>
        <v>165487</v>
      </c>
    </row>
    <row r="646" spans="1:19" x14ac:dyDescent="0.25">
      <c r="A646" s="4">
        <v>3156</v>
      </c>
      <c r="B646" s="4" t="s">
        <v>682</v>
      </c>
      <c r="C646" s="4" t="s">
        <v>24</v>
      </c>
      <c r="D646" s="4" t="s">
        <v>19</v>
      </c>
      <c r="E646" s="4" t="s">
        <v>20</v>
      </c>
      <c r="F646" s="4" t="s">
        <v>33</v>
      </c>
      <c r="G646" s="4">
        <v>15.49</v>
      </c>
      <c r="H646" s="4">
        <v>2</v>
      </c>
      <c r="I646" s="4">
        <v>1.5489999999999999</v>
      </c>
      <c r="J646" s="4">
        <v>32.529000000000003</v>
      </c>
      <c r="K646" s="7">
        <v>43481</v>
      </c>
      <c r="L646" s="8">
        <v>0.63194444444444442</v>
      </c>
      <c r="M646" s="4" t="s">
        <v>27</v>
      </c>
      <c r="N646" s="4">
        <v>30.98</v>
      </c>
      <c r="O646" s="4">
        <v>4.7619047620000003</v>
      </c>
      <c r="P646" s="4">
        <v>1.5489999999999999</v>
      </c>
      <c r="Q646" s="4">
        <v>6.3</v>
      </c>
      <c r="R646" s="4">
        <f t="shared" si="10"/>
        <v>30.980000000000004</v>
      </c>
      <c r="S646" s="4">
        <f>VLOOKUP(A646, MP2_merge_all_cleaned!A:B, 2, 0)</f>
        <v>165487</v>
      </c>
    </row>
    <row r="647" spans="1:19" x14ac:dyDescent="0.25">
      <c r="A647" s="4">
        <v>1047</v>
      </c>
      <c r="B647" s="4" t="s">
        <v>683</v>
      </c>
      <c r="C647" s="4" t="s">
        <v>24</v>
      </c>
      <c r="D647" s="4" t="s">
        <v>25</v>
      </c>
      <c r="E647" s="4" t="s">
        <v>29</v>
      </c>
      <c r="F647" s="4" t="s">
        <v>26</v>
      </c>
      <c r="G647" s="4">
        <v>24.74</v>
      </c>
      <c r="H647" s="4">
        <v>10</v>
      </c>
      <c r="I647" s="4">
        <v>12.37</v>
      </c>
      <c r="J647" s="4">
        <v>259.77</v>
      </c>
      <c r="K647" s="7">
        <v>43520</v>
      </c>
      <c r="L647" s="8">
        <v>0.69722222222222219</v>
      </c>
      <c r="M647" s="4" t="s">
        <v>27</v>
      </c>
      <c r="N647" s="4">
        <v>247.4</v>
      </c>
      <c r="O647" s="4">
        <v>4.7619047620000003</v>
      </c>
      <c r="P647" s="4">
        <v>12.37</v>
      </c>
      <c r="Q647" s="4">
        <v>7.1</v>
      </c>
      <c r="R647" s="4">
        <f t="shared" si="10"/>
        <v>247.39999999999998</v>
      </c>
      <c r="S647" s="4">
        <f>VLOOKUP(A647, MP2_merge_all_cleaned!A:B, 2, 0)</f>
        <v>165486</v>
      </c>
    </row>
    <row r="648" spans="1:19" x14ac:dyDescent="0.25">
      <c r="A648" s="4">
        <v>2089</v>
      </c>
      <c r="B648" s="4" t="s">
        <v>684</v>
      </c>
      <c r="C648" s="4" t="s">
        <v>39</v>
      </c>
      <c r="D648" s="4" t="s">
        <v>25</v>
      </c>
      <c r="E648" s="4" t="s">
        <v>29</v>
      </c>
      <c r="F648" s="4" t="s">
        <v>26</v>
      </c>
      <c r="G648" s="4">
        <v>75.66</v>
      </c>
      <c r="H648" s="4">
        <v>5</v>
      </c>
      <c r="I648" s="4">
        <v>18.914999999999999</v>
      </c>
      <c r="J648" s="4">
        <v>397.21499999999997</v>
      </c>
      <c r="K648" s="7">
        <v>43480</v>
      </c>
      <c r="L648" s="8">
        <v>0.76527777777777772</v>
      </c>
      <c r="M648" s="4" t="s">
        <v>22</v>
      </c>
      <c r="N648" s="4">
        <v>378.3</v>
      </c>
      <c r="O648" s="4">
        <v>4.7619047620000003</v>
      </c>
      <c r="P648" s="4">
        <v>18.914999999999999</v>
      </c>
      <c r="Q648" s="4">
        <v>7.8</v>
      </c>
      <c r="R648" s="4">
        <f t="shared" si="10"/>
        <v>378.29999999999995</v>
      </c>
      <c r="S648" s="4">
        <f>VLOOKUP(A648, MP2_merge_all_cleaned!A:B, 2, 0)</f>
        <v>165463</v>
      </c>
    </row>
    <row r="649" spans="1:19" x14ac:dyDescent="0.25">
      <c r="A649" s="4">
        <v>2754</v>
      </c>
      <c r="B649" s="4" t="s">
        <v>685</v>
      </c>
      <c r="C649" s="4" t="s">
        <v>39</v>
      </c>
      <c r="D649" s="4" t="s">
        <v>25</v>
      </c>
      <c r="E649" s="4" t="s">
        <v>20</v>
      </c>
      <c r="F649" s="4" t="s">
        <v>21</v>
      </c>
      <c r="G649" s="4">
        <v>55.81</v>
      </c>
      <c r="H649" s="4">
        <v>6</v>
      </c>
      <c r="I649" s="4">
        <v>16.742999999999999</v>
      </c>
      <c r="J649" s="4">
        <v>351.60300000000001</v>
      </c>
      <c r="K649" s="7">
        <v>43487</v>
      </c>
      <c r="L649" s="8">
        <v>0.49444444444444446</v>
      </c>
      <c r="M649" s="4" t="s">
        <v>27</v>
      </c>
      <c r="N649" s="4">
        <v>334.86</v>
      </c>
      <c r="O649" s="4">
        <v>4.7619047620000003</v>
      </c>
      <c r="P649" s="4">
        <v>16.742999999999999</v>
      </c>
      <c r="Q649" s="4">
        <v>9.9</v>
      </c>
      <c r="R649" s="4">
        <f t="shared" si="10"/>
        <v>334.86</v>
      </c>
      <c r="S649" s="4">
        <f>VLOOKUP(A649, MP2_merge_all_cleaned!A:B, 2, 0)</f>
        <v>165370</v>
      </c>
    </row>
    <row r="650" spans="1:19" x14ac:dyDescent="0.25">
      <c r="A650" s="4">
        <v>1966</v>
      </c>
      <c r="B650" s="4" t="s">
        <v>686</v>
      </c>
      <c r="C650" s="4" t="s">
        <v>18</v>
      </c>
      <c r="D650" s="4" t="s">
        <v>19</v>
      </c>
      <c r="E650" s="4" t="s">
        <v>29</v>
      </c>
      <c r="F650" s="4" t="s">
        <v>30</v>
      </c>
      <c r="G650" s="4">
        <v>72.78</v>
      </c>
      <c r="H650" s="4">
        <v>10</v>
      </c>
      <c r="I650" s="4">
        <v>36.39</v>
      </c>
      <c r="J650" s="4">
        <v>764.19</v>
      </c>
      <c r="K650" s="7">
        <v>43499</v>
      </c>
      <c r="L650" s="8">
        <v>0.72499999999999998</v>
      </c>
      <c r="M650" s="4" t="s">
        <v>27</v>
      </c>
      <c r="N650" s="4">
        <v>727.8</v>
      </c>
      <c r="O650" s="4">
        <v>4.7619047620000003</v>
      </c>
      <c r="P650" s="4">
        <v>36.39</v>
      </c>
      <c r="Q650" s="4">
        <v>7.3</v>
      </c>
      <c r="R650" s="4">
        <f t="shared" si="10"/>
        <v>727.80000000000007</v>
      </c>
      <c r="S650" s="4">
        <f>VLOOKUP(A650, MP2_merge_all_cleaned!A:B, 2, 0)</f>
        <v>165352</v>
      </c>
    </row>
    <row r="651" spans="1:19" x14ac:dyDescent="0.25">
      <c r="A651" s="4">
        <v>3112</v>
      </c>
      <c r="B651" s="4" t="s">
        <v>687</v>
      </c>
      <c r="C651" s="4" t="s">
        <v>39</v>
      </c>
      <c r="D651" s="4" t="s">
        <v>19</v>
      </c>
      <c r="E651" s="4" t="s">
        <v>29</v>
      </c>
      <c r="F651" s="4" t="s">
        <v>33</v>
      </c>
      <c r="G651" s="4">
        <v>37.32</v>
      </c>
      <c r="H651" s="4">
        <v>9</v>
      </c>
      <c r="I651" s="4">
        <v>16.794</v>
      </c>
      <c r="J651" s="4">
        <v>352.67399999999998</v>
      </c>
      <c r="K651" s="7">
        <v>43530</v>
      </c>
      <c r="L651" s="8">
        <v>0.64652777777777781</v>
      </c>
      <c r="M651" s="4" t="s">
        <v>22</v>
      </c>
      <c r="N651" s="4">
        <v>335.88</v>
      </c>
      <c r="O651" s="4">
        <v>4.7619047620000003</v>
      </c>
      <c r="P651" s="4">
        <v>16.794</v>
      </c>
      <c r="Q651" s="4">
        <v>5.0999999999999996</v>
      </c>
      <c r="R651" s="4">
        <f t="shared" si="10"/>
        <v>335.88</v>
      </c>
      <c r="S651" s="4">
        <f>VLOOKUP(A651, MP2_merge_all_cleaned!A:B, 2, 0)</f>
        <v>165333</v>
      </c>
    </row>
    <row r="652" spans="1:19" x14ac:dyDescent="0.25">
      <c r="A652" s="4">
        <v>1023</v>
      </c>
      <c r="B652" s="4" t="s">
        <v>688</v>
      </c>
      <c r="C652" s="4" t="s">
        <v>39</v>
      </c>
      <c r="D652" s="4" t="s">
        <v>19</v>
      </c>
      <c r="E652" s="4" t="s">
        <v>29</v>
      </c>
      <c r="F652" s="4" t="s">
        <v>42</v>
      </c>
      <c r="G652" s="4">
        <v>60.18</v>
      </c>
      <c r="H652" s="4">
        <v>4</v>
      </c>
      <c r="I652" s="4">
        <v>12.036</v>
      </c>
      <c r="J652" s="4">
        <v>252.756</v>
      </c>
      <c r="K652" s="7">
        <v>43512</v>
      </c>
      <c r="L652" s="8">
        <v>0.75277777777777777</v>
      </c>
      <c r="M652" s="4" t="s">
        <v>31</v>
      </c>
      <c r="N652" s="4">
        <v>240.72</v>
      </c>
      <c r="O652" s="4">
        <v>4.7619047620000003</v>
      </c>
      <c r="P652" s="4">
        <v>12.036</v>
      </c>
      <c r="Q652" s="4">
        <v>9.4</v>
      </c>
      <c r="R652" s="4">
        <f t="shared" si="10"/>
        <v>240.72</v>
      </c>
      <c r="S652" s="4">
        <f>VLOOKUP(A652, MP2_merge_all_cleaned!A:B, 2, 0)</f>
        <v>165324</v>
      </c>
    </row>
    <row r="653" spans="1:19" x14ac:dyDescent="0.25">
      <c r="A653" s="4">
        <v>1832</v>
      </c>
      <c r="B653" s="4" t="s">
        <v>689</v>
      </c>
      <c r="C653" s="4" t="s">
        <v>18</v>
      </c>
      <c r="D653" s="4" t="s">
        <v>25</v>
      </c>
      <c r="E653" s="4" t="s">
        <v>20</v>
      </c>
      <c r="F653" s="4" t="s">
        <v>26</v>
      </c>
      <c r="G653" s="4">
        <v>15.69</v>
      </c>
      <c r="H653" s="4">
        <v>3</v>
      </c>
      <c r="I653" s="4">
        <v>2.3534999999999999</v>
      </c>
      <c r="J653" s="4">
        <v>49.423499999999997</v>
      </c>
      <c r="K653" s="7">
        <v>43538</v>
      </c>
      <c r="L653" s="8">
        <v>0.59236111111111112</v>
      </c>
      <c r="M653" s="4" t="s">
        <v>31</v>
      </c>
      <c r="N653" s="4">
        <v>47.07</v>
      </c>
      <c r="O653" s="4">
        <v>4.7619047620000003</v>
      </c>
      <c r="P653" s="4">
        <v>2.3534999999999999</v>
      </c>
      <c r="Q653" s="4">
        <v>5.8</v>
      </c>
      <c r="R653" s="4">
        <f t="shared" si="10"/>
        <v>47.07</v>
      </c>
      <c r="S653" s="4">
        <f>VLOOKUP(A653, MP2_merge_all_cleaned!A:B, 2, 0)</f>
        <v>165324</v>
      </c>
    </row>
    <row r="654" spans="1:19" x14ac:dyDescent="0.25">
      <c r="A654" s="4">
        <v>1517</v>
      </c>
      <c r="B654" s="4" t="s">
        <v>690</v>
      </c>
      <c r="C654" s="4" t="s">
        <v>24</v>
      </c>
      <c r="D654" s="4" t="s">
        <v>25</v>
      </c>
      <c r="E654" s="4" t="s">
        <v>20</v>
      </c>
      <c r="F654" s="4" t="s">
        <v>26</v>
      </c>
      <c r="G654" s="4">
        <v>99.69</v>
      </c>
      <c r="H654" s="4">
        <v>1</v>
      </c>
      <c r="I654" s="4">
        <v>4.9844999999999997</v>
      </c>
      <c r="J654" s="4">
        <v>104.67449999999999</v>
      </c>
      <c r="K654" s="7">
        <v>43523</v>
      </c>
      <c r="L654" s="8">
        <v>0.43263888888888891</v>
      </c>
      <c r="M654" s="4" t="s">
        <v>31</v>
      </c>
      <c r="N654" s="4">
        <v>99.69</v>
      </c>
      <c r="O654" s="4">
        <v>4.7619047620000003</v>
      </c>
      <c r="P654" s="4">
        <v>4.9844999999999997</v>
      </c>
      <c r="Q654" s="4">
        <v>8</v>
      </c>
      <c r="R654" s="4">
        <f t="shared" si="10"/>
        <v>99.69</v>
      </c>
      <c r="S654" s="4">
        <f>VLOOKUP(A654, MP2_merge_all_cleaned!A:B, 2, 0)</f>
        <v>165316</v>
      </c>
    </row>
    <row r="655" spans="1:19" x14ac:dyDescent="0.25">
      <c r="A655" s="4">
        <v>3022</v>
      </c>
      <c r="B655" s="4" t="s">
        <v>691</v>
      </c>
      <c r="C655" s="4" t="s">
        <v>18</v>
      </c>
      <c r="D655" s="4" t="s">
        <v>19</v>
      </c>
      <c r="E655" s="4" t="s">
        <v>20</v>
      </c>
      <c r="F655" s="4" t="s">
        <v>42</v>
      </c>
      <c r="G655" s="4">
        <v>88.15</v>
      </c>
      <c r="H655" s="4">
        <v>3</v>
      </c>
      <c r="I655" s="4">
        <v>13.2225</v>
      </c>
      <c r="J655" s="4">
        <v>277.67250000000001</v>
      </c>
      <c r="K655" s="7">
        <v>43483</v>
      </c>
      <c r="L655" s="8">
        <v>0.42430555555555555</v>
      </c>
      <c r="M655" s="4" t="s">
        <v>22</v>
      </c>
      <c r="N655" s="4">
        <v>264.45</v>
      </c>
      <c r="O655" s="4">
        <v>4.7619047620000003</v>
      </c>
      <c r="P655" s="4">
        <v>13.2225</v>
      </c>
      <c r="Q655" s="4">
        <v>7.9</v>
      </c>
      <c r="R655" s="4">
        <f t="shared" si="10"/>
        <v>264.45</v>
      </c>
      <c r="S655" s="4">
        <f>VLOOKUP(A655, MP2_merge_all_cleaned!A:B, 2, 0)</f>
        <v>165308</v>
      </c>
    </row>
    <row r="656" spans="1:19" x14ac:dyDescent="0.25">
      <c r="A656" s="4">
        <v>1661</v>
      </c>
      <c r="B656" s="4" t="s">
        <v>692</v>
      </c>
      <c r="C656" s="4" t="s">
        <v>18</v>
      </c>
      <c r="D656" s="4" t="s">
        <v>19</v>
      </c>
      <c r="E656" s="4" t="s">
        <v>20</v>
      </c>
      <c r="F656" s="4" t="s">
        <v>33</v>
      </c>
      <c r="G656" s="4">
        <v>27.93</v>
      </c>
      <c r="H656" s="4">
        <v>5</v>
      </c>
      <c r="I656" s="4">
        <v>6.9824999999999999</v>
      </c>
      <c r="J656" s="4">
        <v>146.63249999999999</v>
      </c>
      <c r="K656" s="7">
        <v>43494</v>
      </c>
      <c r="L656" s="8">
        <v>0.65833333333333333</v>
      </c>
      <c r="M656" s="4" t="s">
        <v>27</v>
      </c>
      <c r="N656" s="4">
        <v>139.65</v>
      </c>
      <c r="O656" s="4">
        <v>4.7619047620000003</v>
      </c>
      <c r="P656" s="4">
        <v>6.9824999999999999</v>
      </c>
      <c r="Q656" s="4">
        <v>5.9</v>
      </c>
      <c r="R656" s="4">
        <f t="shared" si="10"/>
        <v>139.65</v>
      </c>
      <c r="S656" s="4">
        <f>VLOOKUP(A656, MP2_merge_all_cleaned!A:B, 2, 0)</f>
        <v>165295</v>
      </c>
    </row>
    <row r="657" spans="1:19" x14ac:dyDescent="0.25">
      <c r="A657" s="4">
        <v>1483</v>
      </c>
      <c r="B657" s="4" t="s">
        <v>693</v>
      </c>
      <c r="C657" s="4" t="s">
        <v>18</v>
      </c>
      <c r="D657" s="4" t="s">
        <v>19</v>
      </c>
      <c r="E657" s="4" t="s">
        <v>29</v>
      </c>
      <c r="F657" s="4" t="s">
        <v>42</v>
      </c>
      <c r="G657" s="4">
        <v>55.45</v>
      </c>
      <c r="H657" s="4">
        <v>1</v>
      </c>
      <c r="I657" s="4">
        <v>2.7725</v>
      </c>
      <c r="J657" s="4">
        <v>58.222499999999997</v>
      </c>
      <c r="K657" s="7">
        <v>43522</v>
      </c>
      <c r="L657" s="8">
        <v>0.74027777777777781</v>
      </c>
      <c r="M657" s="4" t="s">
        <v>31</v>
      </c>
      <c r="N657" s="4">
        <v>55.45</v>
      </c>
      <c r="O657" s="4">
        <v>4.7619047620000003</v>
      </c>
      <c r="P657" s="4">
        <v>2.7725</v>
      </c>
      <c r="Q657" s="4">
        <v>4.9000000000000004</v>
      </c>
      <c r="R657" s="4">
        <f t="shared" si="10"/>
        <v>55.449999999999996</v>
      </c>
      <c r="S657" s="4">
        <f>VLOOKUP(A657, MP2_merge_all_cleaned!A:B, 2, 0)</f>
        <v>165275</v>
      </c>
    </row>
    <row r="658" spans="1:19" x14ac:dyDescent="0.25">
      <c r="A658" s="4">
        <v>3097</v>
      </c>
      <c r="B658" s="4" t="s">
        <v>694</v>
      </c>
      <c r="C658" s="4" t="s">
        <v>39</v>
      </c>
      <c r="D658" s="4" t="s">
        <v>25</v>
      </c>
      <c r="E658" s="4" t="s">
        <v>20</v>
      </c>
      <c r="F658" s="4" t="s">
        <v>33</v>
      </c>
      <c r="G658" s="4">
        <v>42.97</v>
      </c>
      <c r="H658" s="4">
        <v>3</v>
      </c>
      <c r="I658" s="4">
        <v>6.4455</v>
      </c>
      <c r="J658" s="4">
        <v>135.35550000000001</v>
      </c>
      <c r="K658" s="7">
        <v>43499</v>
      </c>
      <c r="L658" s="8">
        <v>0.49027777777777776</v>
      </c>
      <c r="M658" s="4" t="s">
        <v>27</v>
      </c>
      <c r="N658" s="4">
        <v>128.91</v>
      </c>
      <c r="O658" s="4">
        <v>4.7619047620000003</v>
      </c>
      <c r="P658" s="4">
        <v>6.4455</v>
      </c>
      <c r="Q658" s="4">
        <v>9.3000000000000007</v>
      </c>
      <c r="R658" s="4">
        <f t="shared" si="10"/>
        <v>128.91</v>
      </c>
      <c r="S658" s="4">
        <f>VLOOKUP(A658, MP2_merge_all_cleaned!A:B, 2, 0)</f>
        <v>165220</v>
      </c>
    </row>
    <row r="659" spans="1:19" x14ac:dyDescent="0.25">
      <c r="A659" s="4">
        <v>3142</v>
      </c>
      <c r="B659" s="4" t="s">
        <v>695</v>
      </c>
      <c r="C659" s="4" t="s">
        <v>24</v>
      </c>
      <c r="D659" s="4" t="s">
        <v>19</v>
      </c>
      <c r="E659" s="4" t="s">
        <v>29</v>
      </c>
      <c r="F659" s="4" t="s">
        <v>33</v>
      </c>
      <c r="G659" s="4">
        <v>17.14</v>
      </c>
      <c r="H659" s="4">
        <v>7</v>
      </c>
      <c r="I659" s="4">
        <v>5.9989999999999997</v>
      </c>
      <c r="J659" s="4">
        <v>125.979</v>
      </c>
      <c r="K659" s="7">
        <v>43481</v>
      </c>
      <c r="L659" s="8">
        <v>0.50486111111111109</v>
      </c>
      <c r="M659" s="4" t="s">
        <v>31</v>
      </c>
      <c r="N659" s="4">
        <v>119.98</v>
      </c>
      <c r="O659" s="4">
        <v>4.7619047620000003</v>
      </c>
      <c r="P659" s="4">
        <v>5.9989999999999997</v>
      </c>
      <c r="Q659" s="4">
        <v>7.9</v>
      </c>
      <c r="R659" s="4">
        <f t="shared" si="10"/>
        <v>119.98</v>
      </c>
      <c r="S659" s="4">
        <f>VLOOKUP(A659, MP2_merge_all_cleaned!A:B, 2, 0)</f>
        <v>165210</v>
      </c>
    </row>
    <row r="660" spans="1:19" x14ac:dyDescent="0.25">
      <c r="A660" s="4">
        <v>2042</v>
      </c>
      <c r="B660" s="4" t="s">
        <v>696</v>
      </c>
      <c r="C660" s="4" t="s">
        <v>39</v>
      </c>
      <c r="D660" s="4" t="s">
        <v>19</v>
      </c>
      <c r="E660" s="4" t="s">
        <v>20</v>
      </c>
      <c r="F660" s="4" t="s">
        <v>42</v>
      </c>
      <c r="G660" s="4">
        <v>58.75</v>
      </c>
      <c r="H660" s="4">
        <v>6</v>
      </c>
      <c r="I660" s="4">
        <v>17.625</v>
      </c>
      <c r="J660" s="4">
        <v>370.125</v>
      </c>
      <c r="K660" s="7">
        <v>43548</v>
      </c>
      <c r="L660" s="8">
        <v>0.75972222222222219</v>
      </c>
      <c r="M660" s="4" t="s">
        <v>31</v>
      </c>
      <c r="N660" s="4">
        <v>352.5</v>
      </c>
      <c r="O660" s="4">
        <v>4.7619047620000003</v>
      </c>
      <c r="P660" s="4">
        <v>17.625</v>
      </c>
      <c r="Q660" s="4">
        <v>5.9</v>
      </c>
      <c r="R660" s="4">
        <f t="shared" si="10"/>
        <v>352.5</v>
      </c>
      <c r="S660" s="4">
        <f>VLOOKUP(A660, MP2_merge_all_cleaned!A:B, 2, 0)</f>
        <v>165196</v>
      </c>
    </row>
    <row r="661" spans="1:19" x14ac:dyDescent="0.25">
      <c r="A661" s="4">
        <v>1236</v>
      </c>
      <c r="B661" s="4" t="s">
        <v>697</v>
      </c>
      <c r="C661" s="4" t="s">
        <v>24</v>
      </c>
      <c r="D661" s="4" t="s">
        <v>19</v>
      </c>
      <c r="E661" s="4" t="s">
        <v>20</v>
      </c>
      <c r="F661" s="4" t="s">
        <v>40</v>
      </c>
      <c r="G661" s="4">
        <v>87.1</v>
      </c>
      <c r="H661" s="4">
        <v>10</v>
      </c>
      <c r="I661" s="4">
        <v>43.55</v>
      </c>
      <c r="J661" s="4">
        <v>914.55</v>
      </c>
      <c r="K661" s="7">
        <v>43508</v>
      </c>
      <c r="L661" s="8">
        <v>0.61458333333333337</v>
      </c>
      <c r="M661" s="4" t="s">
        <v>31</v>
      </c>
      <c r="N661" s="4">
        <v>871</v>
      </c>
      <c r="O661" s="4">
        <v>4.7619047620000003</v>
      </c>
      <c r="P661" s="4">
        <v>43.55</v>
      </c>
      <c r="Q661" s="4">
        <v>9.9</v>
      </c>
      <c r="R661" s="4">
        <f t="shared" si="10"/>
        <v>871</v>
      </c>
      <c r="S661" s="4">
        <f>VLOOKUP(A661, MP2_merge_all_cleaned!A:B, 2, 0)</f>
        <v>165176</v>
      </c>
    </row>
    <row r="662" spans="1:19" x14ac:dyDescent="0.25">
      <c r="A662" s="4">
        <v>2288</v>
      </c>
      <c r="B662" s="4" t="s">
        <v>698</v>
      </c>
      <c r="C662" s="4" t="s">
        <v>24</v>
      </c>
      <c r="D662" s="4" t="s">
        <v>25</v>
      </c>
      <c r="E662" s="4" t="s">
        <v>20</v>
      </c>
      <c r="F662" s="4" t="s">
        <v>33</v>
      </c>
      <c r="G662" s="4">
        <v>98.8</v>
      </c>
      <c r="H662" s="4">
        <v>2</v>
      </c>
      <c r="I662" s="4">
        <v>9.8800000000000008</v>
      </c>
      <c r="J662" s="4">
        <v>207.48</v>
      </c>
      <c r="K662" s="7">
        <v>43517</v>
      </c>
      <c r="L662" s="8">
        <v>0.48541666666666666</v>
      </c>
      <c r="M662" s="4" t="s">
        <v>27</v>
      </c>
      <c r="N662" s="4">
        <v>197.6</v>
      </c>
      <c r="O662" s="4">
        <v>4.7619047620000003</v>
      </c>
      <c r="P662" s="4">
        <v>9.8800000000000008</v>
      </c>
      <c r="Q662" s="4">
        <v>7.7</v>
      </c>
      <c r="R662" s="4">
        <f t="shared" si="10"/>
        <v>197.6</v>
      </c>
      <c r="S662" s="4">
        <f>VLOOKUP(A662, MP2_merge_all_cleaned!A:B, 2, 0)</f>
        <v>165169</v>
      </c>
    </row>
    <row r="663" spans="1:19" x14ac:dyDescent="0.25">
      <c r="A663" s="4">
        <v>2450</v>
      </c>
      <c r="B663" s="4" t="s">
        <v>699</v>
      </c>
      <c r="C663" s="4" t="s">
        <v>18</v>
      </c>
      <c r="D663" s="4" t="s">
        <v>25</v>
      </c>
      <c r="E663" s="4" t="s">
        <v>20</v>
      </c>
      <c r="F663" s="4" t="s">
        <v>42</v>
      </c>
      <c r="G663" s="4">
        <v>48.63</v>
      </c>
      <c r="H663" s="4">
        <v>4</v>
      </c>
      <c r="I663" s="4">
        <v>9.7260000000000009</v>
      </c>
      <c r="J663" s="4">
        <v>204.24600000000001</v>
      </c>
      <c r="K663" s="7">
        <v>43500</v>
      </c>
      <c r="L663" s="8">
        <v>0.65555555555555556</v>
      </c>
      <c r="M663" s="4" t="s">
        <v>22</v>
      </c>
      <c r="N663" s="4">
        <v>194.52</v>
      </c>
      <c r="O663" s="4">
        <v>4.7619047620000003</v>
      </c>
      <c r="P663" s="4">
        <v>9.7260000000000009</v>
      </c>
      <c r="Q663" s="4">
        <v>7.6</v>
      </c>
      <c r="R663" s="4">
        <f t="shared" si="10"/>
        <v>194.52</v>
      </c>
      <c r="S663" s="4">
        <f>VLOOKUP(A663, MP2_merge_all_cleaned!A:B, 2, 0)</f>
        <v>165148</v>
      </c>
    </row>
    <row r="664" spans="1:19" x14ac:dyDescent="0.25">
      <c r="A664" s="4">
        <v>2230</v>
      </c>
      <c r="B664" s="4" t="s">
        <v>700</v>
      </c>
      <c r="C664" s="4" t="s">
        <v>39</v>
      </c>
      <c r="D664" s="4" t="s">
        <v>19</v>
      </c>
      <c r="E664" s="4" t="s">
        <v>29</v>
      </c>
      <c r="F664" s="4" t="s">
        <v>40</v>
      </c>
      <c r="G664" s="4">
        <v>57.74</v>
      </c>
      <c r="H664" s="4">
        <v>3</v>
      </c>
      <c r="I664" s="4">
        <v>8.6609999999999996</v>
      </c>
      <c r="J664" s="4">
        <v>181.881</v>
      </c>
      <c r="K664" s="7">
        <v>43516</v>
      </c>
      <c r="L664" s="8">
        <v>0.54583333333333328</v>
      </c>
      <c r="M664" s="4" t="s">
        <v>22</v>
      </c>
      <c r="N664" s="4">
        <v>173.22</v>
      </c>
      <c r="O664" s="4">
        <v>4.7619047620000003</v>
      </c>
      <c r="P664" s="4">
        <v>8.6609999999999996</v>
      </c>
      <c r="Q664" s="4">
        <v>7.7</v>
      </c>
      <c r="R664" s="4">
        <f t="shared" si="10"/>
        <v>173.22</v>
      </c>
      <c r="S664" s="4">
        <f>VLOOKUP(A664, MP2_merge_all_cleaned!A:B, 2, 0)</f>
        <v>165106</v>
      </c>
    </row>
    <row r="665" spans="1:19" x14ac:dyDescent="0.25">
      <c r="A665" s="4">
        <v>1131</v>
      </c>
      <c r="B665" s="4" t="s">
        <v>701</v>
      </c>
      <c r="C665" s="4" t="s">
        <v>39</v>
      </c>
      <c r="D665" s="4" t="s">
        <v>25</v>
      </c>
      <c r="E665" s="4" t="s">
        <v>20</v>
      </c>
      <c r="F665" s="4" t="s">
        <v>21</v>
      </c>
      <c r="G665" s="4">
        <v>17.97</v>
      </c>
      <c r="H665" s="4">
        <v>4</v>
      </c>
      <c r="I665" s="4">
        <v>3.5939999999999999</v>
      </c>
      <c r="J665" s="4">
        <v>75.474000000000004</v>
      </c>
      <c r="K665" s="7">
        <v>43519</v>
      </c>
      <c r="L665" s="8">
        <v>0.86319444444444449</v>
      </c>
      <c r="M665" s="4" t="s">
        <v>22</v>
      </c>
      <c r="N665" s="4">
        <v>71.88</v>
      </c>
      <c r="O665" s="4">
        <v>4.7619047620000003</v>
      </c>
      <c r="P665" s="4">
        <v>3.5939999999999999</v>
      </c>
      <c r="Q665" s="4">
        <v>6.4</v>
      </c>
      <c r="R665" s="4">
        <f t="shared" si="10"/>
        <v>71.88000000000001</v>
      </c>
      <c r="S665" s="4">
        <f>VLOOKUP(A665, MP2_merge_all_cleaned!A:B, 2, 0)</f>
        <v>165104</v>
      </c>
    </row>
    <row r="666" spans="1:19" x14ac:dyDescent="0.25">
      <c r="A666" s="4">
        <v>1470</v>
      </c>
      <c r="B666" s="4" t="s">
        <v>702</v>
      </c>
      <c r="C666" s="4" t="s">
        <v>24</v>
      </c>
      <c r="D666" s="4" t="s">
        <v>19</v>
      </c>
      <c r="E666" s="4" t="s">
        <v>20</v>
      </c>
      <c r="F666" s="4" t="s">
        <v>21</v>
      </c>
      <c r="G666" s="4">
        <v>47.71</v>
      </c>
      <c r="H666" s="4">
        <v>6</v>
      </c>
      <c r="I666" s="4">
        <v>14.313000000000001</v>
      </c>
      <c r="J666" s="4">
        <v>300.57299999999998</v>
      </c>
      <c r="K666" s="7">
        <v>43512</v>
      </c>
      <c r="L666" s="8">
        <v>0.59652777777777777</v>
      </c>
      <c r="M666" s="4" t="s">
        <v>22</v>
      </c>
      <c r="N666" s="4">
        <v>286.26</v>
      </c>
      <c r="O666" s="4">
        <v>4.7619047620000003</v>
      </c>
      <c r="P666" s="4">
        <v>14.313000000000001</v>
      </c>
      <c r="Q666" s="4">
        <v>4.4000000000000004</v>
      </c>
      <c r="R666" s="4">
        <f t="shared" si="10"/>
        <v>286.26</v>
      </c>
      <c r="S666" s="4">
        <f>VLOOKUP(A666, MP2_merge_all_cleaned!A:B, 2, 0)</f>
        <v>165104</v>
      </c>
    </row>
    <row r="667" spans="1:19" x14ac:dyDescent="0.25">
      <c r="A667" s="4">
        <v>3216</v>
      </c>
      <c r="B667" s="4" t="s">
        <v>703</v>
      </c>
      <c r="C667" s="4" t="s">
        <v>39</v>
      </c>
      <c r="D667" s="4" t="s">
        <v>25</v>
      </c>
      <c r="E667" s="4" t="s">
        <v>20</v>
      </c>
      <c r="F667" s="4" t="s">
        <v>33</v>
      </c>
      <c r="G667" s="4">
        <v>40.619999999999997</v>
      </c>
      <c r="H667" s="4">
        <v>2</v>
      </c>
      <c r="I667" s="4">
        <v>4.0620000000000003</v>
      </c>
      <c r="J667" s="4">
        <v>85.302000000000007</v>
      </c>
      <c r="K667" s="7">
        <v>43482</v>
      </c>
      <c r="L667" s="8">
        <v>0.41736111111111113</v>
      </c>
      <c r="M667" s="4" t="s">
        <v>31</v>
      </c>
      <c r="N667" s="4">
        <v>81.239999999999995</v>
      </c>
      <c r="O667" s="4">
        <v>4.7619047620000003</v>
      </c>
      <c r="P667" s="4">
        <v>4.0620000000000003</v>
      </c>
      <c r="Q667" s="4">
        <v>4.0999999999999996</v>
      </c>
      <c r="R667" s="4">
        <f t="shared" si="10"/>
        <v>81.240000000000009</v>
      </c>
      <c r="S667" s="4">
        <f>VLOOKUP(A667, MP2_merge_all_cleaned!A:B, 2, 0)</f>
        <v>165090</v>
      </c>
    </row>
    <row r="668" spans="1:19" x14ac:dyDescent="0.25">
      <c r="A668" s="4">
        <v>1342</v>
      </c>
      <c r="B668" s="4" t="s">
        <v>704</v>
      </c>
      <c r="C668" s="4" t="s">
        <v>18</v>
      </c>
      <c r="D668" s="4" t="s">
        <v>19</v>
      </c>
      <c r="E668" s="4" t="s">
        <v>29</v>
      </c>
      <c r="F668" s="4" t="s">
        <v>42</v>
      </c>
      <c r="G668" s="4">
        <v>56.04</v>
      </c>
      <c r="H668" s="4">
        <v>10</v>
      </c>
      <c r="I668" s="4">
        <v>28.02</v>
      </c>
      <c r="J668" s="4">
        <v>588.41999999999996</v>
      </c>
      <c r="K668" s="7">
        <v>43479</v>
      </c>
      <c r="L668" s="8">
        <v>0.8125</v>
      </c>
      <c r="M668" s="4" t="s">
        <v>22</v>
      </c>
      <c r="N668" s="4">
        <v>560.4</v>
      </c>
      <c r="O668" s="4">
        <v>4.7619047620000003</v>
      </c>
      <c r="P668" s="4">
        <v>28.02</v>
      </c>
      <c r="Q668" s="4">
        <v>4.4000000000000004</v>
      </c>
      <c r="R668" s="4">
        <f t="shared" si="10"/>
        <v>560.4</v>
      </c>
      <c r="S668" s="4">
        <f>VLOOKUP(A668, MP2_merge_all_cleaned!A:B, 2, 0)</f>
        <v>165073</v>
      </c>
    </row>
    <row r="669" spans="1:19" x14ac:dyDescent="0.25">
      <c r="A669" s="4">
        <v>1067</v>
      </c>
      <c r="B669" s="4" t="s">
        <v>705</v>
      </c>
      <c r="C669" s="4" t="s">
        <v>39</v>
      </c>
      <c r="D669" s="4" t="s">
        <v>19</v>
      </c>
      <c r="E669" s="4" t="s">
        <v>29</v>
      </c>
      <c r="F669" s="4" t="s">
        <v>40</v>
      </c>
      <c r="G669" s="4">
        <v>93.4</v>
      </c>
      <c r="H669" s="4">
        <v>2</v>
      </c>
      <c r="I669" s="4">
        <v>9.34</v>
      </c>
      <c r="J669" s="4">
        <v>196.14</v>
      </c>
      <c r="K669" s="7">
        <v>43554</v>
      </c>
      <c r="L669" s="8">
        <v>0.69027777777777777</v>
      </c>
      <c r="M669" s="4" t="s">
        <v>27</v>
      </c>
      <c r="N669" s="4">
        <v>186.8</v>
      </c>
      <c r="O669" s="4">
        <v>4.7619047620000003</v>
      </c>
      <c r="P669" s="4">
        <v>9.34</v>
      </c>
      <c r="Q669" s="4">
        <v>5.5</v>
      </c>
      <c r="R669" s="4">
        <f t="shared" si="10"/>
        <v>186.79999999999998</v>
      </c>
      <c r="S669" s="4">
        <f>VLOOKUP(A669, MP2_merge_all_cleaned!A:B, 2, 0)</f>
        <v>165031</v>
      </c>
    </row>
    <row r="670" spans="1:19" x14ac:dyDescent="0.25">
      <c r="A670" s="4">
        <v>1228</v>
      </c>
      <c r="B670" s="4" t="s">
        <v>707</v>
      </c>
      <c r="C670" s="4" t="s">
        <v>39</v>
      </c>
      <c r="D670" s="4" t="s">
        <v>25</v>
      </c>
      <c r="E670" s="4" t="s">
        <v>20</v>
      </c>
      <c r="F670" s="4" t="s">
        <v>21</v>
      </c>
      <c r="G670" s="4">
        <v>73.41</v>
      </c>
      <c r="H670" s="4">
        <v>3</v>
      </c>
      <c r="I670" s="4">
        <v>11.0115</v>
      </c>
      <c r="J670" s="4">
        <v>231.2415</v>
      </c>
      <c r="K670" s="7">
        <v>43526</v>
      </c>
      <c r="L670" s="8">
        <v>0.54861111111111116</v>
      </c>
      <c r="M670" s="4" t="s">
        <v>22</v>
      </c>
      <c r="N670" s="4">
        <v>220.23</v>
      </c>
      <c r="O670" s="4">
        <v>4.7619047620000003</v>
      </c>
      <c r="P670" s="4">
        <v>11.0115</v>
      </c>
      <c r="Q670" s="4">
        <v>4</v>
      </c>
      <c r="R670" s="4">
        <f t="shared" si="10"/>
        <v>220.23</v>
      </c>
      <c r="S670" s="4">
        <f>VLOOKUP(A670, MP2_merge_all_cleaned!A:B, 2, 0)</f>
        <v>164961</v>
      </c>
    </row>
    <row r="671" spans="1:19" x14ac:dyDescent="0.25">
      <c r="A671" s="4">
        <v>1913</v>
      </c>
      <c r="B671" s="4" t="s">
        <v>708</v>
      </c>
      <c r="C671" s="4" t="s">
        <v>24</v>
      </c>
      <c r="D671" s="4" t="s">
        <v>25</v>
      </c>
      <c r="E671" s="4" t="s">
        <v>29</v>
      </c>
      <c r="F671" s="4" t="s">
        <v>21</v>
      </c>
      <c r="G671" s="4">
        <v>33.64</v>
      </c>
      <c r="H671" s="4">
        <v>8</v>
      </c>
      <c r="I671" s="4">
        <v>13.456</v>
      </c>
      <c r="J671" s="4">
        <v>282.57600000000002</v>
      </c>
      <c r="K671" s="7">
        <v>43511</v>
      </c>
      <c r="L671" s="8">
        <v>0.71527777777777779</v>
      </c>
      <c r="M671" s="4" t="s">
        <v>31</v>
      </c>
      <c r="N671" s="4">
        <v>269.12</v>
      </c>
      <c r="O671" s="4">
        <v>4.7619047620000003</v>
      </c>
      <c r="P671" s="4">
        <v>13.456</v>
      </c>
      <c r="Q671" s="4">
        <v>9.3000000000000007</v>
      </c>
      <c r="R671" s="4">
        <f t="shared" si="10"/>
        <v>269.12</v>
      </c>
      <c r="S671" s="4">
        <f>VLOOKUP(A671, MP2_merge_all_cleaned!A:B, 2, 0)</f>
        <v>164950</v>
      </c>
    </row>
    <row r="672" spans="1:19" x14ac:dyDescent="0.25">
      <c r="A672" s="4">
        <v>2637</v>
      </c>
      <c r="B672" s="4" t="s">
        <v>709</v>
      </c>
      <c r="C672" s="4" t="s">
        <v>18</v>
      </c>
      <c r="D672" s="4" t="s">
        <v>25</v>
      </c>
      <c r="E672" s="4" t="s">
        <v>20</v>
      </c>
      <c r="F672" s="4" t="s">
        <v>26</v>
      </c>
      <c r="G672" s="4">
        <v>45.48</v>
      </c>
      <c r="H672" s="4">
        <v>10</v>
      </c>
      <c r="I672" s="4">
        <v>22.74</v>
      </c>
      <c r="J672" s="4">
        <v>477.54</v>
      </c>
      <c r="K672" s="7">
        <v>43525</v>
      </c>
      <c r="L672" s="8">
        <v>0.43194444444444446</v>
      </c>
      <c r="M672" s="4" t="s">
        <v>31</v>
      </c>
      <c r="N672" s="4">
        <v>454.8</v>
      </c>
      <c r="O672" s="4">
        <v>4.7619047620000003</v>
      </c>
      <c r="P672" s="4">
        <v>22.74</v>
      </c>
      <c r="Q672" s="4">
        <v>4.8</v>
      </c>
      <c r="R672" s="4">
        <f t="shared" si="10"/>
        <v>454.8</v>
      </c>
      <c r="S672" s="4">
        <f>VLOOKUP(A672, MP2_merge_all_cleaned!A:B, 2, 0)</f>
        <v>164892</v>
      </c>
    </row>
    <row r="673" spans="1:19" x14ac:dyDescent="0.25">
      <c r="A673" s="4">
        <v>2436</v>
      </c>
      <c r="B673" s="4" t="s">
        <v>710</v>
      </c>
      <c r="C673" s="4" t="s">
        <v>39</v>
      </c>
      <c r="D673" s="4" t="s">
        <v>19</v>
      </c>
      <c r="E673" s="4" t="s">
        <v>29</v>
      </c>
      <c r="F673" s="4" t="s">
        <v>42</v>
      </c>
      <c r="G673" s="4">
        <v>83.77</v>
      </c>
      <c r="H673" s="4">
        <v>2</v>
      </c>
      <c r="I673" s="4">
        <v>8.3770000000000007</v>
      </c>
      <c r="J673" s="4">
        <v>175.917</v>
      </c>
      <c r="K673" s="7">
        <v>43520</v>
      </c>
      <c r="L673" s="8">
        <v>0.83125000000000004</v>
      </c>
      <c r="M673" s="4" t="s">
        <v>27</v>
      </c>
      <c r="N673" s="4">
        <v>167.54</v>
      </c>
      <c r="O673" s="4">
        <v>4.7619047620000003</v>
      </c>
      <c r="P673" s="4">
        <v>8.3770000000000007</v>
      </c>
      <c r="Q673" s="4">
        <v>4.5999999999999996</v>
      </c>
      <c r="R673" s="4">
        <f t="shared" si="10"/>
        <v>167.54</v>
      </c>
      <c r="S673" s="4">
        <f>VLOOKUP(A673, MP2_merge_all_cleaned!A:B, 2, 0)</f>
        <v>164866</v>
      </c>
    </row>
    <row r="674" spans="1:19" x14ac:dyDescent="0.25">
      <c r="A674" s="4">
        <v>2291</v>
      </c>
      <c r="B674" s="4" t="s">
        <v>711</v>
      </c>
      <c r="C674" s="4" t="s">
        <v>39</v>
      </c>
      <c r="D674" s="4" t="s">
        <v>19</v>
      </c>
      <c r="E674" s="4" t="s">
        <v>20</v>
      </c>
      <c r="F674" s="4" t="s">
        <v>33</v>
      </c>
      <c r="G674" s="4">
        <v>64.08</v>
      </c>
      <c r="H674" s="4">
        <v>7</v>
      </c>
      <c r="I674" s="4">
        <v>22.428000000000001</v>
      </c>
      <c r="J674" s="4">
        <v>470.988</v>
      </c>
      <c r="K674" s="7">
        <v>43515</v>
      </c>
      <c r="L674" s="8">
        <v>0.81180555555555556</v>
      </c>
      <c r="M674" s="4" t="s">
        <v>31</v>
      </c>
      <c r="N674" s="4">
        <v>448.56</v>
      </c>
      <c r="O674" s="4">
        <v>4.7619047620000003</v>
      </c>
      <c r="P674" s="4">
        <v>22.428000000000001</v>
      </c>
      <c r="Q674" s="4">
        <v>7.3</v>
      </c>
      <c r="R674" s="4">
        <f t="shared" si="10"/>
        <v>448.56</v>
      </c>
      <c r="S674" s="4">
        <f>VLOOKUP(A674, MP2_merge_all_cleaned!A:B, 2, 0)</f>
        <v>164857</v>
      </c>
    </row>
    <row r="675" spans="1:19" x14ac:dyDescent="0.25">
      <c r="A675" s="4">
        <v>2452</v>
      </c>
      <c r="B675" s="4" t="s">
        <v>712</v>
      </c>
      <c r="C675" s="4" t="s">
        <v>18</v>
      </c>
      <c r="D675" s="4" t="s">
        <v>19</v>
      </c>
      <c r="E675" s="4" t="s">
        <v>20</v>
      </c>
      <c r="F675" s="4" t="s">
        <v>40</v>
      </c>
      <c r="G675" s="4">
        <v>73.47</v>
      </c>
      <c r="H675" s="4">
        <v>4</v>
      </c>
      <c r="I675" s="4">
        <v>14.694000000000001</v>
      </c>
      <c r="J675" s="4">
        <v>308.57400000000001</v>
      </c>
      <c r="K675" s="7">
        <v>43519</v>
      </c>
      <c r="L675" s="8">
        <v>0.77083333333333337</v>
      </c>
      <c r="M675" s="4" t="s">
        <v>27</v>
      </c>
      <c r="N675" s="4">
        <v>293.88</v>
      </c>
      <c r="O675" s="4">
        <v>4.7619047620000003</v>
      </c>
      <c r="P675" s="4">
        <v>14.694000000000001</v>
      </c>
      <c r="Q675" s="4">
        <v>6</v>
      </c>
      <c r="R675" s="4">
        <f t="shared" si="10"/>
        <v>293.88</v>
      </c>
      <c r="S675" s="4">
        <f>VLOOKUP(A675, MP2_merge_all_cleaned!A:B, 2, 0)</f>
        <v>164857</v>
      </c>
    </row>
    <row r="676" spans="1:19" x14ac:dyDescent="0.25">
      <c r="A676" s="4">
        <v>2903</v>
      </c>
      <c r="B676" s="4" t="s">
        <v>713</v>
      </c>
      <c r="C676" s="4" t="s">
        <v>24</v>
      </c>
      <c r="D676" s="4" t="s">
        <v>25</v>
      </c>
      <c r="E676" s="4" t="s">
        <v>29</v>
      </c>
      <c r="F676" s="4" t="s">
        <v>21</v>
      </c>
      <c r="G676" s="4">
        <v>58.95</v>
      </c>
      <c r="H676" s="4">
        <v>10</v>
      </c>
      <c r="I676" s="4">
        <v>29.475000000000001</v>
      </c>
      <c r="J676" s="4">
        <v>618.97500000000002</v>
      </c>
      <c r="K676" s="7">
        <v>43503</v>
      </c>
      <c r="L676" s="8">
        <v>0.6020833333333333</v>
      </c>
      <c r="M676" s="4" t="s">
        <v>22</v>
      </c>
      <c r="N676" s="4">
        <v>589.5</v>
      </c>
      <c r="O676" s="4">
        <v>4.7619047620000003</v>
      </c>
      <c r="P676" s="4">
        <v>29.475000000000001</v>
      </c>
      <c r="Q676" s="4">
        <v>8.1</v>
      </c>
      <c r="R676" s="4">
        <f t="shared" si="10"/>
        <v>589.5</v>
      </c>
      <c r="S676" s="4">
        <f>VLOOKUP(A676, MP2_merge_all_cleaned!A:B, 2, 0)</f>
        <v>164849</v>
      </c>
    </row>
    <row r="677" spans="1:19" x14ac:dyDescent="0.25">
      <c r="A677" s="4">
        <v>1921</v>
      </c>
      <c r="B677" s="4" t="s">
        <v>714</v>
      </c>
      <c r="C677" s="4" t="s">
        <v>18</v>
      </c>
      <c r="D677" s="4" t="s">
        <v>19</v>
      </c>
      <c r="E677" s="4" t="s">
        <v>29</v>
      </c>
      <c r="F677" s="4" t="s">
        <v>40</v>
      </c>
      <c r="G677" s="4">
        <v>48.5</v>
      </c>
      <c r="H677" s="4">
        <v>6</v>
      </c>
      <c r="I677" s="4">
        <v>14.55</v>
      </c>
      <c r="J677" s="4">
        <v>305.55</v>
      </c>
      <c r="K677" s="7">
        <v>43476</v>
      </c>
      <c r="L677" s="8">
        <v>0.58125000000000004</v>
      </c>
      <c r="M677" s="4" t="s">
        <v>22</v>
      </c>
      <c r="N677" s="4">
        <v>291</v>
      </c>
      <c r="O677" s="4">
        <v>4.7619047620000003</v>
      </c>
      <c r="P677" s="4">
        <v>14.55</v>
      </c>
      <c r="Q677" s="4">
        <v>9.4</v>
      </c>
      <c r="R677" s="4">
        <f t="shared" si="10"/>
        <v>291</v>
      </c>
      <c r="S677" s="4">
        <f>VLOOKUP(A677, MP2_merge_all_cleaned!A:B, 2, 0)</f>
        <v>164831</v>
      </c>
    </row>
    <row r="678" spans="1:19" x14ac:dyDescent="0.25">
      <c r="A678" s="4">
        <v>2683</v>
      </c>
      <c r="B678" s="4" t="s">
        <v>715</v>
      </c>
      <c r="C678" s="4" t="s">
        <v>39</v>
      </c>
      <c r="D678" s="4" t="s">
        <v>19</v>
      </c>
      <c r="E678" s="4" t="s">
        <v>20</v>
      </c>
      <c r="F678" s="4" t="s">
        <v>26</v>
      </c>
      <c r="G678" s="4">
        <v>39.479999999999997</v>
      </c>
      <c r="H678" s="4">
        <v>1</v>
      </c>
      <c r="I678" s="4">
        <v>1.974</v>
      </c>
      <c r="J678" s="4">
        <v>41.454000000000001</v>
      </c>
      <c r="K678" s="7">
        <v>43508</v>
      </c>
      <c r="L678" s="8">
        <v>0.82152777777777775</v>
      </c>
      <c r="M678" s="4" t="s">
        <v>27</v>
      </c>
      <c r="N678" s="4">
        <v>39.479999999999997</v>
      </c>
      <c r="O678" s="4">
        <v>4.7619047620000003</v>
      </c>
      <c r="P678" s="4">
        <v>1.974</v>
      </c>
      <c r="Q678" s="4">
        <v>6.5</v>
      </c>
      <c r="R678" s="4">
        <f t="shared" si="10"/>
        <v>39.480000000000004</v>
      </c>
      <c r="S678" s="4">
        <f>VLOOKUP(A678, MP2_merge_all_cleaned!A:B, 2, 0)</f>
        <v>164813</v>
      </c>
    </row>
    <row r="679" spans="1:19" x14ac:dyDescent="0.25">
      <c r="A679" s="4">
        <v>1305</v>
      </c>
      <c r="B679" s="4" t="s">
        <v>716</v>
      </c>
      <c r="C679" s="4" t="s">
        <v>39</v>
      </c>
      <c r="D679" s="4" t="s">
        <v>25</v>
      </c>
      <c r="E679" s="4" t="s">
        <v>20</v>
      </c>
      <c r="F679" s="4" t="s">
        <v>33</v>
      </c>
      <c r="G679" s="4">
        <v>34.81</v>
      </c>
      <c r="H679" s="4">
        <v>1</v>
      </c>
      <c r="I679" s="4">
        <v>1.7404999999999999</v>
      </c>
      <c r="J679" s="4">
        <v>36.5505</v>
      </c>
      <c r="K679" s="7">
        <v>43479</v>
      </c>
      <c r="L679" s="8">
        <v>0.42430555555555555</v>
      </c>
      <c r="M679" s="4" t="s">
        <v>31</v>
      </c>
      <c r="N679" s="4">
        <v>34.81</v>
      </c>
      <c r="O679" s="4">
        <v>4.7619047620000003</v>
      </c>
      <c r="P679" s="4">
        <v>1.7404999999999999</v>
      </c>
      <c r="Q679" s="4">
        <v>7</v>
      </c>
      <c r="R679" s="4">
        <f t="shared" si="10"/>
        <v>34.81</v>
      </c>
      <c r="S679" s="4">
        <f>VLOOKUP(A679, MP2_merge_all_cleaned!A:B, 2, 0)</f>
        <v>164795</v>
      </c>
    </row>
    <row r="680" spans="1:19" x14ac:dyDescent="0.25">
      <c r="A680" s="4">
        <v>2216</v>
      </c>
      <c r="B680" s="4" t="s">
        <v>717</v>
      </c>
      <c r="C680" s="4" t="s">
        <v>24</v>
      </c>
      <c r="D680" s="4" t="s">
        <v>25</v>
      </c>
      <c r="E680" s="4" t="s">
        <v>20</v>
      </c>
      <c r="F680" s="4" t="s">
        <v>42</v>
      </c>
      <c r="G680" s="4">
        <v>49.32</v>
      </c>
      <c r="H680" s="4">
        <v>6</v>
      </c>
      <c r="I680" s="4">
        <v>14.795999999999999</v>
      </c>
      <c r="J680" s="4">
        <v>310.71600000000001</v>
      </c>
      <c r="K680" s="7">
        <v>43474</v>
      </c>
      <c r="L680" s="8">
        <v>0.57361111111111107</v>
      </c>
      <c r="M680" s="4" t="s">
        <v>22</v>
      </c>
      <c r="N680" s="4">
        <v>295.92</v>
      </c>
      <c r="O680" s="4">
        <v>4.7619047620000003</v>
      </c>
      <c r="P680" s="4">
        <v>14.795999999999999</v>
      </c>
      <c r="Q680" s="4">
        <v>7.1</v>
      </c>
      <c r="R680" s="4">
        <f t="shared" si="10"/>
        <v>295.92</v>
      </c>
      <c r="S680" s="4">
        <f>VLOOKUP(A680, MP2_merge_all_cleaned!A:B, 2, 0)</f>
        <v>164722</v>
      </c>
    </row>
    <row r="681" spans="1:19" x14ac:dyDescent="0.25">
      <c r="A681" s="4">
        <v>3048</v>
      </c>
      <c r="B681" s="4" t="s">
        <v>718</v>
      </c>
      <c r="C681" s="4" t="s">
        <v>18</v>
      </c>
      <c r="D681" s="4" t="s">
        <v>19</v>
      </c>
      <c r="E681" s="4" t="s">
        <v>29</v>
      </c>
      <c r="F681" s="4" t="s">
        <v>42</v>
      </c>
      <c r="G681" s="4">
        <v>21.48</v>
      </c>
      <c r="H681" s="4">
        <v>2</v>
      </c>
      <c r="I681" s="4">
        <v>2.1480000000000001</v>
      </c>
      <c r="J681" s="4">
        <v>45.107999999999997</v>
      </c>
      <c r="K681" s="7">
        <v>43523</v>
      </c>
      <c r="L681" s="8">
        <v>0.51527777777777772</v>
      </c>
      <c r="M681" s="4" t="s">
        <v>22</v>
      </c>
      <c r="N681" s="4">
        <v>42.96</v>
      </c>
      <c r="O681" s="4">
        <v>4.7619047620000003</v>
      </c>
      <c r="P681" s="4">
        <v>2.1480000000000001</v>
      </c>
      <c r="Q681" s="4">
        <v>6.6</v>
      </c>
      <c r="R681" s="4">
        <f t="shared" si="10"/>
        <v>42.959999999999994</v>
      </c>
      <c r="S681" s="4">
        <f>VLOOKUP(A681, MP2_merge_all_cleaned!A:B, 2, 0)</f>
        <v>164713</v>
      </c>
    </row>
    <row r="682" spans="1:19" x14ac:dyDescent="0.25">
      <c r="A682" s="4">
        <v>2757</v>
      </c>
      <c r="B682" s="4" t="s">
        <v>719</v>
      </c>
      <c r="C682" s="4" t="s">
        <v>39</v>
      </c>
      <c r="D682" s="4" t="s">
        <v>19</v>
      </c>
      <c r="E682" s="4" t="s">
        <v>20</v>
      </c>
      <c r="F682" s="4" t="s">
        <v>33</v>
      </c>
      <c r="G682" s="4">
        <v>23.08</v>
      </c>
      <c r="H682" s="4">
        <v>6</v>
      </c>
      <c r="I682" s="4">
        <v>6.9240000000000004</v>
      </c>
      <c r="J682" s="4">
        <v>145.404</v>
      </c>
      <c r="K682" s="7">
        <v>43489</v>
      </c>
      <c r="L682" s="8">
        <v>0.80555555555555558</v>
      </c>
      <c r="M682" s="4" t="s">
        <v>22</v>
      </c>
      <c r="N682" s="4">
        <v>138.47999999999999</v>
      </c>
      <c r="O682" s="4">
        <v>4.7619047620000003</v>
      </c>
      <c r="P682" s="4">
        <v>6.9240000000000004</v>
      </c>
      <c r="Q682" s="4">
        <v>4.9000000000000004</v>
      </c>
      <c r="R682" s="4">
        <f t="shared" si="10"/>
        <v>138.47999999999999</v>
      </c>
      <c r="S682" s="4">
        <f>VLOOKUP(A682, MP2_merge_all_cleaned!A:B, 2, 0)</f>
        <v>164590</v>
      </c>
    </row>
    <row r="683" spans="1:19" x14ac:dyDescent="0.25">
      <c r="A683" s="4">
        <v>1975</v>
      </c>
      <c r="B683" s="4" t="s">
        <v>720</v>
      </c>
      <c r="C683" s="4" t="s">
        <v>39</v>
      </c>
      <c r="D683" s="4" t="s">
        <v>19</v>
      </c>
      <c r="E683" s="4" t="s">
        <v>20</v>
      </c>
      <c r="F683" s="4" t="s">
        <v>30</v>
      </c>
      <c r="G683" s="4">
        <v>49.1</v>
      </c>
      <c r="H683" s="4">
        <v>2</v>
      </c>
      <c r="I683" s="4">
        <v>4.91</v>
      </c>
      <c r="J683" s="4">
        <v>103.11</v>
      </c>
      <c r="K683" s="7">
        <v>43473</v>
      </c>
      <c r="L683" s="8">
        <v>0.54027777777777775</v>
      </c>
      <c r="M683" s="4" t="s">
        <v>31</v>
      </c>
      <c r="N683" s="4">
        <v>98.2</v>
      </c>
      <c r="O683" s="4">
        <v>4.7619047620000003</v>
      </c>
      <c r="P683" s="4">
        <v>4.91</v>
      </c>
      <c r="Q683" s="4">
        <v>6.4</v>
      </c>
      <c r="R683" s="4">
        <f t="shared" si="10"/>
        <v>98.2</v>
      </c>
      <c r="S683" s="4">
        <f>VLOOKUP(A683, MP2_merge_all_cleaned!A:B, 2, 0)</f>
        <v>164587</v>
      </c>
    </row>
    <row r="684" spans="1:19" x14ac:dyDescent="0.25">
      <c r="A684" s="4">
        <v>2588</v>
      </c>
      <c r="B684" s="4" t="s">
        <v>721</v>
      </c>
      <c r="C684" s="4" t="s">
        <v>39</v>
      </c>
      <c r="D684" s="4" t="s">
        <v>19</v>
      </c>
      <c r="E684" s="4" t="s">
        <v>20</v>
      </c>
      <c r="F684" s="4" t="s">
        <v>33</v>
      </c>
      <c r="G684" s="4">
        <v>64.83</v>
      </c>
      <c r="H684" s="4">
        <v>2</v>
      </c>
      <c r="I684" s="4">
        <v>6.4829999999999997</v>
      </c>
      <c r="J684" s="4">
        <v>136.143</v>
      </c>
      <c r="K684" s="7">
        <v>43473</v>
      </c>
      <c r="L684" s="8">
        <v>0.49930555555555556</v>
      </c>
      <c r="M684" s="4" t="s">
        <v>31</v>
      </c>
      <c r="N684" s="4">
        <v>129.66</v>
      </c>
      <c r="O684" s="4">
        <v>4.7619047620000003</v>
      </c>
      <c r="P684" s="4">
        <v>6.4829999999999997</v>
      </c>
      <c r="Q684" s="4">
        <v>8</v>
      </c>
      <c r="R684" s="4">
        <f t="shared" si="10"/>
        <v>129.66</v>
      </c>
      <c r="S684" s="4">
        <f>VLOOKUP(A684, MP2_merge_all_cleaned!A:B, 2, 0)</f>
        <v>164509</v>
      </c>
    </row>
    <row r="685" spans="1:19" x14ac:dyDescent="0.25">
      <c r="A685" s="4">
        <v>2003</v>
      </c>
      <c r="B685" s="4" t="s">
        <v>722</v>
      </c>
      <c r="C685" s="4" t="s">
        <v>18</v>
      </c>
      <c r="D685" s="4" t="s">
        <v>19</v>
      </c>
      <c r="E685" s="4" t="s">
        <v>29</v>
      </c>
      <c r="F685" s="4" t="s">
        <v>30</v>
      </c>
      <c r="G685" s="4">
        <v>63.56</v>
      </c>
      <c r="H685" s="4">
        <v>10</v>
      </c>
      <c r="I685" s="4">
        <v>31.78</v>
      </c>
      <c r="J685" s="4">
        <v>667.38</v>
      </c>
      <c r="K685" s="7">
        <v>43481</v>
      </c>
      <c r="L685" s="8">
        <v>0.74930555555555556</v>
      </c>
      <c r="M685" s="4" t="s">
        <v>27</v>
      </c>
      <c r="N685" s="4">
        <v>635.6</v>
      </c>
      <c r="O685" s="4">
        <v>4.7619047620000003</v>
      </c>
      <c r="P685" s="4">
        <v>31.78</v>
      </c>
      <c r="Q685" s="4">
        <v>4.3</v>
      </c>
      <c r="R685" s="4">
        <f t="shared" si="10"/>
        <v>635.6</v>
      </c>
      <c r="S685" s="4">
        <f>VLOOKUP(A685, MP2_merge_all_cleaned!A:B, 2, 0)</f>
        <v>164504</v>
      </c>
    </row>
    <row r="686" spans="1:19" x14ac:dyDescent="0.25">
      <c r="A686" s="4">
        <v>1197</v>
      </c>
      <c r="B686" s="4" t="s">
        <v>723</v>
      </c>
      <c r="C686" s="4" t="s">
        <v>24</v>
      </c>
      <c r="D686" s="4" t="s">
        <v>19</v>
      </c>
      <c r="E686" s="4" t="s">
        <v>29</v>
      </c>
      <c r="F686" s="4" t="s">
        <v>33</v>
      </c>
      <c r="G686" s="4">
        <v>72.88</v>
      </c>
      <c r="H686" s="4">
        <v>2</v>
      </c>
      <c r="I686" s="4">
        <v>7.2880000000000003</v>
      </c>
      <c r="J686" s="4">
        <v>153.048</v>
      </c>
      <c r="K686" s="7">
        <v>43537</v>
      </c>
      <c r="L686" s="8">
        <v>0.53541666666666665</v>
      </c>
      <c r="M686" s="4" t="s">
        <v>27</v>
      </c>
      <c r="N686" s="4">
        <v>145.76</v>
      </c>
      <c r="O686" s="4">
        <v>4.7619047620000003</v>
      </c>
      <c r="P686" s="4">
        <v>7.2880000000000003</v>
      </c>
      <c r="Q686" s="4">
        <v>6.1</v>
      </c>
      <c r="R686" s="4">
        <f t="shared" si="10"/>
        <v>145.76</v>
      </c>
      <c r="S686" s="4">
        <f>VLOOKUP(A686, MP2_merge_all_cleaned!A:B, 2, 0)</f>
        <v>164497</v>
      </c>
    </row>
    <row r="687" spans="1:19" x14ac:dyDescent="0.25">
      <c r="A687" s="4">
        <v>2941</v>
      </c>
      <c r="B687" s="4" t="s">
        <v>724</v>
      </c>
      <c r="C687" s="4" t="s">
        <v>18</v>
      </c>
      <c r="D687" s="4" t="s">
        <v>25</v>
      </c>
      <c r="E687" s="4" t="s">
        <v>20</v>
      </c>
      <c r="F687" s="4" t="s">
        <v>40</v>
      </c>
      <c r="G687" s="4">
        <v>67.099999999999994</v>
      </c>
      <c r="H687" s="4">
        <v>3</v>
      </c>
      <c r="I687" s="4">
        <v>10.065</v>
      </c>
      <c r="J687" s="4">
        <v>211.36500000000001</v>
      </c>
      <c r="K687" s="7">
        <v>43511</v>
      </c>
      <c r="L687" s="8">
        <v>0.44166666666666665</v>
      </c>
      <c r="M687" s="4" t="s">
        <v>27</v>
      </c>
      <c r="N687" s="4">
        <v>201.3</v>
      </c>
      <c r="O687" s="4">
        <v>4.7619047620000003</v>
      </c>
      <c r="P687" s="4">
        <v>10.065</v>
      </c>
      <c r="Q687" s="4">
        <v>7.5</v>
      </c>
      <c r="R687" s="4">
        <f t="shared" si="10"/>
        <v>201.3</v>
      </c>
      <c r="S687" s="4">
        <f>VLOOKUP(A687, MP2_merge_all_cleaned!A:B, 2, 0)</f>
        <v>164474</v>
      </c>
    </row>
    <row r="688" spans="1:19" x14ac:dyDescent="0.25">
      <c r="A688" s="4">
        <v>1974</v>
      </c>
      <c r="B688" s="4" t="s">
        <v>725</v>
      </c>
      <c r="C688" s="4" t="s">
        <v>24</v>
      </c>
      <c r="D688" s="4" t="s">
        <v>19</v>
      </c>
      <c r="E688" s="4" t="s">
        <v>20</v>
      </c>
      <c r="F688" s="4" t="s">
        <v>33</v>
      </c>
      <c r="G688" s="4">
        <v>70.19</v>
      </c>
      <c r="H688" s="4">
        <v>9</v>
      </c>
      <c r="I688" s="4">
        <v>31.5855</v>
      </c>
      <c r="J688" s="4">
        <v>663.29549999999995</v>
      </c>
      <c r="K688" s="7">
        <v>43490</v>
      </c>
      <c r="L688" s="8">
        <v>0.56805555555555554</v>
      </c>
      <c r="M688" s="4" t="s">
        <v>27</v>
      </c>
      <c r="N688" s="4">
        <v>631.71</v>
      </c>
      <c r="O688" s="4">
        <v>4.7619047620000003</v>
      </c>
      <c r="P688" s="4">
        <v>31.5855</v>
      </c>
      <c r="Q688" s="4">
        <v>6.7</v>
      </c>
      <c r="R688" s="4">
        <f t="shared" si="10"/>
        <v>631.70999999999992</v>
      </c>
      <c r="S688" s="4">
        <f>VLOOKUP(A688, MP2_merge_all_cleaned!A:B, 2, 0)</f>
        <v>164449</v>
      </c>
    </row>
    <row r="689" spans="1:19" x14ac:dyDescent="0.25">
      <c r="A689" s="4">
        <v>1557</v>
      </c>
      <c r="B689" s="4" t="s">
        <v>726</v>
      </c>
      <c r="C689" s="4" t="s">
        <v>24</v>
      </c>
      <c r="D689" s="4" t="s">
        <v>19</v>
      </c>
      <c r="E689" s="4" t="s">
        <v>29</v>
      </c>
      <c r="F689" s="4" t="s">
        <v>40</v>
      </c>
      <c r="G689" s="4">
        <v>55.04</v>
      </c>
      <c r="H689" s="4">
        <v>7</v>
      </c>
      <c r="I689" s="4">
        <v>19.263999999999999</v>
      </c>
      <c r="J689" s="4">
        <v>404.54399999999998</v>
      </c>
      <c r="K689" s="7">
        <v>43536</v>
      </c>
      <c r="L689" s="8">
        <v>0.81874999999999998</v>
      </c>
      <c r="M689" s="4" t="s">
        <v>22</v>
      </c>
      <c r="N689" s="4">
        <v>385.28</v>
      </c>
      <c r="O689" s="4">
        <v>4.7619047620000003</v>
      </c>
      <c r="P689" s="4">
        <v>19.263999999999999</v>
      </c>
      <c r="Q689" s="4">
        <v>5.2</v>
      </c>
      <c r="R689" s="4">
        <f t="shared" si="10"/>
        <v>385.28</v>
      </c>
      <c r="S689" s="4">
        <f>VLOOKUP(A689, MP2_merge_all_cleaned!A:B, 2, 0)</f>
        <v>164413</v>
      </c>
    </row>
    <row r="690" spans="1:19" x14ac:dyDescent="0.25">
      <c r="A690" s="4">
        <v>1487</v>
      </c>
      <c r="B690" s="4" t="s">
        <v>727</v>
      </c>
      <c r="C690" s="4" t="s">
        <v>18</v>
      </c>
      <c r="D690" s="4" t="s">
        <v>19</v>
      </c>
      <c r="E690" s="4" t="s">
        <v>29</v>
      </c>
      <c r="F690" s="4" t="s">
        <v>21</v>
      </c>
      <c r="G690" s="4">
        <v>48.63</v>
      </c>
      <c r="H690" s="4">
        <v>10</v>
      </c>
      <c r="I690" s="4">
        <v>24.315000000000001</v>
      </c>
      <c r="J690" s="4">
        <v>510.61500000000001</v>
      </c>
      <c r="K690" s="7">
        <v>43528</v>
      </c>
      <c r="L690" s="8">
        <v>0.53055555555555556</v>
      </c>
      <c r="M690" s="4" t="s">
        <v>27</v>
      </c>
      <c r="N690" s="4">
        <v>486.3</v>
      </c>
      <c r="O690" s="4">
        <v>4.7619047620000003</v>
      </c>
      <c r="P690" s="4">
        <v>24.315000000000001</v>
      </c>
      <c r="Q690" s="4">
        <v>8.8000000000000007</v>
      </c>
      <c r="R690" s="4">
        <f t="shared" si="10"/>
        <v>486.3</v>
      </c>
      <c r="S690" s="4">
        <f>VLOOKUP(A690, MP2_merge_all_cleaned!A:B, 2, 0)</f>
        <v>164355</v>
      </c>
    </row>
    <row r="691" spans="1:19" x14ac:dyDescent="0.25">
      <c r="A691" s="4">
        <v>1308</v>
      </c>
      <c r="B691" s="4" t="s">
        <v>728</v>
      </c>
      <c r="C691" s="4" t="s">
        <v>24</v>
      </c>
      <c r="D691" s="4" t="s">
        <v>19</v>
      </c>
      <c r="E691" s="4" t="s">
        <v>20</v>
      </c>
      <c r="F691" s="4" t="s">
        <v>42</v>
      </c>
      <c r="G691" s="4">
        <v>73.38</v>
      </c>
      <c r="H691" s="4">
        <v>7</v>
      </c>
      <c r="I691" s="4">
        <v>25.683</v>
      </c>
      <c r="J691" s="4">
        <v>539.34299999999996</v>
      </c>
      <c r="K691" s="7">
        <v>43506</v>
      </c>
      <c r="L691" s="8">
        <v>0.5805555555555556</v>
      </c>
      <c r="M691" s="4" t="s">
        <v>27</v>
      </c>
      <c r="N691" s="4">
        <v>513.66</v>
      </c>
      <c r="O691" s="4">
        <v>4.7619047620000003</v>
      </c>
      <c r="P691" s="4">
        <v>25.683</v>
      </c>
      <c r="Q691" s="4">
        <v>9.5</v>
      </c>
      <c r="R691" s="4">
        <f t="shared" si="10"/>
        <v>513.66</v>
      </c>
      <c r="S691" s="4">
        <f>VLOOKUP(A691, MP2_merge_all_cleaned!A:B, 2, 0)</f>
        <v>164325</v>
      </c>
    </row>
    <row r="692" spans="1:19" x14ac:dyDescent="0.25">
      <c r="A692" s="4">
        <v>2828</v>
      </c>
      <c r="B692" s="4" t="s">
        <v>729</v>
      </c>
      <c r="C692" s="4" t="s">
        <v>24</v>
      </c>
      <c r="D692" s="4" t="s">
        <v>25</v>
      </c>
      <c r="E692" s="4" t="s">
        <v>20</v>
      </c>
      <c r="F692" s="4" t="s">
        <v>40</v>
      </c>
      <c r="G692" s="4">
        <v>52.6</v>
      </c>
      <c r="H692" s="4">
        <v>9</v>
      </c>
      <c r="I692" s="4">
        <v>23.67</v>
      </c>
      <c r="J692" s="4">
        <v>497.07</v>
      </c>
      <c r="K692" s="7">
        <v>43481</v>
      </c>
      <c r="L692" s="8">
        <v>0.61250000000000004</v>
      </c>
      <c r="M692" s="4" t="s">
        <v>27</v>
      </c>
      <c r="N692" s="4">
        <v>473.4</v>
      </c>
      <c r="O692" s="4">
        <v>4.7619047620000003</v>
      </c>
      <c r="P692" s="4">
        <v>23.67</v>
      </c>
      <c r="Q692" s="4">
        <v>7.6</v>
      </c>
      <c r="R692" s="4">
        <f t="shared" si="10"/>
        <v>473.4</v>
      </c>
      <c r="S692" s="4">
        <f>VLOOKUP(A692, MP2_merge_all_cleaned!A:B, 2, 0)</f>
        <v>164260</v>
      </c>
    </row>
    <row r="693" spans="1:19" x14ac:dyDescent="0.25">
      <c r="A693" s="4">
        <v>2252</v>
      </c>
      <c r="B693" s="4" t="s">
        <v>730</v>
      </c>
      <c r="C693" s="4" t="s">
        <v>18</v>
      </c>
      <c r="D693" s="4" t="s">
        <v>19</v>
      </c>
      <c r="E693" s="4" t="s">
        <v>20</v>
      </c>
      <c r="F693" s="4" t="s">
        <v>30</v>
      </c>
      <c r="G693" s="4">
        <v>87.37</v>
      </c>
      <c r="H693" s="4">
        <v>5</v>
      </c>
      <c r="I693" s="4">
        <v>21.842500000000001</v>
      </c>
      <c r="J693" s="4">
        <v>458.6925</v>
      </c>
      <c r="K693" s="7">
        <v>43494</v>
      </c>
      <c r="L693" s="8">
        <v>0.82291666666666663</v>
      </c>
      <c r="M693" s="4" t="s">
        <v>27</v>
      </c>
      <c r="N693" s="4">
        <v>436.85</v>
      </c>
      <c r="O693" s="4">
        <v>4.7619047620000003</v>
      </c>
      <c r="P693" s="4">
        <v>21.842500000000001</v>
      </c>
      <c r="Q693" s="4">
        <v>6.6</v>
      </c>
      <c r="R693" s="4">
        <f t="shared" si="10"/>
        <v>436.85</v>
      </c>
      <c r="S693" s="4">
        <f>VLOOKUP(A693, MP2_merge_all_cleaned!A:B, 2, 0)</f>
        <v>164191</v>
      </c>
    </row>
    <row r="694" spans="1:19" x14ac:dyDescent="0.25">
      <c r="A694" s="4">
        <v>2048</v>
      </c>
      <c r="B694" s="4" t="s">
        <v>731</v>
      </c>
      <c r="C694" s="4" t="s">
        <v>18</v>
      </c>
      <c r="D694" s="4" t="s">
        <v>19</v>
      </c>
      <c r="E694" s="4" t="s">
        <v>20</v>
      </c>
      <c r="F694" s="4" t="s">
        <v>33</v>
      </c>
      <c r="G694" s="4">
        <v>27.04</v>
      </c>
      <c r="H694" s="4">
        <v>4</v>
      </c>
      <c r="I694" s="4">
        <v>5.4080000000000004</v>
      </c>
      <c r="J694" s="4">
        <v>113.568</v>
      </c>
      <c r="K694" s="7">
        <v>43466</v>
      </c>
      <c r="L694" s="8">
        <v>0.85138888888888886</v>
      </c>
      <c r="M694" s="4" t="s">
        <v>22</v>
      </c>
      <c r="N694" s="4">
        <v>108.16</v>
      </c>
      <c r="O694" s="4">
        <v>4.7619047620000003</v>
      </c>
      <c r="P694" s="4">
        <v>5.4080000000000004</v>
      </c>
      <c r="Q694" s="4">
        <v>6.9</v>
      </c>
      <c r="R694" s="4">
        <f t="shared" si="10"/>
        <v>108.16</v>
      </c>
      <c r="S694" s="4">
        <f>VLOOKUP(A694, MP2_merge_all_cleaned!A:B, 2, 0)</f>
        <v>164176</v>
      </c>
    </row>
    <row r="695" spans="1:19" x14ac:dyDescent="0.25">
      <c r="A695" s="4">
        <v>2617</v>
      </c>
      <c r="B695" s="4" t="s">
        <v>732</v>
      </c>
      <c r="C695" s="4" t="s">
        <v>39</v>
      </c>
      <c r="D695" s="4" t="s">
        <v>25</v>
      </c>
      <c r="E695" s="4" t="s">
        <v>29</v>
      </c>
      <c r="F695" s="4" t="s">
        <v>30</v>
      </c>
      <c r="G695" s="4">
        <v>62.19</v>
      </c>
      <c r="H695" s="4">
        <v>4</v>
      </c>
      <c r="I695" s="4">
        <v>12.438000000000001</v>
      </c>
      <c r="J695" s="4">
        <v>261.19799999999998</v>
      </c>
      <c r="K695" s="7">
        <v>43471</v>
      </c>
      <c r="L695" s="8">
        <v>0.82361111111111107</v>
      </c>
      <c r="M695" s="4" t="s">
        <v>22</v>
      </c>
      <c r="N695" s="4">
        <v>248.76</v>
      </c>
      <c r="O695" s="4">
        <v>4.7619047620000003</v>
      </c>
      <c r="P695" s="4">
        <v>12.438000000000001</v>
      </c>
      <c r="Q695" s="4">
        <v>4.3</v>
      </c>
      <c r="R695" s="4">
        <f t="shared" si="10"/>
        <v>248.76</v>
      </c>
      <c r="S695" s="4">
        <f>VLOOKUP(A695, MP2_merge_all_cleaned!A:B, 2, 0)</f>
        <v>164140</v>
      </c>
    </row>
    <row r="696" spans="1:19" x14ac:dyDescent="0.25">
      <c r="A696" s="4">
        <v>1721</v>
      </c>
      <c r="B696" s="4" t="s">
        <v>733</v>
      </c>
      <c r="C696" s="4" t="s">
        <v>18</v>
      </c>
      <c r="D696" s="4" t="s">
        <v>19</v>
      </c>
      <c r="E696" s="4" t="s">
        <v>29</v>
      </c>
      <c r="F696" s="4" t="s">
        <v>26</v>
      </c>
      <c r="G696" s="4">
        <v>69.58</v>
      </c>
      <c r="H696" s="4">
        <v>9</v>
      </c>
      <c r="I696" s="4">
        <v>31.311</v>
      </c>
      <c r="J696" s="4">
        <v>657.53099999999995</v>
      </c>
      <c r="K696" s="7">
        <v>43515</v>
      </c>
      <c r="L696" s="8">
        <v>0.81805555555555554</v>
      </c>
      <c r="M696" s="4" t="s">
        <v>31</v>
      </c>
      <c r="N696" s="4">
        <v>626.22</v>
      </c>
      <c r="O696" s="4">
        <v>4.7619047620000003</v>
      </c>
      <c r="P696" s="4">
        <v>31.311</v>
      </c>
      <c r="Q696" s="4">
        <v>7.8</v>
      </c>
      <c r="R696" s="4">
        <f t="shared" si="10"/>
        <v>626.21999999999991</v>
      </c>
      <c r="S696" s="4">
        <f>VLOOKUP(A696, MP2_merge_all_cleaned!A:B, 2, 0)</f>
        <v>164108</v>
      </c>
    </row>
    <row r="697" spans="1:19" x14ac:dyDescent="0.25">
      <c r="A697" s="4">
        <v>1295</v>
      </c>
      <c r="B697" s="4" t="s">
        <v>734</v>
      </c>
      <c r="C697" s="4" t="s">
        <v>24</v>
      </c>
      <c r="D697" s="4" t="s">
        <v>25</v>
      </c>
      <c r="E697" s="4" t="s">
        <v>29</v>
      </c>
      <c r="F697" s="4" t="s">
        <v>30</v>
      </c>
      <c r="G697" s="4">
        <v>97.5</v>
      </c>
      <c r="H697" s="4">
        <v>10</v>
      </c>
      <c r="I697" s="4">
        <v>48.75</v>
      </c>
      <c r="J697" s="4">
        <v>1023.75</v>
      </c>
      <c r="K697" s="7">
        <v>43477</v>
      </c>
      <c r="L697" s="8">
        <v>0.6791666666666667</v>
      </c>
      <c r="M697" s="4" t="s">
        <v>22</v>
      </c>
      <c r="N697" s="4">
        <v>975</v>
      </c>
      <c r="O697" s="4">
        <v>4.7619047620000003</v>
      </c>
      <c r="P697" s="4">
        <v>48.75</v>
      </c>
      <c r="Q697" s="4">
        <v>8</v>
      </c>
      <c r="R697" s="4">
        <f t="shared" si="10"/>
        <v>975</v>
      </c>
      <c r="S697" s="4">
        <f>VLOOKUP(A697, MP2_merge_all_cleaned!A:B, 2, 0)</f>
        <v>164100</v>
      </c>
    </row>
    <row r="698" spans="1:19" x14ac:dyDescent="0.25">
      <c r="A698" s="4">
        <v>1877</v>
      </c>
      <c r="B698" s="4" t="s">
        <v>735</v>
      </c>
      <c r="C698" s="4" t="s">
        <v>24</v>
      </c>
      <c r="D698" s="4" t="s">
        <v>25</v>
      </c>
      <c r="E698" s="4" t="s">
        <v>20</v>
      </c>
      <c r="F698" s="4" t="s">
        <v>42</v>
      </c>
      <c r="G698" s="4">
        <v>60.41</v>
      </c>
      <c r="H698" s="4">
        <v>8</v>
      </c>
      <c r="I698" s="4">
        <v>24.164000000000001</v>
      </c>
      <c r="J698" s="4">
        <v>507.44400000000002</v>
      </c>
      <c r="K698" s="7">
        <v>43503</v>
      </c>
      <c r="L698" s="8">
        <v>0.51597222222222228</v>
      </c>
      <c r="M698" s="4" t="s">
        <v>22</v>
      </c>
      <c r="N698" s="4">
        <v>483.28</v>
      </c>
      <c r="O698" s="4">
        <v>4.7619047620000003</v>
      </c>
      <c r="P698" s="4">
        <v>24.164000000000001</v>
      </c>
      <c r="Q698" s="4">
        <v>9.6</v>
      </c>
      <c r="R698" s="4">
        <f t="shared" si="10"/>
        <v>483.28000000000003</v>
      </c>
      <c r="S698" s="4">
        <f>VLOOKUP(A698, MP2_merge_all_cleaned!A:B, 2, 0)</f>
        <v>164090</v>
      </c>
    </row>
    <row r="699" spans="1:19" x14ac:dyDescent="0.25">
      <c r="A699" s="4">
        <v>2463</v>
      </c>
      <c r="B699" s="4" t="s">
        <v>736</v>
      </c>
      <c r="C699" s="4" t="s">
        <v>39</v>
      </c>
      <c r="D699" s="4" t="s">
        <v>25</v>
      </c>
      <c r="E699" s="4" t="s">
        <v>29</v>
      </c>
      <c r="F699" s="4" t="s">
        <v>40</v>
      </c>
      <c r="G699" s="4">
        <v>32.32</v>
      </c>
      <c r="H699" s="4">
        <v>3</v>
      </c>
      <c r="I699" s="4">
        <v>4.8479999999999999</v>
      </c>
      <c r="J699" s="4">
        <v>101.80800000000001</v>
      </c>
      <c r="K699" s="7">
        <v>43551</v>
      </c>
      <c r="L699" s="8">
        <v>0.7993055555555556</v>
      </c>
      <c r="M699" s="4" t="s">
        <v>31</v>
      </c>
      <c r="N699" s="4">
        <v>96.96</v>
      </c>
      <c r="O699" s="4">
        <v>4.7619047620000003</v>
      </c>
      <c r="P699" s="4">
        <v>4.8479999999999999</v>
      </c>
      <c r="Q699" s="4">
        <v>4.3</v>
      </c>
      <c r="R699" s="4">
        <f t="shared" si="10"/>
        <v>96.960000000000008</v>
      </c>
      <c r="S699" s="4">
        <f>VLOOKUP(A699, MP2_merge_all_cleaned!A:B, 2, 0)</f>
        <v>164014</v>
      </c>
    </row>
    <row r="700" spans="1:19" x14ac:dyDescent="0.25">
      <c r="A700" s="4">
        <v>3202</v>
      </c>
      <c r="B700" s="4" t="s">
        <v>737</v>
      </c>
      <c r="C700" s="4" t="s">
        <v>39</v>
      </c>
      <c r="D700" s="4" t="s">
        <v>19</v>
      </c>
      <c r="E700" s="4" t="s">
        <v>20</v>
      </c>
      <c r="F700" s="4" t="s">
        <v>42</v>
      </c>
      <c r="G700" s="4">
        <v>19.77</v>
      </c>
      <c r="H700" s="4">
        <v>10</v>
      </c>
      <c r="I700" s="4">
        <v>9.8849999999999998</v>
      </c>
      <c r="J700" s="4">
        <v>207.58500000000001</v>
      </c>
      <c r="K700" s="7">
        <v>43523</v>
      </c>
      <c r="L700" s="8">
        <v>0.7895833333333333</v>
      </c>
      <c r="M700" s="4" t="s">
        <v>31</v>
      </c>
      <c r="N700" s="4">
        <v>197.7</v>
      </c>
      <c r="O700" s="4">
        <v>4.7619047620000003</v>
      </c>
      <c r="P700" s="4">
        <v>9.8849999999999998</v>
      </c>
      <c r="Q700" s="4">
        <v>5</v>
      </c>
      <c r="R700" s="4">
        <f t="shared" si="10"/>
        <v>197.70000000000002</v>
      </c>
      <c r="S700" s="4">
        <f>VLOOKUP(A700, MP2_merge_all_cleaned!A:B, 2, 0)</f>
        <v>164014</v>
      </c>
    </row>
    <row r="701" spans="1:19" x14ac:dyDescent="0.25">
      <c r="A701" s="4">
        <v>2110</v>
      </c>
      <c r="B701" s="4" t="s">
        <v>738</v>
      </c>
      <c r="C701" s="4" t="s">
        <v>39</v>
      </c>
      <c r="D701" s="4" t="s">
        <v>19</v>
      </c>
      <c r="E701" s="4" t="s">
        <v>29</v>
      </c>
      <c r="F701" s="4" t="s">
        <v>21</v>
      </c>
      <c r="G701" s="4">
        <v>80.47</v>
      </c>
      <c r="H701" s="4">
        <v>9</v>
      </c>
      <c r="I701" s="4">
        <v>36.211500000000001</v>
      </c>
      <c r="J701" s="4">
        <v>760.44150000000002</v>
      </c>
      <c r="K701" s="7">
        <v>43471</v>
      </c>
      <c r="L701" s="8">
        <v>0.47083333333333333</v>
      </c>
      <c r="M701" s="4" t="s">
        <v>27</v>
      </c>
      <c r="N701" s="4">
        <v>724.23</v>
      </c>
      <c r="O701" s="4">
        <v>4.7619047620000003</v>
      </c>
      <c r="P701" s="4">
        <v>36.211500000000001</v>
      </c>
      <c r="Q701" s="4">
        <v>9.1999999999999993</v>
      </c>
      <c r="R701" s="4">
        <f t="shared" si="10"/>
        <v>724.23</v>
      </c>
      <c r="S701" s="4">
        <f>VLOOKUP(A701, MP2_merge_all_cleaned!A:B, 2, 0)</f>
        <v>163998</v>
      </c>
    </row>
    <row r="702" spans="1:19" x14ac:dyDescent="0.25">
      <c r="A702" s="4">
        <v>3215</v>
      </c>
      <c r="B702" s="4" t="s">
        <v>739</v>
      </c>
      <c r="C702" s="4" t="s">
        <v>39</v>
      </c>
      <c r="D702" s="4" t="s">
        <v>19</v>
      </c>
      <c r="E702" s="4" t="s">
        <v>20</v>
      </c>
      <c r="F702" s="4" t="s">
        <v>30</v>
      </c>
      <c r="G702" s="4">
        <v>88.39</v>
      </c>
      <c r="H702" s="4">
        <v>9</v>
      </c>
      <c r="I702" s="4">
        <v>39.775500000000001</v>
      </c>
      <c r="J702" s="4">
        <v>835.28549999999996</v>
      </c>
      <c r="K702" s="7">
        <v>43526</v>
      </c>
      <c r="L702" s="8">
        <v>0.52777777777777779</v>
      </c>
      <c r="M702" s="4" t="s">
        <v>27</v>
      </c>
      <c r="N702" s="4">
        <v>795.51</v>
      </c>
      <c r="O702" s="4">
        <v>4.7619047620000003</v>
      </c>
      <c r="P702" s="4">
        <v>39.775500000000001</v>
      </c>
      <c r="Q702" s="4">
        <v>6.3</v>
      </c>
      <c r="R702" s="4">
        <f t="shared" si="10"/>
        <v>795.51</v>
      </c>
      <c r="S702" s="4">
        <f>VLOOKUP(A702, MP2_merge_all_cleaned!A:B, 2, 0)</f>
        <v>163979</v>
      </c>
    </row>
    <row r="703" spans="1:19" x14ac:dyDescent="0.25">
      <c r="A703" s="4">
        <v>2542</v>
      </c>
      <c r="B703" s="4" t="s">
        <v>740</v>
      </c>
      <c r="C703" s="4" t="s">
        <v>39</v>
      </c>
      <c r="D703" s="4" t="s">
        <v>25</v>
      </c>
      <c r="E703" s="4" t="s">
        <v>29</v>
      </c>
      <c r="F703" s="4" t="s">
        <v>21</v>
      </c>
      <c r="G703" s="4">
        <v>71.77</v>
      </c>
      <c r="H703" s="4">
        <v>7</v>
      </c>
      <c r="I703" s="4">
        <v>25.119499999999999</v>
      </c>
      <c r="J703" s="4">
        <v>527.5095</v>
      </c>
      <c r="K703" s="7">
        <v>43553</v>
      </c>
      <c r="L703" s="8">
        <v>0.58750000000000002</v>
      </c>
      <c r="M703" s="4" t="s">
        <v>27</v>
      </c>
      <c r="N703" s="4">
        <v>502.39</v>
      </c>
      <c r="O703" s="4">
        <v>4.7619047620000003</v>
      </c>
      <c r="P703" s="4">
        <v>25.119499999999999</v>
      </c>
      <c r="Q703" s="4">
        <v>8.9</v>
      </c>
      <c r="R703" s="4">
        <f t="shared" si="10"/>
        <v>502.39</v>
      </c>
      <c r="S703" s="4">
        <f>VLOOKUP(A703, MP2_merge_all_cleaned!A:B, 2, 0)</f>
        <v>163972</v>
      </c>
    </row>
    <row r="704" spans="1:19" x14ac:dyDescent="0.25">
      <c r="A704" s="4">
        <v>2798</v>
      </c>
      <c r="B704" s="4" t="s">
        <v>741</v>
      </c>
      <c r="C704" s="4" t="s">
        <v>39</v>
      </c>
      <c r="D704" s="4" t="s">
        <v>25</v>
      </c>
      <c r="E704" s="4" t="s">
        <v>20</v>
      </c>
      <c r="F704" s="4" t="s">
        <v>26</v>
      </c>
      <c r="G704" s="4">
        <v>43</v>
      </c>
      <c r="H704" s="4">
        <v>4</v>
      </c>
      <c r="I704" s="4">
        <v>8.6</v>
      </c>
      <c r="J704" s="4">
        <v>180.6</v>
      </c>
      <c r="K704" s="7">
        <v>43496</v>
      </c>
      <c r="L704" s="8">
        <v>0.8666666666666667</v>
      </c>
      <c r="M704" s="4" t="s">
        <v>22</v>
      </c>
      <c r="N704" s="4">
        <v>172</v>
      </c>
      <c r="O704" s="4">
        <v>4.7619047620000003</v>
      </c>
      <c r="P704" s="4">
        <v>8.6</v>
      </c>
      <c r="Q704" s="4">
        <v>7.6</v>
      </c>
      <c r="R704" s="4">
        <f t="shared" si="10"/>
        <v>172</v>
      </c>
      <c r="S704" s="4">
        <f>VLOOKUP(A704, MP2_merge_all_cleaned!A:B, 2, 0)</f>
        <v>163967</v>
      </c>
    </row>
    <row r="705" spans="1:19" x14ac:dyDescent="0.25">
      <c r="A705" s="4">
        <v>2528</v>
      </c>
      <c r="B705" s="4" t="s">
        <v>742</v>
      </c>
      <c r="C705" s="4" t="s">
        <v>24</v>
      </c>
      <c r="D705" s="4" t="s">
        <v>19</v>
      </c>
      <c r="E705" s="4" t="s">
        <v>29</v>
      </c>
      <c r="F705" s="4" t="s">
        <v>40</v>
      </c>
      <c r="G705" s="4">
        <v>68.98</v>
      </c>
      <c r="H705" s="4">
        <v>1</v>
      </c>
      <c r="I705" s="4">
        <v>3.4489999999999998</v>
      </c>
      <c r="J705" s="4">
        <v>72.429000000000002</v>
      </c>
      <c r="K705" s="7">
        <v>43486</v>
      </c>
      <c r="L705" s="8">
        <v>0.84236111111111112</v>
      </c>
      <c r="M705" s="4" t="s">
        <v>27</v>
      </c>
      <c r="N705" s="4">
        <v>68.98</v>
      </c>
      <c r="O705" s="4">
        <v>4.7619047620000003</v>
      </c>
      <c r="P705" s="4">
        <v>3.4489999999999998</v>
      </c>
      <c r="Q705" s="4">
        <v>4.8</v>
      </c>
      <c r="R705" s="4">
        <f t="shared" ref="R705:R768" si="11">J705-I705</f>
        <v>68.98</v>
      </c>
      <c r="S705" s="4">
        <f>VLOOKUP(A705, MP2_merge_all_cleaned!A:B, 2, 0)</f>
        <v>163943</v>
      </c>
    </row>
    <row r="706" spans="1:19" x14ac:dyDescent="0.25">
      <c r="A706" s="4">
        <v>2371</v>
      </c>
      <c r="B706" s="4" t="s">
        <v>743</v>
      </c>
      <c r="C706" s="4" t="s">
        <v>24</v>
      </c>
      <c r="D706" s="4" t="s">
        <v>25</v>
      </c>
      <c r="E706" s="4" t="s">
        <v>29</v>
      </c>
      <c r="F706" s="4" t="s">
        <v>42</v>
      </c>
      <c r="G706" s="4">
        <v>15.62</v>
      </c>
      <c r="H706" s="4">
        <v>8</v>
      </c>
      <c r="I706" s="4">
        <v>6.2480000000000002</v>
      </c>
      <c r="J706" s="4">
        <v>131.208</v>
      </c>
      <c r="K706" s="7">
        <v>43485</v>
      </c>
      <c r="L706" s="8">
        <v>0.85902777777777772</v>
      </c>
      <c r="M706" s="4" t="s">
        <v>22</v>
      </c>
      <c r="N706" s="4">
        <v>124.96</v>
      </c>
      <c r="O706" s="4">
        <v>4.7619047620000003</v>
      </c>
      <c r="P706" s="4">
        <v>6.2480000000000002</v>
      </c>
      <c r="Q706" s="4">
        <v>9.1</v>
      </c>
      <c r="R706" s="4">
        <f t="shared" si="11"/>
        <v>124.96</v>
      </c>
      <c r="S706" s="4">
        <f>VLOOKUP(A706, MP2_merge_all_cleaned!A:B, 2, 0)</f>
        <v>163915</v>
      </c>
    </row>
    <row r="707" spans="1:19" x14ac:dyDescent="0.25">
      <c r="A707" s="4">
        <v>1212</v>
      </c>
      <c r="B707" s="4" t="s">
        <v>744</v>
      </c>
      <c r="C707" s="4" t="s">
        <v>18</v>
      </c>
      <c r="D707" s="4" t="s">
        <v>25</v>
      </c>
      <c r="E707" s="4" t="s">
        <v>29</v>
      </c>
      <c r="F707" s="4" t="s">
        <v>33</v>
      </c>
      <c r="G707" s="4">
        <v>25.7</v>
      </c>
      <c r="H707" s="4">
        <v>3</v>
      </c>
      <c r="I707" s="4">
        <v>3.855</v>
      </c>
      <c r="J707" s="4">
        <v>80.954999999999998</v>
      </c>
      <c r="K707" s="7">
        <v>43482</v>
      </c>
      <c r="L707" s="8">
        <v>0.74930555555555556</v>
      </c>
      <c r="M707" s="4" t="s">
        <v>22</v>
      </c>
      <c r="N707" s="4">
        <v>77.099999999999994</v>
      </c>
      <c r="O707" s="4">
        <v>4.7619047620000003</v>
      </c>
      <c r="P707" s="4">
        <v>3.855</v>
      </c>
      <c r="Q707" s="4">
        <v>6.1</v>
      </c>
      <c r="R707" s="4">
        <f t="shared" si="11"/>
        <v>77.099999999999994</v>
      </c>
      <c r="S707" s="4">
        <f>VLOOKUP(A707, MP2_merge_all_cleaned!A:B, 2, 0)</f>
        <v>163887</v>
      </c>
    </row>
    <row r="708" spans="1:19" x14ac:dyDescent="0.25">
      <c r="A708" s="4">
        <v>1736</v>
      </c>
      <c r="B708" s="4" t="s">
        <v>745</v>
      </c>
      <c r="C708" s="4" t="s">
        <v>18</v>
      </c>
      <c r="D708" s="4" t="s">
        <v>19</v>
      </c>
      <c r="E708" s="4" t="s">
        <v>29</v>
      </c>
      <c r="F708" s="4" t="s">
        <v>40</v>
      </c>
      <c r="G708" s="4">
        <v>80.62</v>
      </c>
      <c r="H708" s="4">
        <v>6</v>
      </c>
      <c r="I708" s="4">
        <v>24.186</v>
      </c>
      <c r="J708" s="4">
        <v>507.90600000000001</v>
      </c>
      <c r="K708" s="7">
        <v>43524</v>
      </c>
      <c r="L708" s="8">
        <v>0.84583333333333333</v>
      </c>
      <c r="M708" s="4" t="s">
        <v>27</v>
      </c>
      <c r="N708" s="4">
        <v>483.72</v>
      </c>
      <c r="O708" s="4">
        <v>4.7619047620000003</v>
      </c>
      <c r="P708" s="4">
        <v>24.186</v>
      </c>
      <c r="Q708" s="4">
        <v>9.1</v>
      </c>
      <c r="R708" s="4">
        <f t="shared" si="11"/>
        <v>483.72</v>
      </c>
      <c r="S708" s="4">
        <f>VLOOKUP(A708, MP2_merge_all_cleaned!A:B, 2, 0)</f>
        <v>163855</v>
      </c>
    </row>
    <row r="709" spans="1:19" x14ac:dyDescent="0.25">
      <c r="A709" s="4">
        <v>1266</v>
      </c>
      <c r="B709" s="4" t="s">
        <v>746</v>
      </c>
      <c r="C709" s="4" t="s">
        <v>24</v>
      </c>
      <c r="D709" s="4" t="s">
        <v>19</v>
      </c>
      <c r="E709" s="4" t="s">
        <v>20</v>
      </c>
      <c r="F709" s="4" t="s">
        <v>30</v>
      </c>
      <c r="G709" s="4">
        <v>75.53</v>
      </c>
      <c r="H709" s="4">
        <v>4</v>
      </c>
      <c r="I709" s="4">
        <v>15.106</v>
      </c>
      <c r="J709" s="4">
        <v>317.226</v>
      </c>
      <c r="K709" s="7">
        <v>43543</v>
      </c>
      <c r="L709" s="8">
        <v>0.66111111111111109</v>
      </c>
      <c r="M709" s="4" t="s">
        <v>22</v>
      </c>
      <c r="N709" s="4">
        <v>302.12</v>
      </c>
      <c r="O709" s="4">
        <v>4.7619047620000003</v>
      </c>
      <c r="P709" s="4">
        <v>15.106</v>
      </c>
      <c r="Q709" s="4">
        <v>8.3000000000000007</v>
      </c>
      <c r="R709" s="4">
        <f t="shared" si="11"/>
        <v>302.12</v>
      </c>
      <c r="S709" s="4">
        <f>VLOOKUP(A709, MP2_merge_all_cleaned!A:B, 2, 0)</f>
        <v>163841</v>
      </c>
    </row>
    <row r="710" spans="1:19" x14ac:dyDescent="0.25">
      <c r="A710" s="4">
        <v>2176</v>
      </c>
      <c r="B710" s="4" t="s">
        <v>747</v>
      </c>
      <c r="C710" s="4" t="s">
        <v>24</v>
      </c>
      <c r="D710" s="4" t="s">
        <v>25</v>
      </c>
      <c r="E710" s="4" t="s">
        <v>20</v>
      </c>
      <c r="F710" s="4" t="s">
        <v>26</v>
      </c>
      <c r="G710" s="4">
        <v>77.63</v>
      </c>
      <c r="H710" s="4">
        <v>9</v>
      </c>
      <c r="I710" s="4">
        <v>34.933500000000002</v>
      </c>
      <c r="J710" s="4">
        <v>733.60350000000005</v>
      </c>
      <c r="K710" s="7">
        <v>43515</v>
      </c>
      <c r="L710" s="8">
        <v>0.63472222222222219</v>
      </c>
      <c r="M710" s="4" t="s">
        <v>22</v>
      </c>
      <c r="N710" s="4">
        <v>698.67</v>
      </c>
      <c r="O710" s="4">
        <v>4.7619047620000003</v>
      </c>
      <c r="P710" s="4">
        <v>34.933500000000002</v>
      </c>
      <c r="Q710" s="4">
        <v>7.2</v>
      </c>
      <c r="R710" s="4">
        <f t="shared" si="11"/>
        <v>698.67000000000007</v>
      </c>
      <c r="S710" s="4">
        <f>VLOOKUP(A710, MP2_merge_all_cleaned!A:B, 2, 0)</f>
        <v>163841</v>
      </c>
    </row>
    <row r="711" spans="1:19" x14ac:dyDescent="0.25">
      <c r="A711" s="4">
        <v>2374</v>
      </c>
      <c r="B711" s="4" t="s">
        <v>748</v>
      </c>
      <c r="C711" s="4" t="s">
        <v>24</v>
      </c>
      <c r="D711" s="4" t="s">
        <v>25</v>
      </c>
      <c r="E711" s="4" t="s">
        <v>20</v>
      </c>
      <c r="F711" s="4" t="s">
        <v>21</v>
      </c>
      <c r="G711" s="4">
        <v>13.85</v>
      </c>
      <c r="H711" s="4">
        <v>9</v>
      </c>
      <c r="I711" s="4">
        <v>6.2324999999999999</v>
      </c>
      <c r="J711" s="4">
        <v>130.88249999999999</v>
      </c>
      <c r="K711" s="7">
        <v>43500</v>
      </c>
      <c r="L711" s="8">
        <v>0.53472222222222221</v>
      </c>
      <c r="M711" s="4" t="s">
        <v>22</v>
      </c>
      <c r="N711" s="4">
        <v>124.65</v>
      </c>
      <c r="O711" s="4">
        <v>4.7619047620000003</v>
      </c>
      <c r="P711" s="4">
        <v>6.2324999999999999</v>
      </c>
      <c r="Q711" s="4">
        <v>6</v>
      </c>
      <c r="R711" s="4">
        <f t="shared" si="11"/>
        <v>124.64999999999999</v>
      </c>
      <c r="S711" s="4">
        <f>VLOOKUP(A711, MP2_merge_all_cleaned!A:B, 2, 0)</f>
        <v>163841</v>
      </c>
    </row>
    <row r="712" spans="1:19" x14ac:dyDescent="0.25">
      <c r="A712" s="4">
        <v>1357</v>
      </c>
      <c r="B712" s="4" t="s">
        <v>749</v>
      </c>
      <c r="C712" s="4" t="s">
        <v>24</v>
      </c>
      <c r="D712" s="4" t="s">
        <v>19</v>
      </c>
      <c r="E712" s="4" t="s">
        <v>29</v>
      </c>
      <c r="F712" s="4" t="s">
        <v>42</v>
      </c>
      <c r="G712" s="4">
        <v>98.7</v>
      </c>
      <c r="H712" s="4">
        <v>8</v>
      </c>
      <c r="I712" s="4">
        <v>39.479999999999997</v>
      </c>
      <c r="J712" s="4">
        <v>829.08</v>
      </c>
      <c r="K712" s="7">
        <v>43496</v>
      </c>
      <c r="L712" s="8">
        <v>0.44166666666666665</v>
      </c>
      <c r="M712" s="4" t="s">
        <v>22</v>
      </c>
      <c r="N712" s="4">
        <v>789.6</v>
      </c>
      <c r="O712" s="4">
        <v>4.7619047620000003</v>
      </c>
      <c r="P712" s="4">
        <v>39.479999999999997</v>
      </c>
      <c r="Q712" s="4">
        <v>8.5</v>
      </c>
      <c r="R712" s="4">
        <f t="shared" si="11"/>
        <v>789.6</v>
      </c>
      <c r="S712" s="4">
        <f>VLOOKUP(A712, MP2_merge_all_cleaned!A:B, 2, 0)</f>
        <v>163810</v>
      </c>
    </row>
    <row r="713" spans="1:19" x14ac:dyDescent="0.25">
      <c r="A713" s="4">
        <v>2398</v>
      </c>
      <c r="B713" s="4" t="s">
        <v>750</v>
      </c>
      <c r="C713" s="4" t="s">
        <v>18</v>
      </c>
      <c r="D713" s="4" t="s">
        <v>25</v>
      </c>
      <c r="E713" s="4" t="s">
        <v>20</v>
      </c>
      <c r="F713" s="4" t="s">
        <v>21</v>
      </c>
      <c r="G713" s="4">
        <v>35.68</v>
      </c>
      <c r="H713" s="4">
        <v>5</v>
      </c>
      <c r="I713" s="4">
        <v>8.92</v>
      </c>
      <c r="J713" s="4">
        <v>187.32</v>
      </c>
      <c r="K713" s="7">
        <v>43502</v>
      </c>
      <c r="L713" s="8">
        <v>0.7729166666666667</v>
      </c>
      <c r="M713" s="4" t="s">
        <v>31</v>
      </c>
      <c r="N713" s="4">
        <v>178.4</v>
      </c>
      <c r="O713" s="4">
        <v>4.7619047620000003</v>
      </c>
      <c r="P713" s="4">
        <v>8.92</v>
      </c>
      <c r="Q713" s="4">
        <v>6.6</v>
      </c>
      <c r="R713" s="4">
        <f t="shared" si="11"/>
        <v>178.4</v>
      </c>
      <c r="S713" s="4">
        <f>VLOOKUP(A713, MP2_merge_all_cleaned!A:B, 2, 0)</f>
        <v>163810</v>
      </c>
    </row>
    <row r="714" spans="1:19" x14ac:dyDescent="0.25">
      <c r="A714" s="4">
        <v>3194</v>
      </c>
      <c r="B714" s="4" t="s">
        <v>751</v>
      </c>
      <c r="C714" s="4" t="s">
        <v>18</v>
      </c>
      <c r="D714" s="4" t="s">
        <v>19</v>
      </c>
      <c r="E714" s="4" t="s">
        <v>20</v>
      </c>
      <c r="F714" s="4" t="s">
        <v>42</v>
      </c>
      <c r="G714" s="4">
        <v>71.459999999999994</v>
      </c>
      <c r="H714" s="4">
        <v>7</v>
      </c>
      <c r="I714" s="4">
        <v>25.010999999999999</v>
      </c>
      <c r="J714" s="4">
        <v>525.23099999999999</v>
      </c>
      <c r="K714" s="7">
        <v>43552</v>
      </c>
      <c r="L714" s="8">
        <v>0.67083333333333328</v>
      </c>
      <c r="M714" s="4" t="s">
        <v>22</v>
      </c>
      <c r="N714" s="4">
        <v>500.22</v>
      </c>
      <c r="O714" s="4">
        <v>4.7619047620000003</v>
      </c>
      <c r="P714" s="4">
        <v>25.010999999999999</v>
      </c>
      <c r="Q714" s="4">
        <v>4.5</v>
      </c>
      <c r="R714" s="4">
        <f t="shared" si="11"/>
        <v>500.21999999999997</v>
      </c>
      <c r="S714" s="4">
        <f>VLOOKUP(A714, MP2_merge_all_cleaned!A:B, 2, 0)</f>
        <v>163777</v>
      </c>
    </row>
    <row r="715" spans="1:19" x14ac:dyDescent="0.25">
      <c r="A715" s="4">
        <v>1190</v>
      </c>
      <c r="B715" s="4" t="s">
        <v>752</v>
      </c>
      <c r="C715" s="4" t="s">
        <v>18</v>
      </c>
      <c r="D715" s="4" t="s">
        <v>19</v>
      </c>
      <c r="E715" s="4" t="s">
        <v>29</v>
      </c>
      <c r="F715" s="4" t="s">
        <v>26</v>
      </c>
      <c r="G715" s="4">
        <v>11.94</v>
      </c>
      <c r="H715" s="4">
        <v>3</v>
      </c>
      <c r="I715" s="4">
        <v>1.7909999999999999</v>
      </c>
      <c r="J715" s="4">
        <v>37.610999999999997</v>
      </c>
      <c r="K715" s="7">
        <v>43484</v>
      </c>
      <c r="L715" s="8">
        <v>0.53263888888888888</v>
      </c>
      <c r="M715" s="4" t="s">
        <v>31</v>
      </c>
      <c r="N715" s="4">
        <v>35.82</v>
      </c>
      <c r="O715" s="4">
        <v>4.7619047620000003</v>
      </c>
      <c r="P715" s="4">
        <v>1.7909999999999999</v>
      </c>
      <c r="Q715" s="4">
        <v>8.1</v>
      </c>
      <c r="R715" s="4">
        <f t="shared" si="11"/>
        <v>35.82</v>
      </c>
      <c r="S715" s="4">
        <f>VLOOKUP(A715, MP2_merge_all_cleaned!A:B, 2, 0)</f>
        <v>163693</v>
      </c>
    </row>
    <row r="716" spans="1:19" x14ac:dyDescent="0.25">
      <c r="A716" s="4">
        <v>1964</v>
      </c>
      <c r="B716" s="4" t="s">
        <v>753</v>
      </c>
      <c r="C716" s="4" t="s">
        <v>18</v>
      </c>
      <c r="D716" s="4" t="s">
        <v>25</v>
      </c>
      <c r="E716" s="4" t="s">
        <v>29</v>
      </c>
      <c r="F716" s="4" t="s">
        <v>42</v>
      </c>
      <c r="G716" s="4">
        <v>45.38</v>
      </c>
      <c r="H716" s="4">
        <v>3</v>
      </c>
      <c r="I716" s="4">
        <v>6.8070000000000004</v>
      </c>
      <c r="J716" s="4">
        <v>142.947</v>
      </c>
      <c r="K716" s="7">
        <v>43513</v>
      </c>
      <c r="L716" s="8">
        <v>0.56527777777777777</v>
      </c>
      <c r="M716" s="4" t="s">
        <v>31</v>
      </c>
      <c r="N716" s="4">
        <v>136.13999999999999</v>
      </c>
      <c r="O716" s="4">
        <v>4.7619047620000003</v>
      </c>
      <c r="P716" s="4">
        <v>6.8070000000000004</v>
      </c>
      <c r="Q716" s="4">
        <v>7.2</v>
      </c>
      <c r="R716" s="4">
        <f t="shared" si="11"/>
        <v>136.14000000000001</v>
      </c>
      <c r="S716" s="4">
        <f>VLOOKUP(A716, MP2_merge_all_cleaned!A:B, 2, 0)</f>
        <v>163693</v>
      </c>
    </row>
    <row r="717" spans="1:19" x14ac:dyDescent="0.25">
      <c r="A717" s="4">
        <v>2981</v>
      </c>
      <c r="B717" s="4" t="s">
        <v>754</v>
      </c>
      <c r="C717" s="4" t="s">
        <v>39</v>
      </c>
      <c r="D717" s="4" t="s">
        <v>19</v>
      </c>
      <c r="E717" s="4" t="s">
        <v>20</v>
      </c>
      <c r="F717" s="4" t="s">
        <v>42</v>
      </c>
      <c r="G717" s="4">
        <v>17.48</v>
      </c>
      <c r="H717" s="4">
        <v>6</v>
      </c>
      <c r="I717" s="4">
        <v>5.2439999999999998</v>
      </c>
      <c r="J717" s="4">
        <v>110.124</v>
      </c>
      <c r="K717" s="7">
        <v>43483</v>
      </c>
      <c r="L717" s="8">
        <v>0.62777777777777777</v>
      </c>
      <c r="M717" s="4" t="s">
        <v>31</v>
      </c>
      <c r="N717" s="4">
        <v>104.88</v>
      </c>
      <c r="O717" s="4">
        <v>4.7619047620000003</v>
      </c>
      <c r="P717" s="4">
        <v>5.2439999999999998</v>
      </c>
      <c r="Q717" s="4">
        <v>6.1</v>
      </c>
      <c r="R717" s="4">
        <f t="shared" si="11"/>
        <v>104.88</v>
      </c>
      <c r="S717" s="4">
        <f>VLOOKUP(A717, MP2_merge_all_cleaned!A:B, 2, 0)</f>
        <v>163684</v>
      </c>
    </row>
    <row r="718" spans="1:19" x14ac:dyDescent="0.25">
      <c r="A718" s="4">
        <v>1730</v>
      </c>
      <c r="B718" s="4" t="s">
        <v>755</v>
      </c>
      <c r="C718" s="4" t="s">
        <v>39</v>
      </c>
      <c r="D718" s="4" t="s">
        <v>25</v>
      </c>
      <c r="E718" s="4" t="s">
        <v>20</v>
      </c>
      <c r="F718" s="4" t="s">
        <v>42</v>
      </c>
      <c r="G718" s="4">
        <v>25.56</v>
      </c>
      <c r="H718" s="4">
        <v>7</v>
      </c>
      <c r="I718" s="4">
        <v>8.9459999999999997</v>
      </c>
      <c r="J718" s="4">
        <v>187.86600000000001</v>
      </c>
      <c r="K718" s="7">
        <v>43498</v>
      </c>
      <c r="L718" s="8">
        <v>0.86250000000000004</v>
      </c>
      <c r="M718" s="4" t="s">
        <v>27</v>
      </c>
      <c r="N718" s="4">
        <v>178.92</v>
      </c>
      <c r="O718" s="4">
        <v>4.7619047620000003</v>
      </c>
      <c r="P718" s="4">
        <v>8.9459999999999997</v>
      </c>
      <c r="Q718" s="4">
        <v>7.1</v>
      </c>
      <c r="R718" s="4">
        <f t="shared" si="11"/>
        <v>178.92000000000002</v>
      </c>
      <c r="S718" s="4">
        <f>VLOOKUP(A718, MP2_merge_all_cleaned!A:B, 2, 0)</f>
        <v>163564</v>
      </c>
    </row>
    <row r="719" spans="1:19" x14ac:dyDescent="0.25">
      <c r="A719" s="4">
        <v>3116</v>
      </c>
      <c r="B719" s="4" t="s">
        <v>756</v>
      </c>
      <c r="C719" s="4" t="s">
        <v>24</v>
      </c>
      <c r="D719" s="4" t="s">
        <v>19</v>
      </c>
      <c r="E719" s="4" t="s">
        <v>20</v>
      </c>
      <c r="F719" s="4" t="s">
        <v>33</v>
      </c>
      <c r="G719" s="4">
        <v>90.63</v>
      </c>
      <c r="H719" s="4">
        <v>9</v>
      </c>
      <c r="I719" s="4">
        <v>40.783499999999997</v>
      </c>
      <c r="J719" s="4">
        <v>856.45349999999996</v>
      </c>
      <c r="K719" s="7">
        <v>43483</v>
      </c>
      <c r="L719" s="8">
        <v>0.64444444444444449</v>
      </c>
      <c r="M719" s="4" t="s">
        <v>27</v>
      </c>
      <c r="N719" s="4">
        <v>815.67</v>
      </c>
      <c r="O719" s="4">
        <v>4.7619047620000003</v>
      </c>
      <c r="P719" s="4">
        <v>40.783499999999997</v>
      </c>
      <c r="Q719" s="4">
        <v>5.0999999999999996</v>
      </c>
      <c r="R719" s="4">
        <f t="shared" si="11"/>
        <v>815.67</v>
      </c>
      <c r="S719" s="4">
        <f>VLOOKUP(A719, MP2_merge_all_cleaned!A:B, 2, 0)</f>
        <v>163516</v>
      </c>
    </row>
    <row r="720" spans="1:19" x14ac:dyDescent="0.25">
      <c r="A720" s="4">
        <v>2773</v>
      </c>
      <c r="B720" s="4" t="s">
        <v>757</v>
      </c>
      <c r="C720" s="4" t="s">
        <v>39</v>
      </c>
      <c r="D720" s="4" t="s">
        <v>25</v>
      </c>
      <c r="E720" s="4" t="s">
        <v>29</v>
      </c>
      <c r="F720" s="4" t="s">
        <v>30</v>
      </c>
      <c r="G720" s="4">
        <v>44.12</v>
      </c>
      <c r="H720" s="4">
        <v>3</v>
      </c>
      <c r="I720" s="4">
        <v>6.6180000000000003</v>
      </c>
      <c r="J720" s="4">
        <v>138.97800000000001</v>
      </c>
      <c r="K720" s="7">
        <v>43542</v>
      </c>
      <c r="L720" s="8">
        <v>0.57291666666666663</v>
      </c>
      <c r="M720" s="4" t="s">
        <v>31</v>
      </c>
      <c r="N720" s="4">
        <v>132.36000000000001</v>
      </c>
      <c r="O720" s="4">
        <v>4.7619047620000003</v>
      </c>
      <c r="P720" s="4">
        <v>6.6180000000000003</v>
      </c>
      <c r="Q720" s="4">
        <v>7.9</v>
      </c>
      <c r="R720" s="4">
        <f t="shared" si="11"/>
        <v>132.36000000000001</v>
      </c>
      <c r="S720" s="4">
        <f>VLOOKUP(A720, MP2_merge_all_cleaned!A:B, 2, 0)</f>
        <v>163404</v>
      </c>
    </row>
    <row r="721" spans="1:19" x14ac:dyDescent="0.25">
      <c r="A721" s="4">
        <v>1371</v>
      </c>
      <c r="B721" s="4" t="s">
        <v>758</v>
      </c>
      <c r="C721" s="4" t="s">
        <v>24</v>
      </c>
      <c r="D721" s="4" t="s">
        <v>19</v>
      </c>
      <c r="E721" s="4" t="s">
        <v>20</v>
      </c>
      <c r="F721" s="4" t="s">
        <v>40</v>
      </c>
      <c r="G721" s="4">
        <v>36.770000000000003</v>
      </c>
      <c r="H721" s="4">
        <v>7</v>
      </c>
      <c r="I721" s="4">
        <v>12.8695</v>
      </c>
      <c r="J721" s="4">
        <v>270.2595</v>
      </c>
      <c r="K721" s="7">
        <v>43476</v>
      </c>
      <c r="L721" s="8">
        <v>0.84027777777777779</v>
      </c>
      <c r="M721" s="4" t="s">
        <v>27</v>
      </c>
      <c r="N721" s="4">
        <v>257.39</v>
      </c>
      <c r="O721" s="4">
        <v>4.7619047620000003</v>
      </c>
      <c r="P721" s="4">
        <v>12.8695</v>
      </c>
      <c r="Q721" s="4">
        <v>7.4</v>
      </c>
      <c r="R721" s="4">
        <f t="shared" si="11"/>
        <v>257.39</v>
      </c>
      <c r="S721" s="4">
        <f>VLOOKUP(A721, MP2_merge_all_cleaned!A:B, 2, 0)</f>
        <v>163381</v>
      </c>
    </row>
    <row r="722" spans="1:19" x14ac:dyDescent="0.25">
      <c r="A722" s="4">
        <v>1623</v>
      </c>
      <c r="B722" s="4" t="s">
        <v>759</v>
      </c>
      <c r="C722" s="4" t="s">
        <v>39</v>
      </c>
      <c r="D722" s="4" t="s">
        <v>19</v>
      </c>
      <c r="E722" s="4" t="s">
        <v>29</v>
      </c>
      <c r="F722" s="4" t="s">
        <v>40</v>
      </c>
      <c r="G722" s="4">
        <v>23.34</v>
      </c>
      <c r="H722" s="4">
        <v>4</v>
      </c>
      <c r="I722" s="4">
        <v>4.6680000000000001</v>
      </c>
      <c r="J722" s="4">
        <v>98.028000000000006</v>
      </c>
      <c r="K722" s="7">
        <v>43500</v>
      </c>
      <c r="L722" s="8">
        <v>0.78680555555555554</v>
      </c>
      <c r="M722" s="4" t="s">
        <v>22</v>
      </c>
      <c r="N722" s="4">
        <v>93.36</v>
      </c>
      <c r="O722" s="4">
        <v>4.7619047620000003</v>
      </c>
      <c r="P722" s="4">
        <v>4.6680000000000001</v>
      </c>
      <c r="Q722" s="4">
        <v>7.4</v>
      </c>
      <c r="R722" s="4">
        <f t="shared" si="11"/>
        <v>93.36</v>
      </c>
      <c r="S722" s="4">
        <f>VLOOKUP(A722, MP2_merge_all_cleaned!A:B, 2, 0)</f>
        <v>163381</v>
      </c>
    </row>
    <row r="723" spans="1:19" x14ac:dyDescent="0.25">
      <c r="A723" s="4">
        <v>1243</v>
      </c>
      <c r="B723" s="4" t="s">
        <v>760</v>
      </c>
      <c r="C723" s="4" t="s">
        <v>24</v>
      </c>
      <c r="D723" s="4" t="s">
        <v>19</v>
      </c>
      <c r="E723" s="4" t="s">
        <v>20</v>
      </c>
      <c r="F723" s="4" t="s">
        <v>21</v>
      </c>
      <c r="G723" s="4">
        <v>28.5</v>
      </c>
      <c r="H723" s="4">
        <v>8</v>
      </c>
      <c r="I723" s="4">
        <v>11.4</v>
      </c>
      <c r="J723" s="4">
        <v>239.4</v>
      </c>
      <c r="K723" s="7">
        <v>43502</v>
      </c>
      <c r="L723" s="8">
        <v>0.6</v>
      </c>
      <c r="M723" s="4" t="s">
        <v>27</v>
      </c>
      <c r="N723" s="4">
        <v>228</v>
      </c>
      <c r="O723" s="4">
        <v>4.7619047620000003</v>
      </c>
      <c r="P723" s="4">
        <v>11.4</v>
      </c>
      <c r="Q723" s="4">
        <v>6.6</v>
      </c>
      <c r="R723" s="4">
        <f t="shared" si="11"/>
        <v>228</v>
      </c>
      <c r="S723" s="4">
        <f>VLOOKUP(A723, MP2_merge_all_cleaned!A:B, 2, 0)</f>
        <v>163342</v>
      </c>
    </row>
    <row r="724" spans="1:19" x14ac:dyDescent="0.25">
      <c r="A724" s="4">
        <v>2725</v>
      </c>
      <c r="B724" s="4" t="s">
        <v>761</v>
      </c>
      <c r="C724" s="4" t="s">
        <v>24</v>
      </c>
      <c r="D724" s="4" t="s">
        <v>19</v>
      </c>
      <c r="E724" s="4" t="s">
        <v>29</v>
      </c>
      <c r="F724" s="4" t="s">
        <v>30</v>
      </c>
      <c r="G724" s="4">
        <v>55.57</v>
      </c>
      <c r="H724" s="4">
        <v>3</v>
      </c>
      <c r="I724" s="4">
        <v>8.3354999999999997</v>
      </c>
      <c r="J724" s="4">
        <v>175.0455</v>
      </c>
      <c r="K724" s="7">
        <v>43473</v>
      </c>
      <c r="L724" s="8">
        <v>0.48749999999999999</v>
      </c>
      <c r="M724" s="4" t="s">
        <v>31</v>
      </c>
      <c r="N724" s="4">
        <v>166.71</v>
      </c>
      <c r="O724" s="4">
        <v>4.7619047620000003</v>
      </c>
      <c r="P724" s="4">
        <v>8.3354999999999997</v>
      </c>
      <c r="Q724" s="4">
        <v>5.9</v>
      </c>
      <c r="R724" s="4">
        <f t="shared" si="11"/>
        <v>166.71</v>
      </c>
      <c r="S724" s="4">
        <f>VLOOKUP(A724, MP2_merge_all_cleaned!A:B, 2, 0)</f>
        <v>163342</v>
      </c>
    </row>
    <row r="725" spans="1:19" x14ac:dyDescent="0.25">
      <c r="A725" s="4">
        <v>2125</v>
      </c>
      <c r="B725" s="4" t="s">
        <v>762</v>
      </c>
      <c r="C725" s="4" t="s">
        <v>39</v>
      </c>
      <c r="D725" s="4" t="s">
        <v>25</v>
      </c>
      <c r="E725" s="4" t="s">
        <v>29</v>
      </c>
      <c r="F725" s="4" t="s">
        <v>33</v>
      </c>
      <c r="G725" s="4">
        <v>69.739999999999995</v>
      </c>
      <c r="H725" s="4">
        <v>10</v>
      </c>
      <c r="I725" s="4">
        <v>34.869999999999997</v>
      </c>
      <c r="J725" s="4">
        <v>732.27</v>
      </c>
      <c r="K725" s="7">
        <v>43529</v>
      </c>
      <c r="L725" s="8">
        <v>0.74236111111111114</v>
      </c>
      <c r="M725" s="4" t="s">
        <v>31</v>
      </c>
      <c r="N725" s="4">
        <v>697.4</v>
      </c>
      <c r="O725" s="4">
        <v>4.7619047620000003</v>
      </c>
      <c r="P725" s="4">
        <v>34.869999999999997</v>
      </c>
      <c r="Q725" s="4">
        <v>8.9</v>
      </c>
      <c r="R725" s="4">
        <f t="shared" si="11"/>
        <v>697.4</v>
      </c>
      <c r="S725" s="4">
        <f>VLOOKUP(A725, MP2_merge_all_cleaned!A:B, 2, 0)</f>
        <v>163285</v>
      </c>
    </row>
    <row r="726" spans="1:19" x14ac:dyDescent="0.25">
      <c r="A726" s="4">
        <v>2641</v>
      </c>
      <c r="B726" s="4" t="s">
        <v>763</v>
      </c>
      <c r="C726" s="4" t="s">
        <v>24</v>
      </c>
      <c r="D726" s="4" t="s">
        <v>25</v>
      </c>
      <c r="E726" s="4" t="s">
        <v>29</v>
      </c>
      <c r="F726" s="4" t="s">
        <v>42</v>
      </c>
      <c r="G726" s="4">
        <v>97.26</v>
      </c>
      <c r="H726" s="4">
        <v>4</v>
      </c>
      <c r="I726" s="4">
        <v>19.452000000000002</v>
      </c>
      <c r="J726" s="4">
        <v>408.49200000000002</v>
      </c>
      <c r="K726" s="7">
        <v>43540</v>
      </c>
      <c r="L726" s="8">
        <v>0.6479166666666667</v>
      </c>
      <c r="M726" s="4" t="s">
        <v>22</v>
      </c>
      <c r="N726" s="4">
        <v>389.04</v>
      </c>
      <c r="O726" s="4">
        <v>4.7619047620000003</v>
      </c>
      <c r="P726" s="4">
        <v>19.452000000000002</v>
      </c>
      <c r="Q726" s="4">
        <v>6.8</v>
      </c>
      <c r="R726" s="4">
        <f t="shared" si="11"/>
        <v>389.04</v>
      </c>
      <c r="S726" s="4">
        <f>VLOOKUP(A726, MP2_merge_all_cleaned!A:B, 2, 0)</f>
        <v>163246</v>
      </c>
    </row>
    <row r="727" spans="1:19" x14ac:dyDescent="0.25">
      <c r="A727" s="4">
        <v>2921</v>
      </c>
      <c r="B727" s="4" t="s">
        <v>764</v>
      </c>
      <c r="C727" s="4" t="s">
        <v>39</v>
      </c>
      <c r="D727" s="4" t="s">
        <v>19</v>
      </c>
      <c r="E727" s="4" t="s">
        <v>20</v>
      </c>
      <c r="F727" s="4" t="s">
        <v>30</v>
      </c>
      <c r="G727" s="4">
        <v>52.18</v>
      </c>
      <c r="H727" s="4">
        <v>7</v>
      </c>
      <c r="I727" s="4">
        <v>18.263000000000002</v>
      </c>
      <c r="J727" s="4">
        <v>383.52300000000002</v>
      </c>
      <c r="K727" s="7">
        <v>43533</v>
      </c>
      <c r="L727" s="8">
        <v>0.45416666666666666</v>
      </c>
      <c r="M727" s="4" t="s">
        <v>27</v>
      </c>
      <c r="N727" s="4">
        <v>365.26</v>
      </c>
      <c r="O727" s="4">
        <v>4.7619047620000003</v>
      </c>
      <c r="P727" s="4">
        <v>18.263000000000002</v>
      </c>
      <c r="Q727" s="4">
        <v>9.3000000000000007</v>
      </c>
      <c r="R727" s="4">
        <f t="shared" si="11"/>
        <v>365.26000000000005</v>
      </c>
      <c r="S727" s="4">
        <f>VLOOKUP(A727, MP2_merge_all_cleaned!A:B, 2, 0)</f>
        <v>163211</v>
      </c>
    </row>
    <row r="728" spans="1:19" x14ac:dyDescent="0.25">
      <c r="A728" s="4">
        <v>2788</v>
      </c>
      <c r="B728" s="4" t="s">
        <v>765</v>
      </c>
      <c r="C728" s="4" t="s">
        <v>18</v>
      </c>
      <c r="D728" s="4" t="s">
        <v>19</v>
      </c>
      <c r="E728" s="4" t="s">
        <v>20</v>
      </c>
      <c r="F728" s="4" t="s">
        <v>42</v>
      </c>
      <c r="G728" s="4">
        <v>22.32</v>
      </c>
      <c r="H728" s="4">
        <v>4</v>
      </c>
      <c r="I728" s="4">
        <v>4.4640000000000004</v>
      </c>
      <c r="J728" s="4">
        <v>93.744</v>
      </c>
      <c r="K728" s="7">
        <v>43525</v>
      </c>
      <c r="L728" s="8">
        <v>0.68263888888888891</v>
      </c>
      <c r="M728" s="4" t="s">
        <v>31</v>
      </c>
      <c r="N728" s="4">
        <v>89.28</v>
      </c>
      <c r="O728" s="4">
        <v>4.7619047620000003</v>
      </c>
      <c r="P728" s="4">
        <v>4.4640000000000004</v>
      </c>
      <c r="Q728" s="4">
        <v>4.4000000000000004</v>
      </c>
      <c r="R728" s="4">
        <f t="shared" si="11"/>
        <v>89.28</v>
      </c>
      <c r="S728" s="4">
        <f>VLOOKUP(A728, MP2_merge_all_cleaned!A:B, 2, 0)</f>
        <v>163207</v>
      </c>
    </row>
    <row r="729" spans="1:19" x14ac:dyDescent="0.25">
      <c r="A729" s="4">
        <v>2481</v>
      </c>
      <c r="B729" s="4" t="s">
        <v>766</v>
      </c>
      <c r="C729" s="4" t="s">
        <v>18</v>
      </c>
      <c r="D729" s="4" t="s">
        <v>25</v>
      </c>
      <c r="E729" s="4" t="s">
        <v>29</v>
      </c>
      <c r="F729" s="4" t="s">
        <v>21</v>
      </c>
      <c r="G729" s="4">
        <v>56</v>
      </c>
      <c r="H729" s="4">
        <v>3</v>
      </c>
      <c r="I729" s="4">
        <v>8.4</v>
      </c>
      <c r="J729" s="4">
        <v>176.4</v>
      </c>
      <c r="K729" s="7">
        <v>43524</v>
      </c>
      <c r="L729" s="8">
        <v>0.81458333333333333</v>
      </c>
      <c r="M729" s="4" t="s">
        <v>22</v>
      </c>
      <c r="N729" s="4">
        <v>168</v>
      </c>
      <c r="O729" s="4">
        <v>4.7619047620000003</v>
      </c>
      <c r="P729" s="4">
        <v>8.4</v>
      </c>
      <c r="Q729" s="4">
        <v>4.8</v>
      </c>
      <c r="R729" s="4">
        <f t="shared" si="11"/>
        <v>168</v>
      </c>
      <c r="S729" s="4">
        <f>VLOOKUP(A729, MP2_merge_all_cleaned!A:B, 2, 0)</f>
        <v>163206</v>
      </c>
    </row>
    <row r="730" spans="1:19" x14ac:dyDescent="0.25">
      <c r="A730" s="4">
        <v>2784</v>
      </c>
      <c r="B730" s="4" t="s">
        <v>767</v>
      </c>
      <c r="C730" s="4" t="s">
        <v>18</v>
      </c>
      <c r="D730" s="4" t="s">
        <v>19</v>
      </c>
      <c r="E730" s="4" t="s">
        <v>29</v>
      </c>
      <c r="F730" s="4" t="s">
        <v>42</v>
      </c>
      <c r="G730" s="4">
        <v>19.7</v>
      </c>
      <c r="H730" s="4">
        <v>1</v>
      </c>
      <c r="I730" s="4">
        <v>0.98499999999999999</v>
      </c>
      <c r="J730" s="4">
        <v>20.684999999999999</v>
      </c>
      <c r="K730" s="7">
        <v>43504</v>
      </c>
      <c r="L730" s="8">
        <v>0.48541666666666666</v>
      </c>
      <c r="M730" s="4" t="s">
        <v>22</v>
      </c>
      <c r="N730" s="4">
        <v>19.7</v>
      </c>
      <c r="O730" s="4">
        <v>4.7619047620000003</v>
      </c>
      <c r="P730" s="4">
        <v>0.98499999999999999</v>
      </c>
      <c r="Q730" s="4">
        <v>9.5</v>
      </c>
      <c r="R730" s="4">
        <f t="shared" si="11"/>
        <v>19.7</v>
      </c>
      <c r="S730" s="4">
        <f>VLOOKUP(A730, MP2_merge_all_cleaned!A:B, 2, 0)</f>
        <v>163159</v>
      </c>
    </row>
    <row r="731" spans="1:19" x14ac:dyDescent="0.25">
      <c r="A731" s="4">
        <v>1621</v>
      </c>
      <c r="B731" s="4" t="s">
        <v>768</v>
      </c>
      <c r="C731" s="4" t="s">
        <v>39</v>
      </c>
      <c r="D731" s="4" t="s">
        <v>25</v>
      </c>
      <c r="E731" s="4" t="s">
        <v>29</v>
      </c>
      <c r="F731" s="4" t="s">
        <v>26</v>
      </c>
      <c r="G731" s="4">
        <v>75.88</v>
      </c>
      <c r="H731" s="4">
        <v>7</v>
      </c>
      <c r="I731" s="4">
        <v>26.558</v>
      </c>
      <c r="J731" s="4">
        <v>557.71799999999996</v>
      </c>
      <c r="K731" s="7">
        <v>43489</v>
      </c>
      <c r="L731" s="8">
        <v>0.44305555555555554</v>
      </c>
      <c r="M731" s="4" t="s">
        <v>22</v>
      </c>
      <c r="N731" s="4">
        <v>531.16</v>
      </c>
      <c r="O731" s="4">
        <v>4.7619047620000003</v>
      </c>
      <c r="P731" s="4">
        <v>26.558</v>
      </c>
      <c r="Q731" s="4">
        <v>8.9</v>
      </c>
      <c r="R731" s="4">
        <f t="shared" si="11"/>
        <v>531.16</v>
      </c>
      <c r="S731" s="4">
        <f>VLOOKUP(A731, MP2_merge_all_cleaned!A:B, 2, 0)</f>
        <v>163120</v>
      </c>
    </row>
    <row r="732" spans="1:19" x14ac:dyDescent="0.25">
      <c r="A732" s="4">
        <v>1012</v>
      </c>
      <c r="B732" s="4" t="s">
        <v>769</v>
      </c>
      <c r="C732" s="4" t="s">
        <v>39</v>
      </c>
      <c r="D732" s="4" t="s">
        <v>19</v>
      </c>
      <c r="E732" s="4" t="s">
        <v>29</v>
      </c>
      <c r="F732" s="4" t="s">
        <v>40</v>
      </c>
      <c r="G732" s="4">
        <v>53.72</v>
      </c>
      <c r="H732" s="4">
        <v>1</v>
      </c>
      <c r="I732" s="4">
        <v>2.6859999999999999</v>
      </c>
      <c r="J732" s="4">
        <v>56.405999999999999</v>
      </c>
      <c r="K732" s="7">
        <v>43525</v>
      </c>
      <c r="L732" s="8">
        <v>0.8354166666666667</v>
      </c>
      <c r="M732" s="4" t="s">
        <v>22</v>
      </c>
      <c r="N732" s="4">
        <v>53.72</v>
      </c>
      <c r="O732" s="4">
        <v>4.7619047620000003</v>
      </c>
      <c r="P732" s="4">
        <v>2.6859999999999999</v>
      </c>
      <c r="Q732" s="4">
        <v>6.4</v>
      </c>
      <c r="R732" s="4">
        <f t="shared" si="11"/>
        <v>53.72</v>
      </c>
      <c r="S732" s="4">
        <f>VLOOKUP(A732, MP2_merge_all_cleaned!A:B, 2, 0)</f>
        <v>163033</v>
      </c>
    </row>
    <row r="733" spans="1:19" x14ac:dyDescent="0.25">
      <c r="A733" s="4">
        <v>1121</v>
      </c>
      <c r="B733" s="4" t="s">
        <v>770</v>
      </c>
      <c r="C733" s="4" t="s">
        <v>24</v>
      </c>
      <c r="D733" s="4" t="s">
        <v>19</v>
      </c>
      <c r="E733" s="4" t="s">
        <v>29</v>
      </c>
      <c r="F733" s="4" t="s">
        <v>21</v>
      </c>
      <c r="G733" s="4">
        <v>81.95</v>
      </c>
      <c r="H733" s="4">
        <v>10</v>
      </c>
      <c r="I733" s="4">
        <v>40.975000000000001</v>
      </c>
      <c r="J733" s="4">
        <v>860.47500000000002</v>
      </c>
      <c r="K733" s="7">
        <v>43534</v>
      </c>
      <c r="L733" s="8">
        <v>0.52708333333333335</v>
      </c>
      <c r="M733" s="4" t="s">
        <v>31</v>
      </c>
      <c r="N733" s="4">
        <v>819.5</v>
      </c>
      <c r="O733" s="4">
        <v>4.7619047620000003</v>
      </c>
      <c r="P733" s="4">
        <v>40.975000000000001</v>
      </c>
      <c r="Q733" s="4">
        <v>6</v>
      </c>
      <c r="R733" s="4">
        <f t="shared" si="11"/>
        <v>819.5</v>
      </c>
      <c r="S733" s="4">
        <f>VLOOKUP(A733, MP2_merge_all_cleaned!A:B, 2, 0)</f>
        <v>162998</v>
      </c>
    </row>
    <row r="734" spans="1:19" x14ac:dyDescent="0.25">
      <c r="A734" s="4">
        <v>3129</v>
      </c>
      <c r="B734" s="4" t="s">
        <v>771</v>
      </c>
      <c r="C734" s="4" t="s">
        <v>24</v>
      </c>
      <c r="D734" s="4" t="s">
        <v>19</v>
      </c>
      <c r="E734" s="4" t="s">
        <v>20</v>
      </c>
      <c r="F734" s="4" t="s">
        <v>30</v>
      </c>
      <c r="G734" s="4">
        <v>81.2</v>
      </c>
      <c r="H734" s="4">
        <v>7</v>
      </c>
      <c r="I734" s="4">
        <v>28.42</v>
      </c>
      <c r="J734" s="4">
        <v>596.82000000000005</v>
      </c>
      <c r="K734" s="7">
        <v>43547</v>
      </c>
      <c r="L734" s="8">
        <v>0.66597222222222219</v>
      </c>
      <c r="M734" s="4" t="s">
        <v>31</v>
      </c>
      <c r="N734" s="4">
        <v>568.4</v>
      </c>
      <c r="O734" s="4">
        <v>4.7619047620000003</v>
      </c>
      <c r="P734" s="4">
        <v>28.42</v>
      </c>
      <c r="Q734" s="4">
        <v>8.1</v>
      </c>
      <c r="R734" s="4">
        <f t="shared" si="11"/>
        <v>568.40000000000009</v>
      </c>
      <c r="S734" s="4">
        <f>VLOOKUP(A734, MP2_merge_all_cleaned!A:B, 2, 0)</f>
        <v>162994</v>
      </c>
    </row>
    <row r="735" spans="1:19" x14ac:dyDescent="0.25">
      <c r="A735" s="4">
        <v>1125</v>
      </c>
      <c r="B735" s="4" t="s">
        <v>772</v>
      </c>
      <c r="C735" s="4" t="s">
        <v>24</v>
      </c>
      <c r="D735" s="4" t="s">
        <v>25</v>
      </c>
      <c r="E735" s="4" t="s">
        <v>29</v>
      </c>
      <c r="F735" s="4" t="s">
        <v>26</v>
      </c>
      <c r="G735" s="4">
        <v>58.76</v>
      </c>
      <c r="H735" s="4">
        <v>10</v>
      </c>
      <c r="I735" s="4">
        <v>29.38</v>
      </c>
      <c r="J735" s="4">
        <v>616.98</v>
      </c>
      <c r="K735" s="7">
        <v>43494</v>
      </c>
      <c r="L735" s="8">
        <v>0.60138888888888886</v>
      </c>
      <c r="M735" s="4" t="s">
        <v>22</v>
      </c>
      <c r="N735" s="4">
        <v>587.6</v>
      </c>
      <c r="O735" s="4">
        <v>4.7619047620000003</v>
      </c>
      <c r="P735" s="4">
        <v>29.38</v>
      </c>
      <c r="Q735" s="4">
        <v>9</v>
      </c>
      <c r="R735" s="4">
        <f t="shared" si="11"/>
        <v>587.6</v>
      </c>
      <c r="S735" s="4">
        <f>VLOOKUP(A735, MP2_merge_all_cleaned!A:B, 2, 0)</f>
        <v>162981</v>
      </c>
    </row>
    <row r="736" spans="1:19" x14ac:dyDescent="0.25">
      <c r="A736" s="4">
        <v>2237</v>
      </c>
      <c r="B736" s="4" t="s">
        <v>773</v>
      </c>
      <c r="C736" s="4" t="s">
        <v>39</v>
      </c>
      <c r="D736" s="4" t="s">
        <v>19</v>
      </c>
      <c r="E736" s="4" t="s">
        <v>29</v>
      </c>
      <c r="F736" s="4" t="s">
        <v>26</v>
      </c>
      <c r="G736" s="4">
        <v>91.56</v>
      </c>
      <c r="H736" s="4">
        <v>8</v>
      </c>
      <c r="I736" s="4">
        <v>36.624000000000002</v>
      </c>
      <c r="J736" s="4">
        <v>769.10400000000004</v>
      </c>
      <c r="K736" s="7">
        <v>43477</v>
      </c>
      <c r="L736" s="8">
        <v>0.76527777777777772</v>
      </c>
      <c r="M736" s="4" t="s">
        <v>22</v>
      </c>
      <c r="N736" s="4">
        <v>732.48</v>
      </c>
      <c r="O736" s="4">
        <v>4.7619047620000003</v>
      </c>
      <c r="P736" s="4">
        <v>36.624000000000002</v>
      </c>
      <c r="Q736" s="4">
        <v>6</v>
      </c>
      <c r="R736" s="4">
        <f t="shared" si="11"/>
        <v>732.48</v>
      </c>
      <c r="S736" s="4">
        <f>VLOOKUP(A736, MP2_merge_all_cleaned!A:B, 2, 0)</f>
        <v>162972</v>
      </c>
    </row>
    <row r="737" spans="1:19" x14ac:dyDescent="0.25">
      <c r="A737" s="4">
        <v>2813</v>
      </c>
      <c r="B737" s="4" t="s">
        <v>774</v>
      </c>
      <c r="C737" s="4" t="s">
        <v>18</v>
      </c>
      <c r="D737" s="4" t="s">
        <v>25</v>
      </c>
      <c r="E737" s="4" t="s">
        <v>29</v>
      </c>
      <c r="F737" s="4" t="s">
        <v>30</v>
      </c>
      <c r="G737" s="4">
        <v>93.96</v>
      </c>
      <c r="H737" s="4">
        <v>9</v>
      </c>
      <c r="I737" s="4">
        <v>42.281999999999996</v>
      </c>
      <c r="J737" s="4">
        <v>887.92200000000003</v>
      </c>
      <c r="K737" s="7">
        <v>43544</v>
      </c>
      <c r="L737" s="8">
        <v>0.48055555555555557</v>
      </c>
      <c r="M737" s="4" t="s">
        <v>27</v>
      </c>
      <c r="N737" s="4">
        <v>845.64</v>
      </c>
      <c r="O737" s="4">
        <v>4.7619047620000003</v>
      </c>
      <c r="P737" s="4">
        <v>42.281999999999996</v>
      </c>
      <c r="Q737" s="4">
        <v>9.8000000000000007</v>
      </c>
      <c r="R737" s="4">
        <f t="shared" si="11"/>
        <v>845.64</v>
      </c>
      <c r="S737" s="4">
        <f>VLOOKUP(A737, MP2_merge_all_cleaned!A:B, 2, 0)</f>
        <v>162972</v>
      </c>
    </row>
    <row r="738" spans="1:19" x14ac:dyDescent="0.25">
      <c r="A738" s="4">
        <v>2735</v>
      </c>
      <c r="B738" s="4" t="s">
        <v>775</v>
      </c>
      <c r="C738" s="4" t="s">
        <v>24</v>
      </c>
      <c r="D738" s="4" t="s">
        <v>25</v>
      </c>
      <c r="E738" s="4" t="s">
        <v>29</v>
      </c>
      <c r="F738" s="4" t="s">
        <v>30</v>
      </c>
      <c r="G738" s="4">
        <v>55.61</v>
      </c>
      <c r="H738" s="4">
        <v>7</v>
      </c>
      <c r="I738" s="4">
        <v>19.4635</v>
      </c>
      <c r="J738" s="4">
        <v>408.73349999999999</v>
      </c>
      <c r="K738" s="7">
        <v>43547</v>
      </c>
      <c r="L738" s="8">
        <v>0.52847222222222223</v>
      </c>
      <c r="M738" s="4" t="s">
        <v>27</v>
      </c>
      <c r="N738" s="4">
        <v>389.27</v>
      </c>
      <c r="O738" s="4">
        <v>4.7619047620000003</v>
      </c>
      <c r="P738" s="4">
        <v>19.4635</v>
      </c>
      <c r="Q738" s="4">
        <v>8.5</v>
      </c>
      <c r="R738" s="4">
        <f t="shared" si="11"/>
        <v>389.27</v>
      </c>
      <c r="S738" s="4">
        <f>VLOOKUP(A738, MP2_merge_all_cleaned!A:B, 2, 0)</f>
        <v>162905</v>
      </c>
    </row>
    <row r="739" spans="1:19" x14ac:dyDescent="0.25">
      <c r="A739" s="4">
        <v>1720</v>
      </c>
      <c r="B739" s="4" t="s">
        <v>776</v>
      </c>
      <c r="C739" s="4" t="s">
        <v>24</v>
      </c>
      <c r="D739" s="4" t="s">
        <v>25</v>
      </c>
      <c r="E739" s="4" t="s">
        <v>29</v>
      </c>
      <c r="F739" s="4" t="s">
        <v>40</v>
      </c>
      <c r="G739" s="4">
        <v>84.83</v>
      </c>
      <c r="H739" s="4">
        <v>1</v>
      </c>
      <c r="I739" s="4">
        <v>4.2415000000000003</v>
      </c>
      <c r="J739" s="4">
        <v>89.0715</v>
      </c>
      <c r="K739" s="7">
        <v>43479</v>
      </c>
      <c r="L739" s="8">
        <v>0.63888888888888884</v>
      </c>
      <c r="M739" s="4" t="s">
        <v>22</v>
      </c>
      <c r="N739" s="4">
        <v>84.83</v>
      </c>
      <c r="O739" s="4">
        <v>4.7619047620000003</v>
      </c>
      <c r="P739" s="4">
        <v>4.2415000000000003</v>
      </c>
      <c r="Q739" s="4">
        <v>8.8000000000000007</v>
      </c>
      <c r="R739" s="4">
        <f t="shared" si="11"/>
        <v>84.83</v>
      </c>
      <c r="S739" s="4">
        <f>VLOOKUP(A739, MP2_merge_all_cleaned!A:B, 2, 0)</f>
        <v>162882</v>
      </c>
    </row>
    <row r="740" spans="1:19" x14ac:dyDescent="0.25">
      <c r="A740" s="4">
        <v>3214</v>
      </c>
      <c r="B740" s="4" t="s">
        <v>777</v>
      </c>
      <c r="C740" s="4" t="s">
        <v>18</v>
      </c>
      <c r="D740" s="4" t="s">
        <v>19</v>
      </c>
      <c r="E740" s="4" t="s">
        <v>20</v>
      </c>
      <c r="F740" s="4" t="s">
        <v>33</v>
      </c>
      <c r="G740" s="4">
        <v>71.63</v>
      </c>
      <c r="H740" s="4">
        <v>2</v>
      </c>
      <c r="I740" s="4">
        <v>7.1630000000000003</v>
      </c>
      <c r="J740" s="4">
        <v>150.423</v>
      </c>
      <c r="K740" s="7">
        <v>43508</v>
      </c>
      <c r="L740" s="8">
        <v>0.60624999999999996</v>
      </c>
      <c r="M740" s="4" t="s">
        <v>22</v>
      </c>
      <c r="N740" s="4">
        <v>143.26</v>
      </c>
      <c r="O740" s="4">
        <v>4.7619047620000003</v>
      </c>
      <c r="P740" s="4">
        <v>7.1630000000000003</v>
      </c>
      <c r="Q740" s="4">
        <v>8.8000000000000007</v>
      </c>
      <c r="R740" s="4">
        <f t="shared" si="11"/>
        <v>143.26</v>
      </c>
      <c r="S740" s="4">
        <f>VLOOKUP(A740, MP2_merge_all_cleaned!A:B, 2, 0)</f>
        <v>162868</v>
      </c>
    </row>
    <row r="741" spans="1:19" x14ac:dyDescent="0.25">
      <c r="A741" s="4">
        <v>1625</v>
      </c>
      <c r="B741" s="4" t="s">
        <v>778</v>
      </c>
      <c r="C741" s="4" t="s">
        <v>18</v>
      </c>
      <c r="D741" s="4" t="s">
        <v>19</v>
      </c>
      <c r="E741" s="4" t="s">
        <v>29</v>
      </c>
      <c r="F741" s="4" t="s">
        <v>30</v>
      </c>
      <c r="G741" s="4">
        <v>37.69</v>
      </c>
      <c r="H741" s="4">
        <v>2</v>
      </c>
      <c r="I741" s="4">
        <v>3.7690000000000001</v>
      </c>
      <c r="J741" s="4">
        <v>79.149000000000001</v>
      </c>
      <c r="K741" s="7">
        <v>43516</v>
      </c>
      <c r="L741" s="8">
        <v>0.64513888888888893</v>
      </c>
      <c r="M741" s="4" t="s">
        <v>22</v>
      </c>
      <c r="N741" s="4">
        <v>75.38</v>
      </c>
      <c r="O741" s="4">
        <v>4.7619047620000003</v>
      </c>
      <c r="P741" s="4">
        <v>3.7690000000000001</v>
      </c>
      <c r="Q741" s="4">
        <v>9.5</v>
      </c>
      <c r="R741" s="4">
        <f t="shared" si="11"/>
        <v>75.38</v>
      </c>
      <c r="S741" s="4">
        <f>VLOOKUP(A741, MP2_merge_all_cleaned!A:B, 2, 0)</f>
        <v>162859</v>
      </c>
    </row>
    <row r="742" spans="1:19" x14ac:dyDescent="0.25">
      <c r="A742" s="4">
        <v>1771</v>
      </c>
      <c r="B742" s="4" t="s">
        <v>779</v>
      </c>
      <c r="C742" s="4" t="s">
        <v>24</v>
      </c>
      <c r="D742" s="4" t="s">
        <v>19</v>
      </c>
      <c r="E742" s="4" t="s">
        <v>20</v>
      </c>
      <c r="F742" s="4" t="s">
        <v>33</v>
      </c>
      <c r="G742" s="4">
        <v>31.67</v>
      </c>
      <c r="H742" s="4">
        <v>8</v>
      </c>
      <c r="I742" s="4">
        <v>12.667999999999999</v>
      </c>
      <c r="J742" s="4">
        <v>266.02800000000002</v>
      </c>
      <c r="K742" s="7">
        <v>43467</v>
      </c>
      <c r="L742" s="8">
        <v>0.67986111111111114</v>
      </c>
      <c r="M742" s="4" t="s">
        <v>31</v>
      </c>
      <c r="N742" s="4">
        <v>253.36</v>
      </c>
      <c r="O742" s="4">
        <v>4.7619047620000003</v>
      </c>
      <c r="P742" s="4">
        <v>12.667999999999999</v>
      </c>
      <c r="Q742" s="4">
        <v>5.6</v>
      </c>
      <c r="R742" s="4">
        <f t="shared" si="11"/>
        <v>253.36</v>
      </c>
      <c r="S742" s="4">
        <f>VLOOKUP(A742, MP2_merge_all_cleaned!A:B, 2, 0)</f>
        <v>162847</v>
      </c>
    </row>
    <row r="743" spans="1:19" x14ac:dyDescent="0.25">
      <c r="A743" s="4">
        <v>2041</v>
      </c>
      <c r="B743" s="4" t="s">
        <v>780</v>
      </c>
      <c r="C743" s="4" t="s">
        <v>24</v>
      </c>
      <c r="D743" s="4" t="s">
        <v>19</v>
      </c>
      <c r="E743" s="4" t="s">
        <v>20</v>
      </c>
      <c r="F743" s="4" t="s">
        <v>40</v>
      </c>
      <c r="G743" s="4">
        <v>38.42</v>
      </c>
      <c r="H743" s="4">
        <v>1</v>
      </c>
      <c r="I743" s="4">
        <v>1.921</v>
      </c>
      <c r="J743" s="4">
        <v>40.341000000000001</v>
      </c>
      <c r="K743" s="7">
        <v>43498</v>
      </c>
      <c r="L743" s="8">
        <v>0.68958333333333333</v>
      </c>
      <c r="M743" s="4" t="s">
        <v>27</v>
      </c>
      <c r="N743" s="4">
        <v>38.42</v>
      </c>
      <c r="O743" s="4">
        <v>4.7619047620000003</v>
      </c>
      <c r="P743" s="4">
        <v>1.921</v>
      </c>
      <c r="Q743" s="4">
        <v>8.6</v>
      </c>
      <c r="R743" s="4">
        <f t="shared" si="11"/>
        <v>38.42</v>
      </c>
      <c r="S743" s="4">
        <f>VLOOKUP(A743, MP2_merge_all_cleaned!A:B, 2, 0)</f>
        <v>162845</v>
      </c>
    </row>
    <row r="744" spans="1:19" x14ac:dyDescent="0.25">
      <c r="A744" s="4">
        <v>2322</v>
      </c>
      <c r="B744" s="4" t="s">
        <v>781</v>
      </c>
      <c r="C744" s="4" t="s">
        <v>39</v>
      </c>
      <c r="D744" s="4" t="s">
        <v>19</v>
      </c>
      <c r="E744" s="4" t="s">
        <v>29</v>
      </c>
      <c r="F744" s="4" t="s">
        <v>42</v>
      </c>
      <c r="G744" s="4">
        <v>65.23</v>
      </c>
      <c r="H744" s="4">
        <v>10</v>
      </c>
      <c r="I744" s="4">
        <v>32.615000000000002</v>
      </c>
      <c r="J744" s="4">
        <v>684.91499999999996</v>
      </c>
      <c r="K744" s="7">
        <v>43473</v>
      </c>
      <c r="L744" s="8">
        <v>0.79652777777777772</v>
      </c>
      <c r="M744" s="4" t="s">
        <v>31</v>
      </c>
      <c r="N744" s="4">
        <v>652.29999999999995</v>
      </c>
      <c r="O744" s="4">
        <v>4.7619047620000003</v>
      </c>
      <c r="P744" s="4">
        <v>32.615000000000002</v>
      </c>
      <c r="Q744" s="4">
        <v>5.2</v>
      </c>
      <c r="R744" s="4">
        <f t="shared" si="11"/>
        <v>652.29999999999995</v>
      </c>
      <c r="S744" s="4">
        <f>VLOOKUP(A744, MP2_merge_all_cleaned!A:B, 2, 0)</f>
        <v>162845</v>
      </c>
    </row>
    <row r="745" spans="1:19" x14ac:dyDescent="0.25">
      <c r="A745" s="4">
        <v>1896</v>
      </c>
      <c r="B745" s="4" t="s">
        <v>782</v>
      </c>
      <c r="C745" s="4" t="s">
        <v>24</v>
      </c>
      <c r="D745" s="4" t="s">
        <v>19</v>
      </c>
      <c r="E745" s="4" t="s">
        <v>20</v>
      </c>
      <c r="F745" s="4" t="s">
        <v>30</v>
      </c>
      <c r="G745" s="4">
        <v>10.53</v>
      </c>
      <c r="H745" s="4">
        <v>5</v>
      </c>
      <c r="I745" s="4">
        <v>2.6324999999999998</v>
      </c>
      <c r="J745" s="4">
        <v>55.282499999999999</v>
      </c>
      <c r="K745" s="7">
        <v>43495</v>
      </c>
      <c r="L745" s="8">
        <v>0.61319444444444449</v>
      </c>
      <c r="M745" s="4" t="s">
        <v>31</v>
      </c>
      <c r="N745" s="4">
        <v>52.65</v>
      </c>
      <c r="O745" s="4">
        <v>4.7619047620000003</v>
      </c>
      <c r="P745" s="4">
        <v>2.6324999999999998</v>
      </c>
      <c r="Q745" s="4">
        <v>5.8</v>
      </c>
      <c r="R745" s="4">
        <f t="shared" si="11"/>
        <v>52.65</v>
      </c>
      <c r="S745" s="4">
        <f>VLOOKUP(A745, MP2_merge_all_cleaned!A:B, 2, 0)</f>
        <v>162820</v>
      </c>
    </row>
    <row r="746" spans="1:19" x14ac:dyDescent="0.25">
      <c r="A746" s="4">
        <v>2880</v>
      </c>
      <c r="B746" s="4" t="s">
        <v>783</v>
      </c>
      <c r="C746" s="4" t="s">
        <v>39</v>
      </c>
      <c r="D746" s="4" t="s">
        <v>19</v>
      </c>
      <c r="E746" s="4" t="s">
        <v>20</v>
      </c>
      <c r="F746" s="4" t="s">
        <v>30</v>
      </c>
      <c r="G746" s="4">
        <v>12.29</v>
      </c>
      <c r="H746" s="4">
        <v>9</v>
      </c>
      <c r="I746" s="4">
        <v>5.5305</v>
      </c>
      <c r="J746" s="4">
        <v>116.1405</v>
      </c>
      <c r="K746" s="7">
        <v>43550</v>
      </c>
      <c r="L746" s="8">
        <v>0.81111111111111112</v>
      </c>
      <c r="M746" s="4" t="s">
        <v>31</v>
      </c>
      <c r="N746" s="4">
        <v>110.61</v>
      </c>
      <c r="O746" s="4">
        <v>4.7619047620000003</v>
      </c>
      <c r="P746" s="4">
        <v>5.5305</v>
      </c>
      <c r="Q746" s="4">
        <v>8</v>
      </c>
      <c r="R746" s="4">
        <f t="shared" si="11"/>
        <v>110.61</v>
      </c>
      <c r="S746" s="4">
        <f>VLOOKUP(A746, MP2_merge_all_cleaned!A:B, 2, 0)</f>
        <v>162820</v>
      </c>
    </row>
    <row r="747" spans="1:19" x14ac:dyDescent="0.25">
      <c r="A747" s="4">
        <v>1585</v>
      </c>
      <c r="B747" s="4" t="s">
        <v>784</v>
      </c>
      <c r="C747" s="4" t="s">
        <v>24</v>
      </c>
      <c r="D747" s="4" t="s">
        <v>19</v>
      </c>
      <c r="E747" s="4" t="s">
        <v>29</v>
      </c>
      <c r="F747" s="4" t="s">
        <v>21</v>
      </c>
      <c r="G747" s="4">
        <v>81.23</v>
      </c>
      <c r="H747" s="4">
        <v>7</v>
      </c>
      <c r="I747" s="4">
        <v>28.430499999999999</v>
      </c>
      <c r="J747" s="4">
        <v>597.04049999999995</v>
      </c>
      <c r="K747" s="7">
        <v>43480</v>
      </c>
      <c r="L747" s="8">
        <v>0.86388888888888893</v>
      </c>
      <c r="M747" s="4" t="s">
        <v>27</v>
      </c>
      <c r="N747" s="4">
        <v>568.61</v>
      </c>
      <c r="O747" s="4">
        <v>4.7619047620000003</v>
      </c>
      <c r="P747" s="4">
        <v>28.430499999999999</v>
      </c>
      <c r="Q747" s="4">
        <v>9</v>
      </c>
      <c r="R747" s="4">
        <f t="shared" si="11"/>
        <v>568.6099999999999</v>
      </c>
      <c r="S747" s="4">
        <f>VLOOKUP(A747, MP2_merge_all_cleaned!A:B, 2, 0)</f>
        <v>162807</v>
      </c>
    </row>
    <row r="748" spans="1:19" x14ac:dyDescent="0.25">
      <c r="A748" s="4">
        <v>2457</v>
      </c>
      <c r="B748" s="4" t="s">
        <v>785</v>
      </c>
      <c r="C748" s="4" t="s">
        <v>39</v>
      </c>
      <c r="D748" s="4" t="s">
        <v>19</v>
      </c>
      <c r="E748" s="4" t="s">
        <v>20</v>
      </c>
      <c r="F748" s="4" t="s">
        <v>42</v>
      </c>
      <c r="G748" s="4">
        <v>22.32</v>
      </c>
      <c r="H748" s="4">
        <v>4</v>
      </c>
      <c r="I748" s="4">
        <v>4.4640000000000004</v>
      </c>
      <c r="J748" s="4">
        <v>93.744</v>
      </c>
      <c r="K748" s="7">
        <v>43538</v>
      </c>
      <c r="L748" s="8">
        <v>0.46944444444444444</v>
      </c>
      <c r="M748" s="4" t="s">
        <v>22</v>
      </c>
      <c r="N748" s="4">
        <v>89.28</v>
      </c>
      <c r="O748" s="4">
        <v>4.7619047620000003</v>
      </c>
      <c r="P748" s="4">
        <v>4.4640000000000004</v>
      </c>
      <c r="Q748" s="4">
        <v>4.0999999999999996</v>
      </c>
      <c r="R748" s="4">
        <f t="shared" si="11"/>
        <v>89.28</v>
      </c>
      <c r="S748" s="4">
        <f>VLOOKUP(A748, MP2_merge_all_cleaned!A:B, 2, 0)</f>
        <v>162807</v>
      </c>
    </row>
    <row r="749" spans="1:19" x14ac:dyDescent="0.25">
      <c r="A749" s="4">
        <v>2858</v>
      </c>
      <c r="B749" s="4" t="s">
        <v>786</v>
      </c>
      <c r="C749" s="4" t="s">
        <v>18</v>
      </c>
      <c r="D749" s="4" t="s">
        <v>25</v>
      </c>
      <c r="E749" s="4" t="s">
        <v>20</v>
      </c>
      <c r="F749" s="4" t="s">
        <v>40</v>
      </c>
      <c r="G749" s="4">
        <v>27.28</v>
      </c>
      <c r="H749" s="4">
        <v>5</v>
      </c>
      <c r="I749" s="4">
        <v>6.82</v>
      </c>
      <c r="J749" s="4">
        <v>143.22</v>
      </c>
      <c r="K749" s="7">
        <v>43499</v>
      </c>
      <c r="L749" s="8">
        <v>0.43819444444444444</v>
      </c>
      <c r="M749" s="4" t="s">
        <v>31</v>
      </c>
      <c r="N749" s="4">
        <v>136.4</v>
      </c>
      <c r="O749" s="4">
        <v>4.7619047620000003</v>
      </c>
      <c r="P749" s="4">
        <v>6.82</v>
      </c>
      <c r="Q749" s="4">
        <v>8.6</v>
      </c>
      <c r="R749" s="4">
        <f t="shared" si="11"/>
        <v>136.4</v>
      </c>
      <c r="S749" s="4">
        <f>VLOOKUP(A749, MP2_merge_all_cleaned!A:B, 2, 0)</f>
        <v>162772</v>
      </c>
    </row>
    <row r="750" spans="1:19" x14ac:dyDescent="0.25">
      <c r="A750" s="4">
        <v>1222</v>
      </c>
      <c r="B750" s="4" t="s">
        <v>787</v>
      </c>
      <c r="C750" s="4" t="s">
        <v>18</v>
      </c>
      <c r="D750" s="4" t="s">
        <v>19</v>
      </c>
      <c r="E750" s="4" t="s">
        <v>20</v>
      </c>
      <c r="F750" s="4" t="s">
        <v>26</v>
      </c>
      <c r="G750" s="4">
        <v>17.420000000000002</v>
      </c>
      <c r="H750" s="4">
        <v>10</v>
      </c>
      <c r="I750" s="4">
        <v>8.7100000000000009</v>
      </c>
      <c r="J750" s="4">
        <v>182.91</v>
      </c>
      <c r="K750" s="7">
        <v>43518</v>
      </c>
      <c r="L750" s="8">
        <v>0.52083333333333337</v>
      </c>
      <c r="M750" s="4" t="s">
        <v>22</v>
      </c>
      <c r="N750" s="4">
        <v>174.2</v>
      </c>
      <c r="O750" s="4">
        <v>4.7619047620000003</v>
      </c>
      <c r="P750" s="4">
        <v>8.7100000000000009</v>
      </c>
      <c r="Q750" s="4">
        <v>7</v>
      </c>
      <c r="R750" s="4">
        <f t="shared" si="11"/>
        <v>174.2</v>
      </c>
      <c r="S750" s="4">
        <f>VLOOKUP(A750, MP2_merge_all_cleaned!A:B, 2, 0)</f>
        <v>162745</v>
      </c>
    </row>
    <row r="751" spans="1:19" x14ac:dyDescent="0.25">
      <c r="A751" s="4">
        <v>2146</v>
      </c>
      <c r="B751" s="4" t="s">
        <v>788</v>
      </c>
      <c r="C751" s="4" t="s">
        <v>39</v>
      </c>
      <c r="D751" s="4" t="s">
        <v>25</v>
      </c>
      <c r="E751" s="4" t="s">
        <v>29</v>
      </c>
      <c r="F751" s="4" t="s">
        <v>30</v>
      </c>
      <c r="G751" s="4">
        <v>73.28</v>
      </c>
      <c r="H751" s="4">
        <v>5</v>
      </c>
      <c r="I751" s="4">
        <v>18.32</v>
      </c>
      <c r="J751" s="4">
        <v>384.72</v>
      </c>
      <c r="K751" s="7">
        <v>43489</v>
      </c>
      <c r="L751" s="8">
        <v>0.62847222222222221</v>
      </c>
      <c r="M751" s="4" t="s">
        <v>22</v>
      </c>
      <c r="N751" s="4">
        <v>366.4</v>
      </c>
      <c r="O751" s="4">
        <v>4.7619047620000003</v>
      </c>
      <c r="P751" s="4">
        <v>18.32</v>
      </c>
      <c r="Q751" s="4">
        <v>8.4</v>
      </c>
      <c r="R751" s="4">
        <f t="shared" si="11"/>
        <v>366.40000000000003</v>
      </c>
      <c r="S751" s="4">
        <f>VLOOKUP(A751, MP2_merge_all_cleaned!A:B, 2, 0)</f>
        <v>162710</v>
      </c>
    </row>
    <row r="752" spans="1:19" x14ac:dyDescent="0.25">
      <c r="A752" s="4">
        <v>2904</v>
      </c>
      <c r="B752" s="4" t="s">
        <v>789</v>
      </c>
      <c r="C752" s="4" t="s">
        <v>24</v>
      </c>
      <c r="D752" s="4" t="s">
        <v>19</v>
      </c>
      <c r="E752" s="4" t="s">
        <v>20</v>
      </c>
      <c r="F752" s="4" t="s">
        <v>42</v>
      </c>
      <c r="G752" s="4">
        <v>84.87</v>
      </c>
      <c r="H752" s="4">
        <v>3</v>
      </c>
      <c r="I752" s="4">
        <v>12.730499999999999</v>
      </c>
      <c r="J752" s="4">
        <v>267.34050000000002</v>
      </c>
      <c r="K752" s="7">
        <v>43490</v>
      </c>
      <c r="L752" s="8">
        <v>0.77083333333333337</v>
      </c>
      <c r="M752" s="4" t="s">
        <v>22</v>
      </c>
      <c r="N752" s="4">
        <v>254.61</v>
      </c>
      <c r="O752" s="4">
        <v>4.7619047620000003</v>
      </c>
      <c r="P752" s="4">
        <v>12.730499999999999</v>
      </c>
      <c r="Q752" s="4">
        <v>7.4</v>
      </c>
      <c r="R752" s="4">
        <f t="shared" si="11"/>
        <v>254.61</v>
      </c>
      <c r="S752" s="4">
        <f>VLOOKUP(A752, MP2_merge_all_cleaned!A:B, 2, 0)</f>
        <v>162694</v>
      </c>
    </row>
    <row r="753" spans="1:19" x14ac:dyDescent="0.25">
      <c r="A753" s="4">
        <v>2632</v>
      </c>
      <c r="B753" s="4" t="s">
        <v>790</v>
      </c>
      <c r="C753" s="4" t="s">
        <v>18</v>
      </c>
      <c r="D753" s="4" t="s">
        <v>25</v>
      </c>
      <c r="E753" s="4" t="s">
        <v>20</v>
      </c>
      <c r="F753" s="4" t="s">
        <v>42</v>
      </c>
      <c r="G753" s="4">
        <v>97.29</v>
      </c>
      <c r="H753" s="4">
        <v>8</v>
      </c>
      <c r="I753" s="4">
        <v>38.915999999999997</v>
      </c>
      <c r="J753" s="4">
        <v>817.23599999999999</v>
      </c>
      <c r="K753" s="7">
        <v>43533</v>
      </c>
      <c r="L753" s="8">
        <v>0.5541666666666667</v>
      </c>
      <c r="M753" s="4" t="s">
        <v>31</v>
      </c>
      <c r="N753" s="4">
        <v>778.32</v>
      </c>
      <c r="O753" s="4">
        <v>4.7619047620000003</v>
      </c>
      <c r="P753" s="4">
        <v>38.915999999999997</v>
      </c>
      <c r="Q753" s="4">
        <v>6.2</v>
      </c>
      <c r="R753" s="4">
        <f t="shared" si="11"/>
        <v>778.31999999999994</v>
      </c>
      <c r="S753" s="4">
        <f>VLOOKUP(A753, MP2_merge_all_cleaned!A:B, 2, 0)</f>
        <v>162670</v>
      </c>
    </row>
    <row r="754" spans="1:19" x14ac:dyDescent="0.25">
      <c r="A754" s="4">
        <v>3106</v>
      </c>
      <c r="B754" s="4" t="s">
        <v>791</v>
      </c>
      <c r="C754" s="4" t="s">
        <v>39</v>
      </c>
      <c r="D754" s="4" t="s">
        <v>19</v>
      </c>
      <c r="E754" s="4" t="s">
        <v>20</v>
      </c>
      <c r="F754" s="4" t="s">
        <v>26</v>
      </c>
      <c r="G754" s="4">
        <v>35.74</v>
      </c>
      <c r="H754" s="4">
        <v>8</v>
      </c>
      <c r="I754" s="4">
        <v>14.295999999999999</v>
      </c>
      <c r="J754" s="4">
        <v>300.21600000000001</v>
      </c>
      <c r="K754" s="7">
        <v>43513</v>
      </c>
      <c r="L754" s="8">
        <v>0.64444444444444449</v>
      </c>
      <c r="M754" s="4" t="s">
        <v>22</v>
      </c>
      <c r="N754" s="4">
        <v>285.92</v>
      </c>
      <c r="O754" s="4">
        <v>4.7619047620000003</v>
      </c>
      <c r="P754" s="4">
        <v>14.295999999999999</v>
      </c>
      <c r="Q754" s="4">
        <v>4.9000000000000004</v>
      </c>
      <c r="R754" s="4">
        <f t="shared" si="11"/>
        <v>285.92</v>
      </c>
      <c r="S754" s="4">
        <f>VLOOKUP(A754, MP2_merge_all_cleaned!A:B, 2, 0)</f>
        <v>162637</v>
      </c>
    </row>
    <row r="755" spans="1:19" x14ac:dyDescent="0.25">
      <c r="A755" s="4">
        <v>2795</v>
      </c>
      <c r="B755" s="4" t="s">
        <v>792</v>
      </c>
      <c r="C755" s="4" t="s">
        <v>18</v>
      </c>
      <c r="D755" s="4" t="s">
        <v>25</v>
      </c>
      <c r="E755" s="4" t="s">
        <v>20</v>
      </c>
      <c r="F755" s="4" t="s">
        <v>30</v>
      </c>
      <c r="G755" s="4">
        <v>96.52</v>
      </c>
      <c r="H755" s="4">
        <v>6</v>
      </c>
      <c r="I755" s="4">
        <v>28.956</v>
      </c>
      <c r="J755" s="4">
        <v>608.07600000000002</v>
      </c>
      <c r="K755" s="7">
        <v>43476</v>
      </c>
      <c r="L755" s="8">
        <v>0.49444444444444446</v>
      </c>
      <c r="M755" s="4" t="s">
        <v>27</v>
      </c>
      <c r="N755" s="4">
        <v>579.12</v>
      </c>
      <c r="O755" s="4">
        <v>4.7619047620000003</v>
      </c>
      <c r="P755" s="4">
        <v>28.956</v>
      </c>
      <c r="Q755" s="4">
        <v>4.5</v>
      </c>
      <c r="R755" s="4">
        <f t="shared" si="11"/>
        <v>579.12</v>
      </c>
      <c r="S755" s="4">
        <f>VLOOKUP(A755, MP2_merge_all_cleaned!A:B, 2, 0)</f>
        <v>162568</v>
      </c>
    </row>
    <row r="756" spans="1:19" x14ac:dyDescent="0.25">
      <c r="A756" s="4">
        <v>1155</v>
      </c>
      <c r="B756" s="4" t="s">
        <v>793</v>
      </c>
      <c r="C756" s="4" t="s">
        <v>18</v>
      </c>
      <c r="D756" s="4" t="s">
        <v>19</v>
      </c>
      <c r="E756" s="4" t="s">
        <v>29</v>
      </c>
      <c r="F756" s="4" t="s">
        <v>40</v>
      </c>
      <c r="G756" s="4">
        <v>18.850000000000001</v>
      </c>
      <c r="H756" s="4">
        <v>10</v>
      </c>
      <c r="I756" s="4">
        <v>9.4250000000000007</v>
      </c>
      <c r="J756" s="4">
        <v>197.92500000000001</v>
      </c>
      <c r="K756" s="7">
        <v>43523</v>
      </c>
      <c r="L756" s="8">
        <v>0.76666666666666672</v>
      </c>
      <c r="M756" s="4" t="s">
        <v>22</v>
      </c>
      <c r="N756" s="4">
        <v>188.5</v>
      </c>
      <c r="O756" s="4">
        <v>4.7619047620000003</v>
      </c>
      <c r="P756" s="4">
        <v>9.4250000000000007</v>
      </c>
      <c r="Q756" s="4">
        <v>5.6</v>
      </c>
      <c r="R756" s="4">
        <f t="shared" si="11"/>
        <v>188.5</v>
      </c>
      <c r="S756" s="4">
        <f>VLOOKUP(A756, MP2_merge_all_cleaned!A:B, 2, 0)</f>
        <v>162551</v>
      </c>
    </row>
    <row r="757" spans="1:19" x14ac:dyDescent="0.25">
      <c r="A757" s="4">
        <v>2771</v>
      </c>
      <c r="B757" s="4" t="s">
        <v>794</v>
      </c>
      <c r="C757" s="4" t="s">
        <v>18</v>
      </c>
      <c r="D757" s="4" t="s">
        <v>25</v>
      </c>
      <c r="E757" s="4" t="s">
        <v>20</v>
      </c>
      <c r="F757" s="4" t="s">
        <v>40</v>
      </c>
      <c r="G757" s="4">
        <v>55.39</v>
      </c>
      <c r="H757" s="4">
        <v>4</v>
      </c>
      <c r="I757" s="4">
        <v>11.077999999999999</v>
      </c>
      <c r="J757" s="4">
        <v>232.63800000000001</v>
      </c>
      <c r="K757" s="7">
        <v>43549</v>
      </c>
      <c r="L757" s="8">
        <v>0.6381944444444444</v>
      </c>
      <c r="M757" s="4" t="s">
        <v>22</v>
      </c>
      <c r="N757" s="4">
        <v>221.56</v>
      </c>
      <c r="O757" s="4">
        <v>4.7619047620000003</v>
      </c>
      <c r="P757" s="4">
        <v>11.077999999999999</v>
      </c>
      <c r="Q757" s="4">
        <v>8</v>
      </c>
      <c r="R757" s="4">
        <f t="shared" si="11"/>
        <v>221.56</v>
      </c>
      <c r="S757" s="4">
        <f>VLOOKUP(A757, MP2_merge_all_cleaned!A:B, 2, 0)</f>
        <v>162535</v>
      </c>
    </row>
    <row r="758" spans="1:19" x14ac:dyDescent="0.25">
      <c r="A758" s="4">
        <v>1006</v>
      </c>
      <c r="B758" s="4" t="s">
        <v>795</v>
      </c>
      <c r="C758" s="4" t="s">
        <v>39</v>
      </c>
      <c r="D758" s="4" t="s">
        <v>19</v>
      </c>
      <c r="E758" s="4" t="s">
        <v>20</v>
      </c>
      <c r="F758" s="4" t="s">
        <v>40</v>
      </c>
      <c r="G758" s="4">
        <v>77.2</v>
      </c>
      <c r="H758" s="4">
        <v>10</v>
      </c>
      <c r="I758" s="4">
        <v>38.6</v>
      </c>
      <c r="J758" s="4">
        <v>810.6</v>
      </c>
      <c r="K758" s="7">
        <v>43507</v>
      </c>
      <c r="L758" s="8">
        <v>0.44305555555555554</v>
      </c>
      <c r="M758" s="4" t="s">
        <v>31</v>
      </c>
      <c r="N758" s="4">
        <v>772</v>
      </c>
      <c r="O758" s="4">
        <v>4.7619047620000003</v>
      </c>
      <c r="P758" s="4">
        <v>38.6</v>
      </c>
      <c r="Q758" s="4">
        <v>5.6</v>
      </c>
      <c r="R758" s="4">
        <f t="shared" si="11"/>
        <v>772</v>
      </c>
      <c r="S758" s="4">
        <f>VLOOKUP(A758, MP2_merge_all_cleaned!A:B, 2, 0)</f>
        <v>162513</v>
      </c>
    </row>
    <row r="759" spans="1:19" x14ac:dyDescent="0.25">
      <c r="A759" s="4">
        <v>1459</v>
      </c>
      <c r="B759" s="4" t="s">
        <v>796</v>
      </c>
      <c r="C759" s="4" t="s">
        <v>39</v>
      </c>
      <c r="D759" s="4" t="s">
        <v>25</v>
      </c>
      <c r="E759" s="4" t="s">
        <v>29</v>
      </c>
      <c r="F759" s="4" t="s">
        <v>26</v>
      </c>
      <c r="G759" s="4">
        <v>72.13</v>
      </c>
      <c r="H759" s="4">
        <v>10</v>
      </c>
      <c r="I759" s="4">
        <v>36.064999999999998</v>
      </c>
      <c r="J759" s="4">
        <v>757.36500000000001</v>
      </c>
      <c r="K759" s="7">
        <v>43496</v>
      </c>
      <c r="L759" s="8">
        <v>0.6333333333333333</v>
      </c>
      <c r="M759" s="4" t="s">
        <v>31</v>
      </c>
      <c r="N759" s="4">
        <v>721.3</v>
      </c>
      <c r="O759" s="4">
        <v>4.7619047620000003</v>
      </c>
      <c r="P759" s="4">
        <v>36.064999999999998</v>
      </c>
      <c r="Q759" s="4">
        <v>4.2</v>
      </c>
      <c r="R759" s="4">
        <f t="shared" si="11"/>
        <v>721.3</v>
      </c>
      <c r="S759" s="4">
        <f>VLOOKUP(A759, MP2_merge_all_cleaned!A:B, 2, 0)</f>
        <v>162503</v>
      </c>
    </row>
    <row r="760" spans="1:19" x14ac:dyDescent="0.25">
      <c r="A760" s="4">
        <v>1375</v>
      </c>
      <c r="B760" s="4" t="s">
        <v>797</v>
      </c>
      <c r="C760" s="4" t="s">
        <v>18</v>
      </c>
      <c r="D760" s="4" t="s">
        <v>19</v>
      </c>
      <c r="E760" s="4" t="s">
        <v>20</v>
      </c>
      <c r="F760" s="4" t="s">
        <v>42</v>
      </c>
      <c r="G760" s="4">
        <v>63.88</v>
      </c>
      <c r="H760" s="4">
        <v>8</v>
      </c>
      <c r="I760" s="4">
        <v>25.552</v>
      </c>
      <c r="J760" s="4">
        <v>536.59199999999998</v>
      </c>
      <c r="K760" s="7">
        <v>43485</v>
      </c>
      <c r="L760" s="8">
        <v>0.7416666666666667</v>
      </c>
      <c r="M760" s="4" t="s">
        <v>22</v>
      </c>
      <c r="N760" s="4">
        <v>511.04</v>
      </c>
      <c r="O760" s="4">
        <v>4.7619047620000003</v>
      </c>
      <c r="P760" s="4">
        <v>25.552</v>
      </c>
      <c r="Q760" s="4">
        <v>9.9</v>
      </c>
      <c r="R760" s="4">
        <f t="shared" si="11"/>
        <v>511.03999999999996</v>
      </c>
      <c r="S760" s="4">
        <f>VLOOKUP(A760, MP2_merge_all_cleaned!A:B, 2, 0)</f>
        <v>162499</v>
      </c>
    </row>
    <row r="761" spans="1:19" x14ac:dyDescent="0.25">
      <c r="A761" s="4">
        <v>1547</v>
      </c>
      <c r="B761" s="4" t="s">
        <v>798</v>
      </c>
      <c r="C761" s="4" t="s">
        <v>18</v>
      </c>
      <c r="D761" s="4" t="s">
        <v>19</v>
      </c>
      <c r="E761" s="4" t="s">
        <v>20</v>
      </c>
      <c r="F761" s="4" t="s">
        <v>21</v>
      </c>
      <c r="G761" s="4">
        <v>10.69</v>
      </c>
      <c r="H761" s="4">
        <v>5</v>
      </c>
      <c r="I761" s="4">
        <v>2.6724999999999999</v>
      </c>
      <c r="J761" s="4">
        <v>56.122500000000002</v>
      </c>
      <c r="K761" s="7">
        <v>43550</v>
      </c>
      <c r="L761" s="8">
        <v>0.46319444444444446</v>
      </c>
      <c r="M761" s="4" t="s">
        <v>22</v>
      </c>
      <c r="N761" s="4">
        <v>53.45</v>
      </c>
      <c r="O761" s="4">
        <v>4.7619047620000003</v>
      </c>
      <c r="P761" s="4">
        <v>2.6724999999999999</v>
      </c>
      <c r="Q761" s="4">
        <v>7.6</v>
      </c>
      <c r="R761" s="4">
        <f t="shared" si="11"/>
        <v>53.45</v>
      </c>
      <c r="S761" s="4">
        <f>VLOOKUP(A761, MP2_merge_all_cleaned!A:B, 2, 0)</f>
        <v>162466</v>
      </c>
    </row>
    <row r="762" spans="1:19" x14ac:dyDescent="0.25">
      <c r="A762" s="4">
        <v>1615</v>
      </c>
      <c r="B762" s="4" t="s">
        <v>799</v>
      </c>
      <c r="C762" s="4" t="s">
        <v>18</v>
      </c>
      <c r="D762" s="4" t="s">
        <v>19</v>
      </c>
      <c r="E762" s="4" t="s">
        <v>29</v>
      </c>
      <c r="F762" s="4" t="s">
        <v>21</v>
      </c>
      <c r="G762" s="4">
        <v>55.5</v>
      </c>
      <c r="H762" s="4">
        <v>4</v>
      </c>
      <c r="I762" s="4">
        <v>11.1</v>
      </c>
      <c r="J762" s="4">
        <v>233.1</v>
      </c>
      <c r="K762" s="7">
        <v>43485</v>
      </c>
      <c r="L762" s="8">
        <v>0.65833333333333333</v>
      </c>
      <c r="M762" s="4" t="s">
        <v>31</v>
      </c>
      <c r="N762" s="4">
        <v>222</v>
      </c>
      <c r="O762" s="4">
        <v>4.7619047620000003</v>
      </c>
      <c r="P762" s="4">
        <v>11.1</v>
      </c>
      <c r="Q762" s="4">
        <v>6.6</v>
      </c>
      <c r="R762" s="4">
        <f t="shared" si="11"/>
        <v>222</v>
      </c>
      <c r="S762" s="4">
        <f>VLOOKUP(A762, MP2_merge_all_cleaned!A:B, 2, 0)</f>
        <v>162466</v>
      </c>
    </row>
    <row r="763" spans="1:19" x14ac:dyDescent="0.25">
      <c r="A763" s="4">
        <v>1852</v>
      </c>
      <c r="B763" s="4" t="s">
        <v>800</v>
      </c>
      <c r="C763" s="4" t="s">
        <v>39</v>
      </c>
      <c r="D763" s="4" t="s">
        <v>25</v>
      </c>
      <c r="E763" s="4" t="s">
        <v>20</v>
      </c>
      <c r="F763" s="4" t="s">
        <v>30</v>
      </c>
      <c r="G763" s="4">
        <v>95.46</v>
      </c>
      <c r="H763" s="4">
        <v>8</v>
      </c>
      <c r="I763" s="4">
        <v>38.183999999999997</v>
      </c>
      <c r="J763" s="4">
        <v>801.86400000000003</v>
      </c>
      <c r="K763" s="7">
        <v>43529</v>
      </c>
      <c r="L763" s="8">
        <v>0.81944444444444442</v>
      </c>
      <c r="M763" s="4" t="s">
        <v>22</v>
      </c>
      <c r="N763" s="4">
        <v>763.68</v>
      </c>
      <c r="O763" s="4">
        <v>4.7619047620000003</v>
      </c>
      <c r="P763" s="4">
        <v>38.183999999999997</v>
      </c>
      <c r="Q763" s="4">
        <v>4.7</v>
      </c>
      <c r="R763" s="4">
        <f t="shared" si="11"/>
        <v>763.68000000000006</v>
      </c>
      <c r="S763" s="4">
        <f>VLOOKUP(A763, MP2_merge_all_cleaned!A:B, 2, 0)</f>
        <v>162450</v>
      </c>
    </row>
    <row r="764" spans="1:19" x14ac:dyDescent="0.25">
      <c r="A764" s="4">
        <v>2670</v>
      </c>
      <c r="B764" s="4" t="s">
        <v>801</v>
      </c>
      <c r="C764" s="4" t="s">
        <v>24</v>
      </c>
      <c r="D764" s="4" t="s">
        <v>25</v>
      </c>
      <c r="E764" s="4" t="s">
        <v>20</v>
      </c>
      <c r="F764" s="4" t="s">
        <v>42</v>
      </c>
      <c r="G764" s="4">
        <v>76.06</v>
      </c>
      <c r="H764" s="4">
        <v>3</v>
      </c>
      <c r="I764" s="4">
        <v>11.409000000000001</v>
      </c>
      <c r="J764" s="4">
        <v>239.589</v>
      </c>
      <c r="K764" s="7">
        <v>43470</v>
      </c>
      <c r="L764" s="8">
        <v>0.85416666666666663</v>
      </c>
      <c r="M764" s="4" t="s">
        <v>31</v>
      </c>
      <c r="N764" s="4">
        <v>228.18</v>
      </c>
      <c r="O764" s="4">
        <v>4.7619047620000003</v>
      </c>
      <c r="P764" s="4">
        <v>11.409000000000001</v>
      </c>
      <c r="Q764" s="4">
        <v>9.8000000000000007</v>
      </c>
      <c r="R764" s="4">
        <f t="shared" si="11"/>
        <v>228.18</v>
      </c>
      <c r="S764" s="4">
        <f>VLOOKUP(A764, MP2_merge_all_cleaned!A:B, 2, 0)</f>
        <v>162335</v>
      </c>
    </row>
    <row r="765" spans="1:19" x14ac:dyDescent="0.25">
      <c r="A765" s="4">
        <v>2174</v>
      </c>
      <c r="B765" s="4" t="s">
        <v>802</v>
      </c>
      <c r="C765" s="4" t="s">
        <v>39</v>
      </c>
      <c r="D765" s="4" t="s">
        <v>25</v>
      </c>
      <c r="E765" s="4" t="s">
        <v>29</v>
      </c>
      <c r="F765" s="4" t="s">
        <v>33</v>
      </c>
      <c r="G765" s="4">
        <v>13.69</v>
      </c>
      <c r="H765" s="4">
        <v>6</v>
      </c>
      <c r="I765" s="4">
        <v>4.1070000000000002</v>
      </c>
      <c r="J765" s="4">
        <v>86.247</v>
      </c>
      <c r="K765" s="7">
        <v>43509</v>
      </c>
      <c r="L765" s="8">
        <v>0.58263888888888893</v>
      </c>
      <c r="M765" s="4" t="s">
        <v>27</v>
      </c>
      <c r="N765" s="4">
        <v>82.14</v>
      </c>
      <c r="O765" s="4">
        <v>4.7619047620000003</v>
      </c>
      <c r="P765" s="4">
        <v>4.1070000000000002</v>
      </c>
      <c r="Q765" s="4">
        <v>6.3</v>
      </c>
      <c r="R765" s="4">
        <f t="shared" si="11"/>
        <v>82.14</v>
      </c>
      <c r="S765" s="4">
        <f>VLOOKUP(A765, MP2_merge_all_cleaned!A:B, 2, 0)</f>
        <v>162307</v>
      </c>
    </row>
    <row r="766" spans="1:19" x14ac:dyDescent="0.25">
      <c r="A766" s="4">
        <v>1737</v>
      </c>
      <c r="B766" s="4" t="s">
        <v>803</v>
      </c>
      <c r="C766" s="4" t="s">
        <v>39</v>
      </c>
      <c r="D766" s="4" t="s">
        <v>25</v>
      </c>
      <c r="E766" s="4" t="s">
        <v>20</v>
      </c>
      <c r="F766" s="4" t="s">
        <v>26</v>
      </c>
      <c r="G766" s="4">
        <v>95.64</v>
      </c>
      <c r="H766" s="4">
        <v>4</v>
      </c>
      <c r="I766" s="4">
        <v>19.128</v>
      </c>
      <c r="J766" s="4">
        <v>401.68799999999999</v>
      </c>
      <c r="K766" s="7">
        <v>43540</v>
      </c>
      <c r="L766" s="8">
        <v>0.78541666666666665</v>
      </c>
      <c r="M766" s="4" t="s">
        <v>27</v>
      </c>
      <c r="N766" s="4">
        <v>382.56</v>
      </c>
      <c r="O766" s="4">
        <v>4.7619047620000003</v>
      </c>
      <c r="P766" s="4">
        <v>19.128</v>
      </c>
      <c r="Q766" s="4">
        <v>7.9</v>
      </c>
      <c r="R766" s="4">
        <f t="shared" si="11"/>
        <v>382.56</v>
      </c>
      <c r="S766" s="4">
        <f>VLOOKUP(A766, MP2_merge_all_cleaned!A:B, 2, 0)</f>
        <v>162220</v>
      </c>
    </row>
    <row r="767" spans="1:19" x14ac:dyDescent="0.25">
      <c r="A767" s="4">
        <v>1320</v>
      </c>
      <c r="B767" s="4" t="s">
        <v>804</v>
      </c>
      <c r="C767" s="4" t="s">
        <v>18</v>
      </c>
      <c r="D767" s="4" t="s">
        <v>25</v>
      </c>
      <c r="E767" s="4" t="s">
        <v>20</v>
      </c>
      <c r="F767" s="4" t="s">
        <v>30</v>
      </c>
      <c r="G767" s="4">
        <v>11.43</v>
      </c>
      <c r="H767" s="4">
        <v>6</v>
      </c>
      <c r="I767" s="4">
        <v>3.4289999999999998</v>
      </c>
      <c r="J767" s="4">
        <v>72.009</v>
      </c>
      <c r="K767" s="7">
        <v>43480</v>
      </c>
      <c r="L767" s="8">
        <v>0.72499999999999998</v>
      </c>
      <c r="M767" s="4" t="s">
        <v>27</v>
      </c>
      <c r="N767" s="4">
        <v>68.58</v>
      </c>
      <c r="O767" s="4">
        <v>4.7619047620000003</v>
      </c>
      <c r="P767" s="4">
        <v>3.4289999999999998</v>
      </c>
      <c r="Q767" s="4">
        <v>7.7</v>
      </c>
      <c r="R767" s="4">
        <f t="shared" si="11"/>
        <v>68.58</v>
      </c>
      <c r="S767" s="4">
        <f>VLOOKUP(A767, MP2_merge_all_cleaned!A:B, 2, 0)</f>
        <v>162204</v>
      </c>
    </row>
    <row r="768" spans="1:19" x14ac:dyDescent="0.25">
      <c r="A768" s="4">
        <v>1310</v>
      </c>
      <c r="B768" s="4" t="s">
        <v>805</v>
      </c>
      <c r="C768" s="4" t="s">
        <v>39</v>
      </c>
      <c r="D768" s="4" t="s">
        <v>19</v>
      </c>
      <c r="E768" s="4" t="s">
        <v>20</v>
      </c>
      <c r="F768" s="4" t="s">
        <v>33</v>
      </c>
      <c r="G768" s="4">
        <v>95.54</v>
      </c>
      <c r="H768" s="4">
        <v>4</v>
      </c>
      <c r="I768" s="4">
        <v>19.108000000000001</v>
      </c>
      <c r="J768" s="4">
        <v>401.26799999999997</v>
      </c>
      <c r="K768" s="7">
        <v>43522</v>
      </c>
      <c r="L768" s="8">
        <v>0.49861111111111112</v>
      </c>
      <c r="M768" s="4" t="s">
        <v>22</v>
      </c>
      <c r="N768" s="4">
        <v>382.16</v>
      </c>
      <c r="O768" s="4">
        <v>4.7619047620000003</v>
      </c>
      <c r="P768" s="4">
        <v>19.108000000000001</v>
      </c>
      <c r="Q768" s="4">
        <v>4.5</v>
      </c>
      <c r="R768" s="4">
        <f t="shared" si="11"/>
        <v>382.15999999999997</v>
      </c>
      <c r="S768" s="4">
        <f>VLOOKUP(A768, MP2_merge_all_cleaned!A:B, 2, 0)</f>
        <v>162187</v>
      </c>
    </row>
    <row r="769" spans="1:19" x14ac:dyDescent="0.25">
      <c r="A769" s="4">
        <v>1345</v>
      </c>
      <c r="B769" s="4" t="s">
        <v>806</v>
      </c>
      <c r="C769" s="4" t="s">
        <v>24</v>
      </c>
      <c r="D769" s="4" t="s">
        <v>19</v>
      </c>
      <c r="E769" s="4" t="s">
        <v>20</v>
      </c>
      <c r="F769" s="4" t="s">
        <v>21</v>
      </c>
      <c r="G769" s="4">
        <v>85.87</v>
      </c>
      <c r="H769" s="4">
        <v>7</v>
      </c>
      <c r="I769" s="4">
        <v>30.054500000000001</v>
      </c>
      <c r="J769" s="4">
        <v>631.14449999999999</v>
      </c>
      <c r="K769" s="7">
        <v>43523</v>
      </c>
      <c r="L769" s="8">
        <v>0.79236111111111107</v>
      </c>
      <c r="M769" s="4" t="s">
        <v>31</v>
      </c>
      <c r="N769" s="4">
        <v>601.09</v>
      </c>
      <c r="O769" s="4">
        <v>4.7619047620000003</v>
      </c>
      <c r="P769" s="4">
        <v>30.054500000000001</v>
      </c>
      <c r="Q769" s="4">
        <v>8</v>
      </c>
      <c r="R769" s="4">
        <f t="shared" ref="R769:R832" si="12">J769-I769</f>
        <v>601.09</v>
      </c>
      <c r="S769" s="4">
        <f>VLOOKUP(A769, MP2_merge_all_cleaned!A:B, 2, 0)</f>
        <v>162187</v>
      </c>
    </row>
    <row r="770" spans="1:19" x14ac:dyDescent="0.25">
      <c r="A770" s="4">
        <v>2337</v>
      </c>
      <c r="B770" s="4" t="s">
        <v>807</v>
      </c>
      <c r="C770" s="4" t="s">
        <v>24</v>
      </c>
      <c r="D770" s="4" t="s">
        <v>19</v>
      </c>
      <c r="E770" s="4" t="s">
        <v>20</v>
      </c>
      <c r="F770" s="4" t="s">
        <v>33</v>
      </c>
      <c r="G770" s="4">
        <v>67.989999999999995</v>
      </c>
      <c r="H770" s="4">
        <v>7</v>
      </c>
      <c r="I770" s="4">
        <v>23.796500000000002</v>
      </c>
      <c r="J770" s="4">
        <v>499.72649999999999</v>
      </c>
      <c r="K770" s="7">
        <v>43513</v>
      </c>
      <c r="L770" s="8">
        <v>0.70138888888888884</v>
      </c>
      <c r="M770" s="4" t="s">
        <v>22</v>
      </c>
      <c r="N770" s="4">
        <v>475.93</v>
      </c>
      <c r="O770" s="4">
        <v>4.7619047620000003</v>
      </c>
      <c r="P770" s="4">
        <v>23.796500000000002</v>
      </c>
      <c r="Q770" s="4">
        <v>5.7</v>
      </c>
      <c r="R770" s="4">
        <f t="shared" si="12"/>
        <v>475.93</v>
      </c>
      <c r="S770" s="4">
        <f>VLOOKUP(A770, MP2_merge_all_cleaned!A:B, 2, 0)</f>
        <v>162159</v>
      </c>
    </row>
    <row r="771" spans="1:19" x14ac:dyDescent="0.25">
      <c r="A771" s="4">
        <v>2328</v>
      </c>
      <c r="B771" s="4" t="s">
        <v>808</v>
      </c>
      <c r="C771" s="4" t="s">
        <v>24</v>
      </c>
      <c r="D771" s="4" t="s">
        <v>25</v>
      </c>
      <c r="E771" s="4" t="s">
        <v>20</v>
      </c>
      <c r="F771" s="4" t="s">
        <v>40</v>
      </c>
      <c r="G771" s="4">
        <v>52.42</v>
      </c>
      <c r="H771" s="4">
        <v>1</v>
      </c>
      <c r="I771" s="4">
        <v>2.621</v>
      </c>
      <c r="J771" s="4">
        <v>55.040999999999997</v>
      </c>
      <c r="K771" s="7">
        <v>43502</v>
      </c>
      <c r="L771" s="8">
        <v>0.43194444444444446</v>
      </c>
      <c r="M771" s="4" t="s">
        <v>31</v>
      </c>
      <c r="N771" s="4">
        <v>52.42</v>
      </c>
      <c r="O771" s="4">
        <v>4.7619047620000003</v>
      </c>
      <c r="P771" s="4">
        <v>2.621</v>
      </c>
      <c r="Q771" s="4">
        <v>6.3</v>
      </c>
      <c r="R771" s="4">
        <f t="shared" si="12"/>
        <v>52.419999999999995</v>
      </c>
      <c r="S771" s="4">
        <f>VLOOKUP(A771, MP2_merge_all_cleaned!A:B, 2, 0)</f>
        <v>162061</v>
      </c>
    </row>
    <row r="772" spans="1:19" x14ac:dyDescent="0.25">
      <c r="A772" s="4">
        <v>1750</v>
      </c>
      <c r="B772" s="4" t="s">
        <v>809</v>
      </c>
      <c r="C772" s="4" t="s">
        <v>24</v>
      </c>
      <c r="D772" s="4" t="s">
        <v>19</v>
      </c>
      <c r="E772" s="4" t="s">
        <v>29</v>
      </c>
      <c r="F772" s="4" t="s">
        <v>40</v>
      </c>
      <c r="G772" s="4">
        <v>65.650000000000006</v>
      </c>
      <c r="H772" s="4">
        <v>2</v>
      </c>
      <c r="I772" s="4">
        <v>6.5650000000000004</v>
      </c>
      <c r="J772" s="4">
        <v>137.86500000000001</v>
      </c>
      <c r="K772" s="7">
        <v>43482</v>
      </c>
      <c r="L772" s="8">
        <v>0.69861111111111107</v>
      </c>
      <c r="M772" s="4" t="s">
        <v>27</v>
      </c>
      <c r="N772" s="4">
        <v>131.30000000000001</v>
      </c>
      <c r="O772" s="4">
        <v>4.7619047620000003</v>
      </c>
      <c r="P772" s="4">
        <v>6.5650000000000004</v>
      </c>
      <c r="Q772" s="4">
        <v>6</v>
      </c>
      <c r="R772" s="4">
        <f t="shared" si="12"/>
        <v>131.30000000000001</v>
      </c>
      <c r="S772" s="4">
        <f>VLOOKUP(A772, MP2_merge_all_cleaned!A:B, 2, 0)</f>
        <v>162058</v>
      </c>
    </row>
    <row r="773" spans="1:19" x14ac:dyDescent="0.25">
      <c r="A773" s="4">
        <v>1462</v>
      </c>
      <c r="B773" s="4" t="s">
        <v>810</v>
      </c>
      <c r="C773" s="4" t="s">
        <v>39</v>
      </c>
      <c r="D773" s="4" t="s">
        <v>25</v>
      </c>
      <c r="E773" s="4" t="s">
        <v>20</v>
      </c>
      <c r="F773" s="4" t="s">
        <v>40</v>
      </c>
      <c r="G773" s="4">
        <v>28.86</v>
      </c>
      <c r="H773" s="4">
        <v>5</v>
      </c>
      <c r="I773" s="4">
        <v>7.2149999999999999</v>
      </c>
      <c r="J773" s="4">
        <v>151.51499999999999</v>
      </c>
      <c r="K773" s="7">
        <v>43487</v>
      </c>
      <c r="L773" s="8">
        <v>0.75555555555555554</v>
      </c>
      <c r="M773" s="4" t="s">
        <v>31</v>
      </c>
      <c r="N773" s="4">
        <v>144.30000000000001</v>
      </c>
      <c r="O773" s="4">
        <v>4.7619047620000003</v>
      </c>
      <c r="P773" s="4">
        <v>7.2149999999999999</v>
      </c>
      <c r="Q773" s="4">
        <v>8</v>
      </c>
      <c r="R773" s="4">
        <f t="shared" si="12"/>
        <v>144.29999999999998</v>
      </c>
      <c r="S773" s="4">
        <f>VLOOKUP(A773, MP2_merge_all_cleaned!A:B, 2, 0)</f>
        <v>162010</v>
      </c>
    </row>
    <row r="774" spans="1:19" x14ac:dyDescent="0.25">
      <c r="A774" s="4">
        <v>2168</v>
      </c>
      <c r="B774" s="4" t="s">
        <v>811</v>
      </c>
      <c r="C774" s="4" t="s">
        <v>24</v>
      </c>
      <c r="D774" s="4" t="s">
        <v>19</v>
      </c>
      <c r="E774" s="4" t="s">
        <v>29</v>
      </c>
      <c r="F774" s="4" t="s">
        <v>21</v>
      </c>
      <c r="G774" s="4">
        <v>65.31</v>
      </c>
      <c r="H774" s="4">
        <v>7</v>
      </c>
      <c r="I774" s="4">
        <v>22.858499999999999</v>
      </c>
      <c r="J774" s="4">
        <v>480.02850000000001</v>
      </c>
      <c r="K774" s="7">
        <v>43529</v>
      </c>
      <c r="L774" s="8">
        <v>0.75138888888888888</v>
      </c>
      <c r="M774" s="4" t="s">
        <v>31</v>
      </c>
      <c r="N774" s="4">
        <v>457.17</v>
      </c>
      <c r="O774" s="4">
        <v>4.7619047620000003</v>
      </c>
      <c r="P774" s="4">
        <v>22.858499999999999</v>
      </c>
      <c r="Q774" s="4">
        <v>4.2</v>
      </c>
      <c r="R774" s="4">
        <f t="shared" si="12"/>
        <v>457.17</v>
      </c>
      <c r="S774" s="4">
        <f>VLOOKUP(A774, MP2_merge_all_cleaned!A:B, 2, 0)</f>
        <v>162000</v>
      </c>
    </row>
    <row r="775" spans="1:19" x14ac:dyDescent="0.25">
      <c r="A775" s="4">
        <v>1559</v>
      </c>
      <c r="B775" s="4" t="s">
        <v>812</v>
      </c>
      <c r="C775" s="4" t="s">
        <v>39</v>
      </c>
      <c r="D775" s="4" t="s">
        <v>25</v>
      </c>
      <c r="E775" s="4" t="s">
        <v>29</v>
      </c>
      <c r="F775" s="4" t="s">
        <v>33</v>
      </c>
      <c r="G775" s="4">
        <v>93.38</v>
      </c>
      <c r="H775" s="4">
        <v>1</v>
      </c>
      <c r="I775" s="4">
        <v>4.6689999999999996</v>
      </c>
      <c r="J775" s="4">
        <v>98.049000000000007</v>
      </c>
      <c r="K775" s="7">
        <v>43468</v>
      </c>
      <c r="L775" s="8">
        <v>0.54652777777777772</v>
      </c>
      <c r="M775" s="4" t="s">
        <v>27</v>
      </c>
      <c r="N775" s="4">
        <v>93.38</v>
      </c>
      <c r="O775" s="4">
        <v>4.7619047620000003</v>
      </c>
      <c r="P775" s="4">
        <v>4.6689999999999996</v>
      </c>
      <c r="Q775" s="4">
        <v>9.6</v>
      </c>
      <c r="R775" s="4">
        <f t="shared" si="12"/>
        <v>93.38000000000001</v>
      </c>
      <c r="S775" s="4">
        <f>VLOOKUP(A775, MP2_merge_all_cleaned!A:B, 2, 0)</f>
        <v>161996</v>
      </c>
    </row>
    <row r="776" spans="1:19" x14ac:dyDescent="0.25">
      <c r="A776" s="4">
        <v>1676</v>
      </c>
      <c r="B776" s="4" t="s">
        <v>813</v>
      </c>
      <c r="C776" s="4" t="s">
        <v>24</v>
      </c>
      <c r="D776" s="4" t="s">
        <v>19</v>
      </c>
      <c r="E776" s="4" t="s">
        <v>29</v>
      </c>
      <c r="F776" s="4" t="s">
        <v>33</v>
      </c>
      <c r="G776" s="4">
        <v>25.25</v>
      </c>
      <c r="H776" s="4">
        <v>5</v>
      </c>
      <c r="I776" s="4">
        <v>6.3125</v>
      </c>
      <c r="J776" s="4">
        <v>132.5625</v>
      </c>
      <c r="K776" s="7">
        <v>43544</v>
      </c>
      <c r="L776" s="8">
        <v>0.74444444444444446</v>
      </c>
      <c r="M776" s="4" t="s">
        <v>27</v>
      </c>
      <c r="N776" s="4">
        <v>126.25</v>
      </c>
      <c r="O776" s="4">
        <v>4.7619047620000003</v>
      </c>
      <c r="P776" s="4">
        <v>6.3125</v>
      </c>
      <c r="Q776" s="4">
        <v>6.1</v>
      </c>
      <c r="R776" s="4">
        <f t="shared" si="12"/>
        <v>126.25</v>
      </c>
      <c r="S776" s="4">
        <f>VLOOKUP(A776, MP2_merge_all_cleaned!A:B, 2, 0)</f>
        <v>161923</v>
      </c>
    </row>
    <row r="777" spans="1:19" x14ac:dyDescent="0.25">
      <c r="A777" s="4">
        <v>2905</v>
      </c>
      <c r="B777" s="4" t="s">
        <v>814</v>
      </c>
      <c r="C777" s="4" t="s">
        <v>39</v>
      </c>
      <c r="D777" s="4" t="s">
        <v>19</v>
      </c>
      <c r="E777" s="4" t="s">
        <v>29</v>
      </c>
      <c r="F777" s="4" t="s">
        <v>26</v>
      </c>
      <c r="G777" s="4">
        <v>87.87</v>
      </c>
      <c r="H777" s="4">
        <v>9</v>
      </c>
      <c r="I777" s="4">
        <v>39.541499999999999</v>
      </c>
      <c r="J777" s="4">
        <v>830.37149999999997</v>
      </c>
      <c r="K777" s="7">
        <v>43496</v>
      </c>
      <c r="L777" s="8">
        <v>0.85555555555555551</v>
      </c>
      <c r="M777" s="4" t="s">
        <v>22</v>
      </c>
      <c r="N777" s="4">
        <v>790.83</v>
      </c>
      <c r="O777" s="4">
        <v>4.7619047620000003</v>
      </c>
      <c r="P777" s="4">
        <v>39.541499999999999</v>
      </c>
      <c r="Q777" s="4">
        <v>5.6</v>
      </c>
      <c r="R777" s="4">
        <f t="shared" si="12"/>
        <v>790.82999999999993</v>
      </c>
      <c r="S777" s="4">
        <f>VLOOKUP(A777, MP2_merge_all_cleaned!A:B, 2, 0)</f>
        <v>161917</v>
      </c>
    </row>
    <row r="778" spans="1:19" x14ac:dyDescent="0.25">
      <c r="A778" s="4">
        <v>1259</v>
      </c>
      <c r="B778" s="4" t="s">
        <v>815</v>
      </c>
      <c r="C778" s="4" t="s">
        <v>24</v>
      </c>
      <c r="D778" s="4" t="s">
        <v>25</v>
      </c>
      <c r="E778" s="4" t="s">
        <v>29</v>
      </c>
      <c r="F778" s="4" t="s">
        <v>21</v>
      </c>
      <c r="G778" s="4">
        <v>21.8</v>
      </c>
      <c r="H778" s="4">
        <v>8</v>
      </c>
      <c r="I778" s="4">
        <v>8.7200000000000006</v>
      </c>
      <c r="J778" s="4">
        <v>183.12</v>
      </c>
      <c r="K778" s="7">
        <v>43515</v>
      </c>
      <c r="L778" s="8">
        <v>0.80833333333333335</v>
      </c>
      <c r="M778" s="4" t="s">
        <v>27</v>
      </c>
      <c r="N778" s="4">
        <v>174.4</v>
      </c>
      <c r="O778" s="4">
        <v>4.7619047620000003</v>
      </c>
      <c r="P778" s="4">
        <v>8.7200000000000006</v>
      </c>
      <c r="Q778" s="4">
        <v>8.3000000000000007</v>
      </c>
      <c r="R778" s="4">
        <f t="shared" si="12"/>
        <v>174.4</v>
      </c>
      <c r="S778" s="4">
        <f>VLOOKUP(A778, MP2_merge_all_cleaned!A:B, 2, 0)</f>
        <v>161905</v>
      </c>
    </row>
    <row r="779" spans="1:19" x14ac:dyDescent="0.25">
      <c r="A779" s="4">
        <v>1781</v>
      </c>
      <c r="B779" s="4" t="s">
        <v>816</v>
      </c>
      <c r="C779" s="4" t="s">
        <v>18</v>
      </c>
      <c r="D779" s="4" t="s">
        <v>25</v>
      </c>
      <c r="E779" s="4" t="s">
        <v>20</v>
      </c>
      <c r="F779" s="4" t="s">
        <v>33</v>
      </c>
      <c r="G779" s="4">
        <v>94.76</v>
      </c>
      <c r="H779" s="4">
        <v>4</v>
      </c>
      <c r="I779" s="4">
        <v>18.952000000000002</v>
      </c>
      <c r="J779" s="4">
        <v>397.99200000000002</v>
      </c>
      <c r="K779" s="7">
        <v>43507</v>
      </c>
      <c r="L779" s="8">
        <v>0.67083333333333328</v>
      </c>
      <c r="M779" s="4" t="s">
        <v>22</v>
      </c>
      <c r="N779" s="4">
        <v>379.04</v>
      </c>
      <c r="O779" s="4">
        <v>4.7619047620000003</v>
      </c>
      <c r="P779" s="4">
        <v>18.952000000000002</v>
      </c>
      <c r="Q779" s="4">
        <v>7.8</v>
      </c>
      <c r="R779" s="4">
        <f t="shared" si="12"/>
        <v>379.04</v>
      </c>
      <c r="S779" s="4">
        <f>VLOOKUP(A779, MP2_merge_all_cleaned!A:B, 2, 0)</f>
        <v>161872</v>
      </c>
    </row>
    <row r="780" spans="1:19" x14ac:dyDescent="0.25">
      <c r="A780" s="4">
        <v>1512</v>
      </c>
      <c r="B780" s="4" t="s">
        <v>817</v>
      </c>
      <c r="C780" s="4" t="s">
        <v>18</v>
      </c>
      <c r="D780" s="4" t="s">
        <v>19</v>
      </c>
      <c r="E780" s="4" t="s">
        <v>20</v>
      </c>
      <c r="F780" s="4" t="s">
        <v>42</v>
      </c>
      <c r="G780" s="4">
        <v>30.62</v>
      </c>
      <c r="H780" s="4">
        <v>1</v>
      </c>
      <c r="I780" s="4">
        <v>1.5309999999999999</v>
      </c>
      <c r="J780" s="4">
        <v>32.151000000000003</v>
      </c>
      <c r="K780" s="7">
        <v>43501</v>
      </c>
      <c r="L780" s="8">
        <v>0.59305555555555556</v>
      </c>
      <c r="M780" s="4" t="s">
        <v>31</v>
      </c>
      <c r="N780" s="4">
        <v>30.62</v>
      </c>
      <c r="O780" s="4">
        <v>4.7619047620000003</v>
      </c>
      <c r="P780" s="4">
        <v>1.5309999999999999</v>
      </c>
      <c r="Q780" s="4">
        <v>4.0999999999999996</v>
      </c>
      <c r="R780" s="4">
        <f t="shared" si="12"/>
        <v>30.620000000000005</v>
      </c>
      <c r="S780" s="4">
        <f>VLOOKUP(A780, MP2_merge_all_cleaned!A:B, 2, 0)</f>
        <v>161839</v>
      </c>
    </row>
    <row r="781" spans="1:19" x14ac:dyDescent="0.25">
      <c r="A781" s="4">
        <v>2076</v>
      </c>
      <c r="B781" s="4" t="s">
        <v>818</v>
      </c>
      <c r="C781" s="4" t="s">
        <v>24</v>
      </c>
      <c r="D781" s="4" t="s">
        <v>25</v>
      </c>
      <c r="E781" s="4" t="s">
        <v>20</v>
      </c>
      <c r="F781" s="4" t="s">
        <v>30</v>
      </c>
      <c r="G781" s="4">
        <v>44.01</v>
      </c>
      <c r="H781" s="4">
        <v>8</v>
      </c>
      <c r="I781" s="4">
        <v>17.603999999999999</v>
      </c>
      <c r="J781" s="4">
        <v>369.68400000000003</v>
      </c>
      <c r="K781" s="7">
        <v>43527</v>
      </c>
      <c r="L781" s="8">
        <v>0.73333333333333328</v>
      </c>
      <c r="M781" s="4" t="s">
        <v>27</v>
      </c>
      <c r="N781" s="4">
        <v>352.08</v>
      </c>
      <c r="O781" s="4">
        <v>4.7619047620000003</v>
      </c>
      <c r="P781" s="4">
        <v>17.603999999999999</v>
      </c>
      <c r="Q781" s="4">
        <v>8.8000000000000007</v>
      </c>
      <c r="R781" s="4">
        <f t="shared" si="12"/>
        <v>352.08000000000004</v>
      </c>
      <c r="S781" s="4">
        <f>VLOOKUP(A781, MP2_merge_all_cleaned!A:B, 2, 0)</f>
        <v>161825</v>
      </c>
    </row>
    <row r="782" spans="1:19" x14ac:dyDescent="0.25">
      <c r="A782" s="4">
        <v>2837</v>
      </c>
      <c r="B782" s="4" t="s">
        <v>819</v>
      </c>
      <c r="C782" s="4" t="s">
        <v>24</v>
      </c>
      <c r="D782" s="4" t="s">
        <v>19</v>
      </c>
      <c r="E782" s="4" t="s">
        <v>20</v>
      </c>
      <c r="F782" s="4" t="s">
        <v>21</v>
      </c>
      <c r="G782" s="4">
        <v>10.16</v>
      </c>
      <c r="H782" s="4">
        <v>5</v>
      </c>
      <c r="I782" s="4">
        <v>2.54</v>
      </c>
      <c r="J782" s="4">
        <v>53.34</v>
      </c>
      <c r="K782" s="7">
        <v>43520</v>
      </c>
      <c r="L782" s="8">
        <v>0.54722222222222228</v>
      </c>
      <c r="M782" s="4" t="s">
        <v>22</v>
      </c>
      <c r="N782" s="4">
        <v>50.8</v>
      </c>
      <c r="O782" s="4">
        <v>4.7619047620000003</v>
      </c>
      <c r="P782" s="4">
        <v>2.54</v>
      </c>
      <c r="Q782" s="4">
        <v>4.0999999999999996</v>
      </c>
      <c r="R782" s="4">
        <f t="shared" si="12"/>
        <v>50.800000000000004</v>
      </c>
      <c r="S782" s="4">
        <f>VLOOKUP(A782, MP2_merge_all_cleaned!A:B, 2, 0)</f>
        <v>161825</v>
      </c>
    </row>
    <row r="783" spans="1:19" x14ac:dyDescent="0.25">
      <c r="A783" s="4">
        <v>1058</v>
      </c>
      <c r="B783" s="4" t="s">
        <v>820</v>
      </c>
      <c r="C783" s="4" t="s">
        <v>18</v>
      </c>
      <c r="D783" s="4" t="s">
        <v>25</v>
      </c>
      <c r="E783" s="4" t="s">
        <v>29</v>
      </c>
      <c r="F783" s="4" t="s">
        <v>26</v>
      </c>
      <c r="G783" s="4">
        <v>74.58</v>
      </c>
      <c r="H783" s="4">
        <v>7</v>
      </c>
      <c r="I783" s="4">
        <v>26.103000000000002</v>
      </c>
      <c r="J783" s="4">
        <v>548.16300000000001</v>
      </c>
      <c r="K783" s="7">
        <v>43500</v>
      </c>
      <c r="L783" s="8">
        <v>0.67291666666666672</v>
      </c>
      <c r="M783" s="4" t="s">
        <v>31</v>
      </c>
      <c r="N783" s="4">
        <v>522.05999999999995</v>
      </c>
      <c r="O783" s="4">
        <v>4.7619047620000003</v>
      </c>
      <c r="P783" s="4">
        <v>26.103000000000002</v>
      </c>
      <c r="Q783" s="4">
        <v>9</v>
      </c>
      <c r="R783" s="4">
        <f t="shared" si="12"/>
        <v>522.06000000000006</v>
      </c>
      <c r="S783" s="4">
        <f>VLOOKUP(A783, MP2_merge_all_cleaned!A:B, 2, 0)</f>
        <v>161823</v>
      </c>
    </row>
    <row r="784" spans="1:19" x14ac:dyDescent="0.25">
      <c r="A784" s="4">
        <v>2929</v>
      </c>
      <c r="B784" s="4" t="s">
        <v>821</v>
      </c>
      <c r="C784" s="4" t="s">
        <v>24</v>
      </c>
      <c r="D784" s="4" t="s">
        <v>25</v>
      </c>
      <c r="E784" s="4" t="s">
        <v>29</v>
      </c>
      <c r="F784" s="4" t="s">
        <v>26</v>
      </c>
      <c r="G784" s="4">
        <v>71.89</v>
      </c>
      <c r="H784" s="4">
        <v>8</v>
      </c>
      <c r="I784" s="4">
        <v>28.756</v>
      </c>
      <c r="J784" s="4">
        <v>603.87599999999998</v>
      </c>
      <c r="K784" s="7">
        <v>43515</v>
      </c>
      <c r="L784" s="8">
        <v>0.48125000000000001</v>
      </c>
      <c r="M784" s="4" t="s">
        <v>22</v>
      </c>
      <c r="N784" s="4">
        <v>575.12</v>
      </c>
      <c r="O784" s="4">
        <v>4.7619047620000003</v>
      </c>
      <c r="P784" s="4">
        <v>28.756</v>
      </c>
      <c r="Q784" s="4">
        <v>5.5</v>
      </c>
      <c r="R784" s="4">
        <f t="shared" si="12"/>
        <v>575.12</v>
      </c>
      <c r="S784" s="4">
        <f>VLOOKUP(A784, MP2_merge_all_cleaned!A:B, 2, 0)</f>
        <v>161798</v>
      </c>
    </row>
    <row r="785" spans="1:19" x14ac:dyDescent="0.25">
      <c r="A785" s="4">
        <v>1571</v>
      </c>
      <c r="B785" s="4" t="s">
        <v>822</v>
      </c>
      <c r="C785" s="4" t="s">
        <v>24</v>
      </c>
      <c r="D785" s="4" t="s">
        <v>25</v>
      </c>
      <c r="E785" s="4" t="s">
        <v>20</v>
      </c>
      <c r="F785" s="4" t="s">
        <v>21</v>
      </c>
      <c r="G785" s="4">
        <v>10.99</v>
      </c>
      <c r="H785" s="4">
        <v>5</v>
      </c>
      <c r="I785" s="4">
        <v>2.7475000000000001</v>
      </c>
      <c r="J785" s="4">
        <v>57.697499999999998</v>
      </c>
      <c r="K785" s="7">
        <v>43488</v>
      </c>
      <c r="L785" s="8">
        <v>0.42916666666666664</v>
      </c>
      <c r="M785" s="4" t="s">
        <v>31</v>
      </c>
      <c r="N785" s="4">
        <v>54.95</v>
      </c>
      <c r="O785" s="4">
        <v>4.7619047620000003</v>
      </c>
      <c r="P785" s="4">
        <v>2.7475000000000001</v>
      </c>
      <c r="Q785" s="4">
        <v>9.3000000000000007</v>
      </c>
      <c r="R785" s="4">
        <f t="shared" si="12"/>
        <v>54.949999999999996</v>
      </c>
      <c r="S785" s="4">
        <f>VLOOKUP(A785, MP2_merge_all_cleaned!A:B, 2, 0)</f>
        <v>161794</v>
      </c>
    </row>
    <row r="786" spans="1:19" x14ac:dyDescent="0.25">
      <c r="A786" s="4">
        <v>2666</v>
      </c>
      <c r="B786" s="4" t="s">
        <v>823</v>
      </c>
      <c r="C786" s="4" t="s">
        <v>24</v>
      </c>
      <c r="D786" s="4" t="s">
        <v>19</v>
      </c>
      <c r="E786" s="4" t="s">
        <v>29</v>
      </c>
      <c r="F786" s="4" t="s">
        <v>21</v>
      </c>
      <c r="G786" s="4">
        <v>60.47</v>
      </c>
      <c r="H786" s="4">
        <v>3</v>
      </c>
      <c r="I786" s="4">
        <v>9.0704999999999991</v>
      </c>
      <c r="J786" s="4">
        <v>190.48050000000001</v>
      </c>
      <c r="K786" s="7">
        <v>43479</v>
      </c>
      <c r="L786" s="8">
        <v>0.4548611111111111</v>
      </c>
      <c r="M786" s="4" t="s">
        <v>31</v>
      </c>
      <c r="N786" s="4">
        <v>181.41</v>
      </c>
      <c r="O786" s="4">
        <v>4.7619047620000003</v>
      </c>
      <c r="P786" s="4">
        <v>9.0704999999999991</v>
      </c>
      <c r="Q786" s="4">
        <v>5.6</v>
      </c>
      <c r="R786" s="4">
        <f t="shared" si="12"/>
        <v>181.41</v>
      </c>
      <c r="S786" s="4">
        <f>VLOOKUP(A786, MP2_merge_all_cleaned!A:B, 2, 0)</f>
        <v>161787</v>
      </c>
    </row>
    <row r="787" spans="1:19" x14ac:dyDescent="0.25">
      <c r="A787" s="4">
        <v>3213</v>
      </c>
      <c r="B787" s="4" t="s">
        <v>824</v>
      </c>
      <c r="C787" s="4" t="s">
        <v>18</v>
      </c>
      <c r="D787" s="4" t="s">
        <v>25</v>
      </c>
      <c r="E787" s="4" t="s">
        <v>29</v>
      </c>
      <c r="F787" s="4" t="s">
        <v>33</v>
      </c>
      <c r="G787" s="4">
        <v>58.91</v>
      </c>
      <c r="H787" s="4">
        <v>7</v>
      </c>
      <c r="I787" s="4">
        <v>20.618500000000001</v>
      </c>
      <c r="J787" s="4">
        <v>432.98849999999999</v>
      </c>
      <c r="K787" s="7">
        <v>43482</v>
      </c>
      <c r="L787" s="8">
        <v>0.63541666666666663</v>
      </c>
      <c r="M787" s="4" t="s">
        <v>22</v>
      </c>
      <c r="N787" s="4">
        <v>412.37</v>
      </c>
      <c r="O787" s="4">
        <v>4.7619047620000003</v>
      </c>
      <c r="P787" s="4">
        <v>20.618500000000001</v>
      </c>
      <c r="Q787" s="4">
        <v>9.6999999999999993</v>
      </c>
      <c r="R787" s="4">
        <f t="shared" si="12"/>
        <v>412.37</v>
      </c>
      <c r="S787" s="4">
        <f>VLOOKUP(A787, MP2_merge_all_cleaned!A:B, 2, 0)</f>
        <v>161757</v>
      </c>
    </row>
    <row r="788" spans="1:19" x14ac:dyDescent="0.25">
      <c r="A788" s="4">
        <v>2868</v>
      </c>
      <c r="B788" s="4" t="s">
        <v>825</v>
      </c>
      <c r="C788" s="4" t="s">
        <v>18</v>
      </c>
      <c r="D788" s="4" t="s">
        <v>25</v>
      </c>
      <c r="E788" s="4" t="s">
        <v>29</v>
      </c>
      <c r="F788" s="4" t="s">
        <v>42</v>
      </c>
      <c r="G788" s="4">
        <v>46.41</v>
      </c>
      <c r="H788" s="4">
        <v>1</v>
      </c>
      <c r="I788" s="4">
        <v>2.3205</v>
      </c>
      <c r="J788" s="4">
        <v>48.730499999999999</v>
      </c>
      <c r="K788" s="7">
        <v>43527</v>
      </c>
      <c r="L788" s="8">
        <v>0.83750000000000002</v>
      </c>
      <c r="M788" s="4" t="s">
        <v>31</v>
      </c>
      <c r="N788" s="4">
        <v>46.41</v>
      </c>
      <c r="O788" s="4">
        <v>4.7619047620000003</v>
      </c>
      <c r="P788" s="4">
        <v>2.3205</v>
      </c>
      <c r="Q788" s="4">
        <v>4</v>
      </c>
      <c r="R788" s="4">
        <f t="shared" si="12"/>
        <v>46.41</v>
      </c>
      <c r="S788" s="4">
        <f>VLOOKUP(A788, MP2_merge_all_cleaned!A:B, 2, 0)</f>
        <v>161671</v>
      </c>
    </row>
    <row r="789" spans="1:19" x14ac:dyDescent="0.25">
      <c r="A789" s="4">
        <v>1827</v>
      </c>
      <c r="B789" s="4" t="s">
        <v>826</v>
      </c>
      <c r="C789" s="4" t="s">
        <v>24</v>
      </c>
      <c r="D789" s="4" t="s">
        <v>19</v>
      </c>
      <c r="E789" s="4" t="s">
        <v>29</v>
      </c>
      <c r="F789" s="4" t="s">
        <v>21</v>
      </c>
      <c r="G789" s="4">
        <v>68.55</v>
      </c>
      <c r="H789" s="4">
        <v>4</v>
      </c>
      <c r="I789" s="4">
        <v>13.71</v>
      </c>
      <c r="J789" s="4">
        <v>287.91000000000003</v>
      </c>
      <c r="K789" s="7">
        <v>43511</v>
      </c>
      <c r="L789" s="8">
        <v>0.84791666666666665</v>
      </c>
      <c r="M789" s="4" t="s">
        <v>31</v>
      </c>
      <c r="N789" s="4">
        <v>274.2</v>
      </c>
      <c r="O789" s="4">
        <v>4.7619047620000003</v>
      </c>
      <c r="P789" s="4">
        <v>13.71</v>
      </c>
      <c r="Q789" s="4">
        <v>9.1999999999999993</v>
      </c>
      <c r="R789" s="4">
        <f t="shared" si="12"/>
        <v>274.20000000000005</v>
      </c>
      <c r="S789" s="4">
        <f>VLOOKUP(A789, MP2_merge_all_cleaned!A:B, 2, 0)</f>
        <v>161618</v>
      </c>
    </row>
    <row r="790" spans="1:19" x14ac:dyDescent="0.25">
      <c r="A790" s="4">
        <v>2197</v>
      </c>
      <c r="B790" s="4" t="s">
        <v>827</v>
      </c>
      <c r="C790" s="4" t="s">
        <v>39</v>
      </c>
      <c r="D790" s="4" t="s">
        <v>25</v>
      </c>
      <c r="E790" s="4" t="s">
        <v>20</v>
      </c>
      <c r="F790" s="4" t="s">
        <v>30</v>
      </c>
      <c r="G790" s="4">
        <v>97.37</v>
      </c>
      <c r="H790" s="4">
        <v>10</v>
      </c>
      <c r="I790" s="4">
        <v>48.685000000000002</v>
      </c>
      <c r="J790" s="4">
        <v>1022.385</v>
      </c>
      <c r="K790" s="7">
        <v>43480</v>
      </c>
      <c r="L790" s="8">
        <v>0.57499999999999996</v>
      </c>
      <c r="M790" s="4" t="s">
        <v>31</v>
      </c>
      <c r="N790" s="4">
        <v>973.7</v>
      </c>
      <c r="O790" s="4">
        <v>4.7619047620000003</v>
      </c>
      <c r="P790" s="4">
        <v>48.685000000000002</v>
      </c>
      <c r="Q790" s="4">
        <v>4.9000000000000004</v>
      </c>
      <c r="R790" s="4">
        <f t="shared" si="12"/>
        <v>973.7</v>
      </c>
      <c r="S790" s="4">
        <f>VLOOKUP(A790, MP2_merge_all_cleaned!A:B, 2, 0)</f>
        <v>161559</v>
      </c>
    </row>
    <row r="791" spans="1:19" x14ac:dyDescent="0.25">
      <c r="A791" s="4">
        <v>2563</v>
      </c>
      <c r="B791" s="4" t="s">
        <v>828</v>
      </c>
      <c r="C791" s="4" t="s">
        <v>18</v>
      </c>
      <c r="D791" s="4" t="s">
        <v>19</v>
      </c>
      <c r="E791" s="4" t="s">
        <v>29</v>
      </c>
      <c r="F791" s="4" t="s">
        <v>26</v>
      </c>
      <c r="G791" s="4">
        <v>92.6</v>
      </c>
      <c r="H791" s="4">
        <v>7</v>
      </c>
      <c r="I791" s="4">
        <v>32.409999999999997</v>
      </c>
      <c r="J791" s="4">
        <v>680.61</v>
      </c>
      <c r="K791" s="7">
        <v>43523</v>
      </c>
      <c r="L791" s="8">
        <v>0.53611111111111109</v>
      </c>
      <c r="M791" s="4" t="s">
        <v>31</v>
      </c>
      <c r="N791" s="4">
        <v>648.20000000000005</v>
      </c>
      <c r="O791" s="4">
        <v>4.7619047620000003</v>
      </c>
      <c r="P791" s="4">
        <v>32.409999999999997</v>
      </c>
      <c r="Q791" s="4">
        <v>9.3000000000000007</v>
      </c>
      <c r="R791" s="4">
        <f t="shared" si="12"/>
        <v>648.20000000000005</v>
      </c>
      <c r="S791" s="4">
        <f>VLOOKUP(A791, MP2_merge_all_cleaned!A:B, 2, 0)</f>
        <v>161482</v>
      </c>
    </row>
    <row r="792" spans="1:19" x14ac:dyDescent="0.25">
      <c r="A792" s="4">
        <v>1587</v>
      </c>
      <c r="B792" s="4" t="s">
        <v>829</v>
      </c>
      <c r="C792" s="4" t="s">
        <v>18</v>
      </c>
      <c r="D792" s="4" t="s">
        <v>25</v>
      </c>
      <c r="E792" s="4" t="s">
        <v>20</v>
      </c>
      <c r="F792" s="4" t="s">
        <v>26</v>
      </c>
      <c r="G792" s="4">
        <v>46.61</v>
      </c>
      <c r="H792" s="4">
        <v>2</v>
      </c>
      <c r="I792" s="4">
        <v>4.6609999999999996</v>
      </c>
      <c r="J792" s="4">
        <v>97.881</v>
      </c>
      <c r="K792" s="7">
        <v>43522</v>
      </c>
      <c r="L792" s="8">
        <v>0.51944444444444449</v>
      </c>
      <c r="M792" s="4" t="s">
        <v>31</v>
      </c>
      <c r="N792" s="4">
        <v>93.22</v>
      </c>
      <c r="O792" s="4">
        <v>4.7619047620000003</v>
      </c>
      <c r="P792" s="4">
        <v>4.6609999999999996</v>
      </c>
      <c r="Q792" s="4">
        <v>6.6</v>
      </c>
      <c r="R792" s="4">
        <f t="shared" si="12"/>
        <v>93.22</v>
      </c>
      <c r="S792" s="4">
        <f>VLOOKUP(A792, MP2_merge_all_cleaned!A:B, 2, 0)</f>
        <v>161467</v>
      </c>
    </row>
    <row r="793" spans="1:19" x14ac:dyDescent="0.25">
      <c r="A793" s="4">
        <v>1454</v>
      </c>
      <c r="B793" s="4" t="s">
        <v>830</v>
      </c>
      <c r="C793" s="4" t="s">
        <v>39</v>
      </c>
      <c r="D793" s="4" t="s">
        <v>25</v>
      </c>
      <c r="E793" s="4" t="s">
        <v>29</v>
      </c>
      <c r="F793" s="4" t="s">
        <v>42</v>
      </c>
      <c r="G793" s="4">
        <v>27.18</v>
      </c>
      <c r="H793" s="4">
        <v>2</v>
      </c>
      <c r="I793" s="4">
        <v>2.718</v>
      </c>
      <c r="J793" s="4">
        <v>57.078000000000003</v>
      </c>
      <c r="K793" s="7">
        <v>43539</v>
      </c>
      <c r="L793" s="8">
        <v>0.68472222222222223</v>
      </c>
      <c r="M793" s="4" t="s">
        <v>22</v>
      </c>
      <c r="N793" s="4">
        <v>54.36</v>
      </c>
      <c r="O793" s="4">
        <v>4.7619047620000003</v>
      </c>
      <c r="P793" s="4">
        <v>2.718</v>
      </c>
      <c r="Q793" s="4">
        <v>4.3</v>
      </c>
      <c r="R793" s="4">
        <f t="shared" si="12"/>
        <v>54.36</v>
      </c>
      <c r="S793" s="4">
        <f>VLOOKUP(A793, MP2_merge_all_cleaned!A:B, 2, 0)</f>
        <v>161456</v>
      </c>
    </row>
    <row r="794" spans="1:19" x14ac:dyDescent="0.25">
      <c r="A794" s="4">
        <v>3014</v>
      </c>
      <c r="B794" s="4" t="s">
        <v>831</v>
      </c>
      <c r="C794" s="4" t="s">
        <v>24</v>
      </c>
      <c r="D794" s="4" t="s">
        <v>19</v>
      </c>
      <c r="E794" s="4" t="s">
        <v>20</v>
      </c>
      <c r="F794" s="4" t="s">
        <v>30</v>
      </c>
      <c r="G794" s="4">
        <v>60.87</v>
      </c>
      <c r="H794" s="4">
        <v>1</v>
      </c>
      <c r="I794" s="4">
        <v>3.0434999999999999</v>
      </c>
      <c r="J794" s="4">
        <v>63.913499999999999</v>
      </c>
      <c r="K794" s="7">
        <v>43489</v>
      </c>
      <c r="L794" s="8">
        <v>0.55833333333333335</v>
      </c>
      <c r="M794" s="4" t="s">
        <v>27</v>
      </c>
      <c r="N794" s="4">
        <v>60.87</v>
      </c>
      <c r="O794" s="4">
        <v>4.7619047620000003</v>
      </c>
      <c r="P794" s="4">
        <v>3.0434999999999999</v>
      </c>
      <c r="Q794" s="4">
        <v>5.5</v>
      </c>
      <c r="R794" s="4">
        <f t="shared" si="12"/>
        <v>60.87</v>
      </c>
      <c r="S794" s="4">
        <f>VLOOKUP(A794, MP2_merge_all_cleaned!A:B, 2, 0)</f>
        <v>161416</v>
      </c>
    </row>
    <row r="795" spans="1:19" x14ac:dyDescent="0.25">
      <c r="A795" s="4">
        <v>1855</v>
      </c>
      <c r="B795" s="4" t="s">
        <v>832</v>
      </c>
      <c r="C795" s="4" t="s">
        <v>18</v>
      </c>
      <c r="D795" s="4" t="s">
        <v>19</v>
      </c>
      <c r="E795" s="4" t="s">
        <v>20</v>
      </c>
      <c r="F795" s="4" t="s">
        <v>33</v>
      </c>
      <c r="G795" s="4">
        <v>24.49</v>
      </c>
      <c r="H795" s="4">
        <v>10</v>
      </c>
      <c r="I795" s="4">
        <v>12.244999999999999</v>
      </c>
      <c r="J795" s="4">
        <v>257.14499999999998</v>
      </c>
      <c r="K795" s="7">
        <v>43518</v>
      </c>
      <c r="L795" s="8">
        <v>0.63541666666666663</v>
      </c>
      <c r="M795" s="4" t="s">
        <v>27</v>
      </c>
      <c r="N795" s="4">
        <v>244.9</v>
      </c>
      <c r="O795" s="4">
        <v>4.7619047620000003</v>
      </c>
      <c r="P795" s="4">
        <v>12.244999999999999</v>
      </c>
      <c r="Q795" s="4">
        <v>8.1</v>
      </c>
      <c r="R795" s="4">
        <f t="shared" si="12"/>
        <v>244.89999999999998</v>
      </c>
      <c r="S795" s="4">
        <f>VLOOKUP(A795, MP2_merge_all_cleaned!A:B, 2, 0)</f>
        <v>161346</v>
      </c>
    </row>
    <row r="796" spans="1:19" x14ac:dyDescent="0.25">
      <c r="A796" s="4">
        <v>1122</v>
      </c>
      <c r="B796" s="4" t="s">
        <v>833</v>
      </c>
      <c r="C796" s="4" t="s">
        <v>39</v>
      </c>
      <c r="D796" s="4" t="s">
        <v>25</v>
      </c>
      <c r="E796" s="4" t="s">
        <v>29</v>
      </c>
      <c r="F796" s="4" t="s">
        <v>21</v>
      </c>
      <c r="G796" s="4">
        <v>92.78</v>
      </c>
      <c r="H796" s="4">
        <v>1</v>
      </c>
      <c r="I796" s="4">
        <v>4.6390000000000002</v>
      </c>
      <c r="J796" s="4">
        <v>97.418999999999997</v>
      </c>
      <c r="K796" s="7">
        <v>43539</v>
      </c>
      <c r="L796" s="8">
        <v>0.4513888888888889</v>
      </c>
      <c r="M796" s="4" t="s">
        <v>31</v>
      </c>
      <c r="N796" s="4">
        <v>92.78</v>
      </c>
      <c r="O796" s="4">
        <v>4.7619047620000003</v>
      </c>
      <c r="P796" s="4">
        <v>4.6390000000000002</v>
      </c>
      <c r="Q796" s="4">
        <v>9.8000000000000007</v>
      </c>
      <c r="R796" s="4">
        <f t="shared" si="12"/>
        <v>92.78</v>
      </c>
      <c r="S796" s="4">
        <f>VLOOKUP(A796, MP2_merge_all_cleaned!A:B, 2, 0)</f>
        <v>161331</v>
      </c>
    </row>
    <row r="797" spans="1:19" x14ac:dyDescent="0.25">
      <c r="A797" s="4">
        <v>1413</v>
      </c>
      <c r="B797" s="4" t="s">
        <v>834</v>
      </c>
      <c r="C797" s="4" t="s">
        <v>24</v>
      </c>
      <c r="D797" s="4" t="s">
        <v>19</v>
      </c>
      <c r="E797" s="4" t="s">
        <v>29</v>
      </c>
      <c r="F797" s="4" t="s">
        <v>30</v>
      </c>
      <c r="G797" s="4">
        <v>86.69</v>
      </c>
      <c r="H797" s="4">
        <v>5</v>
      </c>
      <c r="I797" s="4">
        <v>21.672499999999999</v>
      </c>
      <c r="J797" s="4">
        <v>455.1225</v>
      </c>
      <c r="K797" s="7">
        <v>43507</v>
      </c>
      <c r="L797" s="8">
        <v>0.77638888888888891</v>
      </c>
      <c r="M797" s="4" t="s">
        <v>22</v>
      </c>
      <c r="N797" s="4">
        <v>433.45</v>
      </c>
      <c r="O797" s="4">
        <v>4.7619047620000003</v>
      </c>
      <c r="P797" s="4">
        <v>21.672499999999999</v>
      </c>
      <c r="Q797" s="4">
        <v>9.4</v>
      </c>
      <c r="R797" s="4">
        <f t="shared" si="12"/>
        <v>433.45</v>
      </c>
      <c r="S797" s="4">
        <f>VLOOKUP(A797, MP2_merge_all_cleaned!A:B, 2, 0)</f>
        <v>161314</v>
      </c>
    </row>
    <row r="798" spans="1:19" x14ac:dyDescent="0.25">
      <c r="A798" s="4">
        <v>1176</v>
      </c>
      <c r="B798" s="4" t="s">
        <v>835</v>
      </c>
      <c r="C798" s="4" t="s">
        <v>39</v>
      </c>
      <c r="D798" s="4" t="s">
        <v>25</v>
      </c>
      <c r="E798" s="4" t="s">
        <v>29</v>
      </c>
      <c r="F798" s="4" t="s">
        <v>33</v>
      </c>
      <c r="G798" s="4">
        <v>23.01</v>
      </c>
      <c r="H798" s="4">
        <v>6</v>
      </c>
      <c r="I798" s="4">
        <v>6.9029999999999996</v>
      </c>
      <c r="J798" s="4">
        <v>144.96299999999999</v>
      </c>
      <c r="K798" s="7">
        <v>43477</v>
      </c>
      <c r="L798" s="8">
        <v>0.69791666666666663</v>
      </c>
      <c r="M798" s="4" t="s">
        <v>22</v>
      </c>
      <c r="N798" s="4">
        <v>138.06</v>
      </c>
      <c r="O798" s="4">
        <v>4.7619047620000003</v>
      </c>
      <c r="P798" s="4">
        <v>6.9029999999999996</v>
      </c>
      <c r="Q798" s="4">
        <v>7.9</v>
      </c>
      <c r="R798" s="4">
        <f t="shared" si="12"/>
        <v>138.06</v>
      </c>
      <c r="S798" s="4">
        <f>VLOOKUP(A798, MP2_merge_all_cleaned!A:B, 2, 0)</f>
        <v>161286</v>
      </c>
    </row>
    <row r="799" spans="1:19" x14ac:dyDescent="0.25">
      <c r="A799" s="4">
        <v>3095</v>
      </c>
      <c r="B799" s="4" t="s">
        <v>836</v>
      </c>
      <c r="C799" s="4" t="s">
        <v>24</v>
      </c>
      <c r="D799" s="4" t="s">
        <v>19</v>
      </c>
      <c r="E799" s="4" t="s">
        <v>20</v>
      </c>
      <c r="F799" s="4" t="s">
        <v>26</v>
      </c>
      <c r="G799" s="4">
        <v>30.2</v>
      </c>
      <c r="H799" s="4">
        <v>8</v>
      </c>
      <c r="I799" s="4">
        <v>12.08</v>
      </c>
      <c r="J799" s="4">
        <v>253.68</v>
      </c>
      <c r="K799" s="7">
        <v>43527</v>
      </c>
      <c r="L799" s="8">
        <v>0.8125</v>
      </c>
      <c r="M799" s="4" t="s">
        <v>22</v>
      </c>
      <c r="N799" s="4">
        <v>241.6</v>
      </c>
      <c r="O799" s="4">
        <v>4.7619047620000003</v>
      </c>
      <c r="P799" s="4">
        <v>12.08</v>
      </c>
      <c r="Q799" s="4">
        <v>5.0999999999999996</v>
      </c>
      <c r="R799" s="4">
        <f t="shared" si="12"/>
        <v>241.6</v>
      </c>
      <c r="S799" s="4">
        <f>VLOOKUP(A799, MP2_merge_all_cleaned!A:B, 2, 0)</f>
        <v>161286</v>
      </c>
    </row>
    <row r="800" spans="1:19" x14ac:dyDescent="0.25">
      <c r="A800" s="4">
        <v>2207</v>
      </c>
      <c r="B800" s="4" t="s">
        <v>837</v>
      </c>
      <c r="C800" s="4" t="s">
        <v>24</v>
      </c>
      <c r="D800" s="4" t="s">
        <v>19</v>
      </c>
      <c r="E800" s="4" t="s">
        <v>29</v>
      </c>
      <c r="F800" s="4" t="s">
        <v>42</v>
      </c>
      <c r="G800" s="4">
        <v>67.39</v>
      </c>
      <c r="H800" s="4">
        <v>7</v>
      </c>
      <c r="I800" s="4">
        <v>23.586500000000001</v>
      </c>
      <c r="J800" s="4">
        <v>495.31650000000002</v>
      </c>
      <c r="K800" s="7">
        <v>43547</v>
      </c>
      <c r="L800" s="8">
        <v>0.55763888888888891</v>
      </c>
      <c r="M800" s="4" t="s">
        <v>22</v>
      </c>
      <c r="N800" s="4">
        <v>471.73</v>
      </c>
      <c r="O800" s="4">
        <v>4.7619047620000003</v>
      </c>
      <c r="P800" s="4">
        <v>23.586500000000001</v>
      </c>
      <c r="Q800" s="4">
        <v>6.9</v>
      </c>
      <c r="R800" s="4">
        <f t="shared" si="12"/>
        <v>471.73</v>
      </c>
      <c r="S800" s="4">
        <f>VLOOKUP(A800, MP2_merge_all_cleaned!A:B, 2, 0)</f>
        <v>161284</v>
      </c>
    </row>
    <row r="801" spans="1:19" x14ac:dyDescent="0.25">
      <c r="A801" s="4">
        <v>1638</v>
      </c>
      <c r="B801" s="4" t="s">
        <v>838</v>
      </c>
      <c r="C801" s="4" t="s">
        <v>18</v>
      </c>
      <c r="D801" s="4" t="s">
        <v>19</v>
      </c>
      <c r="E801" s="4" t="s">
        <v>20</v>
      </c>
      <c r="F801" s="4" t="s">
        <v>42</v>
      </c>
      <c r="G801" s="4">
        <v>48.96</v>
      </c>
      <c r="H801" s="4">
        <v>9</v>
      </c>
      <c r="I801" s="4">
        <v>22.032</v>
      </c>
      <c r="J801" s="4">
        <v>462.67200000000003</v>
      </c>
      <c r="K801" s="7">
        <v>43528</v>
      </c>
      <c r="L801" s="8">
        <v>0.47708333333333336</v>
      </c>
      <c r="M801" s="4" t="s">
        <v>27</v>
      </c>
      <c r="N801" s="4">
        <v>440.64</v>
      </c>
      <c r="O801" s="4">
        <v>4.7619047620000003</v>
      </c>
      <c r="P801" s="4">
        <v>22.032</v>
      </c>
      <c r="Q801" s="4">
        <v>8</v>
      </c>
      <c r="R801" s="4">
        <f t="shared" si="12"/>
        <v>440.64000000000004</v>
      </c>
      <c r="S801" s="4">
        <f>VLOOKUP(A801, MP2_merge_all_cleaned!A:B, 2, 0)</f>
        <v>161278</v>
      </c>
    </row>
    <row r="802" spans="1:19" x14ac:dyDescent="0.25">
      <c r="A802" s="4">
        <v>1493</v>
      </c>
      <c r="B802" s="4" t="s">
        <v>839</v>
      </c>
      <c r="C802" s="4" t="s">
        <v>39</v>
      </c>
      <c r="D802" s="4" t="s">
        <v>19</v>
      </c>
      <c r="E802" s="4" t="s">
        <v>20</v>
      </c>
      <c r="F802" s="4" t="s">
        <v>26</v>
      </c>
      <c r="G802" s="4">
        <v>75.59</v>
      </c>
      <c r="H802" s="4">
        <v>9</v>
      </c>
      <c r="I802" s="4">
        <v>34.015500000000003</v>
      </c>
      <c r="J802" s="4">
        <v>714.32550000000003</v>
      </c>
      <c r="K802" s="7">
        <v>43519</v>
      </c>
      <c r="L802" s="8">
        <v>0.46666666666666667</v>
      </c>
      <c r="M802" s="4" t="s">
        <v>27</v>
      </c>
      <c r="N802" s="4">
        <v>680.31</v>
      </c>
      <c r="O802" s="4">
        <v>4.7619047620000003</v>
      </c>
      <c r="P802" s="4">
        <v>34.015500000000003</v>
      </c>
      <c r="Q802" s="4">
        <v>8</v>
      </c>
      <c r="R802" s="4">
        <f t="shared" si="12"/>
        <v>680.31000000000006</v>
      </c>
      <c r="S802" s="4">
        <f>VLOOKUP(A802, MP2_merge_all_cleaned!A:B, 2, 0)</f>
        <v>161250</v>
      </c>
    </row>
    <row r="803" spans="1:19" x14ac:dyDescent="0.25">
      <c r="A803" s="4">
        <v>3201</v>
      </c>
      <c r="B803" s="4" t="s">
        <v>840</v>
      </c>
      <c r="C803" s="4" t="s">
        <v>18</v>
      </c>
      <c r="D803" s="4" t="s">
        <v>25</v>
      </c>
      <c r="E803" s="4" t="s">
        <v>20</v>
      </c>
      <c r="F803" s="4" t="s">
        <v>30</v>
      </c>
      <c r="G803" s="4">
        <v>77.47</v>
      </c>
      <c r="H803" s="4">
        <v>4</v>
      </c>
      <c r="I803" s="4">
        <v>15.494</v>
      </c>
      <c r="J803" s="4">
        <v>325.37400000000002</v>
      </c>
      <c r="K803" s="7">
        <v>43541</v>
      </c>
      <c r="L803" s="8">
        <v>0.69166666666666665</v>
      </c>
      <c r="M803" s="4" t="s">
        <v>27</v>
      </c>
      <c r="N803" s="4">
        <v>309.88</v>
      </c>
      <c r="O803" s="4">
        <v>4.7619047620000003</v>
      </c>
      <c r="P803" s="4">
        <v>15.494</v>
      </c>
      <c r="Q803" s="4">
        <v>4.2</v>
      </c>
      <c r="R803" s="4">
        <f t="shared" si="12"/>
        <v>309.88</v>
      </c>
      <c r="S803" s="4">
        <f>VLOOKUP(A803, MP2_merge_all_cleaned!A:B, 2, 0)</f>
        <v>161223</v>
      </c>
    </row>
    <row r="804" spans="1:19" x14ac:dyDescent="0.25">
      <c r="A804" s="4">
        <v>1672</v>
      </c>
      <c r="B804" s="4" t="s">
        <v>841</v>
      </c>
      <c r="C804" s="4" t="s">
        <v>18</v>
      </c>
      <c r="D804" s="4" t="s">
        <v>25</v>
      </c>
      <c r="E804" s="4" t="s">
        <v>20</v>
      </c>
      <c r="F804" s="4" t="s">
        <v>33</v>
      </c>
      <c r="G804" s="4">
        <v>93.18</v>
      </c>
      <c r="H804" s="4">
        <v>2</v>
      </c>
      <c r="I804" s="4">
        <v>9.3179999999999996</v>
      </c>
      <c r="J804" s="4">
        <v>195.678</v>
      </c>
      <c r="K804" s="7">
        <v>43481</v>
      </c>
      <c r="L804" s="8">
        <v>0.77847222222222223</v>
      </c>
      <c r="M804" s="4" t="s">
        <v>31</v>
      </c>
      <c r="N804" s="4">
        <v>186.36</v>
      </c>
      <c r="O804" s="4">
        <v>4.7619047620000003</v>
      </c>
      <c r="P804" s="4">
        <v>9.3179999999999996</v>
      </c>
      <c r="Q804" s="4">
        <v>8.5</v>
      </c>
      <c r="R804" s="4">
        <f t="shared" si="12"/>
        <v>186.35999999999999</v>
      </c>
      <c r="S804" s="4">
        <f>VLOOKUP(A804, MP2_merge_all_cleaned!A:B, 2, 0)</f>
        <v>161209</v>
      </c>
    </row>
    <row r="805" spans="1:19" x14ac:dyDescent="0.25">
      <c r="A805" s="4">
        <v>2021</v>
      </c>
      <c r="B805" s="4" t="s">
        <v>842</v>
      </c>
      <c r="C805" s="4" t="s">
        <v>18</v>
      </c>
      <c r="D805" s="4" t="s">
        <v>25</v>
      </c>
      <c r="E805" s="4" t="s">
        <v>20</v>
      </c>
      <c r="F805" s="4" t="s">
        <v>26</v>
      </c>
      <c r="G805" s="4">
        <v>50.23</v>
      </c>
      <c r="H805" s="4">
        <v>4</v>
      </c>
      <c r="I805" s="4">
        <v>10.045999999999999</v>
      </c>
      <c r="J805" s="4">
        <v>210.96600000000001</v>
      </c>
      <c r="K805" s="7">
        <v>43473</v>
      </c>
      <c r="L805" s="8">
        <v>0.71666666666666667</v>
      </c>
      <c r="M805" s="4" t="s">
        <v>27</v>
      </c>
      <c r="N805" s="4">
        <v>200.92</v>
      </c>
      <c r="O805" s="4">
        <v>4.7619047620000003</v>
      </c>
      <c r="P805" s="4">
        <v>10.045999999999999</v>
      </c>
      <c r="Q805" s="4">
        <v>9</v>
      </c>
      <c r="R805" s="4">
        <f t="shared" si="12"/>
        <v>200.92000000000002</v>
      </c>
      <c r="S805" s="4">
        <f>VLOOKUP(A805, MP2_merge_all_cleaned!A:B, 2, 0)</f>
        <v>161180</v>
      </c>
    </row>
    <row r="806" spans="1:19" x14ac:dyDescent="0.25">
      <c r="A806" s="4">
        <v>1231</v>
      </c>
      <c r="B806" s="4" t="s">
        <v>843</v>
      </c>
      <c r="C806" s="4" t="s">
        <v>39</v>
      </c>
      <c r="D806" s="4" t="s">
        <v>25</v>
      </c>
      <c r="E806" s="4" t="s">
        <v>20</v>
      </c>
      <c r="F806" s="4" t="s">
        <v>21</v>
      </c>
      <c r="G806" s="4">
        <v>17.75</v>
      </c>
      <c r="H806" s="4">
        <v>1</v>
      </c>
      <c r="I806" s="4">
        <v>0.88749999999999996</v>
      </c>
      <c r="J806" s="4">
        <v>18.637499999999999</v>
      </c>
      <c r="K806" s="7">
        <v>43479</v>
      </c>
      <c r="L806" s="8">
        <v>0.44305555555555554</v>
      </c>
      <c r="M806" s="4" t="s">
        <v>27</v>
      </c>
      <c r="N806" s="4">
        <v>17.75</v>
      </c>
      <c r="O806" s="4">
        <v>4.7619047620000003</v>
      </c>
      <c r="P806" s="4">
        <v>0.88749999999999996</v>
      </c>
      <c r="Q806" s="4">
        <v>8.6</v>
      </c>
      <c r="R806" s="4">
        <f t="shared" si="12"/>
        <v>17.75</v>
      </c>
      <c r="S806" s="4">
        <f>VLOOKUP(A806, MP2_merge_all_cleaned!A:B, 2, 0)</f>
        <v>161074</v>
      </c>
    </row>
    <row r="807" spans="1:19" x14ac:dyDescent="0.25">
      <c r="A807" s="4">
        <v>2675</v>
      </c>
      <c r="B807" s="4" t="s">
        <v>844</v>
      </c>
      <c r="C807" s="4" t="s">
        <v>24</v>
      </c>
      <c r="D807" s="4" t="s">
        <v>25</v>
      </c>
      <c r="E807" s="4" t="s">
        <v>20</v>
      </c>
      <c r="F807" s="4" t="s">
        <v>42</v>
      </c>
      <c r="G807" s="4">
        <v>62.18</v>
      </c>
      <c r="H807" s="4">
        <v>10</v>
      </c>
      <c r="I807" s="4">
        <v>31.09</v>
      </c>
      <c r="J807" s="4">
        <v>652.89</v>
      </c>
      <c r="K807" s="7">
        <v>43496</v>
      </c>
      <c r="L807" s="8">
        <v>0.43958333333333333</v>
      </c>
      <c r="M807" s="4" t="s">
        <v>22</v>
      </c>
      <c r="N807" s="4">
        <v>621.79999999999995</v>
      </c>
      <c r="O807" s="4">
        <v>4.7619047620000003</v>
      </c>
      <c r="P807" s="4">
        <v>31.09</v>
      </c>
      <c r="Q807" s="4">
        <v>6</v>
      </c>
      <c r="R807" s="4">
        <f t="shared" si="12"/>
        <v>621.79999999999995</v>
      </c>
      <c r="S807" s="4">
        <f>VLOOKUP(A807, MP2_merge_all_cleaned!A:B, 2, 0)</f>
        <v>161064</v>
      </c>
    </row>
    <row r="808" spans="1:19" x14ac:dyDescent="0.25">
      <c r="A808" s="4">
        <v>3174</v>
      </c>
      <c r="B808" s="4" t="s">
        <v>845</v>
      </c>
      <c r="C808" s="4" t="s">
        <v>39</v>
      </c>
      <c r="D808" s="4" t="s">
        <v>25</v>
      </c>
      <c r="E808" s="4" t="s">
        <v>29</v>
      </c>
      <c r="F808" s="4" t="s">
        <v>21</v>
      </c>
      <c r="G808" s="4">
        <v>10.75</v>
      </c>
      <c r="H808" s="4">
        <v>8</v>
      </c>
      <c r="I808" s="4">
        <v>4.3</v>
      </c>
      <c r="J808" s="4">
        <v>90.3</v>
      </c>
      <c r="K808" s="7">
        <v>43539</v>
      </c>
      <c r="L808" s="8">
        <v>0.60972222222222228</v>
      </c>
      <c r="M808" s="4" t="s">
        <v>22</v>
      </c>
      <c r="N808" s="4">
        <v>86</v>
      </c>
      <c r="O808" s="4">
        <v>4.7619047620000003</v>
      </c>
      <c r="P808" s="4">
        <v>4.3</v>
      </c>
      <c r="Q808" s="4">
        <v>6.2</v>
      </c>
      <c r="R808" s="4">
        <f t="shared" si="12"/>
        <v>86</v>
      </c>
      <c r="S808" s="4">
        <f>VLOOKUP(A808, MP2_merge_all_cleaned!A:B, 2, 0)</f>
        <v>161014</v>
      </c>
    </row>
    <row r="809" spans="1:19" x14ac:dyDescent="0.25">
      <c r="A809" s="4">
        <v>1144</v>
      </c>
      <c r="B809" s="4" t="s">
        <v>846</v>
      </c>
      <c r="C809" s="4" t="s">
        <v>18</v>
      </c>
      <c r="D809" s="4" t="s">
        <v>25</v>
      </c>
      <c r="E809" s="4" t="s">
        <v>20</v>
      </c>
      <c r="F809" s="4" t="s">
        <v>26</v>
      </c>
      <c r="G809" s="4">
        <v>40.26</v>
      </c>
      <c r="H809" s="4">
        <v>10</v>
      </c>
      <c r="I809" s="4">
        <v>20.13</v>
      </c>
      <c r="J809" s="4">
        <v>422.73</v>
      </c>
      <c r="K809" s="7">
        <v>43520</v>
      </c>
      <c r="L809" s="8">
        <v>0.75416666666666665</v>
      </c>
      <c r="M809" s="4" t="s">
        <v>31</v>
      </c>
      <c r="N809" s="4">
        <v>402.6</v>
      </c>
      <c r="O809" s="4">
        <v>4.7619047620000003</v>
      </c>
      <c r="P809" s="4">
        <v>20.13</v>
      </c>
      <c r="Q809" s="4">
        <v>5</v>
      </c>
      <c r="R809" s="4">
        <f t="shared" si="12"/>
        <v>402.6</v>
      </c>
      <c r="S809" s="4">
        <f>VLOOKUP(A809, MP2_merge_all_cleaned!A:B, 2, 0)</f>
        <v>161010</v>
      </c>
    </row>
    <row r="810" spans="1:19" x14ac:dyDescent="0.25">
      <c r="A810" s="4">
        <v>3140</v>
      </c>
      <c r="B810" s="4" t="s">
        <v>847</v>
      </c>
      <c r="C810" s="4" t="s">
        <v>24</v>
      </c>
      <c r="D810" s="4" t="s">
        <v>19</v>
      </c>
      <c r="E810" s="4" t="s">
        <v>20</v>
      </c>
      <c r="F810" s="4" t="s">
        <v>33</v>
      </c>
      <c r="G810" s="4">
        <v>64.97</v>
      </c>
      <c r="H810" s="4">
        <v>5</v>
      </c>
      <c r="I810" s="4">
        <v>16.2425</v>
      </c>
      <c r="J810" s="4">
        <v>341.09249999999997</v>
      </c>
      <c r="K810" s="7">
        <v>43504</v>
      </c>
      <c r="L810" s="8">
        <v>0.53611111111111109</v>
      </c>
      <c r="M810" s="4" t="s">
        <v>31</v>
      </c>
      <c r="N810" s="4">
        <v>324.85000000000002</v>
      </c>
      <c r="O810" s="4">
        <v>4.7619047620000003</v>
      </c>
      <c r="P810" s="4">
        <v>16.2425</v>
      </c>
      <c r="Q810" s="4">
        <v>6.5</v>
      </c>
      <c r="R810" s="4">
        <f t="shared" si="12"/>
        <v>324.84999999999997</v>
      </c>
      <c r="S810" s="4">
        <f>VLOOKUP(A810, MP2_merge_all_cleaned!A:B, 2, 0)</f>
        <v>160934</v>
      </c>
    </row>
    <row r="811" spans="1:19" x14ac:dyDescent="0.25">
      <c r="A811" s="4">
        <v>3010</v>
      </c>
      <c r="B811" s="4" t="s">
        <v>848</v>
      </c>
      <c r="C811" s="4" t="s">
        <v>18</v>
      </c>
      <c r="D811" s="4" t="s">
        <v>25</v>
      </c>
      <c r="E811" s="4" t="s">
        <v>29</v>
      </c>
      <c r="F811" s="4" t="s">
        <v>26</v>
      </c>
      <c r="G811" s="4">
        <v>95.15</v>
      </c>
      <c r="H811" s="4">
        <v>1</v>
      </c>
      <c r="I811" s="4">
        <v>4.7575000000000003</v>
      </c>
      <c r="J811" s="4">
        <v>99.907499999999999</v>
      </c>
      <c r="K811" s="7">
        <v>43546</v>
      </c>
      <c r="L811" s="8">
        <v>0.58333333333333337</v>
      </c>
      <c r="M811" s="4" t="s">
        <v>27</v>
      </c>
      <c r="N811" s="4">
        <v>95.15</v>
      </c>
      <c r="O811" s="4">
        <v>4.7619047620000003</v>
      </c>
      <c r="P811" s="4">
        <v>4.7575000000000003</v>
      </c>
      <c r="Q811" s="4">
        <v>6</v>
      </c>
      <c r="R811" s="4">
        <f t="shared" si="12"/>
        <v>95.15</v>
      </c>
      <c r="S811" s="4">
        <f>VLOOKUP(A811, MP2_merge_all_cleaned!A:B, 2, 0)</f>
        <v>160905</v>
      </c>
    </row>
    <row r="812" spans="1:19" x14ac:dyDescent="0.25">
      <c r="A812" s="4">
        <v>3128</v>
      </c>
      <c r="B812" s="4" t="s">
        <v>849</v>
      </c>
      <c r="C812" s="4" t="s">
        <v>18</v>
      </c>
      <c r="D812" s="4" t="s">
        <v>19</v>
      </c>
      <c r="E812" s="4" t="s">
        <v>20</v>
      </c>
      <c r="F812" s="4" t="s">
        <v>26</v>
      </c>
      <c r="G812" s="4">
        <v>48.62</v>
      </c>
      <c r="H812" s="4">
        <v>8</v>
      </c>
      <c r="I812" s="4">
        <v>19.448</v>
      </c>
      <c r="J812" s="4">
        <v>408.40800000000002</v>
      </c>
      <c r="K812" s="7">
        <v>43489</v>
      </c>
      <c r="L812" s="8">
        <v>0.45624999999999999</v>
      </c>
      <c r="M812" s="4" t="s">
        <v>27</v>
      </c>
      <c r="N812" s="4">
        <v>388.96</v>
      </c>
      <c r="O812" s="4">
        <v>4.7619047620000003</v>
      </c>
      <c r="P812" s="4">
        <v>19.448</v>
      </c>
      <c r="Q812" s="4">
        <v>5</v>
      </c>
      <c r="R812" s="4">
        <f t="shared" si="12"/>
        <v>388.96000000000004</v>
      </c>
      <c r="S812" s="4">
        <f>VLOOKUP(A812, MP2_merge_all_cleaned!A:B, 2, 0)</f>
        <v>160896</v>
      </c>
    </row>
    <row r="813" spans="1:19" x14ac:dyDescent="0.25">
      <c r="A813" s="4">
        <v>2285</v>
      </c>
      <c r="B813" s="4" t="s">
        <v>850</v>
      </c>
      <c r="C813" s="4" t="s">
        <v>39</v>
      </c>
      <c r="D813" s="4" t="s">
        <v>25</v>
      </c>
      <c r="E813" s="4" t="s">
        <v>20</v>
      </c>
      <c r="F813" s="4" t="s">
        <v>40</v>
      </c>
      <c r="G813" s="4">
        <v>53.21</v>
      </c>
      <c r="H813" s="4">
        <v>8</v>
      </c>
      <c r="I813" s="4">
        <v>21.283999999999999</v>
      </c>
      <c r="J813" s="4">
        <v>446.964</v>
      </c>
      <c r="K813" s="7">
        <v>43538</v>
      </c>
      <c r="L813" s="8">
        <v>0.69791666666666663</v>
      </c>
      <c r="M813" s="4" t="s">
        <v>22</v>
      </c>
      <c r="N813" s="4">
        <v>425.68</v>
      </c>
      <c r="O813" s="4">
        <v>4.7619047620000003</v>
      </c>
      <c r="P813" s="4">
        <v>21.283999999999999</v>
      </c>
      <c r="Q813" s="4">
        <v>5</v>
      </c>
      <c r="R813" s="4">
        <f t="shared" si="12"/>
        <v>425.68</v>
      </c>
      <c r="S813" s="4">
        <f>VLOOKUP(A813, MP2_merge_all_cleaned!A:B, 2, 0)</f>
        <v>160894</v>
      </c>
    </row>
    <row r="814" spans="1:19" x14ac:dyDescent="0.25">
      <c r="A814" s="4">
        <v>2763</v>
      </c>
      <c r="B814" s="4" t="s">
        <v>851</v>
      </c>
      <c r="C814" s="4" t="s">
        <v>24</v>
      </c>
      <c r="D814" s="4" t="s">
        <v>25</v>
      </c>
      <c r="E814" s="4" t="s">
        <v>20</v>
      </c>
      <c r="F814" s="4" t="s">
        <v>42</v>
      </c>
      <c r="G814" s="4">
        <v>45.44</v>
      </c>
      <c r="H814" s="4">
        <v>7</v>
      </c>
      <c r="I814" s="4">
        <v>15.904</v>
      </c>
      <c r="J814" s="4">
        <v>333.98399999999998</v>
      </c>
      <c r="K814" s="7">
        <v>43488</v>
      </c>
      <c r="L814" s="8">
        <v>0.46875</v>
      </c>
      <c r="M814" s="4" t="s">
        <v>27</v>
      </c>
      <c r="N814" s="4">
        <v>318.08</v>
      </c>
      <c r="O814" s="4">
        <v>4.7619047620000003</v>
      </c>
      <c r="P814" s="4">
        <v>15.904</v>
      </c>
      <c r="Q814" s="4">
        <v>9.1999999999999993</v>
      </c>
      <c r="R814" s="4">
        <f t="shared" si="12"/>
        <v>318.08</v>
      </c>
      <c r="S814" s="4">
        <f>VLOOKUP(A814, MP2_merge_all_cleaned!A:B, 2, 0)</f>
        <v>160839</v>
      </c>
    </row>
    <row r="815" spans="1:19" x14ac:dyDescent="0.25">
      <c r="A815" s="4">
        <v>1263</v>
      </c>
      <c r="B815" s="4" t="s">
        <v>852</v>
      </c>
      <c r="C815" s="4" t="s">
        <v>18</v>
      </c>
      <c r="D815" s="4" t="s">
        <v>25</v>
      </c>
      <c r="E815" s="4" t="s">
        <v>29</v>
      </c>
      <c r="F815" s="4" t="s">
        <v>40</v>
      </c>
      <c r="G815" s="4">
        <v>33.880000000000003</v>
      </c>
      <c r="H815" s="4">
        <v>8</v>
      </c>
      <c r="I815" s="4">
        <v>13.552</v>
      </c>
      <c r="J815" s="4">
        <v>284.59199999999998</v>
      </c>
      <c r="K815" s="7">
        <v>43484</v>
      </c>
      <c r="L815" s="8">
        <v>0.85347222222222219</v>
      </c>
      <c r="M815" s="4" t="s">
        <v>22</v>
      </c>
      <c r="N815" s="4">
        <v>271.04000000000002</v>
      </c>
      <c r="O815" s="4">
        <v>4.7619047620000003</v>
      </c>
      <c r="P815" s="4">
        <v>13.552</v>
      </c>
      <c r="Q815" s="4">
        <v>9.6</v>
      </c>
      <c r="R815" s="4">
        <f t="shared" si="12"/>
        <v>271.03999999999996</v>
      </c>
      <c r="S815" s="4">
        <f>VLOOKUP(A815, MP2_merge_all_cleaned!A:B, 2, 0)</f>
        <v>160714</v>
      </c>
    </row>
    <row r="816" spans="1:19" x14ac:dyDescent="0.25">
      <c r="A816" s="4">
        <v>3012</v>
      </c>
      <c r="B816" s="4" t="s">
        <v>853</v>
      </c>
      <c r="C816" s="4" t="s">
        <v>39</v>
      </c>
      <c r="D816" s="4" t="s">
        <v>19</v>
      </c>
      <c r="E816" s="4" t="s">
        <v>29</v>
      </c>
      <c r="F816" s="4" t="s">
        <v>21</v>
      </c>
      <c r="G816" s="4">
        <v>96.16</v>
      </c>
      <c r="H816" s="4">
        <v>4</v>
      </c>
      <c r="I816" s="4">
        <v>19.231999999999999</v>
      </c>
      <c r="J816" s="4">
        <v>403.87200000000001</v>
      </c>
      <c r="K816" s="7">
        <v>43492</v>
      </c>
      <c r="L816" s="8">
        <v>0.8354166666666667</v>
      </c>
      <c r="M816" s="4" t="s">
        <v>31</v>
      </c>
      <c r="N816" s="4">
        <v>384.64</v>
      </c>
      <c r="O816" s="4">
        <v>4.7619047620000003</v>
      </c>
      <c r="P816" s="4">
        <v>19.231999999999999</v>
      </c>
      <c r="Q816" s="4">
        <v>8.4</v>
      </c>
      <c r="R816" s="4">
        <f t="shared" si="12"/>
        <v>384.64</v>
      </c>
      <c r="S816" s="4">
        <f>VLOOKUP(A816, MP2_merge_all_cleaned!A:B, 2, 0)</f>
        <v>160689</v>
      </c>
    </row>
    <row r="817" spans="1:19" x14ac:dyDescent="0.25">
      <c r="A817" s="4">
        <v>3212</v>
      </c>
      <c r="B817" s="4" t="s">
        <v>854</v>
      </c>
      <c r="C817" s="4" t="s">
        <v>39</v>
      </c>
      <c r="D817" s="4" t="s">
        <v>19</v>
      </c>
      <c r="E817" s="4" t="s">
        <v>29</v>
      </c>
      <c r="F817" s="4" t="s">
        <v>40</v>
      </c>
      <c r="G817" s="4">
        <v>47.16</v>
      </c>
      <c r="H817" s="4">
        <v>5</v>
      </c>
      <c r="I817" s="4">
        <v>11.79</v>
      </c>
      <c r="J817" s="4">
        <v>247.59</v>
      </c>
      <c r="K817" s="7">
        <v>43499</v>
      </c>
      <c r="L817" s="8">
        <v>0.60763888888888884</v>
      </c>
      <c r="M817" s="4" t="s">
        <v>31</v>
      </c>
      <c r="N817" s="4">
        <v>235.8</v>
      </c>
      <c r="O817" s="4">
        <v>4.7619047620000003</v>
      </c>
      <c r="P817" s="4">
        <v>11.79</v>
      </c>
      <c r="Q817" s="4">
        <v>6</v>
      </c>
      <c r="R817" s="4">
        <f t="shared" si="12"/>
        <v>235.8</v>
      </c>
      <c r="S817" s="4">
        <f>VLOOKUP(A817, MP2_merge_all_cleaned!A:B, 2, 0)</f>
        <v>160646</v>
      </c>
    </row>
    <row r="818" spans="1:19" x14ac:dyDescent="0.25">
      <c r="A818" s="4">
        <v>1068</v>
      </c>
      <c r="B818" s="4" t="s">
        <v>855</v>
      </c>
      <c r="C818" s="4" t="s">
        <v>39</v>
      </c>
      <c r="D818" s="4" t="s">
        <v>25</v>
      </c>
      <c r="E818" s="4" t="s">
        <v>29</v>
      </c>
      <c r="F818" s="4" t="s">
        <v>26</v>
      </c>
      <c r="G818" s="4">
        <v>52.89</v>
      </c>
      <c r="H818" s="4">
        <v>4</v>
      </c>
      <c r="I818" s="4">
        <v>10.577999999999999</v>
      </c>
      <c r="J818" s="4">
        <v>222.13800000000001</v>
      </c>
      <c r="K818" s="7">
        <v>43549</v>
      </c>
      <c r="L818" s="8">
        <v>0.68888888888888888</v>
      </c>
      <c r="M818" s="4" t="s">
        <v>22</v>
      </c>
      <c r="N818" s="4">
        <v>211.56</v>
      </c>
      <c r="O818" s="4">
        <v>4.7619047620000003</v>
      </c>
      <c r="P818" s="4">
        <v>10.577999999999999</v>
      </c>
      <c r="Q818" s="4">
        <v>6.7</v>
      </c>
      <c r="R818" s="4">
        <f t="shared" si="12"/>
        <v>211.56</v>
      </c>
      <c r="S818" s="4">
        <f>VLOOKUP(A818, MP2_merge_all_cleaned!A:B, 2, 0)</f>
        <v>160631</v>
      </c>
    </row>
    <row r="819" spans="1:19" x14ac:dyDescent="0.25">
      <c r="A819" s="4">
        <v>1444</v>
      </c>
      <c r="B819" s="4" t="s">
        <v>856</v>
      </c>
      <c r="C819" s="4" t="s">
        <v>18</v>
      </c>
      <c r="D819" s="4" t="s">
        <v>19</v>
      </c>
      <c r="E819" s="4" t="s">
        <v>20</v>
      </c>
      <c r="F819" s="4" t="s">
        <v>30</v>
      </c>
      <c r="G819" s="4">
        <v>47.68</v>
      </c>
      <c r="H819" s="4">
        <v>2</v>
      </c>
      <c r="I819" s="4">
        <v>4.7679999999999998</v>
      </c>
      <c r="J819" s="4">
        <v>100.128</v>
      </c>
      <c r="K819" s="7">
        <v>43520</v>
      </c>
      <c r="L819" s="8">
        <v>0.4236111111111111</v>
      </c>
      <c r="M819" s="4" t="s">
        <v>31</v>
      </c>
      <c r="N819" s="4">
        <v>95.36</v>
      </c>
      <c r="O819" s="4">
        <v>4.7619047620000003</v>
      </c>
      <c r="P819" s="4">
        <v>4.7679999999999998</v>
      </c>
      <c r="Q819" s="4">
        <v>4.0999999999999996</v>
      </c>
      <c r="R819" s="4">
        <f t="shared" si="12"/>
        <v>95.36</v>
      </c>
      <c r="S819" s="4">
        <f>VLOOKUP(A819, MP2_merge_all_cleaned!A:B, 2, 0)</f>
        <v>160597</v>
      </c>
    </row>
    <row r="820" spans="1:19" x14ac:dyDescent="0.25">
      <c r="A820" s="4">
        <v>2466</v>
      </c>
      <c r="B820" s="4" t="s">
        <v>857</v>
      </c>
      <c r="C820" s="4" t="s">
        <v>24</v>
      </c>
      <c r="D820" s="4" t="s">
        <v>19</v>
      </c>
      <c r="E820" s="4" t="s">
        <v>29</v>
      </c>
      <c r="F820" s="4" t="s">
        <v>33</v>
      </c>
      <c r="G820" s="4">
        <v>10.17</v>
      </c>
      <c r="H820" s="4">
        <v>1</v>
      </c>
      <c r="I820" s="4">
        <v>0.50849999999999995</v>
      </c>
      <c r="J820" s="4">
        <v>10.6785</v>
      </c>
      <c r="K820" s="7">
        <v>43503</v>
      </c>
      <c r="L820" s="8">
        <v>0.59375</v>
      </c>
      <c r="M820" s="4" t="s">
        <v>27</v>
      </c>
      <c r="N820" s="4">
        <v>10.17</v>
      </c>
      <c r="O820" s="4">
        <v>4.7619047620000003</v>
      </c>
      <c r="P820" s="4">
        <v>0.50849999999999995</v>
      </c>
      <c r="Q820" s="4">
        <v>5.9</v>
      </c>
      <c r="R820" s="4">
        <f t="shared" si="12"/>
        <v>10.17</v>
      </c>
      <c r="S820" s="4">
        <f>VLOOKUP(A820, MP2_merge_all_cleaned!A:B, 2, 0)</f>
        <v>160585</v>
      </c>
    </row>
    <row r="821" spans="1:19" x14ac:dyDescent="0.25">
      <c r="A821" s="4">
        <v>1920</v>
      </c>
      <c r="B821" s="4" t="s">
        <v>858</v>
      </c>
      <c r="C821" s="4" t="s">
        <v>18</v>
      </c>
      <c r="D821" s="4" t="s">
        <v>25</v>
      </c>
      <c r="E821" s="4" t="s">
        <v>20</v>
      </c>
      <c r="F821" s="4" t="s">
        <v>21</v>
      </c>
      <c r="G821" s="4">
        <v>68.709999999999994</v>
      </c>
      <c r="H821" s="4">
        <v>3</v>
      </c>
      <c r="I821" s="4">
        <v>10.3065</v>
      </c>
      <c r="J821" s="4">
        <v>216.4365</v>
      </c>
      <c r="K821" s="7">
        <v>43528</v>
      </c>
      <c r="L821" s="8">
        <v>0.4201388888888889</v>
      </c>
      <c r="M821" s="4" t="s">
        <v>27</v>
      </c>
      <c r="N821" s="4">
        <v>206.13</v>
      </c>
      <c r="O821" s="4">
        <v>4.7619047620000003</v>
      </c>
      <c r="P821" s="4">
        <v>10.3065</v>
      </c>
      <c r="Q821" s="4">
        <v>8.6999999999999993</v>
      </c>
      <c r="R821" s="4">
        <f t="shared" si="12"/>
        <v>206.13</v>
      </c>
      <c r="S821" s="4">
        <f>VLOOKUP(A821, MP2_merge_all_cleaned!A:B, 2, 0)</f>
        <v>160554</v>
      </c>
    </row>
    <row r="822" spans="1:19" x14ac:dyDescent="0.25">
      <c r="A822" s="4">
        <v>2376</v>
      </c>
      <c r="B822" s="4" t="s">
        <v>859</v>
      </c>
      <c r="C822" s="4" t="s">
        <v>39</v>
      </c>
      <c r="D822" s="4" t="s">
        <v>19</v>
      </c>
      <c r="E822" s="4" t="s">
        <v>20</v>
      </c>
      <c r="F822" s="4" t="s">
        <v>33</v>
      </c>
      <c r="G822" s="4">
        <v>60.08</v>
      </c>
      <c r="H822" s="4">
        <v>7</v>
      </c>
      <c r="I822" s="4">
        <v>21.027999999999999</v>
      </c>
      <c r="J822" s="4">
        <v>441.58800000000002</v>
      </c>
      <c r="K822" s="7">
        <v>43510</v>
      </c>
      <c r="L822" s="8">
        <v>0.48333333333333334</v>
      </c>
      <c r="M822" s="4" t="s">
        <v>31</v>
      </c>
      <c r="N822" s="4">
        <v>420.56</v>
      </c>
      <c r="O822" s="4">
        <v>4.7619047620000003</v>
      </c>
      <c r="P822" s="4">
        <v>21.027999999999999</v>
      </c>
      <c r="Q822" s="4">
        <v>4.5</v>
      </c>
      <c r="R822" s="4">
        <f t="shared" si="12"/>
        <v>420.56</v>
      </c>
      <c r="S822" s="4">
        <f>VLOOKUP(A822, MP2_merge_all_cleaned!A:B, 2, 0)</f>
        <v>160544</v>
      </c>
    </row>
    <row r="823" spans="1:19" x14ac:dyDescent="0.25">
      <c r="A823" s="4">
        <v>2412</v>
      </c>
      <c r="B823" s="4" t="s">
        <v>860</v>
      </c>
      <c r="C823" s="4" t="s">
        <v>18</v>
      </c>
      <c r="D823" s="4" t="s">
        <v>19</v>
      </c>
      <c r="E823" s="4" t="s">
        <v>20</v>
      </c>
      <c r="F823" s="4" t="s">
        <v>33</v>
      </c>
      <c r="G823" s="4">
        <v>22.01</v>
      </c>
      <c r="H823" s="4">
        <v>4</v>
      </c>
      <c r="I823" s="4">
        <v>4.4020000000000001</v>
      </c>
      <c r="J823" s="4">
        <v>92.441999999999993</v>
      </c>
      <c r="K823" s="7">
        <v>43494</v>
      </c>
      <c r="L823" s="8">
        <v>0.76041666666666663</v>
      </c>
      <c r="M823" s="4" t="s">
        <v>31</v>
      </c>
      <c r="N823" s="4">
        <v>88.04</v>
      </c>
      <c r="O823" s="4">
        <v>4.7619047620000003</v>
      </c>
      <c r="P823" s="4">
        <v>4.4020000000000001</v>
      </c>
      <c r="Q823" s="4">
        <v>6.6</v>
      </c>
      <c r="R823" s="4">
        <f t="shared" si="12"/>
        <v>88.039999999999992</v>
      </c>
      <c r="S823" s="4">
        <f>VLOOKUP(A823, MP2_merge_all_cleaned!A:B, 2, 0)</f>
        <v>160544</v>
      </c>
    </row>
    <row r="824" spans="1:19" x14ac:dyDescent="0.25">
      <c r="A824" s="4">
        <v>1536</v>
      </c>
      <c r="B824" s="4" t="s">
        <v>861</v>
      </c>
      <c r="C824" s="4" t="s">
        <v>39</v>
      </c>
      <c r="D824" s="4" t="s">
        <v>19</v>
      </c>
      <c r="E824" s="4" t="s">
        <v>20</v>
      </c>
      <c r="F824" s="4" t="s">
        <v>21</v>
      </c>
      <c r="G824" s="4">
        <v>72.11</v>
      </c>
      <c r="H824" s="4">
        <v>9</v>
      </c>
      <c r="I824" s="4">
        <v>32.4495</v>
      </c>
      <c r="J824" s="4">
        <v>681.43949999999995</v>
      </c>
      <c r="K824" s="7">
        <v>43493</v>
      </c>
      <c r="L824" s="8">
        <v>0.57847222222222228</v>
      </c>
      <c r="M824" s="4" t="s">
        <v>31</v>
      </c>
      <c r="N824" s="4">
        <v>648.99</v>
      </c>
      <c r="O824" s="4">
        <v>4.7619047620000003</v>
      </c>
      <c r="P824" s="4">
        <v>32.4495</v>
      </c>
      <c r="Q824" s="4">
        <v>7.7</v>
      </c>
      <c r="R824" s="4">
        <f t="shared" si="12"/>
        <v>648.99</v>
      </c>
      <c r="S824" s="4">
        <f>VLOOKUP(A824, MP2_merge_all_cleaned!A:B, 2, 0)</f>
        <v>160504</v>
      </c>
    </row>
    <row r="825" spans="1:19" x14ac:dyDescent="0.25">
      <c r="A825" s="4">
        <v>2881</v>
      </c>
      <c r="B825" s="4" t="s">
        <v>862</v>
      </c>
      <c r="C825" s="4" t="s">
        <v>18</v>
      </c>
      <c r="D825" s="4" t="s">
        <v>19</v>
      </c>
      <c r="E825" s="4" t="s">
        <v>29</v>
      </c>
      <c r="F825" s="4" t="s">
        <v>42</v>
      </c>
      <c r="G825" s="4">
        <v>41.28</v>
      </c>
      <c r="H825" s="4">
        <v>3</v>
      </c>
      <c r="I825" s="4">
        <v>6.1920000000000002</v>
      </c>
      <c r="J825" s="4">
        <v>130.03200000000001</v>
      </c>
      <c r="K825" s="7">
        <v>43550</v>
      </c>
      <c r="L825" s="8">
        <v>0.77569444444444446</v>
      </c>
      <c r="M825" s="4" t="s">
        <v>31</v>
      </c>
      <c r="N825" s="4">
        <v>123.84</v>
      </c>
      <c r="O825" s="4">
        <v>4.7619047620000003</v>
      </c>
      <c r="P825" s="4">
        <v>6.1920000000000002</v>
      </c>
      <c r="Q825" s="4">
        <v>8.5</v>
      </c>
      <c r="R825" s="4">
        <f t="shared" si="12"/>
        <v>123.84</v>
      </c>
      <c r="S825" s="4">
        <f>VLOOKUP(A825, MP2_merge_all_cleaned!A:B, 2, 0)</f>
        <v>160491</v>
      </c>
    </row>
    <row r="826" spans="1:19" x14ac:dyDescent="0.25">
      <c r="A826" s="4">
        <v>2555</v>
      </c>
      <c r="B826" s="4" t="s">
        <v>863</v>
      </c>
      <c r="C826" s="4" t="s">
        <v>24</v>
      </c>
      <c r="D826" s="4" t="s">
        <v>25</v>
      </c>
      <c r="E826" s="4" t="s">
        <v>29</v>
      </c>
      <c r="F826" s="4" t="s">
        <v>26</v>
      </c>
      <c r="G826" s="4">
        <v>64.95</v>
      </c>
      <c r="H826" s="4">
        <v>10</v>
      </c>
      <c r="I826" s="4">
        <v>32.475000000000001</v>
      </c>
      <c r="J826" s="4">
        <v>681.97500000000002</v>
      </c>
      <c r="K826" s="7">
        <v>43548</v>
      </c>
      <c r="L826" s="8">
        <v>0.76875000000000004</v>
      </c>
      <c r="M826" s="4" t="s">
        <v>27</v>
      </c>
      <c r="N826" s="4">
        <v>649.5</v>
      </c>
      <c r="O826" s="4">
        <v>4.7619047620000003</v>
      </c>
      <c r="P826" s="4">
        <v>32.475000000000001</v>
      </c>
      <c r="Q826" s="4">
        <v>5.2</v>
      </c>
      <c r="R826" s="4">
        <f t="shared" si="12"/>
        <v>649.5</v>
      </c>
      <c r="S826" s="4">
        <f>VLOOKUP(A826, MP2_merge_all_cleaned!A:B, 2, 0)</f>
        <v>160482</v>
      </c>
    </row>
    <row r="827" spans="1:19" x14ac:dyDescent="0.25">
      <c r="A827" s="4">
        <v>1836</v>
      </c>
      <c r="B827" s="4" t="s">
        <v>864</v>
      </c>
      <c r="C827" s="4" t="s">
        <v>18</v>
      </c>
      <c r="D827" s="4" t="s">
        <v>19</v>
      </c>
      <c r="E827" s="4" t="s">
        <v>20</v>
      </c>
      <c r="F827" s="4" t="s">
        <v>26</v>
      </c>
      <c r="G827" s="4">
        <v>74.22</v>
      </c>
      <c r="H827" s="4">
        <v>10</v>
      </c>
      <c r="I827" s="4">
        <v>37.11</v>
      </c>
      <c r="J827" s="4">
        <v>779.31</v>
      </c>
      <c r="K827" s="7">
        <v>43466</v>
      </c>
      <c r="L827" s="8">
        <v>0.61250000000000004</v>
      </c>
      <c r="M827" s="4" t="s">
        <v>31</v>
      </c>
      <c r="N827" s="4">
        <v>742.2</v>
      </c>
      <c r="O827" s="4">
        <v>4.7619047620000003</v>
      </c>
      <c r="P827" s="4">
        <v>37.11</v>
      </c>
      <c r="Q827" s="4">
        <v>4.3</v>
      </c>
      <c r="R827" s="4">
        <f t="shared" si="12"/>
        <v>742.19999999999993</v>
      </c>
      <c r="S827" s="4">
        <f>VLOOKUP(A827, MP2_merge_all_cleaned!A:B, 2, 0)</f>
        <v>160474</v>
      </c>
    </row>
    <row r="828" spans="1:19" x14ac:dyDescent="0.25">
      <c r="A828" s="4">
        <v>2456</v>
      </c>
      <c r="B828" s="4" t="s">
        <v>865</v>
      </c>
      <c r="C828" s="4" t="s">
        <v>18</v>
      </c>
      <c r="D828" s="4" t="s">
        <v>25</v>
      </c>
      <c r="E828" s="4" t="s">
        <v>29</v>
      </c>
      <c r="F828" s="4" t="s">
        <v>26</v>
      </c>
      <c r="G828" s="4">
        <v>10.56</v>
      </c>
      <c r="H828" s="4">
        <v>8</v>
      </c>
      <c r="I828" s="4">
        <v>4.2240000000000002</v>
      </c>
      <c r="J828" s="4">
        <v>88.703999999999994</v>
      </c>
      <c r="K828" s="7">
        <v>43489</v>
      </c>
      <c r="L828" s="8">
        <v>0.73819444444444449</v>
      </c>
      <c r="M828" s="4" t="s">
        <v>27</v>
      </c>
      <c r="N828" s="4">
        <v>84.48</v>
      </c>
      <c r="O828" s="4">
        <v>4.7619047620000003</v>
      </c>
      <c r="P828" s="4">
        <v>4.2240000000000002</v>
      </c>
      <c r="Q828" s="4">
        <v>7.6</v>
      </c>
      <c r="R828" s="4">
        <f t="shared" si="12"/>
        <v>84.47999999999999</v>
      </c>
      <c r="S828" s="4">
        <f>VLOOKUP(A828, MP2_merge_all_cleaned!A:B, 2, 0)</f>
        <v>160474</v>
      </c>
    </row>
    <row r="829" spans="1:19" x14ac:dyDescent="0.25">
      <c r="A829" s="4">
        <v>2584</v>
      </c>
      <c r="B829" s="4" t="s">
        <v>866</v>
      </c>
      <c r="C829" s="4" t="s">
        <v>39</v>
      </c>
      <c r="D829" s="4" t="s">
        <v>25</v>
      </c>
      <c r="E829" s="4" t="s">
        <v>29</v>
      </c>
      <c r="F829" s="4" t="s">
        <v>21</v>
      </c>
      <c r="G829" s="4">
        <v>62.57</v>
      </c>
      <c r="H829" s="4">
        <v>4</v>
      </c>
      <c r="I829" s="4">
        <v>12.513999999999999</v>
      </c>
      <c r="J829" s="4">
        <v>262.79399999999998</v>
      </c>
      <c r="K829" s="7">
        <v>43521</v>
      </c>
      <c r="L829" s="8">
        <v>0.77569444444444446</v>
      </c>
      <c r="M829" s="4" t="s">
        <v>27</v>
      </c>
      <c r="N829" s="4">
        <v>250.28</v>
      </c>
      <c r="O829" s="4">
        <v>4.7619047620000003</v>
      </c>
      <c r="P829" s="4">
        <v>12.513999999999999</v>
      </c>
      <c r="Q829" s="4">
        <v>9.5</v>
      </c>
      <c r="R829" s="4">
        <f t="shared" si="12"/>
        <v>250.27999999999997</v>
      </c>
      <c r="S829" s="4">
        <f>VLOOKUP(A829, MP2_merge_all_cleaned!A:B, 2, 0)</f>
        <v>160432</v>
      </c>
    </row>
    <row r="830" spans="1:19" x14ac:dyDescent="0.25">
      <c r="A830" s="4">
        <v>2691</v>
      </c>
      <c r="B830" s="4" t="s">
        <v>867</v>
      </c>
      <c r="C830" s="4" t="s">
        <v>39</v>
      </c>
      <c r="D830" s="4" t="s">
        <v>19</v>
      </c>
      <c r="E830" s="4" t="s">
        <v>20</v>
      </c>
      <c r="F830" s="4" t="s">
        <v>33</v>
      </c>
      <c r="G830" s="4">
        <v>11.85</v>
      </c>
      <c r="H830" s="4">
        <v>8</v>
      </c>
      <c r="I830" s="4">
        <v>4.74</v>
      </c>
      <c r="J830" s="4">
        <v>99.54</v>
      </c>
      <c r="K830" s="7">
        <v>43474</v>
      </c>
      <c r="L830" s="8">
        <v>0.69027777777777777</v>
      </c>
      <c r="M830" s="4" t="s">
        <v>27</v>
      </c>
      <c r="N830" s="4">
        <v>94.8</v>
      </c>
      <c r="O830" s="4">
        <v>4.7619047620000003</v>
      </c>
      <c r="P830" s="4">
        <v>4.74</v>
      </c>
      <c r="Q830" s="4">
        <v>4.0999999999999996</v>
      </c>
      <c r="R830" s="4">
        <f t="shared" si="12"/>
        <v>94.800000000000011</v>
      </c>
      <c r="S830" s="4">
        <f>VLOOKUP(A830, MP2_merge_all_cleaned!A:B, 2, 0)</f>
        <v>160230</v>
      </c>
    </row>
    <row r="831" spans="1:19" x14ac:dyDescent="0.25">
      <c r="A831" s="4">
        <v>2840</v>
      </c>
      <c r="B831" s="4" t="s">
        <v>868</v>
      </c>
      <c r="C831" s="4" t="s">
        <v>18</v>
      </c>
      <c r="D831" s="4" t="s">
        <v>19</v>
      </c>
      <c r="E831" s="4" t="s">
        <v>29</v>
      </c>
      <c r="F831" s="4" t="s">
        <v>21</v>
      </c>
      <c r="G831" s="4">
        <v>91.3</v>
      </c>
      <c r="H831" s="4">
        <v>1</v>
      </c>
      <c r="I831" s="4">
        <v>4.5650000000000004</v>
      </c>
      <c r="J831" s="4">
        <v>95.864999999999995</v>
      </c>
      <c r="K831" s="7">
        <v>43510</v>
      </c>
      <c r="L831" s="8">
        <v>0.61250000000000004</v>
      </c>
      <c r="M831" s="4" t="s">
        <v>22</v>
      </c>
      <c r="N831" s="4">
        <v>91.3</v>
      </c>
      <c r="O831" s="4">
        <v>4.7619047620000003</v>
      </c>
      <c r="P831" s="4">
        <v>4.5650000000000004</v>
      </c>
      <c r="Q831" s="4">
        <v>9.1999999999999993</v>
      </c>
      <c r="R831" s="4">
        <f t="shared" si="12"/>
        <v>91.3</v>
      </c>
      <c r="S831" s="4">
        <f>VLOOKUP(A831, MP2_merge_all_cleaned!A:B, 2, 0)</f>
        <v>160208</v>
      </c>
    </row>
    <row r="832" spans="1:19" x14ac:dyDescent="0.25">
      <c r="A832" s="4">
        <v>2848</v>
      </c>
      <c r="B832" s="4" t="s">
        <v>869</v>
      </c>
      <c r="C832" s="4" t="s">
        <v>39</v>
      </c>
      <c r="D832" s="4" t="s">
        <v>19</v>
      </c>
      <c r="E832" s="4" t="s">
        <v>20</v>
      </c>
      <c r="F832" s="4" t="s">
        <v>30</v>
      </c>
      <c r="G832" s="4">
        <v>40.729999999999997</v>
      </c>
      <c r="H832" s="4">
        <v>7</v>
      </c>
      <c r="I832" s="4">
        <v>14.2555</v>
      </c>
      <c r="J832" s="4">
        <v>299.3655</v>
      </c>
      <c r="K832" s="7">
        <v>43536</v>
      </c>
      <c r="L832" s="8">
        <v>0.45902777777777776</v>
      </c>
      <c r="M832" s="4" t="s">
        <v>22</v>
      </c>
      <c r="N832" s="4">
        <v>285.11</v>
      </c>
      <c r="O832" s="4">
        <v>4.7619047620000003</v>
      </c>
      <c r="P832" s="4">
        <v>14.2555</v>
      </c>
      <c r="Q832" s="4">
        <v>5.4</v>
      </c>
      <c r="R832" s="4">
        <f t="shared" si="12"/>
        <v>285.11</v>
      </c>
      <c r="S832" s="4">
        <f>VLOOKUP(A832, MP2_merge_all_cleaned!A:B, 2, 0)</f>
        <v>160200</v>
      </c>
    </row>
    <row r="833" spans="1:19" x14ac:dyDescent="0.25">
      <c r="A833" s="4">
        <v>1147</v>
      </c>
      <c r="B833" s="4" t="s">
        <v>870</v>
      </c>
      <c r="C833" s="4" t="s">
        <v>18</v>
      </c>
      <c r="D833" s="4" t="s">
        <v>25</v>
      </c>
      <c r="E833" s="4" t="s">
        <v>29</v>
      </c>
      <c r="F833" s="4" t="s">
        <v>42</v>
      </c>
      <c r="G833" s="4">
        <v>52.38</v>
      </c>
      <c r="H833" s="4">
        <v>1</v>
      </c>
      <c r="I833" s="4">
        <v>2.6190000000000002</v>
      </c>
      <c r="J833" s="4">
        <v>54.999000000000002</v>
      </c>
      <c r="K833" s="7">
        <v>43550</v>
      </c>
      <c r="L833" s="8">
        <v>0.82222222222222219</v>
      </c>
      <c r="M833" s="4" t="s">
        <v>27</v>
      </c>
      <c r="N833" s="4">
        <v>52.38</v>
      </c>
      <c r="O833" s="4">
        <v>4.7619047620000003</v>
      </c>
      <c r="P833" s="4">
        <v>2.6190000000000002</v>
      </c>
      <c r="Q833" s="4">
        <v>5.8</v>
      </c>
      <c r="R833" s="4">
        <f t="shared" ref="R833:R896" si="13">J833-I833</f>
        <v>52.38</v>
      </c>
      <c r="S833" s="4">
        <f>VLOOKUP(A833, MP2_merge_all_cleaned!A:B, 2, 0)</f>
        <v>160199</v>
      </c>
    </row>
    <row r="834" spans="1:19" x14ac:dyDescent="0.25">
      <c r="A834" s="4">
        <v>1778</v>
      </c>
      <c r="B834" s="4" t="s">
        <v>871</v>
      </c>
      <c r="C834" s="4" t="s">
        <v>18</v>
      </c>
      <c r="D834" s="4" t="s">
        <v>19</v>
      </c>
      <c r="E834" s="4" t="s">
        <v>29</v>
      </c>
      <c r="F834" s="4" t="s">
        <v>42</v>
      </c>
      <c r="G834" s="4">
        <v>38.54</v>
      </c>
      <c r="H834" s="4">
        <v>5</v>
      </c>
      <c r="I834" s="4">
        <v>9.6349999999999998</v>
      </c>
      <c r="J834" s="4">
        <v>202.33500000000001</v>
      </c>
      <c r="K834" s="7">
        <v>43474</v>
      </c>
      <c r="L834" s="8">
        <v>0.56527777777777777</v>
      </c>
      <c r="M834" s="4" t="s">
        <v>22</v>
      </c>
      <c r="N834" s="4">
        <v>192.7</v>
      </c>
      <c r="O834" s="4">
        <v>4.7619047620000003</v>
      </c>
      <c r="P834" s="4">
        <v>9.6349999999999998</v>
      </c>
      <c r="Q834" s="4">
        <v>5.6</v>
      </c>
      <c r="R834" s="4">
        <f t="shared" si="13"/>
        <v>192.70000000000002</v>
      </c>
      <c r="S834" s="4">
        <f>VLOOKUP(A834, MP2_merge_all_cleaned!A:B, 2, 0)</f>
        <v>160161</v>
      </c>
    </row>
    <row r="835" spans="1:19" x14ac:dyDescent="0.25">
      <c r="A835" s="4">
        <v>1495</v>
      </c>
      <c r="B835" s="4" t="s">
        <v>872</v>
      </c>
      <c r="C835" s="4" t="s">
        <v>39</v>
      </c>
      <c r="D835" s="4" t="s">
        <v>25</v>
      </c>
      <c r="E835" s="4" t="s">
        <v>29</v>
      </c>
      <c r="F835" s="4" t="s">
        <v>33</v>
      </c>
      <c r="G835" s="4">
        <v>44.63</v>
      </c>
      <c r="H835" s="4">
        <v>6</v>
      </c>
      <c r="I835" s="4">
        <v>13.388999999999999</v>
      </c>
      <c r="J835" s="4">
        <v>281.16899999999998</v>
      </c>
      <c r="K835" s="7">
        <v>43467</v>
      </c>
      <c r="L835" s="8">
        <v>0.83888888888888891</v>
      </c>
      <c r="M835" s="4" t="s">
        <v>31</v>
      </c>
      <c r="N835" s="4">
        <v>267.77999999999997</v>
      </c>
      <c r="O835" s="4">
        <v>4.7619047620000003</v>
      </c>
      <c r="P835" s="4">
        <v>13.388999999999999</v>
      </c>
      <c r="Q835" s="4">
        <v>5.0999999999999996</v>
      </c>
      <c r="R835" s="4">
        <f t="shared" si="13"/>
        <v>267.77999999999997</v>
      </c>
      <c r="S835" s="4">
        <f>VLOOKUP(A835, MP2_merge_all_cleaned!A:B, 2, 0)</f>
        <v>160152</v>
      </c>
    </row>
    <row r="836" spans="1:19" x14ac:dyDescent="0.25">
      <c r="A836" s="4">
        <v>1471</v>
      </c>
      <c r="B836" s="4" t="s">
        <v>873</v>
      </c>
      <c r="C836" s="4" t="s">
        <v>24</v>
      </c>
      <c r="D836" s="4" t="s">
        <v>25</v>
      </c>
      <c r="E836" s="4" t="s">
        <v>29</v>
      </c>
      <c r="F836" s="4" t="s">
        <v>26</v>
      </c>
      <c r="G836" s="4">
        <v>55.87</v>
      </c>
      <c r="H836" s="4">
        <v>10</v>
      </c>
      <c r="I836" s="4">
        <v>27.934999999999999</v>
      </c>
      <c r="J836" s="4">
        <v>586.63499999999999</v>
      </c>
      <c r="K836" s="7">
        <v>43480</v>
      </c>
      <c r="L836" s="8">
        <v>0.62569444444444444</v>
      </c>
      <c r="M836" s="4" t="s">
        <v>27</v>
      </c>
      <c r="N836" s="4">
        <v>558.70000000000005</v>
      </c>
      <c r="O836" s="4">
        <v>4.7619047620000003</v>
      </c>
      <c r="P836" s="4">
        <v>27.934999999999999</v>
      </c>
      <c r="Q836" s="4">
        <v>5.8</v>
      </c>
      <c r="R836" s="4">
        <f t="shared" si="13"/>
        <v>558.70000000000005</v>
      </c>
      <c r="S836" s="4">
        <f>VLOOKUP(A836, MP2_merge_all_cleaned!A:B, 2, 0)</f>
        <v>160093</v>
      </c>
    </row>
    <row r="837" spans="1:19" x14ac:dyDescent="0.25">
      <c r="A837" s="4">
        <v>2276</v>
      </c>
      <c r="B837" s="4" t="s">
        <v>874</v>
      </c>
      <c r="C837" s="4" t="s">
        <v>24</v>
      </c>
      <c r="D837" s="4" t="s">
        <v>19</v>
      </c>
      <c r="E837" s="4" t="s">
        <v>20</v>
      </c>
      <c r="F837" s="4" t="s">
        <v>33</v>
      </c>
      <c r="G837" s="4">
        <v>29.22</v>
      </c>
      <c r="H837" s="4">
        <v>6</v>
      </c>
      <c r="I837" s="4">
        <v>8.766</v>
      </c>
      <c r="J837" s="4">
        <v>184.08600000000001</v>
      </c>
      <c r="K837" s="7">
        <v>43466</v>
      </c>
      <c r="L837" s="8">
        <v>0.4861111111111111</v>
      </c>
      <c r="M837" s="4" t="s">
        <v>22</v>
      </c>
      <c r="N837" s="4">
        <v>175.32</v>
      </c>
      <c r="O837" s="4">
        <v>4.7619047620000003</v>
      </c>
      <c r="P837" s="4">
        <v>8.766</v>
      </c>
      <c r="Q837" s="4">
        <v>5</v>
      </c>
      <c r="R837" s="4">
        <f t="shared" si="13"/>
        <v>175.32000000000002</v>
      </c>
      <c r="S837" s="4">
        <f>VLOOKUP(A837, MP2_merge_all_cleaned!A:B, 2, 0)</f>
        <v>160033</v>
      </c>
    </row>
    <row r="838" spans="1:19" x14ac:dyDescent="0.25">
      <c r="A838" s="4">
        <v>1338</v>
      </c>
      <c r="B838" s="4" t="s">
        <v>875</v>
      </c>
      <c r="C838" s="4" t="s">
        <v>18</v>
      </c>
      <c r="D838" s="4" t="s">
        <v>25</v>
      </c>
      <c r="E838" s="4" t="s">
        <v>29</v>
      </c>
      <c r="F838" s="4" t="s">
        <v>42</v>
      </c>
      <c r="G838" s="4">
        <v>51.94</v>
      </c>
      <c r="H838" s="4">
        <v>3</v>
      </c>
      <c r="I838" s="4">
        <v>7.7910000000000004</v>
      </c>
      <c r="J838" s="4">
        <v>163.61099999999999</v>
      </c>
      <c r="K838" s="7">
        <v>43511</v>
      </c>
      <c r="L838" s="8">
        <v>0.63958333333333328</v>
      </c>
      <c r="M838" s="4" t="s">
        <v>27</v>
      </c>
      <c r="N838" s="4">
        <v>155.82</v>
      </c>
      <c r="O838" s="4">
        <v>4.7619047620000003</v>
      </c>
      <c r="P838" s="4">
        <v>7.7910000000000004</v>
      </c>
      <c r="Q838" s="4">
        <v>7.9</v>
      </c>
      <c r="R838" s="4">
        <f t="shared" si="13"/>
        <v>155.82</v>
      </c>
      <c r="S838" s="4">
        <f>VLOOKUP(A838, MP2_merge_all_cleaned!A:B, 2, 0)</f>
        <v>160000</v>
      </c>
    </row>
    <row r="839" spans="1:19" x14ac:dyDescent="0.25">
      <c r="A839" s="4">
        <v>1578</v>
      </c>
      <c r="B839" s="4" t="s">
        <v>876</v>
      </c>
      <c r="C839" s="4" t="s">
        <v>39</v>
      </c>
      <c r="D839" s="4" t="s">
        <v>25</v>
      </c>
      <c r="E839" s="4" t="s">
        <v>29</v>
      </c>
      <c r="F839" s="4" t="s">
        <v>26</v>
      </c>
      <c r="G839" s="4">
        <v>60.3</v>
      </c>
      <c r="H839" s="4">
        <v>1</v>
      </c>
      <c r="I839" s="4">
        <v>3.0150000000000001</v>
      </c>
      <c r="J839" s="4">
        <v>63.314999999999998</v>
      </c>
      <c r="K839" s="7">
        <v>43524</v>
      </c>
      <c r="L839" s="8">
        <v>0.73472222222222228</v>
      </c>
      <c r="M839" s="4" t="s">
        <v>27</v>
      </c>
      <c r="N839" s="4">
        <v>60.3</v>
      </c>
      <c r="O839" s="4">
        <v>4.7619047620000003</v>
      </c>
      <c r="P839" s="4">
        <v>3.0150000000000001</v>
      </c>
      <c r="Q839" s="4">
        <v>6</v>
      </c>
      <c r="R839" s="4">
        <f t="shared" si="13"/>
        <v>60.3</v>
      </c>
      <c r="S839" s="4">
        <f>VLOOKUP(A839, MP2_merge_all_cleaned!A:B, 2, 0)</f>
        <v>159973</v>
      </c>
    </row>
    <row r="840" spans="1:19" x14ac:dyDescent="0.25">
      <c r="A840" s="4">
        <v>2053</v>
      </c>
      <c r="B840" s="4" t="s">
        <v>877</v>
      </c>
      <c r="C840" s="4" t="s">
        <v>18</v>
      </c>
      <c r="D840" s="4" t="s">
        <v>19</v>
      </c>
      <c r="E840" s="4" t="s">
        <v>20</v>
      </c>
      <c r="F840" s="4" t="s">
        <v>33</v>
      </c>
      <c r="G840" s="4">
        <v>39.47</v>
      </c>
      <c r="H840" s="4">
        <v>2</v>
      </c>
      <c r="I840" s="4">
        <v>3.9470000000000001</v>
      </c>
      <c r="J840" s="4">
        <v>82.887</v>
      </c>
      <c r="K840" s="7">
        <v>43526</v>
      </c>
      <c r="L840" s="8">
        <v>0.67777777777777781</v>
      </c>
      <c r="M840" s="4" t="s">
        <v>31</v>
      </c>
      <c r="N840" s="4">
        <v>78.94</v>
      </c>
      <c r="O840" s="4">
        <v>4.7619047620000003</v>
      </c>
      <c r="P840" s="4">
        <v>3.9470000000000001</v>
      </c>
      <c r="Q840" s="4">
        <v>5</v>
      </c>
      <c r="R840" s="4">
        <f t="shared" si="13"/>
        <v>78.94</v>
      </c>
      <c r="S840" s="4">
        <f>VLOOKUP(A840, MP2_merge_all_cleaned!A:B, 2, 0)</f>
        <v>159925</v>
      </c>
    </row>
    <row r="841" spans="1:19" x14ac:dyDescent="0.25">
      <c r="A841" s="4">
        <v>2453</v>
      </c>
      <c r="B841" s="4" t="s">
        <v>878</v>
      </c>
      <c r="C841" s="4" t="s">
        <v>24</v>
      </c>
      <c r="D841" s="4" t="s">
        <v>19</v>
      </c>
      <c r="E841" s="4" t="s">
        <v>20</v>
      </c>
      <c r="F841" s="4" t="s">
        <v>40</v>
      </c>
      <c r="G841" s="4">
        <v>14.87</v>
      </c>
      <c r="H841" s="4">
        <v>2</v>
      </c>
      <c r="I841" s="4">
        <v>1.4870000000000001</v>
      </c>
      <c r="J841" s="4">
        <v>31.227</v>
      </c>
      <c r="K841" s="7">
        <v>43509</v>
      </c>
      <c r="L841" s="8">
        <v>0.76041666666666663</v>
      </c>
      <c r="M841" s="4" t="s">
        <v>31</v>
      </c>
      <c r="N841" s="4">
        <v>29.74</v>
      </c>
      <c r="O841" s="4">
        <v>4.7619047620000003</v>
      </c>
      <c r="P841" s="4">
        <v>1.4870000000000001</v>
      </c>
      <c r="Q841" s="4">
        <v>8.9</v>
      </c>
      <c r="R841" s="4">
        <f t="shared" si="13"/>
        <v>29.740000000000002</v>
      </c>
      <c r="S841" s="4">
        <f>VLOOKUP(A841, MP2_merge_all_cleaned!A:B, 2, 0)</f>
        <v>159892</v>
      </c>
    </row>
    <row r="842" spans="1:19" x14ac:dyDescent="0.25">
      <c r="A842" s="4">
        <v>2289</v>
      </c>
      <c r="B842" s="4" t="s">
        <v>879</v>
      </c>
      <c r="C842" s="4" t="s">
        <v>18</v>
      </c>
      <c r="D842" s="4" t="s">
        <v>25</v>
      </c>
      <c r="E842" s="4" t="s">
        <v>29</v>
      </c>
      <c r="F842" s="4" t="s">
        <v>42</v>
      </c>
      <c r="G842" s="4">
        <v>21.32</v>
      </c>
      <c r="H842" s="4">
        <v>1</v>
      </c>
      <c r="I842" s="4">
        <v>1.0660000000000001</v>
      </c>
      <c r="J842" s="4">
        <v>22.385999999999999</v>
      </c>
      <c r="K842" s="7">
        <v>43491</v>
      </c>
      <c r="L842" s="8">
        <v>0.52986111111111112</v>
      </c>
      <c r="M842" s="4" t="s">
        <v>27</v>
      </c>
      <c r="N842" s="4">
        <v>21.32</v>
      </c>
      <c r="O842" s="4">
        <v>4.7619047620000003</v>
      </c>
      <c r="P842" s="4">
        <v>1.0660000000000001</v>
      </c>
      <c r="Q842" s="4">
        <v>5.9</v>
      </c>
      <c r="R842" s="4">
        <f t="shared" si="13"/>
        <v>21.32</v>
      </c>
      <c r="S842" s="4">
        <f>VLOOKUP(A842, MP2_merge_all_cleaned!A:B, 2, 0)</f>
        <v>159868</v>
      </c>
    </row>
    <row r="843" spans="1:19" x14ac:dyDescent="0.25">
      <c r="A843" s="4">
        <v>2611</v>
      </c>
      <c r="B843" s="4" t="s">
        <v>880</v>
      </c>
      <c r="C843" s="4" t="s">
        <v>18</v>
      </c>
      <c r="D843" s="4" t="s">
        <v>19</v>
      </c>
      <c r="E843" s="4" t="s">
        <v>29</v>
      </c>
      <c r="F843" s="4" t="s">
        <v>26</v>
      </c>
      <c r="G843" s="4">
        <v>93.78</v>
      </c>
      <c r="H843" s="4">
        <v>3</v>
      </c>
      <c r="I843" s="4">
        <v>14.067</v>
      </c>
      <c r="J843" s="4">
        <v>295.40699999999998</v>
      </c>
      <c r="K843" s="7">
        <v>43495</v>
      </c>
      <c r="L843" s="8">
        <v>0.48055555555555557</v>
      </c>
      <c r="M843" s="4" t="s">
        <v>31</v>
      </c>
      <c r="N843" s="4">
        <v>281.33999999999997</v>
      </c>
      <c r="O843" s="4">
        <v>4.7619047620000003</v>
      </c>
      <c r="P843" s="4">
        <v>14.067</v>
      </c>
      <c r="Q843" s="4">
        <v>5.9</v>
      </c>
      <c r="R843" s="4">
        <f t="shared" si="13"/>
        <v>281.33999999999997</v>
      </c>
      <c r="S843" s="4">
        <f>VLOOKUP(A843, MP2_merge_all_cleaned!A:B, 2, 0)</f>
        <v>159821</v>
      </c>
    </row>
    <row r="844" spans="1:19" x14ac:dyDescent="0.25">
      <c r="A844" s="4">
        <v>1135</v>
      </c>
      <c r="B844" s="4" t="s">
        <v>881</v>
      </c>
      <c r="C844" s="4" t="s">
        <v>18</v>
      </c>
      <c r="D844" s="4" t="s">
        <v>19</v>
      </c>
      <c r="E844" s="4" t="s">
        <v>29</v>
      </c>
      <c r="F844" s="4" t="s">
        <v>26</v>
      </c>
      <c r="G844" s="4">
        <v>73.260000000000005</v>
      </c>
      <c r="H844" s="4">
        <v>1</v>
      </c>
      <c r="I844" s="4">
        <v>3.6629999999999998</v>
      </c>
      <c r="J844" s="4">
        <v>76.923000000000002</v>
      </c>
      <c r="K844" s="7">
        <v>43492</v>
      </c>
      <c r="L844" s="8">
        <v>0.75555555555555554</v>
      </c>
      <c r="M844" s="4" t="s">
        <v>22</v>
      </c>
      <c r="N844" s="4">
        <v>73.260000000000005</v>
      </c>
      <c r="O844" s="4">
        <v>4.7619047620000003</v>
      </c>
      <c r="P844" s="4">
        <v>3.6629999999999998</v>
      </c>
      <c r="Q844" s="4">
        <v>9.6999999999999993</v>
      </c>
      <c r="R844" s="4">
        <f t="shared" si="13"/>
        <v>73.260000000000005</v>
      </c>
      <c r="S844" s="4">
        <f>VLOOKUP(A844, MP2_merge_all_cleaned!A:B, 2, 0)</f>
        <v>159809</v>
      </c>
    </row>
    <row r="845" spans="1:19" x14ac:dyDescent="0.25">
      <c r="A845" s="4">
        <v>1937</v>
      </c>
      <c r="B845" s="4" t="s">
        <v>882</v>
      </c>
      <c r="C845" s="4" t="s">
        <v>24</v>
      </c>
      <c r="D845" s="4" t="s">
        <v>25</v>
      </c>
      <c r="E845" s="4" t="s">
        <v>20</v>
      </c>
      <c r="F845" s="4" t="s">
        <v>33</v>
      </c>
      <c r="G845" s="4">
        <v>22.38</v>
      </c>
      <c r="H845" s="4">
        <v>1</v>
      </c>
      <c r="I845" s="4">
        <v>1.119</v>
      </c>
      <c r="J845" s="4">
        <v>23.498999999999999</v>
      </c>
      <c r="K845" s="7">
        <v>43495</v>
      </c>
      <c r="L845" s="8">
        <v>0.71388888888888891</v>
      </c>
      <c r="M845" s="4" t="s">
        <v>31</v>
      </c>
      <c r="N845" s="4">
        <v>22.38</v>
      </c>
      <c r="O845" s="4">
        <v>4.7619047620000003</v>
      </c>
      <c r="P845" s="4">
        <v>1.119</v>
      </c>
      <c r="Q845" s="4">
        <v>8.6</v>
      </c>
      <c r="R845" s="4">
        <f t="shared" si="13"/>
        <v>22.38</v>
      </c>
      <c r="S845" s="4">
        <f>VLOOKUP(A845, MP2_merge_all_cleaned!A:B, 2, 0)</f>
        <v>159754</v>
      </c>
    </row>
    <row r="846" spans="1:19" x14ac:dyDescent="0.25">
      <c r="A846" s="4">
        <v>3127</v>
      </c>
      <c r="B846" s="4" t="s">
        <v>883</v>
      </c>
      <c r="C846" s="4" t="s">
        <v>24</v>
      </c>
      <c r="D846" s="4" t="s">
        <v>19</v>
      </c>
      <c r="E846" s="4" t="s">
        <v>20</v>
      </c>
      <c r="F846" s="4" t="s">
        <v>40</v>
      </c>
      <c r="G846" s="4">
        <v>72.88</v>
      </c>
      <c r="H846" s="4">
        <v>9</v>
      </c>
      <c r="I846" s="4">
        <v>32.795999999999999</v>
      </c>
      <c r="J846" s="4">
        <v>688.71600000000001</v>
      </c>
      <c r="K846" s="7">
        <v>43473</v>
      </c>
      <c r="L846" s="8">
        <v>0.81805555555555554</v>
      </c>
      <c r="M846" s="4" t="s">
        <v>27</v>
      </c>
      <c r="N846" s="4">
        <v>655.92</v>
      </c>
      <c r="O846" s="4">
        <v>4.7619047620000003</v>
      </c>
      <c r="P846" s="4">
        <v>32.795999999999999</v>
      </c>
      <c r="Q846" s="4">
        <v>4</v>
      </c>
      <c r="R846" s="4">
        <f t="shared" si="13"/>
        <v>655.92</v>
      </c>
      <c r="S846" s="4">
        <f>VLOOKUP(A846, MP2_merge_all_cleaned!A:B, 2, 0)</f>
        <v>159686</v>
      </c>
    </row>
    <row r="847" spans="1:19" x14ac:dyDescent="0.25">
      <c r="A847" s="4">
        <v>1789</v>
      </c>
      <c r="B847" s="4" t="s">
        <v>884</v>
      </c>
      <c r="C847" s="4" t="s">
        <v>18</v>
      </c>
      <c r="D847" s="4" t="s">
        <v>25</v>
      </c>
      <c r="E847" s="4" t="s">
        <v>20</v>
      </c>
      <c r="F847" s="4" t="s">
        <v>42</v>
      </c>
      <c r="G847" s="4">
        <v>99.1</v>
      </c>
      <c r="H847" s="4">
        <v>6</v>
      </c>
      <c r="I847" s="4">
        <v>29.73</v>
      </c>
      <c r="J847" s="4">
        <v>624.33000000000004</v>
      </c>
      <c r="K847" s="7">
        <v>43484</v>
      </c>
      <c r="L847" s="8">
        <v>0.5493055555555556</v>
      </c>
      <c r="M847" s="4" t="s">
        <v>27</v>
      </c>
      <c r="N847" s="4">
        <v>594.6</v>
      </c>
      <c r="O847" s="4">
        <v>4.7619047620000003</v>
      </c>
      <c r="P847" s="4">
        <v>29.73</v>
      </c>
      <c r="Q847" s="4">
        <v>4.2</v>
      </c>
      <c r="R847" s="4">
        <f t="shared" si="13"/>
        <v>594.6</v>
      </c>
      <c r="S847" s="4">
        <f>VLOOKUP(A847, MP2_merge_all_cleaned!A:B, 2, 0)</f>
        <v>159666</v>
      </c>
    </row>
    <row r="848" spans="1:19" x14ac:dyDescent="0.25">
      <c r="A848" s="4">
        <v>2344</v>
      </c>
      <c r="B848" s="4" t="s">
        <v>885</v>
      </c>
      <c r="C848" s="4" t="s">
        <v>18</v>
      </c>
      <c r="D848" s="4" t="s">
        <v>25</v>
      </c>
      <c r="E848" s="4" t="s">
        <v>29</v>
      </c>
      <c r="F848" s="4" t="s">
        <v>42</v>
      </c>
      <c r="G848" s="4">
        <v>74.099999999999994</v>
      </c>
      <c r="H848" s="4">
        <v>1</v>
      </c>
      <c r="I848" s="4">
        <v>3.7050000000000001</v>
      </c>
      <c r="J848" s="4">
        <v>77.805000000000007</v>
      </c>
      <c r="K848" s="7">
        <v>43490</v>
      </c>
      <c r="L848" s="8">
        <v>0.46180555555555558</v>
      </c>
      <c r="M848" s="4" t="s">
        <v>27</v>
      </c>
      <c r="N848" s="4">
        <v>74.099999999999994</v>
      </c>
      <c r="O848" s="4">
        <v>4.7619047620000003</v>
      </c>
      <c r="P848" s="4">
        <v>3.7050000000000001</v>
      </c>
      <c r="Q848" s="4">
        <v>9.1999999999999993</v>
      </c>
      <c r="R848" s="4">
        <f t="shared" si="13"/>
        <v>74.100000000000009</v>
      </c>
      <c r="S848" s="4">
        <f>VLOOKUP(A848, MP2_merge_all_cleaned!A:B, 2, 0)</f>
        <v>159601</v>
      </c>
    </row>
    <row r="849" spans="1:19" x14ac:dyDescent="0.25">
      <c r="A849" s="4">
        <v>2143</v>
      </c>
      <c r="B849" s="4" t="s">
        <v>886</v>
      </c>
      <c r="C849" s="4" t="s">
        <v>18</v>
      </c>
      <c r="D849" s="4" t="s">
        <v>25</v>
      </c>
      <c r="E849" s="4" t="s">
        <v>20</v>
      </c>
      <c r="F849" s="4" t="s">
        <v>42</v>
      </c>
      <c r="G849" s="4">
        <v>98.48</v>
      </c>
      <c r="H849" s="4">
        <v>2</v>
      </c>
      <c r="I849" s="4">
        <v>9.8480000000000008</v>
      </c>
      <c r="J849" s="4">
        <v>206.80799999999999</v>
      </c>
      <c r="K849" s="7">
        <v>43515</v>
      </c>
      <c r="L849" s="8">
        <v>0.42499999999999999</v>
      </c>
      <c r="M849" s="4" t="s">
        <v>22</v>
      </c>
      <c r="N849" s="4">
        <v>196.96</v>
      </c>
      <c r="O849" s="4">
        <v>4.7619047620000003</v>
      </c>
      <c r="P849" s="4">
        <v>9.8480000000000008</v>
      </c>
      <c r="Q849" s="4">
        <v>9.1999999999999993</v>
      </c>
      <c r="R849" s="4">
        <f t="shared" si="13"/>
        <v>196.95999999999998</v>
      </c>
      <c r="S849" s="4">
        <f>VLOOKUP(A849, MP2_merge_all_cleaned!A:B, 2, 0)</f>
        <v>159594</v>
      </c>
    </row>
    <row r="850" spans="1:19" x14ac:dyDescent="0.25">
      <c r="A850" s="4">
        <v>3211</v>
      </c>
      <c r="B850" s="4" t="s">
        <v>887</v>
      </c>
      <c r="C850" s="4" t="s">
        <v>24</v>
      </c>
      <c r="D850" s="4" t="s">
        <v>25</v>
      </c>
      <c r="E850" s="4" t="s">
        <v>29</v>
      </c>
      <c r="F850" s="4" t="s">
        <v>21</v>
      </c>
      <c r="G850" s="4">
        <v>53.19</v>
      </c>
      <c r="H850" s="4">
        <v>7</v>
      </c>
      <c r="I850" s="4">
        <v>18.616499999999998</v>
      </c>
      <c r="J850" s="4">
        <v>390.94650000000001</v>
      </c>
      <c r="K850" s="7">
        <v>43479</v>
      </c>
      <c r="L850" s="8">
        <v>0.65416666666666667</v>
      </c>
      <c r="M850" s="4" t="s">
        <v>22</v>
      </c>
      <c r="N850" s="4">
        <v>372.33</v>
      </c>
      <c r="O850" s="4">
        <v>4.7619047620000003</v>
      </c>
      <c r="P850" s="4">
        <v>18.616499999999998</v>
      </c>
      <c r="Q850" s="4">
        <v>5</v>
      </c>
      <c r="R850" s="4">
        <f t="shared" si="13"/>
        <v>372.33000000000004</v>
      </c>
      <c r="S850" s="4">
        <f>VLOOKUP(A850, MP2_merge_all_cleaned!A:B, 2, 0)</f>
        <v>159535</v>
      </c>
    </row>
    <row r="851" spans="1:19" x14ac:dyDescent="0.25">
      <c r="A851" s="4">
        <v>2737</v>
      </c>
      <c r="B851" s="4" t="s">
        <v>888</v>
      </c>
      <c r="C851" s="4" t="s">
        <v>39</v>
      </c>
      <c r="D851" s="4" t="s">
        <v>25</v>
      </c>
      <c r="E851" s="4" t="s">
        <v>20</v>
      </c>
      <c r="F851" s="4" t="s">
        <v>26</v>
      </c>
      <c r="G851" s="4">
        <v>52.79</v>
      </c>
      <c r="H851" s="4">
        <v>10</v>
      </c>
      <c r="I851" s="4">
        <v>26.395</v>
      </c>
      <c r="J851" s="4">
        <v>554.29499999999996</v>
      </c>
      <c r="K851" s="7">
        <v>43521</v>
      </c>
      <c r="L851" s="8">
        <v>0.49861111111111112</v>
      </c>
      <c r="M851" s="4" t="s">
        <v>22</v>
      </c>
      <c r="N851" s="4">
        <v>527.9</v>
      </c>
      <c r="O851" s="4">
        <v>4.7619047620000003</v>
      </c>
      <c r="P851" s="4">
        <v>26.395</v>
      </c>
      <c r="Q851" s="4">
        <v>10</v>
      </c>
      <c r="R851" s="4">
        <f t="shared" si="13"/>
        <v>527.9</v>
      </c>
      <c r="S851" s="4">
        <f>VLOOKUP(A851, MP2_merge_all_cleaned!A:B, 2, 0)</f>
        <v>159481</v>
      </c>
    </row>
    <row r="852" spans="1:19" x14ac:dyDescent="0.25">
      <c r="A852" s="4">
        <v>3033</v>
      </c>
      <c r="B852" s="4" t="s">
        <v>889</v>
      </c>
      <c r="C852" s="4" t="s">
        <v>18</v>
      </c>
      <c r="D852" s="4" t="s">
        <v>19</v>
      </c>
      <c r="E852" s="4" t="s">
        <v>20</v>
      </c>
      <c r="F852" s="4" t="s">
        <v>21</v>
      </c>
      <c r="G852" s="4">
        <v>95.95</v>
      </c>
      <c r="H852" s="4">
        <v>5</v>
      </c>
      <c r="I852" s="4">
        <v>23.987500000000001</v>
      </c>
      <c r="J852" s="4">
        <v>503.73750000000001</v>
      </c>
      <c r="K852" s="7">
        <v>43488</v>
      </c>
      <c r="L852" s="8">
        <v>0.59791666666666665</v>
      </c>
      <c r="M852" s="4" t="s">
        <v>22</v>
      </c>
      <c r="N852" s="4">
        <v>479.75</v>
      </c>
      <c r="O852" s="4">
        <v>4.7619047620000003</v>
      </c>
      <c r="P852" s="4">
        <v>23.987500000000001</v>
      </c>
      <c r="Q852" s="4">
        <v>8.8000000000000007</v>
      </c>
      <c r="R852" s="4">
        <f t="shared" si="13"/>
        <v>479.75</v>
      </c>
      <c r="S852" s="4">
        <f>VLOOKUP(A852, MP2_merge_all_cleaned!A:B, 2, 0)</f>
        <v>159462</v>
      </c>
    </row>
    <row r="853" spans="1:19" x14ac:dyDescent="0.25">
      <c r="A853" s="4">
        <v>1479</v>
      </c>
      <c r="B853" s="4" t="s">
        <v>890</v>
      </c>
      <c r="C853" s="4" t="s">
        <v>39</v>
      </c>
      <c r="D853" s="4" t="s">
        <v>25</v>
      </c>
      <c r="E853" s="4" t="s">
        <v>20</v>
      </c>
      <c r="F853" s="4" t="s">
        <v>42</v>
      </c>
      <c r="G853" s="4">
        <v>36.51</v>
      </c>
      <c r="H853" s="4">
        <v>9</v>
      </c>
      <c r="I853" s="4">
        <v>16.429500000000001</v>
      </c>
      <c r="J853" s="4">
        <v>345.01949999999999</v>
      </c>
      <c r="K853" s="7">
        <v>43512</v>
      </c>
      <c r="L853" s="8">
        <v>0.45277777777777778</v>
      </c>
      <c r="M853" s="4" t="s">
        <v>27</v>
      </c>
      <c r="N853" s="4">
        <v>328.59</v>
      </c>
      <c r="O853" s="4">
        <v>4.7619047620000003</v>
      </c>
      <c r="P853" s="4">
        <v>16.429500000000001</v>
      </c>
      <c r="Q853" s="4">
        <v>4.2</v>
      </c>
      <c r="R853" s="4">
        <f t="shared" si="13"/>
        <v>328.59</v>
      </c>
      <c r="S853" s="4">
        <f>VLOOKUP(A853, MP2_merge_all_cleaned!A:B, 2, 0)</f>
        <v>159432</v>
      </c>
    </row>
    <row r="854" spans="1:19" x14ac:dyDescent="0.25">
      <c r="A854" s="4">
        <v>1996</v>
      </c>
      <c r="B854" s="4" t="s">
        <v>891</v>
      </c>
      <c r="C854" s="4" t="s">
        <v>39</v>
      </c>
      <c r="D854" s="4" t="s">
        <v>25</v>
      </c>
      <c r="E854" s="4" t="s">
        <v>29</v>
      </c>
      <c r="F854" s="4" t="s">
        <v>40</v>
      </c>
      <c r="G854" s="4">
        <v>21.12</v>
      </c>
      <c r="H854" s="4">
        <v>8</v>
      </c>
      <c r="I854" s="4">
        <v>8.4480000000000004</v>
      </c>
      <c r="J854" s="4">
        <v>177.40799999999999</v>
      </c>
      <c r="K854" s="7">
        <v>43466</v>
      </c>
      <c r="L854" s="8">
        <v>0.81319444444444444</v>
      </c>
      <c r="M854" s="4" t="s">
        <v>27</v>
      </c>
      <c r="N854" s="4">
        <v>168.96</v>
      </c>
      <c r="O854" s="4">
        <v>4.7619047620000003</v>
      </c>
      <c r="P854" s="4">
        <v>8.4480000000000004</v>
      </c>
      <c r="Q854" s="4">
        <v>6.3</v>
      </c>
      <c r="R854" s="4">
        <f t="shared" si="13"/>
        <v>168.95999999999998</v>
      </c>
      <c r="S854" s="4">
        <f>VLOOKUP(A854, MP2_merge_all_cleaned!A:B, 2, 0)</f>
        <v>159412</v>
      </c>
    </row>
    <row r="855" spans="1:19" x14ac:dyDescent="0.25">
      <c r="A855" s="4">
        <v>2777</v>
      </c>
      <c r="B855" s="4" t="s">
        <v>892</v>
      </c>
      <c r="C855" s="4" t="s">
        <v>18</v>
      </c>
      <c r="D855" s="4" t="s">
        <v>19</v>
      </c>
      <c r="E855" s="4" t="s">
        <v>20</v>
      </c>
      <c r="F855" s="4" t="s">
        <v>30</v>
      </c>
      <c r="G855" s="4">
        <v>28.31</v>
      </c>
      <c r="H855" s="4">
        <v>4</v>
      </c>
      <c r="I855" s="4">
        <v>5.6619999999999999</v>
      </c>
      <c r="J855" s="4">
        <v>118.902</v>
      </c>
      <c r="K855" s="7">
        <v>43531</v>
      </c>
      <c r="L855" s="8">
        <v>0.77430555555555558</v>
      </c>
      <c r="M855" s="4" t="s">
        <v>27</v>
      </c>
      <c r="N855" s="4">
        <v>113.24</v>
      </c>
      <c r="O855" s="4">
        <v>4.7619047620000003</v>
      </c>
      <c r="P855" s="4">
        <v>5.6619999999999999</v>
      </c>
      <c r="Q855" s="4">
        <v>8.1999999999999993</v>
      </c>
      <c r="R855" s="4">
        <f t="shared" si="13"/>
        <v>113.24</v>
      </c>
      <c r="S855" s="4">
        <f>VLOOKUP(A855, MP2_merge_all_cleaned!A:B, 2, 0)</f>
        <v>159385</v>
      </c>
    </row>
    <row r="856" spans="1:19" x14ac:dyDescent="0.25">
      <c r="A856" s="4">
        <v>1013</v>
      </c>
      <c r="B856" s="4" t="s">
        <v>893</v>
      </c>
      <c r="C856" s="4" t="s">
        <v>39</v>
      </c>
      <c r="D856" s="4" t="s">
        <v>25</v>
      </c>
      <c r="E856" s="4" t="s">
        <v>29</v>
      </c>
      <c r="F856" s="4" t="s">
        <v>21</v>
      </c>
      <c r="G856" s="4">
        <v>57.59</v>
      </c>
      <c r="H856" s="4">
        <v>6</v>
      </c>
      <c r="I856" s="4">
        <v>17.277000000000001</v>
      </c>
      <c r="J856" s="4">
        <v>362.81700000000001</v>
      </c>
      <c r="K856" s="7">
        <v>43511</v>
      </c>
      <c r="L856" s="8">
        <v>0.57708333333333328</v>
      </c>
      <c r="M856" s="4" t="s">
        <v>27</v>
      </c>
      <c r="N856" s="4">
        <v>345.54</v>
      </c>
      <c r="O856" s="4">
        <v>4.7619047620000003</v>
      </c>
      <c r="P856" s="4">
        <v>17.277000000000001</v>
      </c>
      <c r="Q856" s="4">
        <v>5.0999999999999996</v>
      </c>
      <c r="R856" s="4">
        <f t="shared" si="13"/>
        <v>345.54</v>
      </c>
      <c r="S856" s="4">
        <f>VLOOKUP(A856, MP2_merge_all_cleaned!A:B, 2, 0)</f>
        <v>159354</v>
      </c>
    </row>
    <row r="857" spans="1:19" x14ac:dyDescent="0.25">
      <c r="A857" s="4">
        <v>1140</v>
      </c>
      <c r="B857" s="4" t="s">
        <v>894</v>
      </c>
      <c r="C857" s="4" t="s">
        <v>18</v>
      </c>
      <c r="D857" s="4" t="s">
        <v>19</v>
      </c>
      <c r="E857" s="4" t="s">
        <v>20</v>
      </c>
      <c r="F857" s="4" t="s">
        <v>40</v>
      </c>
      <c r="G857" s="4">
        <v>47.63</v>
      </c>
      <c r="H857" s="4">
        <v>9</v>
      </c>
      <c r="I857" s="4">
        <v>21.433499999999999</v>
      </c>
      <c r="J857" s="4">
        <v>450.1035</v>
      </c>
      <c r="K857" s="7">
        <v>43488</v>
      </c>
      <c r="L857" s="8">
        <v>0.52430555555555558</v>
      </c>
      <c r="M857" s="4" t="s">
        <v>27</v>
      </c>
      <c r="N857" s="4">
        <v>428.67</v>
      </c>
      <c r="O857" s="4">
        <v>4.7619047620000003</v>
      </c>
      <c r="P857" s="4">
        <v>21.433499999999999</v>
      </c>
      <c r="Q857" s="4">
        <v>5</v>
      </c>
      <c r="R857" s="4">
        <f t="shared" si="13"/>
        <v>428.67</v>
      </c>
      <c r="S857" s="4">
        <f>VLOOKUP(A857, MP2_merge_all_cleaned!A:B, 2, 0)</f>
        <v>159354</v>
      </c>
    </row>
    <row r="858" spans="1:19" x14ac:dyDescent="0.25">
      <c r="A858" s="4">
        <v>1652</v>
      </c>
      <c r="B858" s="4" t="s">
        <v>895</v>
      </c>
      <c r="C858" s="4" t="s">
        <v>24</v>
      </c>
      <c r="D858" s="4" t="s">
        <v>19</v>
      </c>
      <c r="E858" s="4" t="s">
        <v>20</v>
      </c>
      <c r="F858" s="4" t="s">
        <v>30</v>
      </c>
      <c r="G858" s="4">
        <v>86.27</v>
      </c>
      <c r="H858" s="4">
        <v>1</v>
      </c>
      <c r="I858" s="4">
        <v>4.3135000000000003</v>
      </c>
      <c r="J858" s="4">
        <v>90.583500000000001</v>
      </c>
      <c r="K858" s="7">
        <v>43516</v>
      </c>
      <c r="L858" s="8">
        <v>0.55833333333333335</v>
      </c>
      <c r="M858" s="4" t="s">
        <v>22</v>
      </c>
      <c r="N858" s="4">
        <v>86.27</v>
      </c>
      <c r="O858" s="4">
        <v>4.7619047620000003</v>
      </c>
      <c r="P858" s="4">
        <v>4.3135000000000003</v>
      </c>
      <c r="Q858" s="4">
        <v>7</v>
      </c>
      <c r="R858" s="4">
        <f t="shared" si="13"/>
        <v>86.27</v>
      </c>
      <c r="S858" s="4">
        <f>VLOOKUP(A858, MP2_merge_all_cleaned!A:B, 2, 0)</f>
        <v>159304</v>
      </c>
    </row>
    <row r="859" spans="1:19" x14ac:dyDescent="0.25">
      <c r="A859" s="4">
        <v>1327</v>
      </c>
      <c r="B859" s="4" t="s">
        <v>896</v>
      </c>
      <c r="C859" s="4" t="s">
        <v>18</v>
      </c>
      <c r="D859" s="4" t="s">
        <v>19</v>
      </c>
      <c r="E859" s="4" t="s">
        <v>29</v>
      </c>
      <c r="F859" s="4" t="s">
        <v>33</v>
      </c>
      <c r="G859" s="4">
        <v>12.76</v>
      </c>
      <c r="H859" s="4">
        <v>2</v>
      </c>
      <c r="I859" s="4">
        <v>1.276</v>
      </c>
      <c r="J859" s="4">
        <v>26.795999999999999</v>
      </c>
      <c r="K859" s="7">
        <v>43473</v>
      </c>
      <c r="L859" s="8">
        <v>0.75416666666666665</v>
      </c>
      <c r="M859" s="4" t="s">
        <v>22</v>
      </c>
      <c r="N859" s="4">
        <v>25.52</v>
      </c>
      <c r="O859" s="4">
        <v>4.7619047620000003</v>
      </c>
      <c r="P859" s="4">
        <v>1.276</v>
      </c>
      <c r="Q859" s="4">
        <v>7.8</v>
      </c>
      <c r="R859" s="4">
        <f t="shared" si="13"/>
        <v>25.52</v>
      </c>
      <c r="S859" s="4">
        <f>VLOOKUP(A859, MP2_merge_all_cleaned!A:B, 2, 0)</f>
        <v>159292</v>
      </c>
    </row>
    <row r="860" spans="1:19" x14ac:dyDescent="0.25">
      <c r="A860" s="4">
        <v>2874</v>
      </c>
      <c r="B860" s="4" t="s">
        <v>897</v>
      </c>
      <c r="C860" s="4" t="s">
        <v>39</v>
      </c>
      <c r="D860" s="4" t="s">
        <v>25</v>
      </c>
      <c r="E860" s="4" t="s">
        <v>20</v>
      </c>
      <c r="F860" s="4" t="s">
        <v>30</v>
      </c>
      <c r="G860" s="4">
        <v>11.28</v>
      </c>
      <c r="H860" s="4">
        <v>9</v>
      </c>
      <c r="I860" s="4">
        <v>5.0759999999999996</v>
      </c>
      <c r="J860" s="4">
        <v>106.596</v>
      </c>
      <c r="K860" s="7">
        <v>43541</v>
      </c>
      <c r="L860" s="8">
        <v>0.49652777777777779</v>
      </c>
      <c r="M860" s="4" t="s">
        <v>31</v>
      </c>
      <c r="N860" s="4">
        <v>101.52</v>
      </c>
      <c r="O860" s="4">
        <v>4.7619047620000003</v>
      </c>
      <c r="P860" s="4">
        <v>5.0759999999999996</v>
      </c>
      <c r="Q860" s="4">
        <v>4.3</v>
      </c>
      <c r="R860" s="4">
        <f t="shared" si="13"/>
        <v>101.52000000000001</v>
      </c>
      <c r="S860" s="4">
        <f>VLOOKUP(A860, MP2_merge_all_cleaned!A:B, 2, 0)</f>
        <v>159292</v>
      </c>
    </row>
    <row r="861" spans="1:19" x14ac:dyDescent="0.25">
      <c r="A861" s="4">
        <v>1653</v>
      </c>
      <c r="B861" s="4" t="s">
        <v>898</v>
      </c>
      <c r="C861" s="4" t="s">
        <v>39</v>
      </c>
      <c r="D861" s="4" t="s">
        <v>25</v>
      </c>
      <c r="E861" s="4" t="s">
        <v>20</v>
      </c>
      <c r="F861" s="4" t="s">
        <v>30</v>
      </c>
      <c r="G861" s="4">
        <v>51.07</v>
      </c>
      <c r="H861" s="4">
        <v>7</v>
      </c>
      <c r="I861" s="4">
        <v>17.874500000000001</v>
      </c>
      <c r="J861" s="4">
        <v>375.36450000000002</v>
      </c>
      <c r="K861" s="7">
        <v>43477</v>
      </c>
      <c r="L861" s="8">
        <v>0.48749999999999999</v>
      </c>
      <c r="M861" s="4" t="s">
        <v>27</v>
      </c>
      <c r="N861" s="4">
        <v>357.49</v>
      </c>
      <c r="O861" s="4">
        <v>4.7619047620000003</v>
      </c>
      <c r="P861" s="4">
        <v>17.874500000000001</v>
      </c>
      <c r="Q861" s="4">
        <v>7</v>
      </c>
      <c r="R861" s="4">
        <f t="shared" si="13"/>
        <v>357.49</v>
      </c>
      <c r="S861" s="4">
        <f>VLOOKUP(A861, MP2_merge_all_cleaned!A:B, 2, 0)</f>
        <v>159247</v>
      </c>
    </row>
    <row r="862" spans="1:19" x14ac:dyDescent="0.25">
      <c r="A862" s="4">
        <v>2515</v>
      </c>
      <c r="B862" s="4" t="s">
        <v>899</v>
      </c>
      <c r="C862" s="4" t="s">
        <v>18</v>
      </c>
      <c r="D862" s="4" t="s">
        <v>19</v>
      </c>
      <c r="E862" s="4" t="s">
        <v>20</v>
      </c>
      <c r="F862" s="4" t="s">
        <v>26</v>
      </c>
      <c r="G862" s="4">
        <v>79.59</v>
      </c>
      <c r="H862" s="4">
        <v>3</v>
      </c>
      <c r="I862" s="4">
        <v>11.938499999999999</v>
      </c>
      <c r="J862" s="4">
        <v>250.70849999999999</v>
      </c>
      <c r="K862" s="7">
        <v>43473</v>
      </c>
      <c r="L862" s="8">
        <v>0.60416666666666663</v>
      </c>
      <c r="M862" s="4" t="s">
        <v>27</v>
      </c>
      <c r="N862" s="4">
        <v>238.77</v>
      </c>
      <c r="O862" s="4">
        <v>4.7619047620000003</v>
      </c>
      <c r="P862" s="4">
        <v>11.938499999999999</v>
      </c>
      <c r="Q862" s="4">
        <v>6.6</v>
      </c>
      <c r="R862" s="4">
        <f t="shared" si="13"/>
        <v>238.76999999999998</v>
      </c>
      <c r="S862" s="4">
        <f>VLOOKUP(A862, MP2_merge_all_cleaned!A:B, 2, 0)</f>
        <v>159235</v>
      </c>
    </row>
    <row r="863" spans="1:19" x14ac:dyDescent="0.25">
      <c r="A863" s="4">
        <v>2180</v>
      </c>
      <c r="B863" s="4" t="s">
        <v>900</v>
      </c>
      <c r="C863" s="4" t="s">
        <v>24</v>
      </c>
      <c r="D863" s="4" t="s">
        <v>19</v>
      </c>
      <c r="E863" s="4" t="s">
        <v>29</v>
      </c>
      <c r="F863" s="4" t="s">
        <v>21</v>
      </c>
      <c r="G863" s="4">
        <v>33.81</v>
      </c>
      <c r="H863" s="4">
        <v>3</v>
      </c>
      <c r="I863" s="4">
        <v>5.0715000000000003</v>
      </c>
      <c r="J863" s="4">
        <v>106.50149999999999</v>
      </c>
      <c r="K863" s="7">
        <v>43491</v>
      </c>
      <c r="L863" s="8">
        <v>0.63263888888888886</v>
      </c>
      <c r="M863" s="4" t="s">
        <v>22</v>
      </c>
      <c r="N863" s="4">
        <v>101.43</v>
      </c>
      <c r="O863" s="4">
        <v>4.7619047620000003</v>
      </c>
      <c r="P863" s="4">
        <v>5.0715000000000003</v>
      </c>
      <c r="Q863" s="4">
        <v>7.3</v>
      </c>
      <c r="R863" s="4">
        <f t="shared" si="13"/>
        <v>101.42999999999999</v>
      </c>
      <c r="S863" s="4">
        <f>VLOOKUP(A863, MP2_merge_all_cleaned!A:B, 2, 0)</f>
        <v>159184</v>
      </c>
    </row>
    <row r="864" spans="1:19" x14ac:dyDescent="0.25">
      <c r="A864" s="4">
        <v>1702</v>
      </c>
      <c r="B864" s="4" t="s">
        <v>901</v>
      </c>
      <c r="C864" s="4" t="s">
        <v>39</v>
      </c>
      <c r="D864" s="4" t="s">
        <v>19</v>
      </c>
      <c r="E864" s="4" t="s">
        <v>29</v>
      </c>
      <c r="F864" s="4" t="s">
        <v>33</v>
      </c>
      <c r="G864" s="4">
        <v>90.53</v>
      </c>
      <c r="H864" s="4">
        <v>8</v>
      </c>
      <c r="I864" s="4">
        <v>36.212000000000003</v>
      </c>
      <c r="J864" s="4">
        <v>760.452</v>
      </c>
      <c r="K864" s="7">
        <v>43539</v>
      </c>
      <c r="L864" s="8">
        <v>0.6166666666666667</v>
      </c>
      <c r="M864" s="4" t="s">
        <v>31</v>
      </c>
      <c r="N864" s="4">
        <v>724.24</v>
      </c>
      <c r="O864" s="4">
        <v>4.7619047620000003</v>
      </c>
      <c r="P864" s="4">
        <v>36.212000000000003</v>
      </c>
      <c r="Q864" s="4">
        <v>6.5</v>
      </c>
      <c r="R864" s="4">
        <f t="shared" si="13"/>
        <v>724.24</v>
      </c>
      <c r="S864" s="4">
        <f>VLOOKUP(A864, MP2_merge_all_cleaned!A:B, 2, 0)</f>
        <v>159111</v>
      </c>
    </row>
    <row r="865" spans="1:19" x14ac:dyDescent="0.25">
      <c r="A865" s="4">
        <v>2222</v>
      </c>
      <c r="B865" s="4" t="s">
        <v>902</v>
      </c>
      <c r="C865" s="4" t="s">
        <v>24</v>
      </c>
      <c r="D865" s="4" t="s">
        <v>19</v>
      </c>
      <c r="E865" s="4" t="s">
        <v>20</v>
      </c>
      <c r="F865" s="4" t="s">
        <v>21</v>
      </c>
      <c r="G865" s="4">
        <v>62.82</v>
      </c>
      <c r="H865" s="4">
        <v>2</v>
      </c>
      <c r="I865" s="4">
        <v>6.282</v>
      </c>
      <c r="J865" s="4">
        <v>131.922</v>
      </c>
      <c r="K865" s="7">
        <v>43482</v>
      </c>
      <c r="L865" s="8">
        <v>0.52500000000000002</v>
      </c>
      <c r="M865" s="4" t="s">
        <v>22</v>
      </c>
      <c r="N865" s="4">
        <v>125.64</v>
      </c>
      <c r="O865" s="4">
        <v>4.7619047620000003</v>
      </c>
      <c r="P865" s="4">
        <v>6.282</v>
      </c>
      <c r="Q865" s="4">
        <v>4.9000000000000004</v>
      </c>
      <c r="R865" s="4">
        <f t="shared" si="13"/>
        <v>125.64</v>
      </c>
      <c r="S865" s="4">
        <f>VLOOKUP(A865, MP2_merge_all_cleaned!A:B, 2, 0)</f>
        <v>159062</v>
      </c>
    </row>
    <row r="866" spans="1:19" x14ac:dyDescent="0.25">
      <c r="A866" s="4">
        <v>2294</v>
      </c>
      <c r="B866" s="4" t="s">
        <v>903</v>
      </c>
      <c r="C866" s="4" t="s">
        <v>24</v>
      </c>
      <c r="D866" s="4" t="s">
        <v>19</v>
      </c>
      <c r="E866" s="4" t="s">
        <v>29</v>
      </c>
      <c r="F866" s="4" t="s">
        <v>40</v>
      </c>
      <c r="G866" s="4">
        <v>24.31</v>
      </c>
      <c r="H866" s="4">
        <v>3</v>
      </c>
      <c r="I866" s="4">
        <v>3.6465000000000001</v>
      </c>
      <c r="J866" s="4">
        <v>76.576499999999996</v>
      </c>
      <c r="K866" s="7">
        <v>43473</v>
      </c>
      <c r="L866" s="8">
        <v>0.79791666666666672</v>
      </c>
      <c r="M866" s="4" t="s">
        <v>31</v>
      </c>
      <c r="N866" s="4">
        <v>72.930000000000007</v>
      </c>
      <c r="O866" s="4">
        <v>4.7619047620000003</v>
      </c>
      <c r="P866" s="4">
        <v>3.6465000000000001</v>
      </c>
      <c r="Q866" s="4">
        <v>4.3</v>
      </c>
      <c r="R866" s="4">
        <f t="shared" si="13"/>
        <v>72.929999999999993</v>
      </c>
      <c r="S866" s="4">
        <f>VLOOKUP(A866, MP2_merge_all_cleaned!A:B, 2, 0)</f>
        <v>159060</v>
      </c>
    </row>
    <row r="867" spans="1:19" x14ac:dyDescent="0.25">
      <c r="A867" s="4">
        <v>1954</v>
      </c>
      <c r="B867" s="4" t="s">
        <v>904</v>
      </c>
      <c r="C867" s="4" t="s">
        <v>18</v>
      </c>
      <c r="D867" s="4" t="s">
        <v>25</v>
      </c>
      <c r="E867" s="4" t="s">
        <v>29</v>
      </c>
      <c r="F867" s="4" t="s">
        <v>33</v>
      </c>
      <c r="G867" s="4">
        <v>64.59</v>
      </c>
      <c r="H867" s="4">
        <v>4</v>
      </c>
      <c r="I867" s="4">
        <v>12.917999999999999</v>
      </c>
      <c r="J867" s="4">
        <v>271.27800000000002</v>
      </c>
      <c r="K867" s="7">
        <v>43471</v>
      </c>
      <c r="L867" s="8">
        <v>0.56597222222222221</v>
      </c>
      <c r="M867" s="4" t="s">
        <v>22</v>
      </c>
      <c r="N867" s="4">
        <v>258.36</v>
      </c>
      <c r="O867" s="4">
        <v>4.7619047620000003</v>
      </c>
      <c r="P867" s="4">
        <v>12.917999999999999</v>
      </c>
      <c r="Q867" s="4">
        <v>9.3000000000000007</v>
      </c>
      <c r="R867" s="4">
        <f t="shared" si="13"/>
        <v>258.36</v>
      </c>
      <c r="S867" s="4">
        <f>VLOOKUP(A867, MP2_merge_all_cleaned!A:B, 2, 0)</f>
        <v>159052</v>
      </c>
    </row>
    <row r="868" spans="1:19" x14ac:dyDescent="0.25">
      <c r="A868" s="4">
        <v>1939</v>
      </c>
      <c r="B868" s="4" t="s">
        <v>905</v>
      </c>
      <c r="C868" s="4" t="s">
        <v>18</v>
      </c>
      <c r="D868" s="4" t="s">
        <v>19</v>
      </c>
      <c r="E868" s="4" t="s">
        <v>29</v>
      </c>
      <c r="F868" s="4" t="s">
        <v>40</v>
      </c>
      <c r="G868" s="4">
        <v>24.82</v>
      </c>
      <c r="H868" s="4">
        <v>7</v>
      </c>
      <c r="I868" s="4">
        <v>8.6869999999999994</v>
      </c>
      <c r="J868" s="4">
        <v>182.42699999999999</v>
      </c>
      <c r="K868" s="7">
        <v>43512</v>
      </c>
      <c r="L868" s="8">
        <v>0.43958333333333333</v>
      </c>
      <c r="M868" s="4" t="s">
        <v>31</v>
      </c>
      <c r="N868" s="4">
        <v>173.74</v>
      </c>
      <c r="O868" s="4">
        <v>4.7619047620000003</v>
      </c>
      <c r="P868" s="4">
        <v>8.6869999999999994</v>
      </c>
      <c r="Q868" s="4">
        <v>7.1</v>
      </c>
      <c r="R868" s="4">
        <f t="shared" si="13"/>
        <v>173.73999999999998</v>
      </c>
      <c r="S868" s="4">
        <f>VLOOKUP(A868, MP2_merge_all_cleaned!A:B, 2, 0)</f>
        <v>159041</v>
      </c>
    </row>
    <row r="869" spans="1:19" x14ac:dyDescent="0.25">
      <c r="A869" s="4">
        <v>1885</v>
      </c>
      <c r="B869" s="4" t="s">
        <v>906</v>
      </c>
      <c r="C869" s="4" t="s">
        <v>24</v>
      </c>
      <c r="D869" s="4" t="s">
        <v>25</v>
      </c>
      <c r="E869" s="4" t="s">
        <v>29</v>
      </c>
      <c r="F869" s="4" t="s">
        <v>42</v>
      </c>
      <c r="G869" s="4">
        <v>56.5</v>
      </c>
      <c r="H869" s="4">
        <v>1</v>
      </c>
      <c r="I869" s="4">
        <v>2.8250000000000002</v>
      </c>
      <c r="J869" s="4">
        <v>59.325000000000003</v>
      </c>
      <c r="K869" s="7">
        <v>43537</v>
      </c>
      <c r="L869" s="8">
        <v>0.65625</v>
      </c>
      <c r="M869" s="4" t="s">
        <v>22</v>
      </c>
      <c r="N869" s="4">
        <v>56.5</v>
      </c>
      <c r="O869" s="4">
        <v>4.7619047620000003</v>
      </c>
      <c r="P869" s="4">
        <v>2.8250000000000002</v>
      </c>
      <c r="Q869" s="4">
        <v>9.6</v>
      </c>
      <c r="R869" s="4">
        <f t="shared" si="13"/>
        <v>56.5</v>
      </c>
      <c r="S869" s="4">
        <f>VLOOKUP(A869, MP2_merge_all_cleaned!A:B, 2, 0)</f>
        <v>158917</v>
      </c>
    </row>
    <row r="870" spans="1:19" x14ac:dyDescent="0.25">
      <c r="A870" s="4">
        <v>1288</v>
      </c>
      <c r="B870" s="4" t="s">
        <v>907</v>
      </c>
      <c r="C870" s="4" t="s">
        <v>39</v>
      </c>
      <c r="D870" s="4" t="s">
        <v>19</v>
      </c>
      <c r="E870" s="4" t="s">
        <v>20</v>
      </c>
      <c r="F870" s="4" t="s">
        <v>26</v>
      </c>
      <c r="G870" s="4">
        <v>21.43</v>
      </c>
      <c r="H870" s="4">
        <v>10</v>
      </c>
      <c r="I870" s="4">
        <v>10.715</v>
      </c>
      <c r="J870" s="4">
        <v>225.01499999999999</v>
      </c>
      <c r="K870" s="7">
        <v>43493</v>
      </c>
      <c r="L870" s="8">
        <v>0.49375000000000002</v>
      </c>
      <c r="M870" s="4" t="s">
        <v>27</v>
      </c>
      <c r="N870" s="4">
        <v>214.3</v>
      </c>
      <c r="O870" s="4">
        <v>4.7619047620000003</v>
      </c>
      <c r="P870" s="4">
        <v>10.715</v>
      </c>
      <c r="Q870" s="4">
        <v>6.2</v>
      </c>
      <c r="R870" s="4">
        <f t="shared" si="13"/>
        <v>214.29999999999998</v>
      </c>
      <c r="S870" s="4">
        <f>VLOOKUP(A870, MP2_merge_all_cleaned!A:B, 2, 0)</f>
        <v>158821</v>
      </c>
    </row>
    <row r="871" spans="1:19" x14ac:dyDescent="0.25">
      <c r="A871" s="4">
        <v>1699</v>
      </c>
      <c r="B871" s="4" t="s">
        <v>908</v>
      </c>
      <c r="C871" s="4" t="s">
        <v>18</v>
      </c>
      <c r="D871" s="4" t="s">
        <v>19</v>
      </c>
      <c r="E871" s="4" t="s">
        <v>29</v>
      </c>
      <c r="F871" s="4" t="s">
        <v>33</v>
      </c>
      <c r="G871" s="4">
        <v>89.06</v>
      </c>
      <c r="H871" s="4">
        <v>6</v>
      </c>
      <c r="I871" s="4">
        <v>26.718</v>
      </c>
      <c r="J871" s="4">
        <v>561.07799999999997</v>
      </c>
      <c r="K871" s="7">
        <v>43483</v>
      </c>
      <c r="L871" s="8">
        <v>0.72638888888888886</v>
      </c>
      <c r="M871" s="4" t="s">
        <v>27</v>
      </c>
      <c r="N871" s="4">
        <v>534.36</v>
      </c>
      <c r="O871" s="4">
        <v>4.7619047620000003</v>
      </c>
      <c r="P871" s="4">
        <v>26.718</v>
      </c>
      <c r="Q871" s="4">
        <v>9.9</v>
      </c>
      <c r="R871" s="4">
        <f t="shared" si="13"/>
        <v>534.36</v>
      </c>
      <c r="S871" s="4">
        <f>VLOOKUP(A871, MP2_merge_all_cleaned!A:B, 2, 0)</f>
        <v>158710</v>
      </c>
    </row>
    <row r="872" spans="1:19" x14ac:dyDescent="0.25">
      <c r="A872" s="4">
        <v>3103</v>
      </c>
      <c r="B872" s="4" t="s">
        <v>909</v>
      </c>
      <c r="C872" s="4" t="s">
        <v>18</v>
      </c>
      <c r="D872" s="4" t="s">
        <v>19</v>
      </c>
      <c r="E872" s="4" t="s">
        <v>29</v>
      </c>
      <c r="F872" s="4" t="s">
        <v>30</v>
      </c>
      <c r="G872" s="4">
        <v>23.29</v>
      </c>
      <c r="H872" s="4">
        <v>4</v>
      </c>
      <c r="I872" s="4">
        <v>4.6580000000000004</v>
      </c>
      <c r="J872" s="4">
        <v>97.817999999999998</v>
      </c>
      <c r="K872" s="7">
        <v>43543</v>
      </c>
      <c r="L872" s="8">
        <v>0.49444444444444446</v>
      </c>
      <c r="M872" s="4" t="s">
        <v>31</v>
      </c>
      <c r="N872" s="4">
        <v>93.16</v>
      </c>
      <c r="O872" s="4">
        <v>4.7619047620000003</v>
      </c>
      <c r="P872" s="4">
        <v>4.6580000000000004</v>
      </c>
      <c r="Q872" s="4">
        <v>5.9</v>
      </c>
      <c r="R872" s="4">
        <f t="shared" si="13"/>
        <v>93.16</v>
      </c>
      <c r="S872" s="4">
        <f>VLOOKUP(A872, MP2_merge_all_cleaned!A:B, 2, 0)</f>
        <v>158692</v>
      </c>
    </row>
    <row r="873" spans="1:19" x14ac:dyDescent="0.25">
      <c r="A873" s="4">
        <v>2623</v>
      </c>
      <c r="B873" s="4" t="s">
        <v>910</v>
      </c>
      <c r="C873" s="4" t="s">
        <v>24</v>
      </c>
      <c r="D873" s="4" t="s">
        <v>25</v>
      </c>
      <c r="E873" s="4" t="s">
        <v>29</v>
      </c>
      <c r="F873" s="4" t="s">
        <v>30</v>
      </c>
      <c r="G873" s="4">
        <v>65.260000000000005</v>
      </c>
      <c r="H873" s="4">
        <v>8</v>
      </c>
      <c r="I873" s="4">
        <v>26.103999999999999</v>
      </c>
      <c r="J873" s="4">
        <v>548.18399999999997</v>
      </c>
      <c r="K873" s="7">
        <v>43539</v>
      </c>
      <c r="L873" s="8">
        <v>0.58611111111111114</v>
      </c>
      <c r="M873" s="4" t="s">
        <v>22</v>
      </c>
      <c r="N873" s="4">
        <v>522.08000000000004</v>
      </c>
      <c r="O873" s="4">
        <v>4.7619047620000003</v>
      </c>
      <c r="P873" s="4">
        <v>26.103999999999999</v>
      </c>
      <c r="Q873" s="4">
        <v>6.3</v>
      </c>
      <c r="R873" s="4">
        <f t="shared" si="13"/>
        <v>522.07999999999993</v>
      </c>
      <c r="S873" s="4">
        <f>VLOOKUP(A873, MP2_merge_all_cleaned!A:B, 2, 0)</f>
        <v>158684</v>
      </c>
    </row>
    <row r="874" spans="1:19" x14ac:dyDescent="0.25">
      <c r="A874" s="4">
        <v>2681</v>
      </c>
      <c r="B874" s="4" t="s">
        <v>911</v>
      </c>
      <c r="C874" s="4" t="s">
        <v>24</v>
      </c>
      <c r="D874" s="4" t="s">
        <v>19</v>
      </c>
      <c r="E874" s="4" t="s">
        <v>29</v>
      </c>
      <c r="F874" s="4" t="s">
        <v>42</v>
      </c>
      <c r="G874" s="4">
        <v>52.35</v>
      </c>
      <c r="H874" s="4">
        <v>1</v>
      </c>
      <c r="I874" s="4">
        <v>2.6175000000000002</v>
      </c>
      <c r="J874" s="4">
        <v>54.967500000000001</v>
      </c>
      <c r="K874" s="7">
        <v>43508</v>
      </c>
      <c r="L874" s="8">
        <v>0.74236111111111114</v>
      </c>
      <c r="M874" s="4" t="s">
        <v>27</v>
      </c>
      <c r="N874" s="4">
        <v>52.35</v>
      </c>
      <c r="O874" s="4">
        <v>4.7619047620000003</v>
      </c>
      <c r="P874" s="4">
        <v>2.6175000000000002</v>
      </c>
      <c r="Q874" s="4">
        <v>4</v>
      </c>
      <c r="R874" s="4">
        <f t="shared" si="13"/>
        <v>52.35</v>
      </c>
      <c r="S874" s="4">
        <f>VLOOKUP(A874, MP2_merge_all_cleaned!A:B, 2, 0)</f>
        <v>158656</v>
      </c>
    </row>
    <row r="875" spans="1:19" x14ac:dyDescent="0.25">
      <c r="A875" s="4">
        <v>2958</v>
      </c>
      <c r="B875" s="4" t="s">
        <v>912</v>
      </c>
      <c r="C875" s="4" t="s">
        <v>39</v>
      </c>
      <c r="D875" s="4" t="s">
        <v>19</v>
      </c>
      <c r="E875" s="4" t="s">
        <v>29</v>
      </c>
      <c r="F875" s="4" t="s">
        <v>26</v>
      </c>
      <c r="G875" s="4">
        <v>39.75</v>
      </c>
      <c r="H875" s="4">
        <v>1</v>
      </c>
      <c r="I875" s="4">
        <v>1.9875</v>
      </c>
      <c r="J875" s="4">
        <v>41.737499999999997</v>
      </c>
      <c r="K875" s="7">
        <v>43521</v>
      </c>
      <c r="L875" s="8">
        <v>0.84652777777777777</v>
      </c>
      <c r="M875" s="4" t="s">
        <v>27</v>
      </c>
      <c r="N875" s="4">
        <v>39.75</v>
      </c>
      <c r="O875" s="4">
        <v>4.7619047620000003</v>
      </c>
      <c r="P875" s="4">
        <v>1.9875</v>
      </c>
      <c r="Q875" s="4">
        <v>6.1</v>
      </c>
      <c r="R875" s="4">
        <f t="shared" si="13"/>
        <v>39.75</v>
      </c>
      <c r="S875" s="4">
        <f>VLOOKUP(A875, MP2_merge_all_cleaned!A:B, 2, 0)</f>
        <v>158646</v>
      </c>
    </row>
    <row r="876" spans="1:19" x14ac:dyDescent="0.25">
      <c r="A876" s="4">
        <v>3075</v>
      </c>
      <c r="B876" s="4" t="s">
        <v>913</v>
      </c>
      <c r="C876" s="4" t="s">
        <v>18</v>
      </c>
      <c r="D876" s="4" t="s">
        <v>25</v>
      </c>
      <c r="E876" s="4" t="s">
        <v>20</v>
      </c>
      <c r="F876" s="4" t="s">
        <v>26</v>
      </c>
      <c r="G876" s="4">
        <v>90.02</v>
      </c>
      <c r="H876" s="4">
        <v>8</v>
      </c>
      <c r="I876" s="4">
        <v>36.008000000000003</v>
      </c>
      <c r="J876" s="4">
        <v>756.16800000000001</v>
      </c>
      <c r="K876" s="7">
        <v>43545</v>
      </c>
      <c r="L876" s="8">
        <v>0.67222222222222228</v>
      </c>
      <c r="M876" s="4" t="s">
        <v>31</v>
      </c>
      <c r="N876" s="4">
        <v>720.16</v>
      </c>
      <c r="O876" s="4">
        <v>4.7619047620000003</v>
      </c>
      <c r="P876" s="4">
        <v>36.008000000000003</v>
      </c>
      <c r="Q876" s="4">
        <v>4.5</v>
      </c>
      <c r="R876" s="4">
        <f t="shared" si="13"/>
        <v>720.16</v>
      </c>
      <c r="S876" s="4">
        <f>VLOOKUP(A876, MP2_merge_all_cleaned!A:B, 2, 0)</f>
        <v>158646</v>
      </c>
    </row>
    <row r="877" spans="1:19" x14ac:dyDescent="0.25">
      <c r="A877" s="4">
        <v>1022</v>
      </c>
      <c r="B877" s="4" t="s">
        <v>914</v>
      </c>
      <c r="C877" s="4" t="s">
        <v>39</v>
      </c>
      <c r="D877" s="4" t="s">
        <v>19</v>
      </c>
      <c r="E877" s="4" t="s">
        <v>20</v>
      </c>
      <c r="F877" s="4" t="s">
        <v>26</v>
      </c>
      <c r="G877" s="4">
        <v>12.1</v>
      </c>
      <c r="H877" s="4">
        <v>8</v>
      </c>
      <c r="I877" s="4">
        <v>4.84</v>
      </c>
      <c r="J877" s="4">
        <v>101.64</v>
      </c>
      <c r="K877" s="7">
        <v>43484</v>
      </c>
      <c r="L877" s="8">
        <v>0.4284722222222222</v>
      </c>
      <c r="M877" s="4" t="s">
        <v>22</v>
      </c>
      <c r="N877" s="4">
        <v>96.8</v>
      </c>
      <c r="O877" s="4">
        <v>4.7619047620000003</v>
      </c>
      <c r="P877" s="4">
        <v>4.84</v>
      </c>
      <c r="Q877" s="4">
        <v>8.6</v>
      </c>
      <c r="R877" s="4">
        <f t="shared" si="13"/>
        <v>96.8</v>
      </c>
      <c r="S877" s="4">
        <f>VLOOKUP(A877, MP2_merge_all_cleaned!A:B, 2, 0)</f>
        <v>158607</v>
      </c>
    </row>
    <row r="878" spans="1:19" x14ac:dyDescent="0.25">
      <c r="A878" s="4">
        <v>2501</v>
      </c>
      <c r="B878" s="4" t="s">
        <v>915</v>
      </c>
      <c r="C878" s="4" t="s">
        <v>39</v>
      </c>
      <c r="D878" s="4" t="s">
        <v>19</v>
      </c>
      <c r="E878" s="4" t="s">
        <v>20</v>
      </c>
      <c r="F878" s="4" t="s">
        <v>40</v>
      </c>
      <c r="G878" s="4">
        <v>33.21</v>
      </c>
      <c r="H878" s="4">
        <v>10</v>
      </c>
      <c r="I878" s="4">
        <v>16.605</v>
      </c>
      <c r="J878" s="4">
        <v>348.70499999999998</v>
      </c>
      <c r="K878" s="7">
        <v>43473</v>
      </c>
      <c r="L878" s="8">
        <v>0.60069444444444442</v>
      </c>
      <c r="M878" s="4" t="s">
        <v>22</v>
      </c>
      <c r="N878" s="4">
        <v>332.1</v>
      </c>
      <c r="O878" s="4">
        <v>4.7619047620000003</v>
      </c>
      <c r="P878" s="4">
        <v>16.605</v>
      </c>
      <c r="Q878" s="4">
        <v>6</v>
      </c>
      <c r="R878" s="4">
        <f t="shared" si="13"/>
        <v>332.09999999999997</v>
      </c>
      <c r="S878" s="4">
        <f>VLOOKUP(A878, MP2_merge_all_cleaned!A:B, 2, 0)</f>
        <v>158597</v>
      </c>
    </row>
    <row r="879" spans="1:19" x14ac:dyDescent="0.25">
      <c r="A879" s="4">
        <v>2791</v>
      </c>
      <c r="B879" s="4" t="s">
        <v>916</v>
      </c>
      <c r="C879" s="4" t="s">
        <v>24</v>
      </c>
      <c r="D879" s="4" t="s">
        <v>19</v>
      </c>
      <c r="E879" s="4" t="s">
        <v>20</v>
      </c>
      <c r="F879" s="4" t="s">
        <v>42</v>
      </c>
      <c r="G879" s="4">
        <v>10.18</v>
      </c>
      <c r="H879" s="4">
        <v>8</v>
      </c>
      <c r="I879" s="4">
        <v>4.0720000000000001</v>
      </c>
      <c r="J879" s="4">
        <v>85.512</v>
      </c>
      <c r="K879" s="7">
        <v>43554</v>
      </c>
      <c r="L879" s="8">
        <v>0.53541666666666665</v>
      </c>
      <c r="M879" s="4" t="s">
        <v>31</v>
      </c>
      <c r="N879" s="4">
        <v>81.44</v>
      </c>
      <c r="O879" s="4">
        <v>4.7619047620000003</v>
      </c>
      <c r="P879" s="4">
        <v>4.0720000000000001</v>
      </c>
      <c r="Q879" s="4">
        <v>9.5</v>
      </c>
      <c r="R879" s="4">
        <f t="shared" si="13"/>
        <v>81.44</v>
      </c>
      <c r="S879" s="4">
        <f>VLOOKUP(A879, MP2_merge_all_cleaned!A:B, 2, 0)</f>
        <v>158582</v>
      </c>
    </row>
    <row r="880" spans="1:19" x14ac:dyDescent="0.25">
      <c r="A880" s="4">
        <v>2340</v>
      </c>
      <c r="B880" s="4" t="s">
        <v>917</v>
      </c>
      <c r="C880" s="4" t="s">
        <v>39</v>
      </c>
      <c r="D880" s="4" t="s">
        <v>19</v>
      </c>
      <c r="E880" s="4" t="s">
        <v>29</v>
      </c>
      <c r="F880" s="4" t="s">
        <v>33</v>
      </c>
      <c r="G880" s="4">
        <v>31.99</v>
      </c>
      <c r="H880" s="4">
        <v>10</v>
      </c>
      <c r="I880" s="4">
        <v>15.994999999999999</v>
      </c>
      <c r="J880" s="4">
        <v>335.89499999999998</v>
      </c>
      <c r="K880" s="7">
        <v>43516</v>
      </c>
      <c r="L880" s="8">
        <v>0.63749999999999996</v>
      </c>
      <c r="M880" s="4" t="s">
        <v>31</v>
      </c>
      <c r="N880" s="4">
        <v>319.89999999999998</v>
      </c>
      <c r="O880" s="4">
        <v>4.7619047620000003</v>
      </c>
      <c r="P880" s="4">
        <v>15.994999999999999</v>
      </c>
      <c r="Q880" s="4">
        <v>9.9</v>
      </c>
      <c r="R880" s="4">
        <f t="shared" si="13"/>
        <v>319.89999999999998</v>
      </c>
      <c r="S880" s="4">
        <f>VLOOKUP(A880, MP2_merge_all_cleaned!A:B, 2, 0)</f>
        <v>158554</v>
      </c>
    </row>
    <row r="881" spans="1:19" x14ac:dyDescent="0.25">
      <c r="A881" s="4">
        <v>3193</v>
      </c>
      <c r="B881" s="4" t="s">
        <v>918</v>
      </c>
      <c r="C881" s="4" t="s">
        <v>18</v>
      </c>
      <c r="D881" s="4" t="s">
        <v>19</v>
      </c>
      <c r="E881" s="4" t="s">
        <v>20</v>
      </c>
      <c r="F881" s="4" t="s">
        <v>30</v>
      </c>
      <c r="G881" s="4">
        <v>34.42</v>
      </c>
      <c r="H881" s="4">
        <v>6</v>
      </c>
      <c r="I881" s="4">
        <v>10.326000000000001</v>
      </c>
      <c r="J881" s="4">
        <v>216.846</v>
      </c>
      <c r="K881" s="7">
        <v>43554</v>
      </c>
      <c r="L881" s="8">
        <v>0.53125</v>
      </c>
      <c r="M881" s="4" t="s">
        <v>22</v>
      </c>
      <c r="N881" s="4">
        <v>206.52</v>
      </c>
      <c r="O881" s="4">
        <v>4.7619047620000003</v>
      </c>
      <c r="P881" s="4">
        <v>10.326000000000001</v>
      </c>
      <c r="Q881" s="4">
        <v>7.5</v>
      </c>
      <c r="R881" s="4">
        <f t="shared" si="13"/>
        <v>206.52</v>
      </c>
      <c r="S881" s="4">
        <f>VLOOKUP(A881, MP2_merge_all_cleaned!A:B, 2, 0)</f>
        <v>158554</v>
      </c>
    </row>
    <row r="882" spans="1:19" x14ac:dyDescent="0.25">
      <c r="A882" s="4">
        <v>1738</v>
      </c>
      <c r="B882" s="4" t="s">
        <v>919</v>
      </c>
      <c r="C882" s="4" t="s">
        <v>18</v>
      </c>
      <c r="D882" s="4" t="s">
        <v>19</v>
      </c>
      <c r="E882" s="4" t="s">
        <v>20</v>
      </c>
      <c r="F882" s="4" t="s">
        <v>40</v>
      </c>
      <c r="G882" s="4">
        <v>83.34</v>
      </c>
      <c r="H882" s="4">
        <v>2</v>
      </c>
      <c r="I882" s="4">
        <v>8.3339999999999996</v>
      </c>
      <c r="J882" s="4">
        <v>175.01400000000001</v>
      </c>
      <c r="K882" s="7">
        <v>43543</v>
      </c>
      <c r="L882" s="8">
        <v>0.56736111111111109</v>
      </c>
      <c r="M882" s="4" t="s">
        <v>27</v>
      </c>
      <c r="N882" s="4">
        <v>166.68</v>
      </c>
      <c r="O882" s="4">
        <v>4.7619047620000003</v>
      </c>
      <c r="P882" s="4">
        <v>8.3339999999999996</v>
      </c>
      <c r="Q882" s="4">
        <v>7.6</v>
      </c>
      <c r="R882" s="4">
        <f t="shared" si="13"/>
        <v>166.68</v>
      </c>
      <c r="S882" s="4">
        <f>VLOOKUP(A882, MP2_merge_all_cleaned!A:B, 2, 0)</f>
        <v>158512</v>
      </c>
    </row>
    <row r="883" spans="1:19" x14ac:dyDescent="0.25">
      <c r="A883" s="4">
        <v>2622</v>
      </c>
      <c r="B883" s="4" t="s">
        <v>920</v>
      </c>
      <c r="C883" s="4" t="s">
        <v>18</v>
      </c>
      <c r="D883" s="4" t="s">
        <v>25</v>
      </c>
      <c r="E883" s="4" t="s">
        <v>29</v>
      </c>
      <c r="F883" s="4" t="s">
        <v>33</v>
      </c>
      <c r="G883" s="4">
        <v>45.58</v>
      </c>
      <c r="H883" s="4">
        <v>7</v>
      </c>
      <c r="I883" s="4">
        <v>15.952999999999999</v>
      </c>
      <c r="J883" s="4">
        <v>335.01299999999998</v>
      </c>
      <c r="K883" s="7">
        <v>43478</v>
      </c>
      <c r="L883" s="8">
        <v>0.41875000000000001</v>
      </c>
      <c r="M883" s="4" t="s">
        <v>27</v>
      </c>
      <c r="N883" s="4">
        <v>319.06</v>
      </c>
      <c r="O883" s="4">
        <v>4.7619047620000003</v>
      </c>
      <c r="P883" s="4">
        <v>15.952999999999999</v>
      </c>
      <c r="Q883" s="4">
        <v>5</v>
      </c>
      <c r="R883" s="4">
        <f t="shared" si="13"/>
        <v>319.06</v>
      </c>
      <c r="S883" s="4">
        <f>VLOOKUP(A883, MP2_merge_all_cleaned!A:B, 2, 0)</f>
        <v>158494</v>
      </c>
    </row>
    <row r="884" spans="1:19" x14ac:dyDescent="0.25">
      <c r="A884" s="4">
        <v>3126</v>
      </c>
      <c r="B884" s="4" t="s">
        <v>921</v>
      </c>
      <c r="C884" s="4" t="s">
        <v>18</v>
      </c>
      <c r="D884" s="4" t="s">
        <v>19</v>
      </c>
      <c r="E884" s="4" t="s">
        <v>29</v>
      </c>
      <c r="F884" s="4" t="s">
        <v>40</v>
      </c>
      <c r="G884" s="4">
        <v>87.9</v>
      </c>
      <c r="H884" s="4">
        <v>1</v>
      </c>
      <c r="I884" s="4">
        <v>4.3949999999999996</v>
      </c>
      <c r="J884" s="4">
        <v>92.295000000000002</v>
      </c>
      <c r="K884" s="7">
        <v>43501</v>
      </c>
      <c r="L884" s="8">
        <v>0.8208333333333333</v>
      </c>
      <c r="M884" s="4" t="s">
        <v>22</v>
      </c>
      <c r="N884" s="4">
        <v>87.9</v>
      </c>
      <c r="O884" s="4">
        <v>4.7619047620000003</v>
      </c>
      <c r="P884" s="4">
        <v>4.3949999999999996</v>
      </c>
      <c r="Q884" s="4">
        <v>6.7</v>
      </c>
      <c r="R884" s="4">
        <f t="shared" si="13"/>
        <v>87.9</v>
      </c>
      <c r="S884" s="4">
        <f>VLOOKUP(A884, MP2_merge_all_cleaned!A:B, 2, 0)</f>
        <v>158482</v>
      </c>
    </row>
    <row r="885" spans="1:19" x14ac:dyDescent="0.25">
      <c r="A885" s="4">
        <v>3210</v>
      </c>
      <c r="B885" s="4" t="s">
        <v>922</v>
      </c>
      <c r="C885" s="4" t="s">
        <v>18</v>
      </c>
      <c r="D885" s="4" t="s">
        <v>19</v>
      </c>
      <c r="E885" s="4" t="s">
        <v>20</v>
      </c>
      <c r="F885" s="4" t="s">
        <v>26</v>
      </c>
      <c r="G885" s="4">
        <v>73.47</v>
      </c>
      <c r="H885" s="4">
        <v>10</v>
      </c>
      <c r="I885" s="4">
        <v>36.734999999999999</v>
      </c>
      <c r="J885" s="4">
        <v>771.43499999999995</v>
      </c>
      <c r="K885" s="7">
        <v>43547</v>
      </c>
      <c r="L885" s="8">
        <v>0.55138888888888893</v>
      </c>
      <c r="M885" s="4" t="s">
        <v>22</v>
      </c>
      <c r="N885" s="4">
        <v>734.7</v>
      </c>
      <c r="O885" s="4">
        <v>4.7619047620000003</v>
      </c>
      <c r="P885" s="4">
        <v>36.734999999999999</v>
      </c>
      <c r="Q885" s="4">
        <v>9.5</v>
      </c>
      <c r="R885" s="4">
        <f t="shared" si="13"/>
        <v>734.69999999999993</v>
      </c>
      <c r="S885" s="4">
        <f>VLOOKUP(A885, MP2_merge_all_cleaned!A:B, 2, 0)</f>
        <v>158424</v>
      </c>
    </row>
    <row r="886" spans="1:19" x14ac:dyDescent="0.25">
      <c r="A886" s="4">
        <v>2173</v>
      </c>
      <c r="B886" s="4" t="s">
        <v>923</v>
      </c>
      <c r="C886" s="4" t="s">
        <v>24</v>
      </c>
      <c r="D886" s="4" t="s">
        <v>25</v>
      </c>
      <c r="E886" s="4" t="s">
        <v>20</v>
      </c>
      <c r="F886" s="4" t="s">
        <v>42</v>
      </c>
      <c r="G886" s="4">
        <v>12.19</v>
      </c>
      <c r="H886" s="4">
        <v>8</v>
      </c>
      <c r="I886" s="4">
        <v>4.8760000000000003</v>
      </c>
      <c r="J886" s="4">
        <v>102.396</v>
      </c>
      <c r="K886" s="7">
        <v>43537</v>
      </c>
      <c r="L886" s="8">
        <v>0.53263888888888888</v>
      </c>
      <c r="M886" s="4" t="s">
        <v>22</v>
      </c>
      <c r="N886" s="4">
        <v>97.52</v>
      </c>
      <c r="O886" s="4">
        <v>4.7619047620000003</v>
      </c>
      <c r="P886" s="4">
        <v>4.8760000000000003</v>
      </c>
      <c r="Q886" s="4">
        <v>6.8</v>
      </c>
      <c r="R886" s="4">
        <f t="shared" si="13"/>
        <v>97.52</v>
      </c>
      <c r="S886" s="4">
        <f>VLOOKUP(A886, MP2_merge_all_cleaned!A:B, 2, 0)</f>
        <v>158401</v>
      </c>
    </row>
    <row r="887" spans="1:19" x14ac:dyDescent="0.25">
      <c r="A887" s="4">
        <v>1694</v>
      </c>
      <c r="B887" s="4" t="s">
        <v>924</v>
      </c>
      <c r="C887" s="4" t="s">
        <v>18</v>
      </c>
      <c r="D887" s="4" t="s">
        <v>19</v>
      </c>
      <c r="E887" s="4" t="s">
        <v>29</v>
      </c>
      <c r="F887" s="4" t="s">
        <v>33</v>
      </c>
      <c r="G887" s="4">
        <v>76.92</v>
      </c>
      <c r="H887" s="4">
        <v>10</v>
      </c>
      <c r="I887" s="4">
        <v>38.46</v>
      </c>
      <c r="J887" s="4">
        <v>807.66</v>
      </c>
      <c r="K887" s="7">
        <v>43541</v>
      </c>
      <c r="L887" s="8">
        <v>0.82847222222222228</v>
      </c>
      <c r="M887" s="4" t="s">
        <v>22</v>
      </c>
      <c r="N887" s="4">
        <v>769.2</v>
      </c>
      <c r="O887" s="4">
        <v>4.7619047620000003</v>
      </c>
      <c r="P887" s="4">
        <v>38.46</v>
      </c>
      <c r="Q887" s="4">
        <v>5.6</v>
      </c>
      <c r="R887" s="4">
        <f t="shared" si="13"/>
        <v>769.19999999999993</v>
      </c>
      <c r="S887" s="4">
        <f>VLOOKUP(A887, MP2_merge_all_cleaned!A:B, 2, 0)</f>
        <v>158398</v>
      </c>
    </row>
    <row r="888" spans="1:19" x14ac:dyDescent="0.25">
      <c r="A888" s="4">
        <v>2663</v>
      </c>
      <c r="B888" s="4" t="s">
        <v>925</v>
      </c>
      <c r="C888" s="4" t="s">
        <v>24</v>
      </c>
      <c r="D888" s="4" t="s">
        <v>25</v>
      </c>
      <c r="E888" s="4" t="s">
        <v>20</v>
      </c>
      <c r="F888" s="4" t="s">
        <v>21</v>
      </c>
      <c r="G888" s="4">
        <v>83.66</v>
      </c>
      <c r="H888" s="4">
        <v>5</v>
      </c>
      <c r="I888" s="4">
        <v>20.914999999999999</v>
      </c>
      <c r="J888" s="4">
        <v>439.21499999999997</v>
      </c>
      <c r="K888" s="7">
        <v>43517</v>
      </c>
      <c r="L888" s="8">
        <v>0.43472222222222223</v>
      </c>
      <c r="M888" s="4" t="s">
        <v>27</v>
      </c>
      <c r="N888" s="4">
        <v>418.3</v>
      </c>
      <c r="O888" s="4">
        <v>4.7619047620000003</v>
      </c>
      <c r="P888" s="4">
        <v>20.914999999999999</v>
      </c>
      <c r="Q888" s="4">
        <v>7.2</v>
      </c>
      <c r="R888" s="4">
        <f t="shared" si="13"/>
        <v>418.29999999999995</v>
      </c>
      <c r="S888" s="4">
        <f>VLOOKUP(A888, MP2_merge_all_cleaned!A:B, 2, 0)</f>
        <v>158350</v>
      </c>
    </row>
    <row r="889" spans="1:19" x14ac:dyDescent="0.25">
      <c r="A889" s="4">
        <v>1644</v>
      </c>
      <c r="B889" s="4" t="s">
        <v>926</v>
      </c>
      <c r="C889" s="4" t="s">
        <v>39</v>
      </c>
      <c r="D889" s="4" t="s">
        <v>25</v>
      </c>
      <c r="E889" s="4" t="s">
        <v>20</v>
      </c>
      <c r="F889" s="4" t="s">
        <v>26</v>
      </c>
      <c r="G889" s="4">
        <v>57.91</v>
      </c>
      <c r="H889" s="4">
        <v>8</v>
      </c>
      <c r="I889" s="4">
        <v>23.164000000000001</v>
      </c>
      <c r="J889" s="4">
        <v>486.44400000000002</v>
      </c>
      <c r="K889" s="7">
        <v>43503</v>
      </c>
      <c r="L889" s="8">
        <v>0.62916666666666665</v>
      </c>
      <c r="M889" s="4" t="s">
        <v>27</v>
      </c>
      <c r="N889" s="4">
        <v>463.28</v>
      </c>
      <c r="O889" s="4">
        <v>4.7619047620000003</v>
      </c>
      <c r="P889" s="4">
        <v>23.164000000000001</v>
      </c>
      <c r="Q889" s="4">
        <v>8.1</v>
      </c>
      <c r="R889" s="4">
        <f t="shared" si="13"/>
        <v>463.28000000000003</v>
      </c>
      <c r="S889" s="4">
        <f>VLOOKUP(A889, MP2_merge_all_cleaned!A:B, 2, 0)</f>
        <v>158330</v>
      </c>
    </row>
    <row r="890" spans="1:19" x14ac:dyDescent="0.25">
      <c r="A890" s="4">
        <v>1733</v>
      </c>
      <c r="B890" s="4" t="s">
        <v>927</v>
      </c>
      <c r="C890" s="4" t="s">
        <v>24</v>
      </c>
      <c r="D890" s="4" t="s">
        <v>19</v>
      </c>
      <c r="E890" s="4" t="s">
        <v>20</v>
      </c>
      <c r="F890" s="4" t="s">
        <v>42</v>
      </c>
      <c r="G890" s="4">
        <v>92.49</v>
      </c>
      <c r="H890" s="4">
        <v>5</v>
      </c>
      <c r="I890" s="4">
        <v>23.122499999999999</v>
      </c>
      <c r="J890" s="4">
        <v>485.57249999999999</v>
      </c>
      <c r="K890" s="7">
        <v>43526</v>
      </c>
      <c r="L890" s="8">
        <v>0.69097222222222221</v>
      </c>
      <c r="M890" s="4" t="s">
        <v>31</v>
      </c>
      <c r="N890" s="4">
        <v>462.45</v>
      </c>
      <c r="O890" s="4">
        <v>4.7619047620000003</v>
      </c>
      <c r="P890" s="4">
        <v>23.122499999999999</v>
      </c>
      <c r="Q890" s="4">
        <v>8.6</v>
      </c>
      <c r="R890" s="4">
        <f t="shared" si="13"/>
        <v>462.45</v>
      </c>
      <c r="S890" s="4">
        <f>VLOOKUP(A890, MP2_merge_all_cleaned!A:B, 2, 0)</f>
        <v>158330</v>
      </c>
    </row>
    <row r="891" spans="1:19" x14ac:dyDescent="0.25">
      <c r="A891" s="4">
        <v>1477</v>
      </c>
      <c r="B891" s="4" t="s">
        <v>928</v>
      </c>
      <c r="C891" s="4" t="s">
        <v>39</v>
      </c>
      <c r="D891" s="4" t="s">
        <v>25</v>
      </c>
      <c r="E891" s="4" t="s">
        <v>29</v>
      </c>
      <c r="F891" s="4" t="s">
        <v>26</v>
      </c>
      <c r="G891" s="4">
        <v>28.38</v>
      </c>
      <c r="H891" s="4">
        <v>5</v>
      </c>
      <c r="I891" s="4">
        <v>7.0949999999999998</v>
      </c>
      <c r="J891" s="4">
        <v>148.995</v>
      </c>
      <c r="K891" s="7">
        <v>43530</v>
      </c>
      <c r="L891" s="8">
        <v>0.87291666666666667</v>
      </c>
      <c r="M891" s="4" t="s">
        <v>27</v>
      </c>
      <c r="N891" s="4">
        <v>141.9</v>
      </c>
      <c r="O891" s="4">
        <v>4.7619047620000003</v>
      </c>
      <c r="P891" s="4">
        <v>7.0949999999999998</v>
      </c>
      <c r="Q891" s="4">
        <v>9.4</v>
      </c>
      <c r="R891" s="4">
        <f t="shared" si="13"/>
        <v>141.9</v>
      </c>
      <c r="S891" s="4">
        <f>VLOOKUP(A891, MP2_merge_all_cleaned!A:B, 2, 0)</f>
        <v>158308</v>
      </c>
    </row>
    <row r="892" spans="1:19" x14ac:dyDescent="0.25">
      <c r="A892" s="4">
        <v>1005</v>
      </c>
      <c r="B892" s="4" t="s">
        <v>929</v>
      </c>
      <c r="C892" s="4" t="s">
        <v>39</v>
      </c>
      <c r="D892" s="4" t="s">
        <v>19</v>
      </c>
      <c r="E892" s="4" t="s">
        <v>29</v>
      </c>
      <c r="F892" s="4" t="s">
        <v>26</v>
      </c>
      <c r="G892" s="4">
        <v>50.45</v>
      </c>
      <c r="H892" s="4">
        <v>6</v>
      </c>
      <c r="I892" s="4">
        <v>15.135</v>
      </c>
      <c r="J892" s="4">
        <v>317.83499999999998</v>
      </c>
      <c r="K892" s="7">
        <v>43502</v>
      </c>
      <c r="L892" s="8">
        <v>0.63611111111111107</v>
      </c>
      <c r="M892" s="4" t="s">
        <v>31</v>
      </c>
      <c r="N892" s="4">
        <v>302.7</v>
      </c>
      <c r="O892" s="4">
        <v>4.7619047620000003</v>
      </c>
      <c r="P892" s="4">
        <v>15.135</v>
      </c>
      <c r="Q892" s="4">
        <v>8.9</v>
      </c>
      <c r="R892" s="4">
        <f t="shared" si="13"/>
        <v>302.7</v>
      </c>
      <c r="S892" s="4">
        <f>VLOOKUP(A892, MP2_merge_all_cleaned!A:B, 2, 0)</f>
        <v>158293</v>
      </c>
    </row>
    <row r="893" spans="1:19" x14ac:dyDescent="0.25">
      <c r="A893" s="4">
        <v>3079</v>
      </c>
      <c r="B893" s="4" t="s">
        <v>930</v>
      </c>
      <c r="C893" s="4" t="s">
        <v>39</v>
      </c>
      <c r="D893" s="4" t="s">
        <v>25</v>
      </c>
      <c r="E893" s="4" t="s">
        <v>29</v>
      </c>
      <c r="F893" s="4" t="s">
        <v>21</v>
      </c>
      <c r="G893" s="4">
        <v>99.16</v>
      </c>
      <c r="H893" s="4">
        <v>8</v>
      </c>
      <c r="I893" s="4">
        <v>39.664000000000001</v>
      </c>
      <c r="J893" s="4">
        <v>832.94399999999996</v>
      </c>
      <c r="K893" s="7">
        <v>43493</v>
      </c>
      <c r="L893" s="8">
        <v>0.74097222222222225</v>
      </c>
      <c r="M893" s="4" t="s">
        <v>31</v>
      </c>
      <c r="N893" s="4">
        <v>793.28</v>
      </c>
      <c r="O893" s="4">
        <v>4.7619047620000003</v>
      </c>
      <c r="P893" s="4">
        <v>39.664000000000001</v>
      </c>
      <c r="Q893" s="4">
        <v>4.2</v>
      </c>
      <c r="R893" s="4">
        <f t="shared" si="13"/>
        <v>793.28</v>
      </c>
      <c r="S893" s="4">
        <f>VLOOKUP(A893, MP2_merge_all_cleaned!A:B, 2, 0)</f>
        <v>158275</v>
      </c>
    </row>
    <row r="894" spans="1:19" x14ac:dyDescent="0.25">
      <c r="A894" s="4">
        <v>2831</v>
      </c>
      <c r="B894" s="4" t="s">
        <v>931</v>
      </c>
      <c r="C894" s="4" t="s">
        <v>24</v>
      </c>
      <c r="D894" s="4" t="s">
        <v>25</v>
      </c>
      <c r="E894" s="4" t="s">
        <v>29</v>
      </c>
      <c r="F894" s="4" t="s">
        <v>42</v>
      </c>
      <c r="G894" s="4">
        <v>60.74</v>
      </c>
      <c r="H894" s="4">
        <v>7</v>
      </c>
      <c r="I894" s="4">
        <v>21.259</v>
      </c>
      <c r="J894" s="4">
        <v>446.43900000000002</v>
      </c>
      <c r="K894" s="7">
        <v>43483</v>
      </c>
      <c r="L894" s="8">
        <v>0.68263888888888891</v>
      </c>
      <c r="M894" s="4" t="s">
        <v>22</v>
      </c>
      <c r="N894" s="4">
        <v>425.18</v>
      </c>
      <c r="O894" s="4">
        <v>4.7619047620000003</v>
      </c>
      <c r="P894" s="4">
        <v>21.259</v>
      </c>
      <c r="Q894" s="4">
        <v>5</v>
      </c>
      <c r="R894" s="4">
        <f t="shared" si="13"/>
        <v>425.18</v>
      </c>
      <c r="S894" s="4">
        <f>VLOOKUP(A894, MP2_merge_all_cleaned!A:B, 2, 0)</f>
        <v>158217</v>
      </c>
    </row>
    <row r="895" spans="1:19" x14ac:dyDescent="0.25">
      <c r="A895" s="4">
        <v>1001</v>
      </c>
      <c r="B895" s="4" t="s">
        <v>932</v>
      </c>
      <c r="C895" s="4" t="s">
        <v>24</v>
      </c>
      <c r="D895" s="4" t="s">
        <v>19</v>
      </c>
      <c r="E895" s="4" t="s">
        <v>20</v>
      </c>
      <c r="F895" s="4" t="s">
        <v>40</v>
      </c>
      <c r="G895" s="4">
        <v>47.27</v>
      </c>
      <c r="H895" s="4">
        <v>6</v>
      </c>
      <c r="I895" s="4">
        <v>14.180999999999999</v>
      </c>
      <c r="J895" s="4">
        <v>297.80099999999999</v>
      </c>
      <c r="K895" s="7">
        <v>43501</v>
      </c>
      <c r="L895" s="8">
        <v>0.4284722222222222</v>
      </c>
      <c r="M895" s="4" t="s">
        <v>27</v>
      </c>
      <c r="N895" s="4">
        <v>283.62</v>
      </c>
      <c r="O895" s="4">
        <v>4.7619047620000003</v>
      </c>
      <c r="P895" s="4">
        <v>14.180999999999999</v>
      </c>
      <c r="Q895" s="4">
        <v>8.8000000000000007</v>
      </c>
      <c r="R895" s="4">
        <f t="shared" si="13"/>
        <v>283.62</v>
      </c>
      <c r="S895" s="4">
        <f>VLOOKUP(A895, MP2_merge_all_cleaned!A:B, 2, 0)</f>
        <v>158138</v>
      </c>
    </row>
    <row r="896" spans="1:19" x14ac:dyDescent="0.25">
      <c r="A896" s="4">
        <v>2964</v>
      </c>
      <c r="B896" s="4" t="s">
        <v>933</v>
      </c>
      <c r="C896" s="4" t="s">
        <v>24</v>
      </c>
      <c r="D896" s="4" t="s">
        <v>19</v>
      </c>
      <c r="E896" s="4" t="s">
        <v>29</v>
      </c>
      <c r="F896" s="4" t="s">
        <v>21</v>
      </c>
      <c r="G896" s="4">
        <v>85.6</v>
      </c>
      <c r="H896" s="4">
        <v>7</v>
      </c>
      <c r="I896" s="4">
        <v>29.96</v>
      </c>
      <c r="J896" s="4">
        <v>629.16</v>
      </c>
      <c r="K896" s="7">
        <v>43526</v>
      </c>
      <c r="L896" s="8">
        <v>0.57638888888888884</v>
      </c>
      <c r="M896" s="4" t="s">
        <v>27</v>
      </c>
      <c r="N896" s="4">
        <v>599.20000000000005</v>
      </c>
      <c r="O896" s="4">
        <v>4.7619047620000003</v>
      </c>
      <c r="P896" s="4">
        <v>29.96</v>
      </c>
      <c r="Q896" s="4">
        <v>5.3</v>
      </c>
      <c r="R896" s="4">
        <f t="shared" si="13"/>
        <v>599.19999999999993</v>
      </c>
      <c r="S896" s="4">
        <f>VLOOKUP(A896, MP2_merge_all_cleaned!A:B, 2, 0)</f>
        <v>158116</v>
      </c>
    </row>
    <row r="897" spans="1:19" x14ac:dyDescent="0.25">
      <c r="A897" s="4">
        <v>2182</v>
      </c>
      <c r="B897" s="4" t="s">
        <v>934</v>
      </c>
      <c r="C897" s="4" t="s">
        <v>18</v>
      </c>
      <c r="D897" s="4" t="s">
        <v>19</v>
      </c>
      <c r="E897" s="4" t="s">
        <v>29</v>
      </c>
      <c r="F897" s="4" t="s">
        <v>40</v>
      </c>
      <c r="G897" s="4">
        <v>35.04</v>
      </c>
      <c r="H897" s="4">
        <v>9</v>
      </c>
      <c r="I897" s="4">
        <v>15.768000000000001</v>
      </c>
      <c r="J897" s="4">
        <v>331.12799999999999</v>
      </c>
      <c r="K897" s="7">
        <v>43505</v>
      </c>
      <c r="L897" s="8">
        <v>0.80347222222222225</v>
      </c>
      <c r="M897" s="4" t="s">
        <v>22</v>
      </c>
      <c r="N897" s="4">
        <v>315.36</v>
      </c>
      <c r="O897" s="4">
        <v>4.7619047620000003</v>
      </c>
      <c r="P897" s="4">
        <v>15.768000000000001</v>
      </c>
      <c r="Q897" s="4">
        <v>4.5999999999999996</v>
      </c>
      <c r="R897" s="4">
        <f t="shared" ref="R897:R960" si="14">J897-I897</f>
        <v>315.36</v>
      </c>
      <c r="S897" s="4">
        <f>VLOOKUP(A897, MP2_merge_all_cleaned!A:B, 2, 0)</f>
        <v>158113</v>
      </c>
    </row>
    <row r="898" spans="1:19" x14ac:dyDescent="0.25">
      <c r="A898" s="4">
        <v>2719</v>
      </c>
      <c r="B898" s="4" t="s">
        <v>935</v>
      </c>
      <c r="C898" s="4" t="s">
        <v>24</v>
      </c>
      <c r="D898" s="4" t="s">
        <v>19</v>
      </c>
      <c r="E898" s="4" t="s">
        <v>20</v>
      </c>
      <c r="F898" s="4" t="s">
        <v>26</v>
      </c>
      <c r="G898" s="4">
        <v>44.84</v>
      </c>
      <c r="H898" s="4">
        <v>9</v>
      </c>
      <c r="I898" s="4">
        <v>20.178000000000001</v>
      </c>
      <c r="J898" s="4">
        <v>423.738</v>
      </c>
      <c r="K898" s="7">
        <v>43479</v>
      </c>
      <c r="L898" s="8">
        <v>0.58333333333333337</v>
      </c>
      <c r="M898" s="4" t="s">
        <v>31</v>
      </c>
      <c r="N898" s="4">
        <v>403.56</v>
      </c>
      <c r="O898" s="4">
        <v>4.7619047620000003</v>
      </c>
      <c r="P898" s="4">
        <v>20.178000000000001</v>
      </c>
      <c r="Q898" s="4">
        <v>7.5</v>
      </c>
      <c r="R898" s="4">
        <f t="shared" si="14"/>
        <v>403.56</v>
      </c>
      <c r="S898" s="4">
        <f>VLOOKUP(A898, MP2_merge_all_cleaned!A:B, 2, 0)</f>
        <v>158086</v>
      </c>
    </row>
    <row r="899" spans="1:19" x14ac:dyDescent="0.25">
      <c r="A899" s="4">
        <v>3188</v>
      </c>
      <c r="B899" s="4" t="s">
        <v>936</v>
      </c>
      <c r="C899" s="4" t="s">
        <v>39</v>
      </c>
      <c r="D899" s="4" t="s">
        <v>25</v>
      </c>
      <c r="E899" s="4" t="s">
        <v>29</v>
      </c>
      <c r="F899" s="4" t="s">
        <v>30</v>
      </c>
      <c r="G899" s="4">
        <v>45.97</v>
      </c>
      <c r="H899" s="4">
        <v>4</v>
      </c>
      <c r="I899" s="4">
        <v>9.1940000000000008</v>
      </c>
      <c r="J899" s="4">
        <v>193.07400000000001</v>
      </c>
      <c r="K899" s="7">
        <v>43505</v>
      </c>
      <c r="L899" s="8">
        <v>0.50138888888888888</v>
      </c>
      <c r="M899" s="4" t="s">
        <v>22</v>
      </c>
      <c r="N899" s="4">
        <v>183.88</v>
      </c>
      <c r="O899" s="4">
        <v>4.7619047620000003</v>
      </c>
      <c r="P899" s="4">
        <v>9.1940000000000008</v>
      </c>
      <c r="Q899" s="4">
        <v>5.0999999999999996</v>
      </c>
      <c r="R899" s="4">
        <f t="shared" si="14"/>
        <v>183.88000000000002</v>
      </c>
      <c r="S899" s="4">
        <f>VLOOKUP(A899, MP2_merge_all_cleaned!A:B, 2, 0)</f>
        <v>158025</v>
      </c>
    </row>
    <row r="900" spans="1:19" x14ac:dyDescent="0.25">
      <c r="A900" s="4">
        <v>3195</v>
      </c>
      <c r="B900" s="4" t="s">
        <v>937</v>
      </c>
      <c r="C900" s="4" t="s">
        <v>18</v>
      </c>
      <c r="D900" s="4" t="s">
        <v>19</v>
      </c>
      <c r="E900" s="4" t="s">
        <v>20</v>
      </c>
      <c r="F900" s="4" t="s">
        <v>21</v>
      </c>
      <c r="G900" s="4">
        <v>27.73</v>
      </c>
      <c r="H900" s="4">
        <v>5</v>
      </c>
      <c r="I900" s="4">
        <v>6.9325000000000001</v>
      </c>
      <c r="J900" s="4">
        <v>145.58250000000001</v>
      </c>
      <c r="K900" s="7">
        <v>43550</v>
      </c>
      <c r="L900" s="8">
        <v>0.84791666666666665</v>
      </c>
      <c r="M900" s="4" t="s">
        <v>31</v>
      </c>
      <c r="N900" s="4">
        <v>138.65</v>
      </c>
      <c r="O900" s="4">
        <v>4.7619047620000003</v>
      </c>
      <c r="P900" s="4">
        <v>6.9325000000000001</v>
      </c>
      <c r="Q900" s="4">
        <v>4.2</v>
      </c>
      <c r="R900" s="4">
        <f t="shared" si="14"/>
        <v>138.65</v>
      </c>
      <c r="S900" s="4">
        <f>VLOOKUP(A900, MP2_merge_all_cleaned!A:B, 2, 0)</f>
        <v>157967</v>
      </c>
    </row>
    <row r="901" spans="1:19" x14ac:dyDescent="0.25">
      <c r="A901" s="4">
        <v>1434</v>
      </c>
      <c r="B901" s="4" t="s">
        <v>938</v>
      </c>
      <c r="C901" s="4" t="s">
        <v>18</v>
      </c>
      <c r="D901" s="4" t="s">
        <v>25</v>
      </c>
      <c r="E901" s="4" t="s">
        <v>29</v>
      </c>
      <c r="F901" s="4" t="s">
        <v>40</v>
      </c>
      <c r="G901" s="4">
        <v>11.53</v>
      </c>
      <c r="H901" s="4">
        <v>7</v>
      </c>
      <c r="I901" s="4">
        <v>4.0354999999999999</v>
      </c>
      <c r="J901" s="4">
        <v>84.745500000000007</v>
      </c>
      <c r="K901" s="7">
        <v>43493</v>
      </c>
      <c r="L901" s="8">
        <v>0.73263888888888884</v>
      </c>
      <c r="M901" s="4" t="s">
        <v>27</v>
      </c>
      <c r="N901" s="4">
        <v>80.709999999999994</v>
      </c>
      <c r="O901" s="4">
        <v>4.7619047620000003</v>
      </c>
      <c r="P901" s="4">
        <v>4.0354999999999999</v>
      </c>
      <c r="Q901" s="4">
        <v>8.1</v>
      </c>
      <c r="R901" s="4">
        <f t="shared" si="14"/>
        <v>80.710000000000008</v>
      </c>
      <c r="S901" s="4">
        <f>VLOOKUP(A901, MP2_merge_all_cleaned!A:B, 2, 0)</f>
        <v>157959</v>
      </c>
    </row>
    <row r="902" spans="1:19" x14ac:dyDescent="0.25">
      <c r="A902" s="4">
        <v>2437</v>
      </c>
      <c r="B902" s="4" t="s">
        <v>939</v>
      </c>
      <c r="C902" s="4" t="s">
        <v>24</v>
      </c>
      <c r="D902" s="4" t="s">
        <v>25</v>
      </c>
      <c r="E902" s="4" t="s">
        <v>20</v>
      </c>
      <c r="F902" s="4" t="s">
        <v>21</v>
      </c>
      <c r="G902" s="4">
        <v>58.32</v>
      </c>
      <c r="H902" s="4">
        <v>2</v>
      </c>
      <c r="I902" s="4">
        <v>5.8319999999999999</v>
      </c>
      <c r="J902" s="4">
        <v>122.47199999999999</v>
      </c>
      <c r="K902" s="7">
        <v>43510</v>
      </c>
      <c r="L902" s="8">
        <v>0.52916666666666667</v>
      </c>
      <c r="M902" s="4" t="s">
        <v>22</v>
      </c>
      <c r="N902" s="4">
        <v>116.64</v>
      </c>
      <c r="O902" s="4">
        <v>4.7619047620000003</v>
      </c>
      <c r="P902" s="4">
        <v>5.8319999999999999</v>
      </c>
      <c r="Q902" s="4">
        <v>6</v>
      </c>
      <c r="R902" s="4">
        <f t="shared" si="14"/>
        <v>116.64</v>
      </c>
      <c r="S902" s="4">
        <f>VLOOKUP(A902, MP2_merge_all_cleaned!A:B, 2, 0)</f>
        <v>157957</v>
      </c>
    </row>
    <row r="903" spans="1:19" x14ac:dyDescent="0.25">
      <c r="A903" s="4">
        <v>1516</v>
      </c>
      <c r="B903" s="4" t="s">
        <v>940</v>
      </c>
      <c r="C903" s="4" t="s">
        <v>24</v>
      </c>
      <c r="D903" s="4" t="s">
        <v>19</v>
      </c>
      <c r="E903" s="4" t="s">
        <v>20</v>
      </c>
      <c r="F903" s="4" t="s">
        <v>30</v>
      </c>
      <c r="G903" s="4">
        <v>78.38</v>
      </c>
      <c r="H903" s="4">
        <v>4</v>
      </c>
      <c r="I903" s="4">
        <v>15.676</v>
      </c>
      <c r="J903" s="4">
        <v>329.19600000000003</v>
      </c>
      <c r="K903" s="7">
        <v>43548</v>
      </c>
      <c r="L903" s="8">
        <v>0.74722222222222223</v>
      </c>
      <c r="M903" s="4" t="s">
        <v>27</v>
      </c>
      <c r="N903" s="4">
        <v>313.52</v>
      </c>
      <c r="O903" s="4">
        <v>4.7619047620000003</v>
      </c>
      <c r="P903" s="4">
        <v>15.676</v>
      </c>
      <c r="Q903" s="4">
        <v>7.9</v>
      </c>
      <c r="R903" s="4">
        <f t="shared" si="14"/>
        <v>313.52000000000004</v>
      </c>
      <c r="S903" s="4">
        <f>VLOOKUP(A903, MP2_merge_all_cleaned!A:B, 2, 0)</f>
        <v>157954</v>
      </c>
    </row>
    <row r="904" spans="1:19" x14ac:dyDescent="0.25">
      <c r="A904" s="4">
        <v>1927</v>
      </c>
      <c r="B904" s="4" t="s">
        <v>941</v>
      </c>
      <c r="C904" s="4" t="s">
        <v>24</v>
      </c>
      <c r="D904" s="4" t="s">
        <v>25</v>
      </c>
      <c r="E904" s="4" t="s">
        <v>29</v>
      </c>
      <c r="F904" s="4" t="s">
        <v>21</v>
      </c>
      <c r="G904" s="4">
        <v>84.61</v>
      </c>
      <c r="H904" s="4">
        <v>10</v>
      </c>
      <c r="I904" s="4">
        <v>42.305</v>
      </c>
      <c r="J904" s="4">
        <v>888.40499999999997</v>
      </c>
      <c r="K904" s="7">
        <v>43505</v>
      </c>
      <c r="L904" s="8">
        <v>0.79027777777777775</v>
      </c>
      <c r="M904" s="4" t="s">
        <v>31</v>
      </c>
      <c r="N904" s="4">
        <v>846.1</v>
      </c>
      <c r="O904" s="4">
        <v>4.7619047620000003</v>
      </c>
      <c r="P904" s="4">
        <v>42.305</v>
      </c>
      <c r="Q904" s="4">
        <v>8.8000000000000007</v>
      </c>
      <c r="R904" s="4">
        <f t="shared" si="14"/>
        <v>846.1</v>
      </c>
      <c r="S904" s="4">
        <f>VLOOKUP(A904, MP2_merge_all_cleaned!A:B, 2, 0)</f>
        <v>157937</v>
      </c>
    </row>
    <row r="905" spans="1:19" x14ac:dyDescent="0.25">
      <c r="A905" s="4">
        <v>1286</v>
      </c>
      <c r="B905" s="4" t="s">
        <v>942</v>
      </c>
      <c r="C905" s="4" t="s">
        <v>39</v>
      </c>
      <c r="D905" s="4" t="s">
        <v>25</v>
      </c>
      <c r="E905" s="4" t="s">
        <v>20</v>
      </c>
      <c r="F905" s="4" t="s">
        <v>21</v>
      </c>
      <c r="G905" s="4">
        <v>82.88</v>
      </c>
      <c r="H905" s="4">
        <v>5</v>
      </c>
      <c r="I905" s="4">
        <v>20.72</v>
      </c>
      <c r="J905" s="4">
        <v>435.12</v>
      </c>
      <c r="K905" s="7">
        <v>43548</v>
      </c>
      <c r="L905" s="8">
        <v>0.58888888888888891</v>
      </c>
      <c r="M905" s="4" t="s">
        <v>31</v>
      </c>
      <c r="N905" s="4">
        <v>414.4</v>
      </c>
      <c r="O905" s="4">
        <v>4.7619047620000003</v>
      </c>
      <c r="P905" s="4">
        <v>20.72</v>
      </c>
      <c r="Q905" s="4">
        <v>6.6</v>
      </c>
      <c r="R905" s="4">
        <f t="shared" si="14"/>
        <v>414.4</v>
      </c>
      <c r="S905" s="4">
        <f>VLOOKUP(A905, MP2_merge_all_cleaned!A:B, 2, 0)</f>
        <v>157912</v>
      </c>
    </row>
    <row r="906" spans="1:19" x14ac:dyDescent="0.25">
      <c r="A906" s="4">
        <v>1846</v>
      </c>
      <c r="B906" s="4" t="s">
        <v>943</v>
      </c>
      <c r="C906" s="4" t="s">
        <v>18</v>
      </c>
      <c r="D906" s="4" t="s">
        <v>19</v>
      </c>
      <c r="E906" s="4" t="s">
        <v>20</v>
      </c>
      <c r="F906" s="4" t="s">
        <v>40</v>
      </c>
      <c r="G906" s="4">
        <v>79.540000000000006</v>
      </c>
      <c r="H906" s="4">
        <v>2</v>
      </c>
      <c r="I906" s="4">
        <v>7.9539999999999997</v>
      </c>
      <c r="J906" s="4">
        <v>167.03399999999999</v>
      </c>
      <c r="K906" s="7">
        <v>43551</v>
      </c>
      <c r="L906" s="8">
        <v>0.6875</v>
      </c>
      <c r="M906" s="4" t="s">
        <v>22</v>
      </c>
      <c r="N906" s="4">
        <v>159.08000000000001</v>
      </c>
      <c r="O906" s="4">
        <v>4.7619047620000003</v>
      </c>
      <c r="P906" s="4">
        <v>7.9539999999999997</v>
      </c>
      <c r="Q906" s="4">
        <v>6.2</v>
      </c>
      <c r="R906" s="4">
        <f t="shared" si="14"/>
        <v>159.07999999999998</v>
      </c>
      <c r="S906" s="4">
        <f>VLOOKUP(A906, MP2_merge_all_cleaned!A:B, 2, 0)</f>
        <v>157906</v>
      </c>
    </row>
    <row r="907" spans="1:19" x14ac:dyDescent="0.25">
      <c r="A907" s="4">
        <v>2469</v>
      </c>
      <c r="B907" s="4" t="s">
        <v>944</v>
      </c>
      <c r="C907" s="4" t="s">
        <v>39</v>
      </c>
      <c r="D907" s="4" t="s">
        <v>25</v>
      </c>
      <c r="E907" s="4" t="s">
        <v>20</v>
      </c>
      <c r="F907" s="4" t="s">
        <v>30</v>
      </c>
      <c r="G907" s="4">
        <v>49.01</v>
      </c>
      <c r="H907" s="4">
        <v>10</v>
      </c>
      <c r="I907" s="4">
        <v>24.504999999999999</v>
      </c>
      <c r="J907" s="4">
        <v>514.60500000000002</v>
      </c>
      <c r="K907" s="7">
        <v>43492</v>
      </c>
      <c r="L907" s="8">
        <v>0.44722222222222224</v>
      </c>
      <c r="M907" s="4" t="s">
        <v>31</v>
      </c>
      <c r="N907" s="4">
        <v>490.1</v>
      </c>
      <c r="O907" s="4">
        <v>4.7619047620000003</v>
      </c>
      <c r="P907" s="4">
        <v>24.504999999999999</v>
      </c>
      <c r="Q907" s="4">
        <v>4.2</v>
      </c>
      <c r="R907" s="4">
        <f t="shared" si="14"/>
        <v>490.1</v>
      </c>
      <c r="S907" s="4">
        <f>VLOOKUP(A907, MP2_merge_all_cleaned!A:B, 2, 0)</f>
        <v>157867</v>
      </c>
    </row>
    <row r="908" spans="1:19" x14ac:dyDescent="0.25">
      <c r="A908" s="4">
        <v>2278</v>
      </c>
      <c r="B908" s="4" t="s">
        <v>945</v>
      </c>
      <c r="C908" s="4" t="s">
        <v>39</v>
      </c>
      <c r="D908" s="4" t="s">
        <v>19</v>
      </c>
      <c r="E908" s="4" t="s">
        <v>20</v>
      </c>
      <c r="F908" s="4" t="s">
        <v>40</v>
      </c>
      <c r="G908" s="4">
        <v>29.15</v>
      </c>
      <c r="H908" s="4">
        <v>3</v>
      </c>
      <c r="I908" s="4">
        <v>4.3724999999999996</v>
      </c>
      <c r="J908" s="4">
        <v>91.822500000000005</v>
      </c>
      <c r="K908" s="7">
        <v>43551</v>
      </c>
      <c r="L908" s="8">
        <v>0.85347222222222219</v>
      </c>
      <c r="M908" s="4" t="s">
        <v>31</v>
      </c>
      <c r="N908" s="4">
        <v>87.45</v>
      </c>
      <c r="O908" s="4">
        <v>4.7619047620000003</v>
      </c>
      <c r="P908" s="4">
        <v>4.3724999999999996</v>
      </c>
      <c r="Q908" s="4">
        <v>7.3</v>
      </c>
      <c r="R908" s="4">
        <f t="shared" si="14"/>
        <v>87.45</v>
      </c>
      <c r="S908" s="4">
        <f>VLOOKUP(A908, MP2_merge_all_cleaned!A:B, 2, 0)</f>
        <v>157811</v>
      </c>
    </row>
    <row r="909" spans="1:19" x14ac:dyDescent="0.25">
      <c r="A909" s="4">
        <v>2129</v>
      </c>
      <c r="B909" s="4" t="s">
        <v>946</v>
      </c>
      <c r="C909" s="4" t="s">
        <v>24</v>
      </c>
      <c r="D909" s="4" t="s">
        <v>25</v>
      </c>
      <c r="E909" s="4" t="s">
        <v>20</v>
      </c>
      <c r="F909" s="4" t="s">
        <v>26</v>
      </c>
      <c r="G909" s="4">
        <v>56.13</v>
      </c>
      <c r="H909" s="4">
        <v>4</v>
      </c>
      <c r="I909" s="4">
        <v>11.226000000000001</v>
      </c>
      <c r="J909" s="4">
        <v>235.74600000000001</v>
      </c>
      <c r="K909" s="7">
        <v>43484</v>
      </c>
      <c r="L909" s="8">
        <v>0.48819444444444443</v>
      </c>
      <c r="M909" s="4" t="s">
        <v>22</v>
      </c>
      <c r="N909" s="4">
        <v>224.52</v>
      </c>
      <c r="O909" s="4">
        <v>4.7619047620000003</v>
      </c>
      <c r="P909" s="4">
        <v>11.226000000000001</v>
      </c>
      <c r="Q909" s="4">
        <v>8.6</v>
      </c>
      <c r="R909" s="4">
        <f t="shared" si="14"/>
        <v>224.52</v>
      </c>
      <c r="S909" s="4">
        <f>VLOOKUP(A909, MP2_merge_all_cleaned!A:B, 2, 0)</f>
        <v>157744</v>
      </c>
    </row>
    <row r="910" spans="1:19" x14ac:dyDescent="0.25">
      <c r="A910" s="4">
        <v>3169</v>
      </c>
      <c r="B910" s="4" t="s">
        <v>947</v>
      </c>
      <c r="C910" s="4" t="s">
        <v>18</v>
      </c>
      <c r="D910" s="4" t="s">
        <v>25</v>
      </c>
      <c r="E910" s="4" t="s">
        <v>20</v>
      </c>
      <c r="F910" s="4" t="s">
        <v>30</v>
      </c>
      <c r="G910" s="4">
        <v>93.12</v>
      </c>
      <c r="H910" s="4">
        <v>8</v>
      </c>
      <c r="I910" s="4">
        <v>37.247999999999998</v>
      </c>
      <c r="J910" s="4">
        <v>782.20799999999997</v>
      </c>
      <c r="K910" s="7">
        <v>43503</v>
      </c>
      <c r="L910" s="8">
        <v>0.42291666666666666</v>
      </c>
      <c r="M910" s="4" t="s">
        <v>27</v>
      </c>
      <c r="N910" s="4">
        <v>744.96</v>
      </c>
      <c r="O910" s="4">
        <v>4.7619047620000003</v>
      </c>
      <c r="P910" s="4">
        <v>37.247999999999998</v>
      </c>
      <c r="Q910" s="4">
        <v>6.8</v>
      </c>
      <c r="R910" s="4">
        <f t="shared" si="14"/>
        <v>744.95999999999992</v>
      </c>
      <c r="S910" s="4">
        <f>VLOOKUP(A910, MP2_merge_all_cleaned!A:B, 2, 0)</f>
        <v>157731</v>
      </c>
    </row>
    <row r="911" spans="1:19" x14ac:dyDescent="0.25">
      <c r="A911" s="4">
        <v>2823</v>
      </c>
      <c r="B911" s="4" t="s">
        <v>948</v>
      </c>
      <c r="C911" s="4" t="s">
        <v>18</v>
      </c>
      <c r="D911" s="4" t="s">
        <v>19</v>
      </c>
      <c r="E911" s="4" t="s">
        <v>29</v>
      </c>
      <c r="F911" s="4" t="s">
        <v>42</v>
      </c>
      <c r="G911" s="4">
        <v>51.34</v>
      </c>
      <c r="H911" s="4">
        <v>8</v>
      </c>
      <c r="I911" s="4">
        <v>20.536000000000001</v>
      </c>
      <c r="J911" s="4">
        <v>431.25599999999997</v>
      </c>
      <c r="K911" s="7">
        <v>43496</v>
      </c>
      <c r="L911" s="8">
        <v>0.41666666666666669</v>
      </c>
      <c r="M911" s="4" t="s">
        <v>22</v>
      </c>
      <c r="N911" s="4">
        <v>410.72</v>
      </c>
      <c r="O911" s="4">
        <v>4.7619047620000003</v>
      </c>
      <c r="P911" s="4">
        <v>20.536000000000001</v>
      </c>
      <c r="Q911" s="4">
        <v>7.6</v>
      </c>
      <c r="R911" s="4">
        <f t="shared" si="14"/>
        <v>410.71999999999997</v>
      </c>
      <c r="S911" s="4">
        <f>VLOOKUP(A911, MP2_merge_all_cleaned!A:B, 2, 0)</f>
        <v>157705</v>
      </c>
    </row>
    <row r="912" spans="1:19" x14ac:dyDescent="0.25">
      <c r="A912" s="4">
        <v>3192</v>
      </c>
      <c r="B912" s="4" t="s">
        <v>949</v>
      </c>
      <c r="C912" s="4" t="s">
        <v>18</v>
      </c>
      <c r="D912" s="4" t="s">
        <v>19</v>
      </c>
      <c r="E912" s="4" t="s">
        <v>20</v>
      </c>
      <c r="F912" s="4" t="s">
        <v>40</v>
      </c>
      <c r="G912" s="4">
        <v>99.6</v>
      </c>
      <c r="H912" s="4">
        <v>3</v>
      </c>
      <c r="I912" s="4">
        <v>14.94</v>
      </c>
      <c r="J912" s="4">
        <v>313.74</v>
      </c>
      <c r="K912" s="7">
        <v>43521</v>
      </c>
      <c r="L912" s="8">
        <v>0.78125</v>
      </c>
      <c r="M912" s="4" t="s">
        <v>27</v>
      </c>
      <c r="N912" s="4">
        <v>298.8</v>
      </c>
      <c r="O912" s="4">
        <v>4.7619047620000003</v>
      </c>
      <c r="P912" s="4">
        <v>14.94</v>
      </c>
      <c r="Q912" s="4">
        <v>5.8</v>
      </c>
      <c r="R912" s="4">
        <f t="shared" si="14"/>
        <v>298.8</v>
      </c>
      <c r="S912" s="4">
        <f>VLOOKUP(A912, MP2_merge_all_cleaned!A:B, 2, 0)</f>
        <v>157642</v>
      </c>
    </row>
    <row r="913" spans="1:19" x14ac:dyDescent="0.25">
      <c r="A913" s="4">
        <v>2391</v>
      </c>
      <c r="B913" s="4" t="s">
        <v>950</v>
      </c>
      <c r="C913" s="4" t="s">
        <v>24</v>
      </c>
      <c r="D913" s="4" t="s">
        <v>25</v>
      </c>
      <c r="E913" s="4" t="s">
        <v>20</v>
      </c>
      <c r="F913" s="4" t="s">
        <v>26</v>
      </c>
      <c r="G913" s="4">
        <v>35.49</v>
      </c>
      <c r="H913" s="4">
        <v>6</v>
      </c>
      <c r="I913" s="4">
        <v>10.647</v>
      </c>
      <c r="J913" s="4">
        <v>223.58699999999999</v>
      </c>
      <c r="K913" s="7">
        <v>43498</v>
      </c>
      <c r="L913" s="8">
        <v>0.52777777777777779</v>
      </c>
      <c r="M913" s="4" t="s">
        <v>27</v>
      </c>
      <c r="N913" s="4">
        <v>212.94</v>
      </c>
      <c r="O913" s="4">
        <v>4.7619047620000003</v>
      </c>
      <c r="P913" s="4">
        <v>10.647</v>
      </c>
      <c r="Q913" s="4">
        <v>4.0999999999999996</v>
      </c>
      <c r="R913" s="4">
        <f t="shared" si="14"/>
        <v>212.94</v>
      </c>
      <c r="S913" s="4">
        <f>VLOOKUP(A913, MP2_merge_all_cleaned!A:B, 2, 0)</f>
        <v>157537</v>
      </c>
    </row>
    <row r="914" spans="1:19" x14ac:dyDescent="0.25">
      <c r="A914" s="4">
        <v>2526</v>
      </c>
      <c r="B914" s="4" t="s">
        <v>951</v>
      </c>
      <c r="C914" s="4" t="s">
        <v>24</v>
      </c>
      <c r="D914" s="4" t="s">
        <v>19</v>
      </c>
      <c r="E914" s="4" t="s">
        <v>29</v>
      </c>
      <c r="F914" s="4" t="s">
        <v>33</v>
      </c>
      <c r="G914" s="4">
        <v>42.85</v>
      </c>
      <c r="H914" s="4">
        <v>1</v>
      </c>
      <c r="I914" s="4">
        <v>2.1425000000000001</v>
      </c>
      <c r="J914" s="4">
        <v>44.9925</v>
      </c>
      <c r="K914" s="7">
        <v>43538</v>
      </c>
      <c r="L914" s="8">
        <v>0.65</v>
      </c>
      <c r="M914" s="4" t="s">
        <v>31</v>
      </c>
      <c r="N914" s="4">
        <v>42.85</v>
      </c>
      <c r="O914" s="4">
        <v>4.7619047620000003</v>
      </c>
      <c r="P914" s="4">
        <v>2.1425000000000001</v>
      </c>
      <c r="Q914" s="4">
        <v>9.3000000000000007</v>
      </c>
      <c r="R914" s="4">
        <f t="shared" si="14"/>
        <v>42.85</v>
      </c>
      <c r="S914" s="4">
        <f>VLOOKUP(A914, MP2_merge_all_cleaned!A:B, 2, 0)</f>
        <v>157530</v>
      </c>
    </row>
    <row r="915" spans="1:19" x14ac:dyDescent="0.25">
      <c r="A915" s="4">
        <v>2131</v>
      </c>
      <c r="B915" s="4" t="s">
        <v>952</v>
      </c>
      <c r="C915" s="4" t="s">
        <v>18</v>
      </c>
      <c r="D915" s="4" t="s">
        <v>25</v>
      </c>
      <c r="E915" s="4" t="s">
        <v>20</v>
      </c>
      <c r="F915" s="4" t="s">
        <v>42</v>
      </c>
      <c r="G915" s="4">
        <v>94.67</v>
      </c>
      <c r="H915" s="4">
        <v>4</v>
      </c>
      <c r="I915" s="4">
        <v>18.934000000000001</v>
      </c>
      <c r="J915" s="4">
        <v>397.61399999999998</v>
      </c>
      <c r="K915" s="7">
        <v>43535</v>
      </c>
      <c r="L915" s="8">
        <v>0.50277777777777777</v>
      </c>
      <c r="M915" s="4" t="s">
        <v>27</v>
      </c>
      <c r="N915" s="4">
        <v>378.68</v>
      </c>
      <c r="O915" s="4">
        <v>4.7619047620000003</v>
      </c>
      <c r="P915" s="4">
        <v>18.934000000000001</v>
      </c>
      <c r="Q915" s="4">
        <v>6.8</v>
      </c>
      <c r="R915" s="4">
        <f t="shared" si="14"/>
        <v>378.67999999999995</v>
      </c>
      <c r="S915" s="4">
        <f>VLOOKUP(A915, MP2_merge_all_cleaned!A:B, 2, 0)</f>
        <v>157513</v>
      </c>
    </row>
    <row r="916" spans="1:19" x14ac:dyDescent="0.25">
      <c r="A916" s="4">
        <v>2358</v>
      </c>
      <c r="B916" s="4" t="s">
        <v>953</v>
      </c>
      <c r="C916" s="4" t="s">
        <v>39</v>
      </c>
      <c r="D916" s="4" t="s">
        <v>25</v>
      </c>
      <c r="E916" s="4" t="s">
        <v>29</v>
      </c>
      <c r="F916" s="4" t="s">
        <v>30</v>
      </c>
      <c r="G916" s="4">
        <v>68.97</v>
      </c>
      <c r="H916" s="4">
        <v>3</v>
      </c>
      <c r="I916" s="4">
        <v>10.345499999999999</v>
      </c>
      <c r="J916" s="4">
        <v>217.25550000000001</v>
      </c>
      <c r="K916" s="7">
        <v>43518</v>
      </c>
      <c r="L916" s="8">
        <v>0.47638888888888886</v>
      </c>
      <c r="M916" s="4" t="s">
        <v>22</v>
      </c>
      <c r="N916" s="4">
        <v>206.91</v>
      </c>
      <c r="O916" s="4">
        <v>4.7619047620000003</v>
      </c>
      <c r="P916" s="4">
        <v>10.345499999999999</v>
      </c>
      <c r="Q916" s="4">
        <v>8.6999999999999993</v>
      </c>
      <c r="R916" s="4">
        <f t="shared" si="14"/>
        <v>206.91000000000003</v>
      </c>
      <c r="S916" s="4">
        <f>VLOOKUP(A916, MP2_merge_all_cleaned!A:B, 2, 0)</f>
        <v>157420</v>
      </c>
    </row>
    <row r="917" spans="1:19" x14ac:dyDescent="0.25">
      <c r="A917" s="4">
        <v>2350</v>
      </c>
      <c r="B917" s="4" t="s">
        <v>954</v>
      </c>
      <c r="C917" s="4" t="s">
        <v>39</v>
      </c>
      <c r="D917" s="4" t="s">
        <v>19</v>
      </c>
      <c r="E917" s="4" t="s">
        <v>20</v>
      </c>
      <c r="F917" s="4" t="s">
        <v>26</v>
      </c>
      <c r="G917" s="4">
        <v>26.26</v>
      </c>
      <c r="H917" s="4">
        <v>3</v>
      </c>
      <c r="I917" s="4">
        <v>3.9390000000000001</v>
      </c>
      <c r="J917" s="4">
        <v>82.718999999999994</v>
      </c>
      <c r="K917" s="7">
        <v>43526</v>
      </c>
      <c r="L917" s="8">
        <v>0.52500000000000002</v>
      </c>
      <c r="M917" s="4" t="s">
        <v>22</v>
      </c>
      <c r="N917" s="4">
        <v>78.78</v>
      </c>
      <c r="O917" s="4">
        <v>4.7619047620000003</v>
      </c>
      <c r="P917" s="4">
        <v>3.9390000000000001</v>
      </c>
      <c r="Q917" s="4">
        <v>6.3</v>
      </c>
      <c r="R917" s="4">
        <f t="shared" si="14"/>
        <v>78.78</v>
      </c>
      <c r="S917" s="4">
        <f>VLOOKUP(A917, MP2_merge_all_cleaned!A:B, 2, 0)</f>
        <v>157338</v>
      </c>
    </row>
    <row r="918" spans="1:19" x14ac:dyDescent="0.25">
      <c r="A918" s="4">
        <v>2814</v>
      </c>
      <c r="B918" s="4" t="s">
        <v>955</v>
      </c>
      <c r="C918" s="4" t="s">
        <v>24</v>
      </c>
      <c r="D918" s="4" t="s">
        <v>19</v>
      </c>
      <c r="E918" s="4" t="s">
        <v>20</v>
      </c>
      <c r="F918" s="4" t="s">
        <v>30</v>
      </c>
      <c r="G918" s="4">
        <v>35.79</v>
      </c>
      <c r="H918" s="4">
        <v>9</v>
      </c>
      <c r="I918" s="4">
        <v>16.105499999999999</v>
      </c>
      <c r="J918" s="4">
        <v>338.21550000000002</v>
      </c>
      <c r="K918" s="7">
        <v>43534</v>
      </c>
      <c r="L918" s="8">
        <v>0.62916666666666665</v>
      </c>
      <c r="M918" s="4" t="s">
        <v>31</v>
      </c>
      <c r="N918" s="4">
        <v>322.11</v>
      </c>
      <c r="O918" s="4">
        <v>4.7619047620000003</v>
      </c>
      <c r="P918" s="4">
        <v>16.105499999999999</v>
      </c>
      <c r="Q918" s="4">
        <v>5.0999999999999996</v>
      </c>
      <c r="R918" s="4">
        <f t="shared" si="14"/>
        <v>322.11</v>
      </c>
      <c r="S918" s="4">
        <f>VLOOKUP(A918, MP2_merge_all_cleaned!A:B, 2, 0)</f>
        <v>157333</v>
      </c>
    </row>
    <row r="919" spans="1:19" x14ac:dyDescent="0.25">
      <c r="A919" s="4">
        <v>3209</v>
      </c>
      <c r="B919" s="4" t="s">
        <v>956</v>
      </c>
      <c r="C919" s="4" t="s">
        <v>39</v>
      </c>
      <c r="D919" s="4" t="s">
        <v>25</v>
      </c>
      <c r="E919" s="4" t="s">
        <v>20</v>
      </c>
      <c r="F919" s="4" t="s">
        <v>30</v>
      </c>
      <c r="G919" s="4">
        <v>16.37</v>
      </c>
      <c r="H919" s="4">
        <v>6</v>
      </c>
      <c r="I919" s="4">
        <v>4.9109999999999996</v>
      </c>
      <c r="J919" s="4">
        <v>103.131</v>
      </c>
      <c r="K919" s="7">
        <v>43504</v>
      </c>
      <c r="L919" s="8">
        <v>0.45694444444444443</v>
      </c>
      <c r="M919" s="4" t="s">
        <v>27</v>
      </c>
      <c r="N919" s="4">
        <v>98.22</v>
      </c>
      <c r="O919" s="4">
        <v>4.7619047620000003</v>
      </c>
      <c r="P919" s="4">
        <v>4.9109999999999996</v>
      </c>
      <c r="Q919" s="4">
        <v>7</v>
      </c>
      <c r="R919" s="4">
        <f t="shared" si="14"/>
        <v>98.22</v>
      </c>
      <c r="S919" s="4">
        <f>VLOOKUP(A919, MP2_merge_all_cleaned!A:B, 2, 0)</f>
        <v>157313</v>
      </c>
    </row>
    <row r="920" spans="1:19" x14ac:dyDescent="0.25">
      <c r="A920" s="4">
        <v>2140</v>
      </c>
      <c r="B920" s="4" t="s">
        <v>957</v>
      </c>
      <c r="C920" s="4" t="s">
        <v>24</v>
      </c>
      <c r="D920" s="4" t="s">
        <v>19</v>
      </c>
      <c r="E920" s="4" t="s">
        <v>20</v>
      </c>
      <c r="F920" s="4" t="s">
        <v>30</v>
      </c>
      <c r="G920" s="4">
        <v>12.73</v>
      </c>
      <c r="H920" s="4">
        <v>2</v>
      </c>
      <c r="I920" s="4">
        <v>1.2729999999999999</v>
      </c>
      <c r="J920" s="4">
        <v>26.733000000000001</v>
      </c>
      <c r="K920" s="7">
        <v>43518</v>
      </c>
      <c r="L920" s="8">
        <v>0.50694444444444442</v>
      </c>
      <c r="M920" s="4" t="s">
        <v>31</v>
      </c>
      <c r="N920" s="4">
        <v>25.46</v>
      </c>
      <c r="O920" s="4">
        <v>4.7619047620000003</v>
      </c>
      <c r="P920" s="4">
        <v>1.2729999999999999</v>
      </c>
      <c r="Q920" s="4">
        <v>5.2</v>
      </c>
      <c r="R920" s="4">
        <f t="shared" si="14"/>
        <v>25.46</v>
      </c>
      <c r="S920" s="4">
        <f>VLOOKUP(A920, MP2_merge_all_cleaned!A:B, 2, 0)</f>
        <v>157304</v>
      </c>
    </row>
    <row r="921" spans="1:19" x14ac:dyDescent="0.25">
      <c r="A921" s="4">
        <v>1104</v>
      </c>
      <c r="B921" s="4" t="s">
        <v>958</v>
      </c>
      <c r="C921" s="4" t="s">
        <v>24</v>
      </c>
      <c r="D921" s="4" t="s">
        <v>25</v>
      </c>
      <c r="E921" s="4" t="s">
        <v>20</v>
      </c>
      <c r="F921" s="4" t="s">
        <v>33</v>
      </c>
      <c r="G921" s="4">
        <v>83.14</v>
      </c>
      <c r="H921" s="4">
        <v>7</v>
      </c>
      <c r="I921" s="4">
        <v>29.099</v>
      </c>
      <c r="J921" s="4">
        <v>611.07899999999995</v>
      </c>
      <c r="K921" s="7">
        <v>43475</v>
      </c>
      <c r="L921" s="8">
        <v>0.43819444444444444</v>
      </c>
      <c r="M921" s="4" t="s">
        <v>31</v>
      </c>
      <c r="N921" s="4">
        <v>581.98</v>
      </c>
      <c r="O921" s="4">
        <v>4.7619047620000003</v>
      </c>
      <c r="P921" s="4">
        <v>29.099</v>
      </c>
      <c r="Q921" s="4">
        <v>6.6</v>
      </c>
      <c r="R921" s="4">
        <f t="shared" si="14"/>
        <v>581.9799999999999</v>
      </c>
      <c r="S921" s="4">
        <f>VLOOKUP(A921, MP2_merge_all_cleaned!A:B, 2, 0)</f>
        <v>157288</v>
      </c>
    </row>
    <row r="922" spans="1:19" x14ac:dyDescent="0.25">
      <c r="A922" s="4">
        <v>1522</v>
      </c>
      <c r="B922" s="4" t="s">
        <v>959</v>
      </c>
      <c r="C922" s="4" t="s">
        <v>24</v>
      </c>
      <c r="D922" s="4" t="s">
        <v>19</v>
      </c>
      <c r="E922" s="4" t="s">
        <v>20</v>
      </c>
      <c r="F922" s="4" t="s">
        <v>33</v>
      </c>
      <c r="G922" s="4">
        <v>35.22</v>
      </c>
      <c r="H922" s="4">
        <v>6</v>
      </c>
      <c r="I922" s="4">
        <v>10.566000000000001</v>
      </c>
      <c r="J922" s="4">
        <v>221.886</v>
      </c>
      <c r="K922" s="7">
        <v>43538</v>
      </c>
      <c r="L922" s="8">
        <v>0.5756944444444444</v>
      </c>
      <c r="M922" s="4" t="s">
        <v>22</v>
      </c>
      <c r="N922" s="4">
        <v>211.32</v>
      </c>
      <c r="O922" s="4">
        <v>4.7619047620000003</v>
      </c>
      <c r="P922" s="4">
        <v>10.566000000000001</v>
      </c>
      <c r="Q922" s="4">
        <v>6.5</v>
      </c>
      <c r="R922" s="4">
        <f t="shared" si="14"/>
        <v>211.32</v>
      </c>
      <c r="S922" s="4">
        <f>VLOOKUP(A922, MP2_merge_all_cleaned!A:B, 2, 0)</f>
        <v>157247</v>
      </c>
    </row>
    <row r="923" spans="1:19" x14ac:dyDescent="0.25">
      <c r="A923" s="4">
        <v>2075</v>
      </c>
      <c r="B923" s="4" t="s">
        <v>960</v>
      </c>
      <c r="C923" s="4" t="s">
        <v>39</v>
      </c>
      <c r="D923" s="4" t="s">
        <v>25</v>
      </c>
      <c r="E923" s="4" t="s">
        <v>20</v>
      </c>
      <c r="F923" s="4" t="s">
        <v>26</v>
      </c>
      <c r="G923" s="4">
        <v>13.78</v>
      </c>
      <c r="H923" s="4">
        <v>4</v>
      </c>
      <c r="I923" s="4">
        <v>2.7559999999999998</v>
      </c>
      <c r="J923" s="4">
        <v>57.875999999999998</v>
      </c>
      <c r="K923" s="7">
        <v>43475</v>
      </c>
      <c r="L923" s="8">
        <v>0.46527777777777779</v>
      </c>
      <c r="M923" s="4" t="s">
        <v>22</v>
      </c>
      <c r="N923" s="4">
        <v>55.12</v>
      </c>
      <c r="O923" s="4">
        <v>4.7619047620000003</v>
      </c>
      <c r="P923" s="4">
        <v>2.7559999999999998</v>
      </c>
      <c r="Q923" s="4">
        <v>9</v>
      </c>
      <c r="R923" s="4">
        <f t="shared" si="14"/>
        <v>55.12</v>
      </c>
      <c r="S923" s="4">
        <f>VLOOKUP(A923, MP2_merge_all_cleaned!A:B, 2, 0)</f>
        <v>157236</v>
      </c>
    </row>
    <row r="924" spans="1:19" x14ac:dyDescent="0.25">
      <c r="A924" s="4">
        <v>2254</v>
      </c>
      <c r="B924" s="4" t="s">
        <v>961</v>
      </c>
      <c r="C924" s="4" t="s">
        <v>39</v>
      </c>
      <c r="D924" s="4" t="s">
        <v>19</v>
      </c>
      <c r="E924" s="4" t="s">
        <v>29</v>
      </c>
      <c r="F924" s="4" t="s">
        <v>33</v>
      </c>
      <c r="G924" s="4">
        <v>88.31</v>
      </c>
      <c r="H924" s="4">
        <v>1</v>
      </c>
      <c r="I924" s="4">
        <v>4.4154999999999998</v>
      </c>
      <c r="J924" s="4">
        <v>92.725499999999997</v>
      </c>
      <c r="K924" s="7">
        <v>43511</v>
      </c>
      <c r="L924" s="8">
        <v>0.73472222222222228</v>
      </c>
      <c r="M924" s="4" t="s">
        <v>31</v>
      </c>
      <c r="N924" s="4">
        <v>88.31</v>
      </c>
      <c r="O924" s="4">
        <v>4.7619047620000003</v>
      </c>
      <c r="P924" s="4">
        <v>4.4154999999999998</v>
      </c>
      <c r="Q924" s="4">
        <v>5.2</v>
      </c>
      <c r="R924" s="4">
        <f t="shared" si="14"/>
        <v>88.31</v>
      </c>
      <c r="S924" s="4">
        <f>VLOOKUP(A924, MP2_merge_all_cleaned!A:B, 2, 0)</f>
        <v>157183</v>
      </c>
    </row>
    <row r="925" spans="1:19" x14ac:dyDescent="0.25">
      <c r="A925" s="4">
        <v>2624</v>
      </c>
      <c r="B925" s="4" t="s">
        <v>962</v>
      </c>
      <c r="C925" s="4" t="s">
        <v>18</v>
      </c>
      <c r="D925" s="4" t="s">
        <v>19</v>
      </c>
      <c r="E925" s="4" t="s">
        <v>20</v>
      </c>
      <c r="F925" s="4" t="s">
        <v>21</v>
      </c>
      <c r="G925" s="4">
        <v>39.619999999999997</v>
      </c>
      <c r="H925" s="4">
        <v>9</v>
      </c>
      <c r="I925" s="4">
        <v>17.829000000000001</v>
      </c>
      <c r="J925" s="4">
        <v>374.40899999999999</v>
      </c>
      <c r="K925" s="7">
        <v>43478</v>
      </c>
      <c r="L925" s="8">
        <v>0.74583333333333335</v>
      </c>
      <c r="M925" s="4" t="s">
        <v>31</v>
      </c>
      <c r="N925" s="4">
        <v>356.58</v>
      </c>
      <c r="O925" s="4">
        <v>4.7619047620000003</v>
      </c>
      <c r="P925" s="4">
        <v>17.829000000000001</v>
      </c>
      <c r="Q925" s="4">
        <v>6.8</v>
      </c>
      <c r="R925" s="4">
        <f t="shared" si="14"/>
        <v>356.58</v>
      </c>
      <c r="S925" s="4">
        <f>VLOOKUP(A925, MP2_merge_all_cleaned!A:B, 2, 0)</f>
        <v>157136</v>
      </c>
    </row>
    <row r="926" spans="1:19" x14ac:dyDescent="0.25">
      <c r="A926" s="4">
        <v>2482</v>
      </c>
      <c r="B926" s="4" t="s">
        <v>963</v>
      </c>
      <c r="C926" s="4" t="s">
        <v>39</v>
      </c>
      <c r="D926" s="4" t="s">
        <v>25</v>
      </c>
      <c r="E926" s="4" t="s">
        <v>20</v>
      </c>
      <c r="F926" s="4" t="s">
        <v>26</v>
      </c>
      <c r="G926" s="4">
        <v>88.25</v>
      </c>
      <c r="H926" s="4">
        <v>9</v>
      </c>
      <c r="I926" s="4">
        <v>39.712499999999999</v>
      </c>
      <c r="J926" s="4">
        <v>833.96249999999998</v>
      </c>
      <c r="K926" s="7">
        <v>43511</v>
      </c>
      <c r="L926" s="8">
        <v>0.86875000000000002</v>
      </c>
      <c r="M926" s="4" t="s">
        <v>31</v>
      </c>
      <c r="N926" s="4">
        <v>794.25</v>
      </c>
      <c r="O926" s="4">
        <v>4.7619047620000003</v>
      </c>
      <c r="P926" s="4">
        <v>39.712499999999999</v>
      </c>
      <c r="Q926" s="4">
        <v>7.6</v>
      </c>
      <c r="R926" s="4">
        <f t="shared" si="14"/>
        <v>794.25</v>
      </c>
      <c r="S926" s="4">
        <f>VLOOKUP(A926, MP2_merge_all_cleaned!A:B, 2, 0)</f>
        <v>157136</v>
      </c>
    </row>
    <row r="927" spans="1:19" x14ac:dyDescent="0.25">
      <c r="A927" s="4">
        <v>2961</v>
      </c>
      <c r="B927" s="4" t="s">
        <v>964</v>
      </c>
      <c r="C927" s="4" t="s">
        <v>39</v>
      </c>
      <c r="D927" s="4" t="s">
        <v>25</v>
      </c>
      <c r="E927" s="4" t="s">
        <v>29</v>
      </c>
      <c r="F927" s="4" t="s">
        <v>33</v>
      </c>
      <c r="G927" s="4">
        <v>25.31</v>
      </c>
      <c r="H927" s="4">
        <v>2</v>
      </c>
      <c r="I927" s="4">
        <v>2.5310000000000001</v>
      </c>
      <c r="J927" s="4">
        <v>53.151000000000003</v>
      </c>
      <c r="K927" s="7">
        <v>43526</v>
      </c>
      <c r="L927" s="8">
        <v>0.80972222222222223</v>
      </c>
      <c r="M927" s="4" t="s">
        <v>22</v>
      </c>
      <c r="N927" s="4">
        <v>50.62</v>
      </c>
      <c r="O927" s="4">
        <v>4.7619047620000003</v>
      </c>
      <c r="P927" s="4">
        <v>2.5310000000000001</v>
      </c>
      <c r="Q927" s="4">
        <v>7.2</v>
      </c>
      <c r="R927" s="4">
        <f t="shared" si="14"/>
        <v>50.620000000000005</v>
      </c>
      <c r="S927" s="4">
        <f>VLOOKUP(A927, MP2_merge_all_cleaned!A:B, 2, 0)</f>
        <v>157113</v>
      </c>
    </row>
    <row r="928" spans="1:19" x14ac:dyDescent="0.25">
      <c r="A928" s="4">
        <v>2890</v>
      </c>
      <c r="B928" s="4" t="s">
        <v>965</v>
      </c>
      <c r="C928" s="4" t="s">
        <v>39</v>
      </c>
      <c r="D928" s="4" t="s">
        <v>25</v>
      </c>
      <c r="E928" s="4" t="s">
        <v>29</v>
      </c>
      <c r="F928" s="4" t="s">
        <v>30</v>
      </c>
      <c r="G928" s="4">
        <v>99.92</v>
      </c>
      <c r="H928" s="4">
        <v>6</v>
      </c>
      <c r="I928" s="4">
        <v>29.975999999999999</v>
      </c>
      <c r="J928" s="4">
        <v>629.49599999999998</v>
      </c>
      <c r="K928" s="7">
        <v>43548</v>
      </c>
      <c r="L928" s="8">
        <v>0.56458333333333333</v>
      </c>
      <c r="M928" s="4" t="s">
        <v>22</v>
      </c>
      <c r="N928" s="4">
        <v>599.52</v>
      </c>
      <c r="O928" s="4">
        <v>4.7619047620000003</v>
      </c>
      <c r="P928" s="4">
        <v>29.975999999999999</v>
      </c>
      <c r="Q928" s="4">
        <v>7.1</v>
      </c>
      <c r="R928" s="4">
        <f t="shared" si="14"/>
        <v>599.52</v>
      </c>
      <c r="S928" s="4">
        <f>VLOOKUP(A928, MP2_merge_all_cleaned!A:B, 2, 0)</f>
        <v>157107</v>
      </c>
    </row>
    <row r="929" spans="1:19" x14ac:dyDescent="0.25">
      <c r="A929" s="4">
        <v>1884</v>
      </c>
      <c r="B929" s="4" t="s">
        <v>966</v>
      </c>
      <c r="C929" s="4" t="s">
        <v>24</v>
      </c>
      <c r="D929" s="4" t="s">
        <v>19</v>
      </c>
      <c r="E929" s="4" t="s">
        <v>20</v>
      </c>
      <c r="F929" s="4" t="s">
        <v>42</v>
      </c>
      <c r="G929" s="4">
        <v>83.35</v>
      </c>
      <c r="H929" s="4">
        <v>2</v>
      </c>
      <c r="I929" s="4">
        <v>8.3350000000000009</v>
      </c>
      <c r="J929" s="4">
        <v>175.035</v>
      </c>
      <c r="K929" s="7">
        <v>43498</v>
      </c>
      <c r="L929" s="8">
        <v>0.58680555555555558</v>
      </c>
      <c r="M929" s="4" t="s">
        <v>31</v>
      </c>
      <c r="N929" s="4">
        <v>166.7</v>
      </c>
      <c r="O929" s="4">
        <v>4.7619047620000003</v>
      </c>
      <c r="P929" s="4">
        <v>8.3350000000000009</v>
      </c>
      <c r="Q929" s="4">
        <v>9.5</v>
      </c>
      <c r="R929" s="4">
        <f t="shared" si="14"/>
        <v>166.7</v>
      </c>
      <c r="S929" s="4">
        <f>VLOOKUP(A929, MP2_merge_all_cleaned!A:B, 2, 0)</f>
        <v>157100</v>
      </c>
    </row>
    <row r="930" spans="1:19" x14ac:dyDescent="0.25">
      <c r="A930" s="4">
        <v>2593</v>
      </c>
      <c r="B930" s="4" t="s">
        <v>967</v>
      </c>
      <c r="C930" s="4" t="s">
        <v>18</v>
      </c>
      <c r="D930" s="4" t="s">
        <v>25</v>
      </c>
      <c r="E930" s="4" t="s">
        <v>20</v>
      </c>
      <c r="F930" s="4" t="s">
        <v>40</v>
      </c>
      <c r="G930" s="4">
        <v>74.44</v>
      </c>
      <c r="H930" s="4">
        <v>10</v>
      </c>
      <c r="I930" s="4">
        <v>37.22</v>
      </c>
      <c r="J930" s="4">
        <v>781.62</v>
      </c>
      <c r="K930" s="7">
        <v>43523</v>
      </c>
      <c r="L930" s="8">
        <v>0.4861111111111111</v>
      </c>
      <c r="M930" s="4" t="s">
        <v>22</v>
      </c>
      <c r="N930" s="4">
        <v>744.4</v>
      </c>
      <c r="O930" s="4">
        <v>4.7619047620000003</v>
      </c>
      <c r="P930" s="4">
        <v>37.22</v>
      </c>
      <c r="Q930" s="4">
        <v>5.0999999999999996</v>
      </c>
      <c r="R930" s="4">
        <f t="shared" si="14"/>
        <v>744.4</v>
      </c>
      <c r="S930" s="4">
        <f>VLOOKUP(A930, MP2_merge_all_cleaned!A:B, 2, 0)</f>
        <v>157100</v>
      </c>
    </row>
    <row r="931" spans="1:19" x14ac:dyDescent="0.25">
      <c r="A931" s="4">
        <v>1803</v>
      </c>
      <c r="B931" s="4" t="s">
        <v>968</v>
      </c>
      <c r="C931" s="4" t="s">
        <v>24</v>
      </c>
      <c r="D931" s="4" t="s">
        <v>25</v>
      </c>
      <c r="E931" s="4" t="s">
        <v>29</v>
      </c>
      <c r="F931" s="4" t="s">
        <v>21</v>
      </c>
      <c r="G931" s="4">
        <v>64.08</v>
      </c>
      <c r="H931" s="4">
        <v>7</v>
      </c>
      <c r="I931" s="4">
        <v>22.428000000000001</v>
      </c>
      <c r="J931" s="4">
        <v>470.988</v>
      </c>
      <c r="K931" s="7">
        <v>43485</v>
      </c>
      <c r="L931" s="8">
        <v>0.51875000000000004</v>
      </c>
      <c r="M931" s="4" t="s">
        <v>22</v>
      </c>
      <c r="N931" s="4">
        <v>448.56</v>
      </c>
      <c r="O931" s="4">
        <v>4.7619047620000003</v>
      </c>
      <c r="P931" s="4">
        <v>22.428000000000001</v>
      </c>
      <c r="Q931" s="4">
        <v>7.6</v>
      </c>
      <c r="R931" s="4">
        <f t="shared" si="14"/>
        <v>448.56</v>
      </c>
      <c r="S931" s="4">
        <f>VLOOKUP(A931, MP2_merge_all_cleaned!A:B, 2, 0)</f>
        <v>157091</v>
      </c>
    </row>
    <row r="932" spans="1:19" x14ac:dyDescent="0.25">
      <c r="A932" s="4">
        <v>2267</v>
      </c>
      <c r="B932" s="4" t="s">
        <v>969</v>
      </c>
      <c r="C932" s="4" t="s">
        <v>39</v>
      </c>
      <c r="D932" s="4" t="s">
        <v>25</v>
      </c>
      <c r="E932" s="4" t="s">
        <v>20</v>
      </c>
      <c r="F932" s="4" t="s">
        <v>30</v>
      </c>
      <c r="G932" s="4">
        <v>63.15</v>
      </c>
      <c r="H932" s="4">
        <v>6</v>
      </c>
      <c r="I932" s="4">
        <v>18.945</v>
      </c>
      <c r="J932" s="4">
        <v>397.84500000000003</v>
      </c>
      <c r="K932" s="7">
        <v>43468</v>
      </c>
      <c r="L932" s="8">
        <v>0.85</v>
      </c>
      <c r="M932" s="4" t="s">
        <v>22</v>
      </c>
      <c r="N932" s="4">
        <v>378.9</v>
      </c>
      <c r="O932" s="4">
        <v>4.7619047620000003</v>
      </c>
      <c r="P932" s="4">
        <v>18.945</v>
      </c>
      <c r="Q932" s="4">
        <v>9.8000000000000007</v>
      </c>
      <c r="R932" s="4">
        <f t="shared" si="14"/>
        <v>378.90000000000003</v>
      </c>
      <c r="S932" s="4">
        <f>VLOOKUP(A932, MP2_merge_all_cleaned!A:B, 2, 0)</f>
        <v>157091</v>
      </c>
    </row>
    <row r="933" spans="1:19" x14ac:dyDescent="0.25">
      <c r="A933" s="4">
        <v>2455</v>
      </c>
      <c r="B933" s="4" t="s">
        <v>970</v>
      </c>
      <c r="C933" s="4" t="s">
        <v>24</v>
      </c>
      <c r="D933" s="4" t="s">
        <v>19</v>
      </c>
      <c r="E933" s="4" t="s">
        <v>29</v>
      </c>
      <c r="F933" s="4" t="s">
        <v>30</v>
      </c>
      <c r="G933" s="4">
        <v>85.72</v>
      </c>
      <c r="H933" s="4">
        <v>3</v>
      </c>
      <c r="I933" s="4">
        <v>12.858000000000001</v>
      </c>
      <c r="J933" s="4">
        <v>270.01799999999997</v>
      </c>
      <c r="K933" s="7">
        <v>43489</v>
      </c>
      <c r="L933" s="8">
        <v>0.87430555555555556</v>
      </c>
      <c r="M933" s="4" t="s">
        <v>22</v>
      </c>
      <c r="N933" s="4">
        <v>257.16000000000003</v>
      </c>
      <c r="O933" s="4">
        <v>4.7619047620000003</v>
      </c>
      <c r="P933" s="4">
        <v>12.858000000000001</v>
      </c>
      <c r="Q933" s="4">
        <v>5.0999999999999996</v>
      </c>
      <c r="R933" s="4">
        <f t="shared" si="14"/>
        <v>257.15999999999997</v>
      </c>
      <c r="S933" s="4">
        <f>VLOOKUP(A933, MP2_merge_all_cleaned!A:B, 2, 0)</f>
        <v>157072</v>
      </c>
    </row>
    <row r="934" spans="1:19" x14ac:dyDescent="0.25">
      <c r="A934" s="4">
        <v>2506</v>
      </c>
      <c r="B934" s="4" t="s">
        <v>972</v>
      </c>
      <c r="C934" s="4" t="s">
        <v>18</v>
      </c>
      <c r="D934" s="4" t="s">
        <v>25</v>
      </c>
      <c r="E934" s="4" t="s">
        <v>20</v>
      </c>
      <c r="F934" s="4" t="s">
        <v>33</v>
      </c>
      <c r="G934" s="4">
        <v>89.48</v>
      </c>
      <c r="H934" s="4">
        <v>5</v>
      </c>
      <c r="I934" s="4">
        <v>22.37</v>
      </c>
      <c r="J934" s="4">
        <v>469.77</v>
      </c>
      <c r="K934" s="7">
        <v>43554</v>
      </c>
      <c r="L934" s="8">
        <v>0.42916666666666664</v>
      </c>
      <c r="M934" s="4" t="s">
        <v>27</v>
      </c>
      <c r="N934" s="4">
        <v>447.4</v>
      </c>
      <c r="O934" s="4">
        <v>4.7619047620000003</v>
      </c>
      <c r="P934" s="4">
        <v>22.37</v>
      </c>
      <c r="Q934" s="4">
        <v>7.4</v>
      </c>
      <c r="R934" s="4">
        <f t="shared" si="14"/>
        <v>447.4</v>
      </c>
      <c r="S934" s="4">
        <f>VLOOKUP(A934, MP2_merge_all_cleaned!A:B, 2, 0)</f>
        <v>157036</v>
      </c>
    </row>
    <row r="935" spans="1:19" x14ac:dyDescent="0.25">
      <c r="A935" s="4">
        <v>3203</v>
      </c>
      <c r="B935" s="4" t="s">
        <v>973</v>
      </c>
      <c r="C935" s="4" t="s">
        <v>18</v>
      </c>
      <c r="D935" s="4" t="s">
        <v>19</v>
      </c>
      <c r="E935" s="4" t="s">
        <v>20</v>
      </c>
      <c r="F935" s="4" t="s">
        <v>21</v>
      </c>
      <c r="G935" s="4">
        <v>92.09</v>
      </c>
      <c r="H935" s="4">
        <v>3</v>
      </c>
      <c r="I935" s="4">
        <v>13.813499999999999</v>
      </c>
      <c r="J935" s="4">
        <v>290.08350000000002</v>
      </c>
      <c r="K935" s="7">
        <v>43513</v>
      </c>
      <c r="L935" s="8">
        <v>0.68541666666666667</v>
      </c>
      <c r="M935" s="4" t="s">
        <v>27</v>
      </c>
      <c r="N935" s="4">
        <v>276.27</v>
      </c>
      <c r="O935" s="4">
        <v>4.7619047620000003</v>
      </c>
      <c r="P935" s="4">
        <v>13.813499999999999</v>
      </c>
      <c r="Q935" s="4">
        <v>4.2</v>
      </c>
      <c r="R935" s="4">
        <f t="shared" si="14"/>
        <v>276.27000000000004</v>
      </c>
      <c r="S935" s="4">
        <f>VLOOKUP(A935, MP2_merge_all_cleaned!A:B, 2, 0)</f>
        <v>156981</v>
      </c>
    </row>
    <row r="936" spans="1:19" x14ac:dyDescent="0.25">
      <c r="A936" s="4">
        <v>1709</v>
      </c>
      <c r="B936" s="4" t="s">
        <v>974</v>
      </c>
      <c r="C936" s="4" t="s">
        <v>24</v>
      </c>
      <c r="D936" s="4" t="s">
        <v>25</v>
      </c>
      <c r="E936" s="4" t="s">
        <v>20</v>
      </c>
      <c r="F936" s="4" t="s">
        <v>40</v>
      </c>
      <c r="G936" s="4">
        <v>57.29</v>
      </c>
      <c r="H936" s="4">
        <v>6</v>
      </c>
      <c r="I936" s="4">
        <v>17.187000000000001</v>
      </c>
      <c r="J936" s="4">
        <v>360.92700000000002</v>
      </c>
      <c r="K936" s="7">
        <v>43545</v>
      </c>
      <c r="L936" s="8">
        <v>0.71111111111111114</v>
      </c>
      <c r="M936" s="4" t="s">
        <v>22</v>
      </c>
      <c r="N936" s="4">
        <v>343.74</v>
      </c>
      <c r="O936" s="4">
        <v>4.7619047620000003</v>
      </c>
      <c r="P936" s="4">
        <v>17.187000000000001</v>
      </c>
      <c r="Q936" s="4">
        <v>5.9</v>
      </c>
      <c r="R936" s="4">
        <f t="shared" si="14"/>
        <v>343.74</v>
      </c>
      <c r="S936" s="4">
        <f>VLOOKUP(A936, MP2_merge_all_cleaned!A:B, 2, 0)</f>
        <v>156962</v>
      </c>
    </row>
    <row r="937" spans="1:19" x14ac:dyDescent="0.25">
      <c r="A937" s="4">
        <v>1958</v>
      </c>
      <c r="B937" s="4" t="s">
        <v>975</v>
      </c>
      <c r="C937" s="4" t="s">
        <v>18</v>
      </c>
      <c r="D937" s="4" t="s">
        <v>25</v>
      </c>
      <c r="E937" s="4" t="s">
        <v>29</v>
      </c>
      <c r="F937" s="4" t="s">
        <v>40</v>
      </c>
      <c r="G937" s="4">
        <v>66.52</v>
      </c>
      <c r="H937" s="4">
        <v>4</v>
      </c>
      <c r="I937" s="4">
        <v>13.304</v>
      </c>
      <c r="J937" s="4">
        <v>279.38400000000001</v>
      </c>
      <c r="K937" s="7">
        <v>43526</v>
      </c>
      <c r="L937" s="8">
        <v>0.75972222222222219</v>
      </c>
      <c r="M937" s="4" t="s">
        <v>22</v>
      </c>
      <c r="N937" s="4">
        <v>266.08</v>
      </c>
      <c r="O937" s="4">
        <v>4.7619047620000003</v>
      </c>
      <c r="P937" s="4">
        <v>13.304</v>
      </c>
      <c r="Q937" s="4">
        <v>6.9</v>
      </c>
      <c r="R937" s="4">
        <f t="shared" si="14"/>
        <v>266.08000000000004</v>
      </c>
      <c r="S937" s="4">
        <f>VLOOKUP(A937, MP2_merge_all_cleaned!A:B, 2, 0)</f>
        <v>156962</v>
      </c>
    </row>
    <row r="938" spans="1:19" x14ac:dyDescent="0.25">
      <c r="A938" s="4">
        <v>2926</v>
      </c>
      <c r="B938" s="4" t="s">
        <v>976</v>
      </c>
      <c r="C938" s="4" t="s">
        <v>24</v>
      </c>
      <c r="D938" s="4" t="s">
        <v>19</v>
      </c>
      <c r="E938" s="4" t="s">
        <v>29</v>
      </c>
      <c r="F938" s="4" t="s">
        <v>42</v>
      </c>
      <c r="G938" s="4">
        <v>99.82</v>
      </c>
      <c r="H938" s="4">
        <v>9</v>
      </c>
      <c r="I938" s="4">
        <v>44.918999999999997</v>
      </c>
      <c r="J938" s="4">
        <v>943.29899999999998</v>
      </c>
      <c r="K938" s="7">
        <v>43551</v>
      </c>
      <c r="L938" s="8">
        <v>0.4465277777777778</v>
      </c>
      <c r="M938" s="4" t="s">
        <v>27</v>
      </c>
      <c r="N938" s="4">
        <v>898.38</v>
      </c>
      <c r="O938" s="4">
        <v>4.7619047620000003</v>
      </c>
      <c r="P938" s="4">
        <v>44.918999999999997</v>
      </c>
      <c r="Q938" s="4">
        <v>6.6</v>
      </c>
      <c r="R938" s="4">
        <f t="shared" si="14"/>
        <v>898.38</v>
      </c>
      <c r="S938" s="4">
        <f>VLOOKUP(A938, MP2_merge_all_cleaned!A:B, 2, 0)</f>
        <v>156939</v>
      </c>
    </row>
    <row r="939" spans="1:19" x14ac:dyDescent="0.25">
      <c r="A939" s="4">
        <v>1456</v>
      </c>
      <c r="B939" s="4" t="s">
        <v>977</v>
      </c>
      <c r="C939" s="4" t="s">
        <v>18</v>
      </c>
      <c r="D939" s="4" t="s">
        <v>25</v>
      </c>
      <c r="E939" s="4" t="s">
        <v>20</v>
      </c>
      <c r="F939" s="4" t="s">
        <v>30</v>
      </c>
      <c r="G939" s="4">
        <v>45.68</v>
      </c>
      <c r="H939" s="4">
        <v>10</v>
      </c>
      <c r="I939" s="4">
        <v>22.84</v>
      </c>
      <c r="J939" s="4">
        <v>479.64</v>
      </c>
      <c r="K939" s="7">
        <v>43484</v>
      </c>
      <c r="L939" s="8">
        <v>0.8125</v>
      </c>
      <c r="M939" s="4" t="s">
        <v>22</v>
      </c>
      <c r="N939" s="4">
        <v>456.8</v>
      </c>
      <c r="O939" s="4">
        <v>4.7619047620000003</v>
      </c>
      <c r="P939" s="4">
        <v>22.84</v>
      </c>
      <c r="Q939" s="4">
        <v>5.7</v>
      </c>
      <c r="R939" s="4">
        <f t="shared" si="14"/>
        <v>456.8</v>
      </c>
      <c r="S939" s="4">
        <f>VLOOKUP(A939, MP2_merge_all_cleaned!A:B, 2, 0)</f>
        <v>156937</v>
      </c>
    </row>
    <row r="940" spans="1:19" x14ac:dyDescent="0.25">
      <c r="A940" s="4">
        <v>1787</v>
      </c>
      <c r="B940" s="4" t="s">
        <v>978</v>
      </c>
      <c r="C940" s="4" t="s">
        <v>18</v>
      </c>
      <c r="D940" s="4" t="s">
        <v>25</v>
      </c>
      <c r="E940" s="4" t="s">
        <v>29</v>
      </c>
      <c r="F940" s="4" t="s">
        <v>21</v>
      </c>
      <c r="G940" s="4">
        <v>50.79</v>
      </c>
      <c r="H940" s="4">
        <v>5</v>
      </c>
      <c r="I940" s="4">
        <v>12.6975</v>
      </c>
      <c r="J940" s="4">
        <v>266.64749999999998</v>
      </c>
      <c r="K940" s="7">
        <v>43515</v>
      </c>
      <c r="L940" s="8">
        <v>0.62013888888888891</v>
      </c>
      <c r="M940" s="4" t="s">
        <v>31</v>
      </c>
      <c r="N940" s="4">
        <v>253.95</v>
      </c>
      <c r="O940" s="4">
        <v>4.7619047620000003</v>
      </c>
      <c r="P940" s="4">
        <v>12.6975</v>
      </c>
      <c r="Q940" s="4">
        <v>5.3</v>
      </c>
      <c r="R940" s="4">
        <f t="shared" si="14"/>
        <v>253.95</v>
      </c>
      <c r="S940" s="4">
        <f>VLOOKUP(A940, MP2_merge_all_cleaned!A:B, 2, 0)</f>
        <v>156850</v>
      </c>
    </row>
    <row r="941" spans="1:19" x14ac:dyDescent="0.25">
      <c r="A941" s="4">
        <v>1435</v>
      </c>
      <c r="B941" s="4" t="s">
        <v>979</v>
      </c>
      <c r="C941" s="4" t="s">
        <v>18</v>
      </c>
      <c r="D941" s="4" t="s">
        <v>19</v>
      </c>
      <c r="E941" s="4" t="s">
        <v>29</v>
      </c>
      <c r="F941" s="4" t="s">
        <v>21</v>
      </c>
      <c r="G941" s="4">
        <v>10.08</v>
      </c>
      <c r="H941" s="4">
        <v>7</v>
      </c>
      <c r="I941" s="4">
        <v>3.528</v>
      </c>
      <c r="J941" s="4">
        <v>74.087999999999994</v>
      </c>
      <c r="K941" s="7">
        <v>43552</v>
      </c>
      <c r="L941" s="8">
        <v>0.84305555555555556</v>
      </c>
      <c r="M941" s="4" t="s">
        <v>27</v>
      </c>
      <c r="N941" s="4">
        <v>70.56</v>
      </c>
      <c r="O941" s="4">
        <v>4.7619047620000003</v>
      </c>
      <c r="P941" s="4">
        <v>3.528</v>
      </c>
      <c r="Q941" s="4">
        <v>4.2</v>
      </c>
      <c r="R941" s="4">
        <f t="shared" si="14"/>
        <v>70.559999999999988</v>
      </c>
      <c r="S941" s="4">
        <f>VLOOKUP(A941, MP2_merge_all_cleaned!A:B, 2, 0)</f>
        <v>156796</v>
      </c>
    </row>
    <row r="942" spans="1:19" x14ac:dyDescent="0.25">
      <c r="A942" s="4">
        <v>3054</v>
      </c>
      <c r="B942" s="4" t="s">
        <v>980</v>
      </c>
      <c r="C942" s="4" t="s">
        <v>18</v>
      </c>
      <c r="D942" s="4" t="s">
        <v>25</v>
      </c>
      <c r="E942" s="4" t="s">
        <v>20</v>
      </c>
      <c r="F942" s="4" t="s">
        <v>26</v>
      </c>
      <c r="G942" s="4">
        <v>93.88</v>
      </c>
      <c r="H942" s="4">
        <v>7</v>
      </c>
      <c r="I942" s="4">
        <v>32.857999999999997</v>
      </c>
      <c r="J942" s="4">
        <v>690.01800000000003</v>
      </c>
      <c r="K942" s="7">
        <v>43470</v>
      </c>
      <c r="L942" s="8">
        <v>0.49375000000000002</v>
      </c>
      <c r="M942" s="4" t="s">
        <v>31</v>
      </c>
      <c r="N942" s="4">
        <v>657.16</v>
      </c>
      <c r="O942" s="4">
        <v>4.7619047620000003</v>
      </c>
      <c r="P942" s="4">
        <v>32.857999999999997</v>
      </c>
      <c r="Q942" s="4">
        <v>7.3</v>
      </c>
      <c r="R942" s="4">
        <f t="shared" si="14"/>
        <v>657.16000000000008</v>
      </c>
      <c r="S942" s="4">
        <f>VLOOKUP(A942, MP2_merge_all_cleaned!A:B, 2, 0)</f>
        <v>156796</v>
      </c>
    </row>
    <row r="943" spans="1:19" x14ac:dyDescent="0.25">
      <c r="A943" s="4">
        <v>2080</v>
      </c>
      <c r="B943" s="4" t="s">
        <v>981</v>
      </c>
      <c r="C943" s="4" t="s">
        <v>24</v>
      </c>
      <c r="D943" s="4" t="s">
        <v>19</v>
      </c>
      <c r="E943" s="4" t="s">
        <v>29</v>
      </c>
      <c r="F943" s="4" t="s">
        <v>26</v>
      </c>
      <c r="G943" s="4">
        <v>84.25</v>
      </c>
      <c r="H943" s="4">
        <v>2</v>
      </c>
      <c r="I943" s="4">
        <v>8.4250000000000007</v>
      </c>
      <c r="J943" s="4">
        <v>176.92500000000001</v>
      </c>
      <c r="K943" s="7">
        <v>43550</v>
      </c>
      <c r="L943" s="8">
        <v>0.59236111111111112</v>
      </c>
      <c r="M943" s="4" t="s">
        <v>31</v>
      </c>
      <c r="N943" s="4">
        <v>168.5</v>
      </c>
      <c r="O943" s="4">
        <v>4.7619047620000003</v>
      </c>
      <c r="P943" s="4">
        <v>8.4250000000000007</v>
      </c>
      <c r="Q943" s="4">
        <v>5.3</v>
      </c>
      <c r="R943" s="4">
        <f t="shared" si="14"/>
        <v>168.5</v>
      </c>
      <c r="S943" s="4">
        <f>VLOOKUP(A943, MP2_merge_all_cleaned!A:B, 2, 0)</f>
        <v>156775</v>
      </c>
    </row>
    <row r="944" spans="1:19" x14ac:dyDescent="0.25">
      <c r="A944" s="4">
        <v>2195</v>
      </c>
      <c r="B944" s="4" t="s">
        <v>982</v>
      </c>
      <c r="C944" s="4" t="s">
        <v>39</v>
      </c>
      <c r="D944" s="4" t="s">
        <v>19</v>
      </c>
      <c r="E944" s="4" t="s">
        <v>29</v>
      </c>
      <c r="F944" s="4" t="s">
        <v>42</v>
      </c>
      <c r="G944" s="4">
        <v>53.78</v>
      </c>
      <c r="H944" s="4">
        <v>1</v>
      </c>
      <c r="I944" s="4">
        <v>2.6890000000000001</v>
      </c>
      <c r="J944" s="4">
        <v>56.469000000000001</v>
      </c>
      <c r="K944" s="7">
        <v>43499</v>
      </c>
      <c r="L944" s="8">
        <v>0.84236111111111112</v>
      </c>
      <c r="M944" s="4" t="s">
        <v>22</v>
      </c>
      <c r="N944" s="4">
        <v>53.78</v>
      </c>
      <c r="O944" s="4">
        <v>4.7619047620000003</v>
      </c>
      <c r="P944" s="4">
        <v>2.6890000000000001</v>
      </c>
      <c r="Q944" s="4">
        <v>4.7</v>
      </c>
      <c r="R944" s="4">
        <f t="shared" si="14"/>
        <v>53.78</v>
      </c>
      <c r="S944" s="4">
        <f>VLOOKUP(A944, MP2_merge_all_cleaned!A:B, 2, 0)</f>
        <v>156721</v>
      </c>
    </row>
    <row r="945" spans="1:19" x14ac:dyDescent="0.25">
      <c r="A945" s="4">
        <v>2138</v>
      </c>
      <c r="B945" s="4" t="s">
        <v>983</v>
      </c>
      <c r="C945" s="4" t="s">
        <v>24</v>
      </c>
      <c r="D945" s="4" t="s">
        <v>19</v>
      </c>
      <c r="E945" s="4" t="s">
        <v>29</v>
      </c>
      <c r="F945" s="4" t="s">
        <v>30</v>
      </c>
      <c r="G945" s="4">
        <v>35.81</v>
      </c>
      <c r="H945" s="4">
        <v>5</v>
      </c>
      <c r="I945" s="4">
        <v>8.9525000000000006</v>
      </c>
      <c r="J945" s="4">
        <v>188.0025</v>
      </c>
      <c r="K945" s="7">
        <v>43502</v>
      </c>
      <c r="L945" s="8">
        <v>0.78055555555555556</v>
      </c>
      <c r="M945" s="4" t="s">
        <v>22</v>
      </c>
      <c r="N945" s="4">
        <v>179.05</v>
      </c>
      <c r="O945" s="4">
        <v>4.7619047620000003</v>
      </c>
      <c r="P945" s="4">
        <v>8.9525000000000006</v>
      </c>
      <c r="Q945" s="4">
        <v>7.9</v>
      </c>
      <c r="R945" s="4">
        <f t="shared" si="14"/>
        <v>179.05</v>
      </c>
      <c r="S945" s="4">
        <f>VLOOKUP(A945, MP2_merge_all_cleaned!A:B, 2, 0)</f>
        <v>156715</v>
      </c>
    </row>
    <row r="946" spans="1:19" x14ac:dyDescent="0.25">
      <c r="A946" s="4">
        <v>1820</v>
      </c>
      <c r="B946" s="4" t="s">
        <v>984</v>
      </c>
      <c r="C946" s="4" t="s">
        <v>39</v>
      </c>
      <c r="D946" s="4" t="s">
        <v>25</v>
      </c>
      <c r="E946" s="4" t="s">
        <v>20</v>
      </c>
      <c r="F946" s="4" t="s">
        <v>40</v>
      </c>
      <c r="G946" s="4">
        <v>26.43</v>
      </c>
      <c r="H946" s="4">
        <v>8</v>
      </c>
      <c r="I946" s="4">
        <v>10.571999999999999</v>
      </c>
      <c r="J946" s="4">
        <v>222.012</v>
      </c>
      <c r="K946" s="7">
        <v>43520</v>
      </c>
      <c r="L946" s="8">
        <v>0.60138888888888886</v>
      </c>
      <c r="M946" s="4" t="s">
        <v>22</v>
      </c>
      <c r="N946" s="4">
        <v>211.44</v>
      </c>
      <c r="O946" s="4">
        <v>4.7619047620000003</v>
      </c>
      <c r="P946" s="4">
        <v>10.571999999999999</v>
      </c>
      <c r="Q946" s="4">
        <v>8.9</v>
      </c>
      <c r="R946" s="4">
        <f t="shared" si="14"/>
        <v>211.44</v>
      </c>
      <c r="S946" s="4">
        <f>VLOOKUP(A946, MP2_merge_all_cleaned!A:B, 2, 0)</f>
        <v>156628</v>
      </c>
    </row>
    <row r="947" spans="1:19" x14ac:dyDescent="0.25">
      <c r="A947" s="4">
        <v>1813</v>
      </c>
      <c r="B947" s="4" t="s">
        <v>985</v>
      </c>
      <c r="C947" s="4" t="s">
        <v>39</v>
      </c>
      <c r="D947" s="4" t="s">
        <v>19</v>
      </c>
      <c r="E947" s="4" t="s">
        <v>29</v>
      </c>
      <c r="F947" s="4" t="s">
        <v>21</v>
      </c>
      <c r="G947" s="4">
        <v>39.909999999999997</v>
      </c>
      <c r="H947" s="4">
        <v>3</v>
      </c>
      <c r="I947" s="4">
        <v>5.9865000000000004</v>
      </c>
      <c r="J947" s="4">
        <v>125.7165</v>
      </c>
      <c r="K947" s="7">
        <v>43517</v>
      </c>
      <c r="L947" s="8">
        <v>0.52777777777777779</v>
      </c>
      <c r="M947" s="4" t="s">
        <v>22</v>
      </c>
      <c r="N947" s="4">
        <v>119.73</v>
      </c>
      <c r="O947" s="4">
        <v>4.7619047620000003</v>
      </c>
      <c r="P947" s="4">
        <v>5.9865000000000004</v>
      </c>
      <c r="Q947" s="4">
        <v>9.3000000000000007</v>
      </c>
      <c r="R947" s="4">
        <f t="shared" si="14"/>
        <v>119.72999999999999</v>
      </c>
      <c r="S947" s="4">
        <f>VLOOKUP(A947, MP2_merge_all_cleaned!A:B, 2, 0)</f>
        <v>156575</v>
      </c>
    </row>
    <row r="948" spans="1:19" x14ac:dyDescent="0.25">
      <c r="A948" s="4">
        <v>2972</v>
      </c>
      <c r="B948" s="4" t="s">
        <v>986</v>
      </c>
      <c r="C948" s="4" t="s">
        <v>39</v>
      </c>
      <c r="D948" s="4" t="s">
        <v>19</v>
      </c>
      <c r="E948" s="4" t="s">
        <v>20</v>
      </c>
      <c r="F948" s="4" t="s">
        <v>30</v>
      </c>
      <c r="G948" s="4">
        <v>21.9</v>
      </c>
      <c r="H948" s="4">
        <v>3</v>
      </c>
      <c r="I948" s="4">
        <v>3.2850000000000001</v>
      </c>
      <c r="J948" s="4">
        <v>68.984999999999999</v>
      </c>
      <c r="K948" s="7">
        <v>43474</v>
      </c>
      <c r="L948" s="8">
        <v>0.77986111111111112</v>
      </c>
      <c r="M948" s="4" t="s">
        <v>22</v>
      </c>
      <c r="N948" s="4">
        <v>65.7</v>
      </c>
      <c r="O948" s="4">
        <v>4.7619047620000003</v>
      </c>
      <c r="P948" s="4">
        <v>3.2850000000000001</v>
      </c>
      <c r="Q948" s="4">
        <v>4.7</v>
      </c>
      <c r="R948" s="4">
        <f t="shared" si="14"/>
        <v>65.7</v>
      </c>
      <c r="S948" s="4">
        <f>VLOOKUP(A948, MP2_merge_all_cleaned!A:B, 2, 0)</f>
        <v>156559</v>
      </c>
    </row>
    <row r="949" spans="1:19" x14ac:dyDescent="0.25">
      <c r="A949" s="4">
        <v>2625</v>
      </c>
      <c r="B949" s="4" t="s">
        <v>987</v>
      </c>
      <c r="C949" s="4" t="s">
        <v>39</v>
      </c>
      <c r="D949" s="4" t="s">
        <v>19</v>
      </c>
      <c r="E949" s="4" t="s">
        <v>20</v>
      </c>
      <c r="F949" s="4" t="s">
        <v>40</v>
      </c>
      <c r="G949" s="4">
        <v>62.85</v>
      </c>
      <c r="H949" s="4">
        <v>4</v>
      </c>
      <c r="I949" s="4">
        <v>12.57</v>
      </c>
      <c r="J949" s="4">
        <v>263.97000000000003</v>
      </c>
      <c r="K949" s="7">
        <v>43521</v>
      </c>
      <c r="L949" s="8">
        <v>0.55694444444444446</v>
      </c>
      <c r="M949" s="4" t="s">
        <v>22</v>
      </c>
      <c r="N949" s="4">
        <v>251.4</v>
      </c>
      <c r="O949" s="4">
        <v>4.7619047620000003</v>
      </c>
      <c r="P949" s="4">
        <v>12.57</v>
      </c>
      <c r="Q949" s="4">
        <v>8.6999999999999993</v>
      </c>
      <c r="R949" s="4">
        <f t="shared" si="14"/>
        <v>251.40000000000003</v>
      </c>
      <c r="S949" s="4">
        <f>VLOOKUP(A949, MP2_merge_all_cleaned!A:B, 2, 0)</f>
        <v>156551</v>
      </c>
    </row>
    <row r="950" spans="1:19" x14ac:dyDescent="0.25">
      <c r="A950" s="4">
        <v>2934</v>
      </c>
      <c r="B950" s="4" t="s">
        <v>988</v>
      </c>
      <c r="C950" s="4" t="s">
        <v>24</v>
      </c>
      <c r="D950" s="4" t="s">
        <v>19</v>
      </c>
      <c r="E950" s="4" t="s">
        <v>20</v>
      </c>
      <c r="F950" s="4" t="s">
        <v>40</v>
      </c>
      <c r="G950" s="4">
        <v>21.04</v>
      </c>
      <c r="H950" s="4">
        <v>4</v>
      </c>
      <c r="I950" s="4">
        <v>4.2080000000000002</v>
      </c>
      <c r="J950" s="4">
        <v>88.367999999999995</v>
      </c>
      <c r="K950" s="7">
        <v>43478</v>
      </c>
      <c r="L950" s="8">
        <v>0.58194444444444449</v>
      </c>
      <c r="M950" s="4" t="s">
        <v>27</v>
      </c>
      <c r="N950" s="4">
        <v>84.16</v>
      </c>
      <c r="O950" s="4">
        <v>4.7619047620000003</v>
      </c>
      <c r="P950" s="4">
        <v>4.2080000000000002</v>
      </c>
      <c r="Q950" s="4">
        <v>7.6</v>
      </c>
      <c r="R950" s="4">
        <f t="shared" si="14"/>
        <v>84.16</v>
      </c>
      <c r="S950" s="4">
        <f>VLOOKUP(A950, MP2_merge_all_cleaned!A:B, 2, 0)</f>
        <v>156551</v>
      </c>
    </row>
    <row r="951" spans="1:19" x14ac:dyDescent="0.25">
      <c r="A951" s="4">
        <v>2662</v>
      </c>
      <c r="B951" s="4" t="s">
        <v>989</v>
      </c>
      <c r="C951" s="4" t="s">
        <v>39</v>
      </c>
      <c r="D951" s="4" t="s">
        <v>19</v>
      </c>
      <c r="E951" s="4" t="s">
        <v>29</v>
      </c>
      <c r="F951" s="4" t="s">
        <v>30</v>
      </c>
      <c r="G951" s="4">
        <v>65.91</v>
      </c>
      <c r="H951" s="4">
        <v>6</v>
      </c>
      <c r="I951" s="4">
        <v>19.773</v>
      </c>
      <c r="J951" s="4">
        <v>415.233</v>
      </c>
      <c r="K951" s="7">
        <v>43505</v>
      </c>
      <c r="L951" s="8">
        <v>0.48958333333333331</v>
      </c>
      <c r="M951" s="4" t="s">
        <v>27</v>
      </c>
      <c r="N951" s="4">
        <v>395.46</v>
      </c>
      <c r="O951" s="4">
        <v>4.7619047620000003</v>
      </c>
      <c r="P951" s="4">
        <v>19.773</v>
      </c>
      <c r="Q951" s="4">
        <v>5.7</v>
      </c>
      <c r="R951" s="4">
        <f t="shared" si="14"/>
        <v>395.46</v>
      </c>
      <c r="S951" s="4">
        <f>VLOOKUP(A951, MP2_merge_all_cleaned!A:B, 2, 0)</f>
        <v>156534</v>
      </c>
    </row>
    <row r="952" spans="1:19" x14ac:dyDescent="0.25">
      <c r="A952" s="4">
        <v>2618</v>
      </c>
      <c r="B952" s="4" t="s">
        <v>990</v>
      </c>
      <c r="C952" s="4" t="s">
        <v>18</v>
      </c>
      <c r="D952" s="4" t="s">
        <v>25</v>
      </c>
      <c r="E952" s="4" t="s">
        <v>20</v>
      </c>
      <c r="F952" s="4" t="s">
        <v>42</v>
      </c>
      <c r="G952" s="4">
        <v>42.57</v>
      </c>
      <c r="H952" s="4">
        <v>7</v>
      </c>
      <c r="I952" s="4">
        <v>14.8995</v>
      </c>
      <c r="J952" s="4">
        <v>312.8895</v>
      </c>
      <c r="K952" s="7">
        <v>43471</v>
      </c>
      <c r="L952" s="8">
        <v>0.49375000000000002</v>
      </c>
      <c r="M952" s="4" t="s">
        <v>27</v>
      </c>
      <c r="N952" s="4">
        <v>297.99</v>
      </c>
      <c r="O952" s="4">
        <v>4.7619047620000003</v>
      </c>
      <c r="P952" s="4">
        <v>14.8995</v>
      </c>
      <c r="Q952" s="4">
        <v>6.8</v>
      </c>
      <c r="R952" s="4">
        <f t="shared" si="14"/>
        <v>297.99</v>
      </c>
      <c r="S952" s="4">
        <f>VLOOKUP(A952, MP2_merge_all_cleaned!A:B, 2, 0)</f>
        <v>156386</v>
      </c>
    </row>
    <row r="953" spans="1:19" x14ac:dyDescent="0.25">
      <c r="A953" s="4">
        <v>1983</v>
      </c>
      <c r="B953" s="4" t="s">
        <v>991</v>
      </c>
      <c r="C953" s="4" t="s">
        <v>24</v>
      </c>
      <c r="D953" s="4" t="s">
        <v>19</v>
      </c>
      <c r="E953" s="4" t="s">
        <v>29</v>
      </c>
      <c r="F953" s="4" t="s">
        <v>40</v>
      </c>
      <c r="G953" s="4">
        <v>50.49</v>
      </c>
      <c r="H953" s="4">
        <v>9</v>
      </c>
      <c r="I953" s="4">
        <v>22.720500000000001</v>
      </c>
      <c r="J953" s="4">
        <v>477.13049999999998</v>
      </c>
      <c r="K953" s="7">
        <v>43475</v>
      </c>
      <c r="L953" s="8">
        <v>0.71944444444444444</v>
      </c>
      <c r="M953" s="4" t="s">
        <v>27</v>
      </c>
      <c r="N953" s="4">
        <v>454.41</v>
      </c>
      <c r="O953" s="4">
        <v>4.7619047620000003</v>
      </c>
      <c r="P953" s="4">
        <v>22.720500000000001</v>
      </c>
      <c r="Q953" s="4">
        <v>5.4</v>
      </c>
      <c r="R953" s="4">
        <f t="shared" si="14"/>
        <v>454.40999999999997</v>
      </c>
      <c r="S953" s="4">
        <f>VLOOKUP(A953, MP2_merge_all_cleaned!A:B, 2, 0)</f>
        <v>156337</v>
      </c>
    </row>
    <row r="954" spans="1:19" x14ac:dyDescent="0.25">
      <c r="A954" s="4">
        <v>2006</v>
      </c>
      <c r="B954" s="4" t="s">
        <v>992</v>
      </c>
      <c r="C954" s="4" t="s">
        <v>39</v>
      </c>
      <c r="D954" s="4" t="s">
        <v>25</v>
      </c>
      <c r="E954" s="4" t="s">
        <v>29</v>
      </c>
      <c r="F954" s="4" t="s">
        <v>26</v>
      </c>
      <c r="G954" s="4">
        <v>46.02</v>
      </c>
      <c r="H954" s="4">
        <v>6</v>
      </c>
      <c r="I954" s="4">
        <v>13.805999999999999</v>
      </c>
      <c r="J954" s="4">
        <v>289.92599999999999</v>
      </c>
      <c r="K954" s="7">
        <v>43503</v>
      </c>
      <c r="L954" s="8">
        <v>0.66319444444444442</v>
      </c>
      <c r="M954" s="4" t="s">
        <v>27</v>
      </c>
      <c r="N954" s="4">
        <v>276.12</v>
      </c>
      <c r="O954" s="4">
        <v>4.7619047620000003</v>
      </c>
      <c r="P954" s="4">
        <v>13.805999999999999</v>
      </c>
      <c r="Q954" s="4">
        <v>7.1</v>
      </c>
      <c r="R954" s="4">
        <f t="shared" si="14"/>
        <v>276.12</v>
      </c>
      <c r="S954" s="4">
        <f>VLOOKUP(A954, MP2_merge_all_cleaned!A:B, 2, 0)</f>
        <v>156320</v>
      </c>
    </row>
    <row r="955" spans="1:19" x14ac:dyDescent="0.25">
      <c r="A955" s="4">
        <v>1642</v>
      </c>
      <c r="B955" s="4" t="s">
        <v>993</v>
      </c>
      <c r="C955" s="4" t="s">
        <v>24</v>
      </c>
      <c r="D955" s="4" t="s">
        <v>25</v>
      </c>
      <c r="E955" s="4" t="s">
        <v>20</v>
      </c>
      <c r="F955" s="4" t="s">
        <v>30</v>
      </c>
      <c r="G955" s="4">
        <v>15.8</v>
      </c>
      <c r="H955" s="4">
        <v>10</v>
      </c>
      <c r="I955" s="4">
        <v>7.9</v>
      </c>
      <c r="J955" s="4">
        <v>165.9</v>
      </c>
      <c r="K955" s="7">
        <v>43474</v>
      </c>
      <c r="L955" s="8">
        <v>0.50486111111111109</v>
      </c>
      <c r="M955" s="4" t="s">
        <v>27</v>
      </c>
      <c r="N955" s="4">
        <v>158</v>
      </c>
      <c r="O955" s="4">
        <v>4.7619047620000003</v>
      </c>
      <c r="P955" s="4">
        <v>7.9</v>
      </c>
      <c r="Q955" s="4">
        <v>7.8</v>
      </c>
      <c r="R955" s="4">
        <f t="shared" si="14"/>
        <v>158</v>
      </c>
      <c r="S955" s="4">
        <f>VLOOKUP(A955, MP2_merge_all_cleaned!A:B, 2, 0)</f>
        <v>156253</v>
      </c>
    </row>
    <row r="956" spans="1:19" x14ac:dyDescent="0.25">
      <c r="A956" s="4">
        <v>2356</v>
      </c>
      <c r="B956" s="4" t="s">
        <v>994</v>
      </c>
      <c r="C956" s="4" t="s">
        <v>18</v>
      </c>
      <c r="D956" s="4" t="s">
        <v>19</v>
      </c>
      <c r="E956" s="4" t="s">
        <v>20</v>
      </c>
      <c r="F956" s="4" t="s">
        <v>40</v>
      </c>
      <c r="G956" s="4">
        <v>98.66</v>
      </c>
      <c r="H956" s="4">
        <v>9</v>
      </c>
      <c r="I956" s="4">
        <v>44.396999999999998</v>
      </c>
      <c r="J956" s="4">
        <v>932.33699999999999</v>
      </c>
      <c r="K956" s="7">
        <v>43515</v>
      </c>
      <c r="L956" s="8">
        <v>0.62986111111111109</v>
      </c>
      <c r="M956" s="4" t="s">
        <v>27</v>
      </c>
      <c r="N956" s="4">
        <v>887.94</v>
      </c>
      <c r="O956" s="4">
        <v>4.7619047620000003</v>
      </c>
      <c r="P956" s="4">
        <v>44.396999999999998</v>
      </c>
      <c r="Q956" s="4">
        <v>8.4</v>
      </c>
      <c r="R956" s="4">
        <f t="shared" si="14"/>
        <v>887.93999999999994</v>
      </c>
      <c r="S956" s="4">
        <f>VLOOKUP(A956, MP2_merge_all_cleaned!A:B, 2, 0)</f>
        <v>156243</v>
      </c>
    </row>
    <row r="957" spans="1:19" x14ac:dyDescent="0.25">
      <c r="A957" s="4">
        <v>2354</v>
      </c>
      <c r="B957" s="4" t="s">
        <v>995</v>
      </c>
      <c r="C957" s="4" t="s">
        <v>24</v>
      </c>
      <c r="D957" s="4" t="s">
        <v>19</v>
      </c>
      <c r="E957" s="4" t="s">
        <v>29</v>
      </c>
      <c r="F957" s="4" t="s">
        <v>42</v>
      </c>
      <c r="G957" s="4">
        <v>91.98</v>
      </c>
      <c r="H957" s="4">
        <v>1</v>
      </c>
      <c r="I957" s="4">
        <v>4.5990000000000002</v>
      </c>
      <c r="J957" s="4">
        <v>96.578999999999994</v>
      </c>
      <c r="K957" s="7">
        <v>43542</v>
      </c>
      <c r="L957" s="8">
        <v>0.64513888888888893</v>
      </c>
      <c r="M957" s="4" t="s">
        <v>27</v>
      </c>
      <c r="N957" s="4">
        <v>91.98</v>
      </c>
      <c r="O957" s="4">
        <v>4.7619047620000003</v>
      </c>
      <c r="P957" s="4">
        <v>4.5990000000000002</v>
      </c>
      <c r="Q957" s="4">
        <v>9.8000000000000007</v>
      </c>
      <c r="R957" s="4">
        <f t="shared" si="14"/>
        <v>91.97999999999999</v>
      </c>
      <c r="S957" s="4">
        <f>VLOOKUP(A957, MP2_merge_all_cleaned!A:B, 2, 0)</f>
        <v>156242</v>
      </c>
    </row>
    <row r="958" spans="1:19" x14ac:dyDescent="0.25">
      <c r="A958" s="4">
        <v>1425</v>
      </c>
      <c r="B958" s="4" t="s">
        <v>996</v>
      </c>
      <c r="C958" s="4" t="s">
        <v>18</v>
      </c>
      <c r="D958" s="4" t="s">
        <v>19</v>
      </c>
      <c r="E958" s="4" t="s">
        <v>29</v>
      </c>
      <c r="F958" s="4" t="s">
        <v>26</v>
      </c>
      <c r="G958" s="4">
        <v>20.89</v>
      </c>
      <c r="H958" s="4">
        <v>2</v>
      </c>
      <c r="I958" s="4">
        <v>2.089</v>
      </c>
      <c r="J958" s="4">
        <v>43.869</v>
      </c>
      <c r="K958" s="7">
        <v>43501</v>
      </c>
      <c r="L958" s="8">
        <v>0.78125</v>
      </c>
      <c r="M958" s="4" t="s">
        <v>27</v>
      </c>
      <c r="N958" s="4">
        <v>41.78</v>
      </c>
      <c r="O958" s="4">
        <v>4.7619047620000003</v>
      </c>
      <c r="P958" s="4">
        <v>2.089</v>
      </c>
      <c r="Q958" s="4">
        <v>9.8000000000000007</v>
      </c>
      <c r="R958" s="4">
        <f t="shared" si="14"/>
        <v>41.78</v>
      </c>
      <c r="S958" s="4">
        <f>VLOOKUP(A958, MP2_merge_all_cleaned!A:B, 2, 0)</f>
        <v>156223</v>
      </c>
    </row>
    <row r="959" spans="1:19" x14ac:dyDescent="0.25">
      <c r="A959" s="4">
        <v>3208</v>
      </c>
      <c r="B959" s="4" t="s">
        <v>997</v>
      </c>
      <c r="C959" s="4" t="s">
        <v>18</v>
      </c>
      <c r="D959" s="4" t="s">
        <v>25</v>
      </c>
      <c r="E959" s="4" t="s">
        <v>20</v>
      </c>
      <c r="F959" s="4" t="s">
        <v>42</v>
      </c>
      <c r="G959" s="4">
        <v>15.5</v>
      </c>
      <c r="H959" s="4">
        <v>1</v>
      </c>
      <c r="I959" s="4">
        <v>0.77500000000000002</v>
      </c>
      <c r="J959" s="4">
        <v>16.274999999999999</v>
      </c>
      <c r="K959" s="7">
        <v>43543</v>
      </c>
      <c r="L959" s="8">
        <v>0.64097222222222228</v>
      </c>
      <c r="M959" s="4" t="s">
        <v>31</v>
      </c>
      <c r="N959" s="4">
        <v>15.5</v>
      </c>
      <c r="O959" s="4">
        <v>4.7619047620000003</v>
      </c>
      <c r="P959" s="4">
        <v>0.77500000000000002</v>
      </c>
      <c r="Q959" s="4">
        <v>7.4</v>
      </c>
      <c r="R959" s="4">
        <f t="shared" si="14"/>
        <v>15.499999999999998</v>
      </c>
      <c r="S959" s="4">
        <f>VLOOKUP(A959, MP2_merge_all_cleaned!A:B, 2, 0)</f>
        <v>156202</v>
      </c>
    </row>
    <row r="960" spans="1:19" x14ac:dyDescent="0.25">
      <c r="A960" s="4">
        <v>1620</v>
      </c>
      <c r="B960" s="4" t="s">
        <v>998</v>
      </c>
      <c r="C960" s="4" t="s">
        <v>24</v>
      </c>
      <c r="D960" s="4" t="s">
        <v>19</v>
      </c>
      <c r="E960" s="4" t="s">
        <v>29</v>
      </c>
      <c r="F960" s="4" t="s">
        <v>26</v>
      </c>
      <c r="G960" s="4">
        <v>96.82</v>
      </c>
      <c r="H960" s="4">
        <v>3</v>
      </c>
      <c r="I960" s="4">
        <v>14.523</v>
      </c>
      <c r="J960" s="4">
        <v>304.983</v>
      </c>
      <c r="K960" s="7">
        <v>43554</v>
      </c>
      <c r="L960" s="8">
        <v>0.85902777777777772</v>
      </c>
      <c r="M960" s="4" t="s">
        <v>27</v>
      </c>
      <c r="N960" s="4">
        <v>290.45999999999998</v>
      </c>
      <c r="O960" s="4">
        <v>4.7619047620000003</v>
      </c>
      <c r="P960" s="4">
        <v>14.523</v>
      </c>
      <c r="Q960" s="4">
        <v>6.7</v>
      </c>
      <c r="R960" s="4">
        <f t="shared" si="14"/>
        <v>290.45999999999998</v>
      </c>
      <c r="S960" s="4">
        <f>VLOOKUP(A960, MP2_merge_all_cleaned!A:B, 2, 0)</f>
        <v>156181</v>
      </c>
    </row>
    <row r="961" spans="1:19" x14ac:dyDescent="0.25">
      <c r="A961" s="4">
        <v>1112</v>
      </c>
      <c r="B961" s="4" t="s">
        <v>999</v>
      </c>
      <c r="C961" s="4" t="s">
        <v>39</v>
      </c>
      <c r="D961" s="4" t="s">
        <v>25</v>
      </c>
      <c r="E961" s="4" t="s">
        <v>29</v>
      </c>
      <c r="F961" s="4" t="s">
        <v>40</v>
      </c>
      <c r="G961" s="4">
        <v>33.33</v>
      </c>
      <c r="H961" s="4">
        <v>2</v>
      </c>
      <c r="I961" s="4">
        <v>3.3330000000000002</v>
      </c>
      <c r="J961" s="4">
        <v>69.992999999999995</v>
      </c>
      <c r="K961" s="7">
        <v>43491</v>
      </c>
      <c r="L961" s="8">
        <v>0.6118055555555556</v>
      </c>
      <c r="M961" s="4" t="s">
        <v>31</v>
      </c>
      <c r="N961" s="4">
        <v>66.66</v>
      </c>
      <c r="O961" s="4">
        <v>4.7619047620000003</v>
      </c>
      <c r="P961" s="4">
        <v>3.3330000000000002</v>
      </c>
      <c r="Q961" s="4">
        <v>6.4</v>
      </c>
      <c r="R961" s="4">
        <f t="shared" ref="R961:R996" si="15">J961-I961</f>
        <v>66.66</v>
      </c>
      <c r="S961" s="4">
        <f>VLOOKUP(A961, MP2_merge_all_cleaned!A:B, 2, 0)</f>
        <v>156129</v>
      </c>
    </row>
    <row r="962" spans="1:19" x14ac:dyDescent="0.25">
      <c r="A962" s="4">
        <v>2121</v>
      </c>
      <c r="B962" s="4" t="s">
        <v>1000</v>
      </c>
      <c r="C962" s="4" t="s">
        <v>39</v>
      </c>
      <c r="D962" s="4" t="s">
        <v>25</v>
      </c>
      <c r="E962" s="4" t="s">
        <v>20</v>
      </c>
      <c r="F962" s="4" t="s">
        <v>26</v>
      </c>
      <c r="G962" s="4">
        <v>38.270000000000003</v>
      </c>
      <c r="H962" s="4">
        <v>2</v>
      </c>
      <c r="I962" s="4">
        <v>3.827</v>
      </c>
      <c r="J962" s="4">
        <v>80.367000000000004</v>
      </c>
      <c r="K962" s="7">
        <v>43526</v>
      </c>
      <c r="L962" s="8">
        <v>0.76249999999999996</v>
      </c>
      <c r="M962" s="4" t="s">
        <v>31</v>
      </c>
      <c r="N962" s="4">
        <v>76.540000000000006</v>
      </c>
      <c r="O962" s="4">
        <v>4.7619047620000003</v>
      </c>
      <c r="P962" s="4">
        <v>3.827</v>
      </c>
      <c r="Q962" s="4">
        <v>5.8</v>
      </c>
      <c r="R962" s="4">
        <f t="shared" si="15"/>
        <v>76.540000000000006</v>
      </c>
      <c r="S962" s="4">
        <f>VLOOKUP(A962, MP2_merge_all_cleaned!A:B, 2, 0)</f>
        <v>156129</v>
      </c>
    </row>
    <row r="963" spans="1:19" x14ac:dyDescent="0.25">
      <c r="A963" s="4">
        <v>1922</v>
      </c>
      <c r="B963" s="4" t="s">
        <v>1001</v>
      </c>
      <c r="C963" s="4" t="s">
        <v>18</v>
      </c>
      <c r="D963" s="4" t="s">
        <v>25</v>
      </c>
      <c r="E963" s="4" t="s">
        <v>20</v>
      </c>
      <c r="F963" s="4" t="s">
        <v>30</v>
      </c>
      <c r="G963" s="4">
        <v>33.299999999999997</v>
      </c>
      <c r="H963" s="4">
        <v>9</v>
      </c>
      <c r="I963" s="4">
        <v>14.984999999999999</v>
      </c>
      <c r="J963" s="4">
        <v>314.685</v>
      </c>
      <c r="K963" s="7">
        <v>43528</v>
      </c>
      <c r="L963" s="8">
        <v>0.64375000000000004</v>
      </c>
      <c r="M963" s="4" t="s">
        <v>22</v>
      </c>
      <c r="N963" s="4">
        <v>299.7</v>
      </c>
      <c r="O963" s="4">
        <v>4.7619047620000003</v>
      </c>
      <c r="P963" s="4">
        <v>14.984999999999999</v>
      </c>
      <c r="Q963" s="4">
        <v>7.2</v>
      </c>
      <c r="R963" s="4">
        <f t="shared" si="15"/>
        <v>299.7</v>
      </c>
      <c r="S963" s="4">
        <f>VLOOKUP(A963, MP2_merge_all_cleaned!A:B, 2, 0)</f>
        <v>156067</v>
      </c>
    </row>
    <row r="964" spans="1:19" x14ac:dyDescent="0.25">
      <c r="A964" s="4">
        <v>1074</v>
      </c>
      <c r="B964" s="4" t="s">
        <v>1002</v>
      </c>
      <c r="C964" s="4" t="s">
        <v>18</v>
      </c>
      <c r="D964" s="4" t="s">
        <v>19</v>
      </c>
      <c r="E964" s="4" t="s">
        <v>29</v>
      </c>
      <c r="F964" s="4" t="s">
        <v>30</v>
      </c>
      <c r="G964" s="4">
        <v>81.010000000000005</v>
      </c>
      <c r="H964" s="4">
        <v>3</v>
      </c>
      <c r="I964" s="4">
        <v>12.1515</v>
      </c>
      <c r="J964" s="4">
        <v>255.1815</v>
      </c>
      <c r="K964" s="7">
        <v>43478</v>
      </c>
      <c r="L964" s="8">
        <v>0.53819444444444442</v>
      </c>
      <c r="M964" s="4" t="s">
        <v>31</v>
      </c>
      <c r="N964" s="4">
        <v>243.03</v>
      </c>
      <c r="O964" s="4">
        <v>4.7619047620000003</v>
      </c>
      <c r="P964" s="4">
        <v>12.1515</v>
      </c>
      <c r="Q964" s="4">
        <v>9.3000000000000007</v>
      </c>
      <c r="R964" s="4">
        <f t="shared" si="15"/>
        <v>243.03</v>
      </c>
      <c r="S964" s="4">
        <f>VLOOKUP(A964, MP2_merge_all_cleaned!A:B, 2, 0)</f>
        <v>156046</v>
      </c>
    </row>
    <row r="965" spans="1:19" x14ac:dyDescent="0.25">
      <c r="A965" s="4">
        <v>2251</v>
      </c>
      <c r="B965" s="4" t="s">
        <v>1003</v>
      </c>
      <c r="C965" s="4" t="s">
        <v>18</v>
      </c>
      <c r="D965" s="4" t="s">
        <v>25</v>
      </c>
      <c r="E965" s="4" t="s">
        <v>20</v>
      </c>
      <c r="F965" s="4" t="s">
        <v>21</v>
      </c>
      <c r="G965" s="4">
        <v>15.8</v>
      </c>
      <c r="H965" s="4">
        <v>3</v>
      </c>
      <c r="I965" s="4">
        <v>2.37</v>
      </c>
      <c r="J965" s="4">
        <v>49.77</v>
      </c>
      <c r="K965" s="7">
        <v>43549</v>
      </c>
      <c r="L965" s="8">
        <v>0.75138888888888888</v>
      </c>
      <c r="M965" s="4" t="s">
        <v>27</v>
      </c>
      <c r="N965" s="4">
        <v>47.4</v>
      </c>
      <c r="O965" s="4">
        <v>4.7619047620000003</v>
      </c>
      <c r="P965" s="4">
        <v>2.37</v>
      </c>
      <c r="Q965" s="4">
        <v>9.5</v>
      </c>
      <c r="R965" s="4">
        <f t="shared" si="15"/>
        <v>47.400000000000006</v>
      </c>
      <c r="S965" s="4">
        <f>VLOOKUP(A965, MP2_merge_all_cleaned!A:B, 2, 0)</f>
        <v>155956</v>
      </c>
    </row>
    <row r="966" spans="1:19" x14ac:dyDescent="0.25">
      <c r="A966" s="4">
        <v>1055</v>
      </c>
      <c r="B966" s="4" t="s">
        <v>1004</v>
      </c>
      <c r="C966" s="4" t="s">
        <v>39</v>
      </c>
      <c r="D966" s="4" t="s">
        <v>19</v>
      </c>
      <c r="E966" s="4" t="s">
        <v>20</v>
      </c>
      <c r="F966" s="4" t="s">
        <v>26</v>
      </c>
      <c r="G966" s="4">
        <v>34.49</v>
      </c>
      <c r="H966" s="4">
        <v>5</v>
      </c>
      <c r="I966" s="4">
        <v>8.6225000000000005</v>
      </c>
      <c r="J966" s="4">
        <v>181.07249999999999</v>
      </c>
      <c r="K966" s="7">
        <v>43535</v>
      </c>
      <c r="L966" s="8">
        <v>0.82222222222222219</v>
      </c>
      <c r="M966" s="4" t="s">
        <v>31</v>
      </c>
      <c r="N966" s="4">
        <v>172.45</v>
      </c>
      <c r="O966" s="4">
        <v>4.7619047620000003</v>
      </c>
      <c r="P966" s="4">
        <v>8.6225000000000005</v>
      </c>
      <c r="Q966" s="4">
        <v>9</v>
      </c>
      <c r="R966" s="4">
        <f t="shared" si="15"/>
        <v>172.45</v>
      </c>
      <c r="S966" s="4">
        <f>VLOOKUP(A966, MP2_merge_all_cleaned!A:B, 2, 0)</f>
        <v>155954</v>
      </c>
    </row>
    <row r="967" spans="1:19" x14ac:dyDescent="0.25">
      <c r="A967" s="4">
        <v>1282</v>
      </c>
      <c r="B967" s="4" t="s">
        <v>1005</v>
      </c>
      <c r="C967" s="4" t="s">
        <v>39</v>
      </c>
      <c r="D967" s="4" t="s">
        <v>19</v>
      </c>
      <c r="E967" s="4" t="s">
        <v>20</v>
      </c>
      <c r="F967" s="4" t="s">
        <v>40</v>
      </c>
      <c r="G967" s="4">
        <v>84.63</v>
      </c>
      <c r="H967" s="4">
        <v>10</v>
      </c>
      <c r="I967" s="4">
        <v>42.314999999999998</v>
      </c>
      <c r="J967" s="4">
        <v>888.61500000000001</v>
      </c>
      <c r="K967" s="7">
        <v>43466</v>
      </c>
      <c r="L967" s="8">
        <v>0.48333333333333334</v>
      </c>
      <c r="M967" s="4" t="s">
        <v>31</v>
      </c>
      <c r="N967" s="4">
        <v>846.3</v>
      </c>
      <c r="O967" s="4">
        <v>4.7619047620000003</v>
      </c>
      <c r="P967" s="4">
        <v>42.314999999999998</v>
      </c>
      <c r="Q967" s="4">
        <v>9</v>
      </c>
      <c r="R967" s="4">
        <f t="shared" si="15"/>
        <v>846.3</v>
      </c>
      <c r="S967" s="4">
        <f>VLOOKUP(A967, MP2_merge_all_cleaned!A:B, 2, 0)</f>
        <v>155951</v>
      </c>
    </row>
    <row r="968" spans="1:19" x14ac:dyDescent="0.25">
      <c r="A968" s="4">
        <v>3008</v>
      </c>
      <c r="B968" s="4" t="s">
        <v>1006</v>
      </c>
      <c r="C968" s="4" t="s">
        <v>39</v>
      </c>
      <c r="D968" s="4" t="s">
        <v>19</v>
      </c>
      <c r="E968" s="4" t="s">
        <v>29</v>
      </c>
      <c r="F968" s="4" t="s">
        <v>30</v>
      </c>
      <c r="G968" s="4">
        <v>36.909999999999997</v>
      </c>
      <c r="H968" s="4">
        <v>7</v>
      </c>
      <c r="I968" s="4">
        <v>12.9185</v>
      </c>
      <c r="J968" s="4">
        <v>271.2885</v>
      </c>
      <c r="K968" s="7">
        <v>43506</v>
      </c>
      <c r="L968" s="8">
        <v>0.57708333333333328</v>
      </c>
      <c r="M968" s="4" t="s">
        <v>22</v>
      </c>
      <c r="N968" s="4">
        <v>258.37</v>
      </c>
      <c r="O968" s="4">
        <v>4.7619047620000003</v>
      </c>
      <c r="P968" s="4">
        <v>12.9185</v>
      </c>
      <c r="Q968" s="4">
        <v>6.7</v>
      </c>
      <c r="R968" s="4">
        <f t="shared" si="15"/>
        <v>258.37</v>
      </c>
      <c r="S968" s="4">
        <f>VLOOKUP(A968, MP2_merge_all_cleaned!A:B, 2, 0)</f>
        <v>155914</v>
      </c>
    </row>
    <row r="969" spans="1:19" x14ac:dyDescent="0.25">
      <c r="A969" s="4">
        <v>1461</v>
      </c>
      <c r="B969" s="4" t="s">
        <v>1007</v>
      </c>
      <c r="C969" s="4" t="s">
        <v>39</v>
      </c>
      <c r="D969" s="4" t="s">
        <v>25</v>
      </c>
      <c r="E969" s="4" t="s">
        <v>29</v>
      </c>
      <c r="F969" s="4" t="s">
        <v>26</v>
      </c>
      <c r="G969" s="4">
        <v>87.08</v>
      </c>
      <c r="H969" s="4">
        <v>7</v>
      </c>
      <c r="I969" s="4">
        <v>30.478000000000002</v>
      </c>
      <c r="J969" s="4">
        <v>640.03800000000001</v>
      </c>
      <c r="K969" s="7">
        <v>43491</v>
      </c>
      <c r="L969" s="8">
        <v>0.63680555555555551</v>
      </c>
      <c r="M969" s="4" t="s">
        <v>27</v>
      </c>
      <c r="N969" s="4">
        <v>609.55999999999995</v>
      </c>
      <c r="O969" s="4">
        <v>4.7619047620000003</v>
      </c>
      <c r="P969" s="4">
        <v>30.478000000000002</v>
      </c>
      <c r="Q969" s="4">
        <v>5.5</v>
      </c>
      <c r="R969" s="4">
        <f t="shared" si="15"/>
        <v>609.56000000000006</v>
      </c>
      <c r="S969" s="4">
        <f>VLOOKUP(A969, MP2_merge_all_cleaned!A:B, 2, 0)</f>
        <v>155842</v>
      </c>
    </row>
    <row r="970" spans="1:19" x14ac:dyDescent="0.25">
      <c r="A970" s="4">
        <v>3026</v>
      </c>
      <c r="B970" s="4" t="s">
        <v>1008</v>
      </c>
      <c r="C970" s="4" t="s">
        <v>18</v>
      </c>
      <c r="D970" s="4" t="s">
        <v>25</v>
      </c>
      <c r="E970" s="4" t="s">
        <v>29</v>
      </c>
      <c r="F970" s="4" t="s">
        <v>30</v>
      </c>
      <c r="G970" s="4">
        <v>80.08</v>
      </c>
      <c r="H970" s="4">
        <v>3</v>
      </c>
      <c r="I970" s="4">
        <v>12.012</v>
      </c>
      <c r="J970" s="4">
        <v>252.25200000000001</v>
      </c>
      <c r="K970" s="7">
        <v>43507</v>
      </c>
      <c r="L970" s="8">
        <v>0.64513888888888893</v>
      </c>
      <c r="M970" s="4" t="s">
        <v>27</v>
      </c>
      <c r="N970" s="4">
        <v>240.24</v>
      </c>
      <c r="O970" s="4">
        <v>4.7619047620000003</v>
      </c>
      <c r="P970" s="4">
        <v>12.012</v>
      </c>
      <c r="Q970" s="4">
        <v>5.4</v>
      </c>
      <c r="R970" s="4">
        <f t="shared" si="15"/>
        <v>240.24</v>
      </c>
      <c r="S970" s="4">
        <f>VLOOKUP(A970, MP2_merge_all_cleaned!A:B, 2, 0)</f>
        <v>155801</v>
      </c>
    </row>
    <row r="971" spans="1:19" x14ac:dyDescent="0.25">
      <c r="A971" s="4">
        <v>2715</v>
      </c>
      <c r="B971" s="4" t="s">
        <v>1009</v>
      </c>
      <c r="C971" s="4" t="s">
        <v>24</v>
      </c>
      <c r="D971" s="4" t="s">
        <v>25</v>
      </c>
      <c r="E971" s="4" t="s">
        <v>29</v>
      </c>
      <c r="F971" s="4" t="s">
        <v>42</v>
      </c>
      <c r="G971" s="4">
        <v>86.13</v>
      </c>
      <c r="H971" s="4">
        <v>2</v>
      </c>
      <c r="I971" s="4">
        <v>8.6129999999999995</v>
      </c>
      <c r="J971" s="4">
        <v>180.87299999999999</v>
      </c>
      <c r="K971" s="7">
        <v>43503</v>
      </c>
      <c r="L971" s="8">
        <v>0.74930555555555556</v>
      </c>
      <c r="M971" s="4" t="s">
        <v>27</v>
      </c>
      <c r="N971" s="4">
        <v>172.26</v>
      </c>
      <c r="O971" s="4">
        <v>4.7619047620000003</v>
      </c>
      <c r="P971" s="4">
        <v>8.6129999999999995</v>
      </c>
      <c r="Q971" s="4">
        <v>8.1999999999999993</v>
      </c>
      <c r="R971" s="4">
        <f t="shared" si="15"/>
        <v>172.26</v>
      </c>
      <c r="S971" s="4">
        <f>VLOOKUP(A971, MP2_merge_all_cleaned!A:B, 2, 0)</f>
        <v>155761</v>
      </c>
    </row>
    <row r="972" spans="1:19" x14ac:dyDescent="0.25">
      <c r="A972" s="4">
        <v>2492</v>
      </c>
      <c r="B972" s="4" t="s">
        <v>1010</v>
      </c>
      <c r="C972" s="4" t="s">
        <v>39</v>
      </c>
      <c r="D972" s="4" t="s">
        <v>19</v>
      </c>
      <c r="E972" s="4" t="s">
        <v>29</v>
      </c>
      <c r="F972" s="4" t="s">
        <v>42</v>
      </c>
      <c r="G972" s="4">
        <v>49.92</v>
      </c>
      <c r="H972" s="4">
        <v>2</v>
      </c>
      <c r="I972" s="4">
        <v>4.992</v>
      </c>
      <c r="J972" s="4">
        <v>104.83199999999999</v>
      </c>
      <c r="K972" s="7">
        <v>43530</v>
      </c>
      <c r="L972" s="8">
        <v>0.49652777777777779</v>
      </c>
      <c r="M972" s="4" t="s">
        <v>31</v>
      </c>
      <c r="N972" s="4">
        <v>99.84</v>
      </c>
      <c r="O972" s="4">
        <v>4.7619047620000003</v>
      </c>
      <c r="P972" s="4">
        <v>4.992</v>
      </c>
      <c r="Q972" s="4">
        <v>7</v>
      </c>
      <c r="R972" s="4">
        <f t="shared" si="15"/>
        <v>99.839999999999989</v>
      </c>
      <c r="S972" s="4">
        <f>VLOOKUP(A972, MP2_merge_all_cleaned!A:B, 2, 0)</f>
        <v>155759</v>
      </c>
    </row>
    <row r="973" spans="1:19" x14ac:dyDescent="0.25">
      <c r="A973" s="4">
        <v>1433</v>
      </c>
      <c r="B973" s="4" t="s">
        <v>1011</v>
      </c>
      <c r="C973" s="4" t="s">
        <v>18</v>
      </c>
      <c r="D973" s="4" t="s">
        <v>25</v>
      </c>
      <c r="E973" s="4" t="s">
        <v>20</v>
      </c>
      <c r="F973" s="4" t="s">
        <v>40</v>
      </c>
      <c r="G973" s="4">
        <v>74.66</v>
      </c>
      <c r="H973" s="4">
        <v>4</v>
      </c>
      <c r="I973" s="4">
        <v>14.932</v>
      </c>
      <c r="J973" s="4">
        <v>313.572</v>
      </c>
      <c r="K973" s="7">
        <v>43528</v>
      </c>
      <c r="L973" s="8">
        <v>0.44374999999999998</v>
      </c>
      <c r="M973" s="4" t="s">
        <v>27</v>
      </c>
      <c r="N973" s="4">
        <v>298.64</v>
      </c>
      <c r="O973" s="4">
        <v>4.7619047620000003</v>
      </c>
      <c r="P973" s="4">
        <v>14.932</v>
      </c>
      <c r="Q973" s="4">
        <v>8.5</v>
      </c>
      <c r="R973" s="4">
        <f t="shared" si="15"/>
        <v>298.64</v>
      </c>
      <c r="S973" s="4">
        <f>VLOOKUP(A973, MP2_merge_all_cleaned!A:B, 2, 0)</f>
        <v>155707</v>
      </c>
    </row>
    <row r="974" spans="1:19" x14ac:dyDescent="0.25">
      <c r="A974" s="4">
        <v>2945</v>
      </c>
      <c r="B974" s="4" t="s">
        <v>1012</v>
      </c>
      <c r="C974" s="4" t="s">
        <v>39</v>
      </c>
      <c r="D974" s="4" t="s">
        <v>19</v>
      </c>
      <c r="E974" s="4" t="s">
        <v>29</v>
      </c>
      <c r="F974" s="4" t="s">
        <v>40</v>
      </c>
      <c r="G974" s="4">
        <v>26.6</v>
      </c>
      <c r="H974" s="4">
        <v>6</v>
      </c>
      <c r="I974" s="4">
        <v>7.98</v>
      </c>
      <c r="J974" s="4">
        <v>167.58</v>
      </c>
      <c r="K974" s="7">
        <v>43522</v>
      </c>
      <c r="L974" s="8">
        <v>0.63194444444444442</v>
      </c>
      <c r="M974" s="4" t="s">
        <v>22</v>
      </c>
      <c r="N974" s="4">
        <v>159.6</v>
      </c>
      <c r="O974" s="4">
        <v>4.7619047620000003</v>
      </c>
      <c r="P974" s="4">
        <v>7.98</v>
      </c>
      <c r="Q974" s="4">
        <v>4.9000000000000004</v>
      </c>
      <c r="R974" s="4">
        <f t="shared" si="15"/>
        <v>159.60000000000002</v>
      </c>
      <c r="S974" s="4">
        <f>VLOOKUP(A974, MP2_merge_all_cleaned!A:B, 2, 0)</f>
        <v>155686</v>
      </c>
    </row>
    <row r="975" spans="1:19" x14ac:dyDescent="0.25">
      <c r="A975" s="4">
        <v>1007</v>
      </c>
      <c r="B975" s="4" t="s">
        <v>1013</v>
      </c>
      <c r="C975" s="4" t="s">
        <v>39</v>
      </c>
      <c r="D975" s="4" t="s">
        <v>25</v>
      </c>
      <c r="E975" s="4" t="s">
        <v>20</v>
      </c>
      <c r="F975" s="4" t="s">
        <v>26</v>
      </c>
      <c r="G975" s="4">
        <v>25.45</v>
      </c>
      <c r="H975" s="4">
        <v>1</v>
      </c>
      <c r="I975" s="4">
        <v>1.2725</v>
      </c>
      <c r="J975" s="4">
        <v>26.7225</v>
      </c>
      <c r="K975" s="7">
        <v>43534</v>
      </c>
      <c r="L975" s="8">
        <v>0.75694444444444442</v>
      </c>
      <c r="M975" s="4" t="s">
        <v>31</v>
      </c>
      <c r="N975" s="4">
        <v>25.45</v>
      </c>
      <c r="O975" s="4">
        <v>4.7619047620000003</v>
      </c>
      <c r="P975" s="4">
        <v>1.2725</v>
      </c>
      <c r="Q975" s="4">
        <v>5.0999999999999996</v>
      </c>
      <c r="R975" s="4">
        <f t="shared" si="15"/>
        <v>25.45</v>
      </c>
      <c r="S975" s="4">
        <f>VLOOKUP(A975, MP2_merge_all_cleaned!A:B, 2, 0)</f>
        <v>155635</v>
      </c>
    </row>
    <row r="976" spans="1:19" x14ac:dyDescent="0.25">
      <c r="A976" s="4">
        <v>1478</v>
      </c>
      <c r="B976" s="4" t="s">
        <v>1014</v>
      </c>
      <c r="C976" s="4" t="s">
        <v>39</v>
      </c>
      <c r="D976" s="4" t="s">
        <v>25</v>
      </c>
      <c r="E976" s="4" t="s">
        <v>20</v>
      </c>
      <c r="F976" s="4" t="s">
        <v>40</v>
      </c>
      <c r="G976" s="4">
        <v>67.77</v>
      </c>
      <c r="H976" s="4">
        <v>1</v>
      </c>
      <c r="I976" s="4">
        <v>3.3885000000000001</v>
      </c>
      <c r="J976" s="4">
        <v>71.158500000000004</v>
      </c>
      <c r="K976" s="7">
        <v>43500</v>
      </c>
      <c r="L976" s="8">
        <v>0.86319444444444449</v>
      </c>
      <c r="M976" s="4" t="s">
        <v>31</v>
      </c>
      <c r="N976" s="4">
        <v>67.77</v>
      </c>
      <c r="O976" s="4">
        <v>4.7619047620000003</v>
      </c>
      <c r="P976" s="4">
        <v>3.3885000000000001</v>
      </c>
      <c r="Q976" s="4">
        <v>6.5</v>
      </c>
      <c r="R976" s="4">
        <f t="shared" si="15"/>
        <v>67.77000000000001</v>
      </c>
      <c r="S976" s="4">
        <f>VLOOKUP(A976, MP2_merge_all_cleaned!A:B, 2, 0)</f>
        <v>155614</v>
      </c>
    </row>
    <row r="977" spans="1:19" x14ac:dyDescent="0.25">
      <c r="A977" s="4">
        <v>3165</v>
      </c>
      <c r="B977" s="4" t="s">
        <v>1015</v>
      </c>
      <c r="C977" s="4" t="s">
        <v>24</v>
      </c>
      <c r="D977" s="4" t="s">
        <v>19</v>
      </c>
      <c r="E977" s="4" t="s">
        <v>29</v>
      </c>
      <c r="F977" s="4" t="s">
        <v>40</v>
      </c>
      <c r="G977" s="4">
        <v>59.59</v>
      </c>
      <c r="H977" s="4">
        <v>4</v>
      </c>
      <c r="I977" s="4">
        <v>11.917999999999999</v>
      </c>
      <c r="J977" s="4">
        <v>250.27799999999999</v>
      </c>
      <c r="K977" s="7">
        <v>43484</v>
      </c>
      <c r="L977" s="8">
        <v>0.53194444444444444</v>
      </c>
      <c r="M977" s="4" t="s">
        <v>27</v>
      </c>
      <c r="N977" s="4">
        <v>238.36</v>
      </c>
      <c r="O977" s="4">
        <v>4.7619047620000003</v>
      </c>
      <c r="P977" s="4">
        <v>11.917999999999999</v>
      </c>
      <c r="Q977" s="4">
        <v>9.8000000000000007</v>
      </c>
      <c r="R977" s="4">
        <f t="shared" si="15"/>
        <v>238.35999999999999</v>
      </c>
      <c r="S977" s="4">
        <f>VLOOKUP(A977, MP2_merge_all_cleaned!A:B, 2, 0)</f>
        <v>155593</v>
      </c>
    </row>
    <row r="978" spans="1:19" x14ac:dyDescent="0.25">
      <c r="A978" s="4">
        <v>1480</v>
      </c>
      <c r="B978" s="4" t="s">
        <v>1016</v>
      </c>
      <c r="C978" s="4" t="s">
        <v>18</v>
      </c>
      <c r="D978" s="4" t="s">
        <v>25</v>
      </c>
      <c r="E978" s="4" t="s">
        <v>29</v>
      </c>
      <c r="F978" s="4" t="s">
        <v>21</v>
      </c>
      <c r="G978" s="4">
        <v>58.15</v>
      </c>
      <c r="H978" s="4">
        <v>4</v>
      </c>
      <c r="I978" s="4">
        <v>11.63</v>
      </c>
      <c r="J978" s="4">
        <v>244.23</v>
      </c>
      <c r="K978" s="7">
        <v>43488</v>
      </c>
      <c r="L978" s="8">
        <v>0.73888888888888893</v>
      </c>
      <c r="M978" s="4" t="s">
        <v>27</v>
      </c>
      <c r="N978" s="4">
        <v>232.6</v>
      </c>
      <c r="O978" s="4">
        <v>4.7619047620000003</v>
      </c>
      <c r="P978" s="4">
        <v>11.63</v>
      </c>
      <c r="Q978" s="4">
        <v>8.4</v>
      </c>
      <c r="R978" s="4">
        <f t="shared" si="15"/>
        <v>232.6</v>
      </c>
      <c r="S978" s="4">
        <f>VLOOKUP(A978, MP2_merge_all_cleaned!A:B, 2, 0)</f>
        <v>155563</v>
      </c>
    </row>
    <row r="979" spans="1:19" x14ac:dyDescent="0.25">
      <c r="A979" s="4">
        <v>1388</v>
      </c>
      <c r="B979" s="4" t="s">
        <v>1017</v>
      </c>
      <c r="C979" s="4" t="s">
        <v>18</v>
      </c>
      <c r="D979" s="4" t="s">
        <v>19</v>
      </c>
      <c r="E979" s="4" t="s">
        <v>20</v>
      </c>
      <c r="F979" s="4" t="s">
        <v>33</v>
      </c>
      <c r="G979" s="4">
        <v>97.48</v>
      </c>
      <c r="H979" s="4">
        <v>9</v>
      </c>
      <c r="I979" s="4">
        <v>43.866</v>
      </c>
      <c r="J979" s="4">
        <v>921.18600000000004</v>
      </c>
      <c r="K979" s="7">
        <v>43538</v>
      </c>
      <c r="L979" s="8">
        <v>0.59652777777777777</v>
      </c>
      <c r="M979" s="4" t="s">
        <v>22</v>
      </c>
      <c r="N979" s="4">
        <v>877.32</v>
      </c>
      <c r="O979" s="4">
        <v>4.7619047620000003</v>
      </c>
      <c r="P979" s="4">
        <v>43.866</v>
      </c>
      <c r="Q979" s="4">
        <v>7.4</v>
      </c>
      <c r="R979" s="4">
        <f t="shared" si="15"/>
        <v>877.32</v>
      </c>
      <c r="S979" s="4">
        <f>VLOOKUP(A979, MP2_merge_all_cleaned!A:B, 2, 0)</f>
        <v>155521</v>
      </c>
    </row>
    <row r="980" spans="1:19" x14ac:dyDescent="0.25">
      <c r="A980" s="4">
        <v>2544</v>
      </c>
      <c r="B980" s="4" t="s">
        <v>1018</v>
      </c>
      <c r="C980" s="4" t="s">
        <v>24</v>
      </c>
      <c r="D980" s="4" t="s">
        <v>25</v>
      </c>
      <c r="E980" s="4" t="s">
        <v>29</v>
      </c>
      <c r="F980" s="4" t="s">
        <v>21</v>
      </c>
      <c r="G980" s="4">
        <v>99.96</v>
      </c>
      <c r="H980" s="4">
        <v>7</v>
      </c>
      <c r="I980" s="4">
        <v>34.985999999999997</v>
      </c>
      <c r="J980" s="4">
        <v>734.70600000000002</v>
      </c>
      <c r="K980" s="7">
        <v>43488</v>
      </c>
      <c r="L980" s="8">
        <v>0.43958333333333333</v>
      </c>
      <c r="M980" s="4" t="s">
        <v>27</v>
      </c>
      <c r="N980" s="4">
        <v>699.72</v>
      </c>
      <c r="O980" s="4">
        <v>4.7619047620000003</v>
      </c>
      <c r="P980" s="4">
        <v>34.985999999999997</v>
      </c>
      <c r="Q980" s="4">
        <v>6.1</v>
      </c>
      <c r="R980" s="4">
        <f t="shared" si="15"/>
        <v>699.72</v>
      </c>
      <c r="S980" s="4">
        <f>VLOOKUP(A980, MP2_merge_all_cleaned!A:B, 2, 0)</f>
        <v>155517</v>
      </c>
    </row>
    <row r="981" spans="1:19" x14ac:dyDescent="0.25">
      <c r="A981" s="4">
        <v>2591</v>
      </c>
      <c r="B981" s="4" t="s">
        <v>1019</v>
      </c>
      <c r="C981" s="4" t="s">
        <v>24</v>
      </c>
      <c r="D981" s="4" t="s">
        <v>25</v>
      </c>
      <c r="E981" s="4" t="s">
        <v>29</v>
      </c>
      <c r="F981" s="4" t="s">
        <v>26</v>
      </c>
      <c r="G981" s="4">
        <v>96.37</v>
      </c>
      <c r="H981" s="4">
        <v>7</v>
      </c>
      <c r="I981" s="4">
        <v>33.729500000000002</v>
      </c>
      <c r="J981" s="4">
        <v>708.31949999999995</v>
      </c>
      <c r="K981" s="7">
        <v>43474</v>
      </c>
      <c r="L981" s="8">
        <v>0.4861111111111111</v>
      </c>
      <c r="M981" s="4" t="s">
        <v>27</v>
      </c>
      <c r="N981" s="4">
        <v>674.59</v>
      </c>
      <c r="O981" s="4">
        <v>4.7619047620000003</v>
      </c>
      <c r="P981" s="4">
        <v>33.729500000000002</v>
      </c>
      <c r="Q981" s="4">
        <v>6</v>
      </c>
      <c r="R981" s="4">
        <f t="shared" si="15"/>
        <v>674.58999999999992</v>
      </c>
      <c r="S981" s="4">
        <f>VLOOKUP(A981, MP2_merge_all_cleaned!A:B, 2, 0)</f>
        <v>155434</v>
      </c>
    </row>
    <row r="982" spans="1:19" x14ac:dyDescent="0.25">
      <c r="A982" s="4">
        <v>2694</v>
      </c>
      <c r="B982" s="4" t="s">
        <v>1020</v>
      </c>
      <c r="C982" s="4" t="s">
        <v>39</v>
      </c>
      <c r="D982" s="4" t="s">
        <v>25</v>
      </c>
      <c r="E982" s="4" t="s">
        <v>20</v>
      </c>
      <c r="F982" s="4" t="s">
        <v>42</v>
      </c>
      <c r="G982" s="4">
        <v>63.71</v>
      </c>
      <c r="H982" s="4">
        <v>5</v>
      </c>
      <c r="I982" s="4">
        <v>15.9275</v>
      </c>
      <c r="J982" s="4">
        <v>334.47750000000002</v>
      </c>
      <c r="K982" s="7">
        <v>43503</v>
      </c>
      <c r="L982" s="8">
        <v>0.8125</v>
      </c>
      <c r="M982" s="4" t="s">
        <v>22</v>
      </c>
      <c r="N982" s="4">
        <v>318.55</v>
      </c>
      <c r="O982" s="4">
        <v>4.7619047620000003</v>
      </c>
      <c r="P982" s="4">
        <v>15.9275</v>
      </c>
      <c r="Q982" s="4">
        <v>8.5</v>
      </c>
      <c r="R982" s="4">
        <f t="shared" si="15"/>
        <v>318.55</v>
      </c>
      <c r="S982" s="4">
        <f>VLOOKUP(A982, MP2_merge_all_cleaned!A:B, 2, 0)</f>
        <v>155424</v>
      </c>
    </row>
    <row r="983" spans="1:19" x14ac:dyDescent="0.25">
      <c r="A983" s="4">
        <v>1811</v>
      </c>
      <c r="B983" s="4" t="s">
        <v>1021</v>
      </c>
      <c r="C983" s="4" t="s">
        <v>39</v>
      </c>
      <c r="D983" s="4" t="s">
        <v>25</v>
      </c>
      <c r="E983" s="4" t="s">
        <v>20</v>
      </c>
      <c r="F983" s="4" t="s">
        <v>21</v>
      </c>
      <c r="G983" s="4">
        <v>14.76</v>
      </c>
      <c r="H983" s="4">
        <v>2</v>
      </c>
      <c r="I983" s="4">
        <v>1.476</v>
      </c>
      <c r="J983" s="4">
        <v>30.995999999999999</v>
      </c>
      <c r="K983" s="7">
        <v>43514</v>
      </c>
      <c r="L983" s="8">
        <v>0.61250000000000004</v>
      </c>
      <c r="M983" s="4" t="s">
        <v>22</v>
      </c>
      <c r="N983" s="4">
        <v>29.52</v>
      </c>
      <c r="O983" s="4">
        <v>4.7619047620000003</v>
      </c>
      <c r="P983" s="4">
        <v>1.476</v>
      </c>
      <c r="Q983" s="4">
        <v>4.3</v>
      </c>
      <c r="R983" s="4">
        <f t="shared" si="15"/>
        <v>29.52</v>
      </c>
      <c r="S983" s="4">
        <f>VLOOKUP(A983, MP2_merge_all_cleaned!A:B, 2, 0)</f>
        <v>155412</v>
      </c>
    </row>
    <row r="984" spans="1:19" x14ac:dyDescent="0.25">
      <c r="A984" s="4">
        <v>1148</v>
      </c>
      <c r="B984" s="4" t="s">
        <v>1022</v>
      </c>
      <c r="C984" s="4" t="s">
        <v>39</v>
      </c>
      <c r="D984" s="4" t="s">
        <v>19</v>
      </c>
      <c r="E984" s="4" t="s">
        <v>29</v>
      </c>
      <c r="F984" s="4" t="s">
        <v>21</v>
      </c>
      <c r="G984" s="4">
        <v>62</v>
      </c>
      <c r="H984" s="4">
        <v>8</v>
      </c>
      <c r="I984" s="4">
        <v>24.8</v>
      </c>
      <c r="J984" s="4">
        <v>520.79999999999995</v>
      </c>
      <c r="K984" s="7">
        <v>43468</v>
      </c>
      <c r="L984" s="8">
        <v>0.79722222222222228</v>
      </c>
      <c r="M984" s="4" t="s">
        <v>31</v>
      </c>
      <c r="N984" s="4">
        <v>496</v>
      </c>
      <c r="O984" s="4">
        <v>4.7619047620000003</v>
      </c>
      <c r="P984" s="4">
        <v>24.8</v>
      </c>
      <c r="Q984" s="4">
        <v>6.2</v>
      </c>
      <c r="R984" s="4">
        <f t="shared" si="15"/>
        <v>495.99999999999994</v>
      </c>
      <c r="S984" s="4">
        <f>VLOOKUP(A984, MP2_merge_all_cleaned!A:B, 2, 0)</f>
        <v>155375</v>
      </c>
    </row>
    <row r="985" spans="1:19" x14ac:dyDescent="0.25">
      <c r="A985" s="4">
        <v>1838</v>
      </c>
      <c r="B985" s="4" t="s">
        <v>1023</v>
      </c>
      <c r="C985" s="4" t="s">
        <v>24</v>
      </c>
      <c r="D985" s="4" t="s">
        <v>19</v>
      </c>
      <c r="E985" s="4" t="s">
        <v>29</v>
      </c>
      <c r="F985" s="4" t="s">
        <v>26</v>
      </c>
      <c r="G985" s="4">
        <v>82.34</v>
      </c>
      <c r="H985" s="4">
        <v>10</v>
      </c>
      <c r="I985" s="4">
        <v>41.17</v>
      </c>
      <c r="J985" s="4">
        <v>864.57</v>
      </c>
      <c r="K985" s="7">
        <v>43553</v>
      </c>
      <c r="L985" s="8">
        <v>0.8</v>
      </c>
      <c r="M985" s="4" t="s">
        <v>22</v>
      </c>
      <c r="N985" s="4">
        <v>823.4</v>
      </c>
      <c r="O985" s="4">
        <v>4.7619047620000003</v>
      </c>
      <c r="P985" s="4">
        <v>41.17</v>
      </c>
      <c r="Q985" s="4">
        <v>4.3</v>
      </c>
      <c r="R985" s="4">
        <f t="shared" si="15"/>
        <v>823.40000000000009</v>
      </c>
      <c r="S985" s="4">
        <f>VLOOKUP(A985, MP2_merge_all_cleaned!A:B, 2, 0)</f>
        <v>155357</v>
      </c>
    </row>
    <row r="986" spans="1:19" x14ac:dyDescent="0.25">
      <c r="A986" s="4">
        <v>1828</v>
      </c>
      <c r="B986" s="4" t="s">
        <v>1024</v>
      </c>
      <c r="C986" s="4" t="s">
        <v>39</v>
      </c>
      <c r="D986" s="4" t="s">
        <v>19</v>
      </c>
      <c r="E986" s="4" t="s">
        <v>29</v>
      </c>
      <c r="F986" s="4" t="s">
        <v>21</v>
      </c>
      <c r="G986" s="4">
        <v>75.37</v>
      </c>
      <c r="H986" s="4">
        <v>8</v>
      </c>
      <c r="I986" s="4">
        <v>30.148</v>
      </c>
      <c r="J986" s="4">
        <v>633.10799999999995</v>
      </c>
      <c r="K986" s="7">
        <v>43493</v>
      </c>
      <c r="L986" s="8">
        <v>0.65694444444444444</v>
      </c>
      <c r="M986" s="4" t="s">
        <v>31</v>
      </c>
      <c r="N986" s="4">
        <v>602.96</v>
      </c>
      <c r="O986" s="4">
        <v>4.7619047620000003</v>
      </c>
      <c r="P986" s="4">
        <v>30.148</v>
      </c>
      <c r="Q986" s="4">
        <v>8.4</v>
      </c>
      <c r="R986" s="4">
        <f t="shared" si="15"/>
        <v>602.95999999999992</v>
      </c>
      <c r="S986" s="4">
        <f>VLOOKUP(A986, MP2_merge_all_cleaned!A:B, 2, 0)</f>
        <v>155284</v>
      </c>
    </row>
    <row r="987" spans="1:19" x14ac:dyDescent="0.25">
      <c r="A987" s="4">
        <v>1630</v>
      </c>
      <c r="B987" s="4" t="s">
        <v>1025</v>
      </c>
      <c r="C987" s="4" t="s">
        <v>18</v>
      </c>
      <c r="D987" s="4" t="s">
        <v>25</v>
      </c>
      <c r="E987" s="4" t="s">
        <v>20</v>
      </c>
      <c r="F987" s="4" t="s">
        <v>40</v>
      </c>
      <c r="G987" s="4">
        <v>56.56</v>
      </c>
      <c r="H987" s="4">
        <v>5</v>
      </c>
      <c r="I987" s="4">
        <v>14.14</v>
      </c>
      <c r="J987" s="4">
        <v>296.94</v>
      </c>
      <c r="K987" s="7">
        <v>43546</v>
      </c>
      <c r="L987" s="8">
        <v>0.79583333333333328</v>
      </c>
      <c r="M987" s="4" t="s">
        <v>31</v>
      </c>
      <c r="N987" s="4">
        <v>282.8</v>
      </c>
      <c r="O987" s="4">
        <v>4.7619047620000003</v>
      </c>
      <c r="P987" s="4">
        <v>14.14</v>
      </c>
      <c r="Q987" s="4">
        <v>4.5</v>
      </c>
      <c r="R987" s="4">
        <f t="shared" si="15"/>
        <v>282.8</v>
      </c>
      <c r="S987" s="4">
        <f>VLOOKUP(A987, MP2_merge_all_cleaned!A:B, 2, 0)</f>
        <v>155282</v>
      </c>
    </row>
    <row r="988" spans="1:19" x14ac:dyDescent="0.25">
      <c r="A988" s="4">
        <v>1788</v>
      </c>
      <c r="B988" s="4" t="s">
        <v>1026</v>
      </c>
      <c r="C988" s="4" t="s">
        <v>39</v>
      </c>
      <c r="D988" s="4" t="s">
        <v>25</v>
      </c>
      <c r="E988" s="4" t="s">
        <v>20</v>
      </c>
      <c r="F988" s="4" t="s">
        <v>33</v>
      </c>
      <c r="G988" s="4">
        <v>76.599999999999994</v>
      </c>
      <c r="H988" s="4">
        <v>10</v>
      </c>
      <c r="I988" s="4">
        <v>38.299999999999997</v>
      </c>
      <c r="J988" s="4">
        <v>804.3</v>
      </c>
      <c r="K988" s="7">
        <v>43489</v>
      </c>
      <c r="L988" s="8">
        <v>0.75694444444444442</v>
      </c>
      <c r="M988" s="4" t="s">
        <v>22</v>
      </c>
      <c r="N988" s="4">
        <v>766</v>
      </c>
      <c r="O988" s="4">
        <v>4.7619047620000003</v>
      </c>
      <c r="P988" s="4">
        <v>38.299999999999997</v>
      </c>
      <c r="Q988" s="4">
        <v>6</v>
      </c>
      <c r="R988" s="4">
        <f t="shared" si="15"/>
        <v>766</v>
      </c>
      <c r="S988" s="4">
        <f>VLOOKUP(A988, MP2_merge_all_cleaned!A:B, 2, 0)</f>
        <v>155267</v>
      </c>
    </row>
    <row r="989" spans="1:19" x14ac:dyDescent="0.25">
      <c r="A989" s="4">
        <v>1876</v>
      </c>
      <c r="B989" s="4" t="s">
        <v>1027</v>
      </c>
      <c r="C989" s="4" t="s">
        <v>18</v>
      </c>
      <c r="D989" s="4" t="s">
        <v>25</v>
      </c>
      <c r="E989" s="4" t="s">
        <v>29</v>
      </c>
      <c r="F989" s="4" t="s">
        <v>26</v>
      </c>
      <c r="G989" s="4">
        <v>58.03</v>
      </c>
      <c r="H989" s="4">
        <v>2</v>
      </c>
      <c r="I989" s="4">
        <v>5.8029999999999999</v>
      </c>
      <c r="J989" s="4">
        <v>121.863</v>
      </c>
      <c r="K989" s="7">
        <v>43534</v>
      </c>
      <c r="L989" s="8">
        <v>0.86527777777777781</v>
      </c>
      <c r="M989" s="4" t="s">
        <v>22</v>
      </c>
      <c r="N989" s="4">
        <v>116.06</v>
      </c>
      <c r="O989" s="4">
        <v>4.7619047620000003</v>
      </c>
      <c r="P989" s="4">
        <v>5.8029999999999999</v>
      </c>
      <c r="Q989" s="4">
        <v>8.8000000000000007</v>
      </c>
      <c r="R989" s="4">
        <f t="shared" si="15"/>
        <v>116.06</v>
      </c>
      <c r="S989" s="4">
        <f>VLOOKUP(A989, MP2_merge_all_cleaned!A:B, 2, 0)</f>
        <v>155260</v>
      </c>
    </row>
    <row r="990" spans="1:19" x14ac:dyDescent="0.25">
      <c r="A990" s="4">
        <v>1692</v>
      </c>
      <c r="B990" s="4" t="s">
        <v>1028</v>
      </c>
      <c r="C990" s="4" t="s">
        <v>39</v>
      </c>
      <c r="D990" s="4" t="s">
        <v>25</v>
      </c>
      <c r="E990" s="4" t="s">
        <v>29</v>
      </c>
      <c r="F990" s="4" t="s">
        <v>42</v>
      </c>
      <c r="G990" s="4">
        <v>17.489999999999998</v>
      </c>
      <c r="H990" s="4">
        <v>10</v>
      </c>
      <c r="I990" s="4">
        <v>8.7449999999999992</v>
      </c>
      <c r="J990" s="4">
        <v>183.64500000000001</v>
      </c>
      <c r="K990" s="7">
        <v>43518</v>
      </c>
      <c r="L990" s="8">
        <v>0.77430555555555558</v>
      </c>
      <c r="M990" s="4" t="s">
        <v>22</v>
      </c>
      <c r="N990" s="4">
        <v>174.9</v>
      </c>
      <c r="O990" s="4">
        <v>4.7619047620000003</v>
      </c>
      <c r="P990" s="4">
        <v>8.7449999999999992</v>
      </c>
      <c r="Q990" s="4">
        <v>6.6</v>
      </c>
      <c r="R990" s="4">
        <f t="shared" si="15"/>
        <v>174.9</v>
      </c>
      <c r="S990" s="4">
        <f>VLOOKUP(A990, MP2_merge_all_cleaned!A:B, 2, 0)</f>
        <v>155250</v>
      </c>
    </row>
    <row r="991" spans="1:19" x14ac:dyDescent="0.25">
      <c r="A991" s="4">
        <v>2217</v>
      </c>
      <c r="B991" s="4" t="s">
        <v>1029</v>
      </c>
      <c r="C991" s="4" t="s">
        <v>24</v>
      </c>
      <c r="D991" s="4" t="s">
        <v>19</v>
      </c>
      <c r="E991" s="4" t="s">
        <v>20</v>
      </c>
      <c r="F991" s="4" t="s">
        <v>26</v>
      </c>
      <c r="G991" s="4">
        <v>60.95</v>
      </c>
      <c r="H991" s="4">
        <v>1</v>
      </c>
      <c r="I991" s="4">
        <v>3.0474999999999999</v>
      </c>
      <c r="J991" s="4">
        <v>63.997500000000002</v>
      </c>
      <c r="K991" s="7">
        <v>43514</v>
      </c>
      <c r="L991" s="8">
        <v>0.4861111111111111</v>
      </c>
      <c r="M991" s="4" t="s">
        <v>22</v>
      </c>
      <c r="N991" s="4">
        <v>60.95</v>
      </c>
      <c r="O991" s="4">
        <v>4.7619047620000003</v>
      </c>
      <c r="P991" s="4">
        <v>3.0474999999999999</v>
      </c>
      <c r="Q991" s="4">
        <v>5.9</v>
      </c>
      <c r="R991" s="4">
        <f t="shared" si="15"/>
        <v>60.95</v>
      </c>
      <c r="S991" s="4">
        <f>VLOOKUP(A991, MP2_merge_all_cleaned!A:B, 2, 0)</f>
        <v>155249</v>
      </c>
    </row>
    <row r="992" spans="1:19" x14ac:dyDescent="0.25">
      <c r="A992" s="4">
        <v>1919</v>
      </c>
      <c r="B992" s="4" t="s">
        <v>1030</v>
      </c>
      <c r="C992" s="4" t="s">
        <v>24</v>
      </c>
      <c r="D992" s="4" t="s">
        <v>25</v>
      </c>
      <c r="E992" s="4" t="s">
        <v>29</v>
      </c>
      <c r="F992" s="4" t="s">
        <v>21</v>
      </c>
      <c r="G992" s="4">
        <v>40.35</v>
      </c>
      <c r="H992" s="4">
        <v>1</v>
      </c>
      <c r="I992" s="4">
        <v>2.0175000000000001</v>
      </c>
      <c r="J992" s="4">
        <v>42.3675</v>
      </c>
      <c r="K992" s="7">
        <v>43494</v>
      </c>
      <c r="L992" s="8">
        <v>0.57361111111111107</v>
      </c>
      <c r="M992" s="4" t="s">
        <v>22</v>
      </c>
      <c r="N992" s="4">
        <v>40.35</v>
      </c>
      <c r="O992" s="4">
        <v>4.7619047620000003</v>
      </c>
      <c r="P992" s="4">
        <v>2.0175000000000001</v>
      </c>
      <c r="Q992" s="4">
        <v>6.2</v>
      </c>
      <c r="R992" s="4">
        <f t="shared" si="15"/>
        <v>40.35</v>
      </c>
      <c r="S992" s="4">
        <f>VLOOKUP(A992, MP2_merge_all_cleaned!A:B, 2, 0)</f>
        <v>155239</v>
      </c>
    </row>
    <row r="993" spans="1:19" x14ac:dyDescent="0.25">
      <c r="A993" s="4">
        <v>1326</v>
      </c>
      <c r="B993" s="4" t="s">
        <v>1031</v>
      </c>
      <c r="C993" s="4" t="s">
        <v>39</v>
      </c>
      <c r="D993" s="4" t="s">
        <v>25</v>
      </c>
      <c r="E993" s="4" t="s">
        <v>20</v>
      </c>
      <c r="F993" s="4" t="s">
        <v>30</v>
      </c>
      <c r="G993" s="4">
        <v>97.38</v>
      </c>
      <c r="H993" s="4">
        <v>10</v>
      </c>
      <c r="I993" s="4">
        <v>48.69</v>
      </c>
      <c r="J993" s="4">
        <v>1022.49</v>
      </c>
      <c r="K993" s="7">
        <v>43526</v>
      </c>
      <c r="L993" s="8">
        <v>0.71944444444444444</v>
      </c>
      <c r="M993" s="4" t="s">
        <v>22</v>
      </c>
      <c r="N993" s="4">
        <v>973.8</v>
      </c>
      <c r="O993" s="4">
        <v>4.7619047620000003</v>
      </c>
      <c r="P993" s="4">
        <v>48.69</v>
      </c>
      <c r="Q993" s="4">
        <v>4.4000000000000004</v>
      </c>
      <c r="R993" s="4">
        <f t="shared" si="15"/>
        <v>973.8</v>
      </c>
      <c r="S993" s="4">
        <f>VLOOKUP(A993, MP2_merge_all_cleaned!A:B, 2, 0)</f>
        <v>155212</v>
      </c>
    </row>
    <row r="994" spans="1:19" x14ac:dyDescent="0.25">
      <c r="A994" s="4">
        <v>2901</v>
      </c>
      <c r="B994" s="4" t="s">
        <v>1032</v>
      </c>
      <c r="C994" s="4" t="s">
        <v>18</v>
      </c>
      <c r="D994" s="4" t="s">
        <v>19</v>
      </c>
      <c r="E994" s="4" t="s">
        <v>29</v>
      </c>
      <c r="F994" s="4" t="s">
        <v>40</v>
      </c>
      <c r="G994" s="4">
        <v>31.84</v>
      </c>
      <c r="H994" s="4">
        <v>1</v>
      </c>
      <c r="I994" s="4">
        <v>1.5920000000000001</v>
      </c>
      <c r="J994" s="4">
        <v>33.432000000000002</v>
      </c>
      <c r="K994" s="7">
        <v>43505</v>
      </c>
      <c r="L994" s="8">
        <v>0.55694444444444446</v>
      </c>
      <c r="M994" s="4" t="s">
        <v>27</v>
      </c>
      <c r="N994" s="4">
        <v>31.84</v>
      </c>
      <c r="O994" s="4">
        <v>4.7619047620000003</v>
      </c>
      <c r="P994" s="4">
        <v>1.5920000000000001</v>
      </c>
      <c r="Q994" s="4">
        <v>7.7</v>
      </c>
      <c r="R994" s="4">
        <f t="shared" si="15"/>
        <v>31.840000000000003</v>
      </c>
      <c r="S994" s="4">
        <f>VLOOKUP(A994, MP2_merge_all_cleaned!A:B, 2, 0)</f>
        <v>155212</v>
      </c>
    </row>
    <row r="995" spans="1:19" x14ac:dyDescent="0.25">
      <c r="A995" s="4">
        <v>2236</v>
      </c>
      <c r="B995" s="4" t="s">
        <v>1033</v>
      </c>
      <c r="C995" s="4" t="s">
        <v>18</v>
      </c>
      <c r="D995" s="4" t="s">
        <v>25</v>
      </c>
      <c r="E995" s="4" t="s">
        <v>29</v>
      </c>
      <c r="F995" s="4" t="s">
        <v>30</v>
      </c>
      <c r="G995" s="4">
        <v>65.819999999999993</v>
      </c>
      <c r="H995" s="4">
        <v>1</v>
      </c>
      <c r="I995" s="4">
        <v>3.2909999999999999</v>
      </c>
      <c r="J995" s="4">
        <v>69.111000000000004</v>
      </c>
      <c r="K995" s="7">
        <v>43518</v>
      </c>
      <c r="L995" s="8">
        <v>0.6479166666666667</v>
      </c>
      <c r="M995" s="4" t="s">
        <v>27</v>
      </c>
      <c r="N995" s="4">
        <v>65.819999999999993</v>
      </c>
      <c r="O995" s="4">
        <v>4.7619047620000003</v>
      </c>
      <c r="P995" s="4">
        <v>3.2909999999999999</v>
      </c>
      <c r="Q995" s="4">
        <v>4.0999999999999996</v>
      </c>
      <c r="R995" s="4">
        <f t="shared" si="15"/>
        <v>65.820000000000007</v>
      </c>
      <c r="S995" s="4">
        <f>VLOOKUP(A995, MP2_merge_all_cleaned!A:B, 2, 0)</f>
        <v>155158</v>
      </c>
    </row>
    <row r="996" spans="1:19" x14ac:dyDescent="0.25">
      <c r="A996" s="4">
        <v>2678</v>
      </c>
      <c r="B996" s="4" t="s">
        <v>1034</v>
      </c>
      <c r="C996" s="4" t="s">
        <v>18</v>
      </c>
      <c r="D996" s="4" t="s">
        <v>19</v>
      </c>
      <c r="E996" s="4" t="s">
        <v>20</v>
      </c>
      <c r="F996" s="4" t="s">
        <v>42</v>
      </c>
      <c r="G996" s="4">
        <v>88.34</v>
      </c>
      <c r="H996" s="4">
        <v>7</v>
      </c>
      <c r="I996" s="4">
        <v>30.919</v>
      </c>
      <c r="J996" s="4">
        <v>649.29899999999998</v>
      </c>
      <c r="K996" s="7">
        <v>43514</v>
      </c>
      <c r="L996" s="8">
        <v>0.56111111111111112</v>
      </c>
      <c r="M996" s="4" t="s">
        <v>27</v>
      </c>
      <c r="N996" s="4">
        <v>618.38</v>
      </c>
      <c r="O996" s="4">
        <v>4.7619047620000003</v>
      </c>
      <c r="P996" s="4">
        <v>30.919</v>
      </c>
      <c r="Q996" s="4">
        <v>6.6</v>
      </c>
      <c r="R996" s="4">
        <f t="shared" si="15"/>
        <v>618.38</v>
      </c>
      <c r="S996" s="4">
        <f>VLOOKUP(A996, MP2_merge_all_cleaned!A:B, 2, 0)</f>
        <v>155012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852D1-8EFC-400D-8E31-E3988EC2C1CE}">
  <sheetPr>
    <tabColor theme="5"/>
  </sheetPr>
  <dimension ref="A1:B5"/>
  <sheetViews>
    <sheetView workbookViewId="0">
      <selection activeCell="B2" sqref="B2"/>
    </sheetView>
  </sheetViews>
  <sheetFormatPr defaultRowHeight="15" x14ac:dyDescent="0.25"/>
  <cols>
    <col min="1" max="1" width="13.42578125" bestFit="1" customWidth="1"/>
    <col min="2" max="2" width="18.42578125" bestFit="1" customWidth="1"/>
  </cols>
  <sheetData>
    <row r="1" spans="1:2" x14ac:dyDescent="0.25">
      <c r="A1" s="3" t="s">
        <v>1035</v>
      </c>
      <c r="B1" t="s">
        <v>1038</v>
      </c>
    </row>
    <row r="2" spans="1:2" x14ac:dyDescent="0.25">
      <c r="A2" s="4" t="s">
        <v>24</v>
      </c>
      <c r="B2" s="9">
        <v>104751.3</v>
      </c>
    </row>
    <row r="3" spans="1:2" x14ac:dyDescent="0.25">
      <c r="A3" s="4" t="s">
        <v>39</v>
      </c>
      <c r="B3" s="9">
        <v>101140.63999999993</v>
      </c>
    </row>
    <row r="4" spans="1:2" x14ac:dyDescent="0.25">
      <c r="A4" s="4" t="s">
        <v>18</v>
      </c>
      <c r="B4" s="9">
        <v>100097.45000000006</v>
      </c>
    </row>
    <row r="5" spans="1:2" x14ac:dyDescent="0.25">
      <c r="A5" s="4" t="s">
        <v>1036</v>
      </c>
      <c r="B5">
        <v>305989.38999999996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7523-1B52-4D53-9890-AD35BDBD3448}">
  <sheetPr>
    <tabColor theme="5"/>
  </sheetPr>
  <dimension ref="A1:B23"/>
  <sheetViews>
    <sheetView workbookViewId="0">
      <selection activeCell="N26" sqref="N26"/>
    </sheetView>
  </sheetViews>
  <sheetFormatPr defaultRowHeight="15" x14ac:dyDescent="0.25"/>
  <cols>
    <col min="1" max="1" width="13.42578125" bestFit="1" customWidth="1"/>
    <col min="2" max="2" width="18.42578125" bestFit="1" customWidth="1"/>
  </cols>
  <sheetData>
    <row r="1" spans="1:2" x14ac:dyDescent="0.25">
      <c r="A1" s="3" t="s">
        <v>1035</v>
      </c>
      <c r="B1" t="s">
        <v>1038</v>
      </c>
    </row>
    <row r="2" spans="1:2" x14ac:dyDescent="0.25">
      <c r="A2" s="4" t="s">
        <v>27</v>
      </c>
      <c r="B2">
        <v>105934.29999999999</v>
      </c>
    </row>
    <row r="3" spans="1:2" x14ac:dyDescent="0.25">
      <c r="A3" s="5" t="s">
        <v>19</v>
      </c>
      <c r="B3">
        <v>51129.00999999998</v>
      </c>
    </row>
    <row r="4" spans="1:2" x14ac:dyDescent="0.25">
      <c r="A4" s="6" t="s">
        <v>20</v>
      </c>
      <c r="B4">
        <v>27560.739999999991</v>
      </c>
    </row>
    <row r="5" spans="1:2" x14ac:dyDescent="0.25">
      <c r="A5" s="6" t="s">
        <v>29</v>
      </c>
      <c r="B5">
        <v>23568.269999999993</v>
      </c>
    </row>
    <row r="6" spans="1:2" x14ac:dyDescent="0.25">
      <c r="A6" s="5" t="s">
        <v>25</v>
      </c>
      <c r="B6">
        <v>54805.290000000008</v>
      </c>
    </row>
    <row r="7" spans="1:2" x14ac:dyDescent="0.25">
      <c r="A7" s="6" t="s">
        <v>20</v>
      </c>
      <c r="B7">
        <v>28190.360000000011</v>
      </c>
    </row>
    <row r="8" spans="1:2" x14ac:dyDescent="0.25">
      <c r="A8" s="6" t="s">
        <v>29</v>
      </c>
      <c r="B8">
        <v>26614.93</v>
      </c>
    </row>
    <row r="9" spans="1:2" x14ac:dyDescent="0.25">
      <c r="A9" s="4" t="s">
        <v>31</v>
      </c>
      <c r="B9">
        <v>95968.640000000029</v>
      </c>
    </row>
    <row r="10" spans="1:2" x14ac:dyDescent="0.25">
      <c r="A10" s="5" t="s">
        <v>19</v>
      </c>
      <c r="B10">
        <v>55020.450000000026</v>
      </c>
    </row>
    <row r="11" spans="1:2" x14ac:dyDescent="0.25">
      <c r="A11" s="6" t="s">
        <v>20</v>
      </c>
      <c r="B11">
        <v>29527.100000000017</v>
      </c>
    </row>
    <row r="12" spans="1:2" x14ac:dyDescent="0.25">
      <c r="A12" s="6" t="s">
        <v>29</v>
      </c>
      <c r="B12">
        <v>25493.350000000006</v>
      </c>
    </row>
    <row r="13" spans="1:2" x14ac:dyDescent="0.25">
      <c r="A13" s="5" t="s">
        <v>25</v>
      </c>
      <c r="B13">
        <v>40948.19</v>
      </c>
    </row>
    <row r="14" spans="1:2" x14ac:dyDescent="0.25">
      <c r="A14" s="6" t="s">
        <v>20</v>
      </c>
      <c r="B14">
        <v>21423.8</v>
      </c>
    </row>
    <row r="15" spans="1:2" x14ac:dyDescent="0.25">
      <c r="A15" s="6" t="s">
        <v>29</v>
      </c>
      <c r="B15">
        <v>19524.39</v>
      </c>
    </row>
    <row r="16" spans="1:2" x14ac:dyDescent="0.25">
      <c r="A16" s="4" t="s">
        <v>22</v>
      </c>
      <c r="B16">
        <v>103157.35000000002</v>
      </c>
    </row>
    <row r="17" spans="1:2" x14ac:dyDescent="0.25">
      <c r="A17" s="5" t="s">
        <v>19</v>
      </c>
      <c r="B17">
        <v>48858.959999999992</v>
      </c>
    </row>
    <row r="18" spans="1:2" x14ac:dyDescent="0.25">
      <c r="A18" s="6" t="s">
        <v>20</v>
      </c>
      <c r="B18">
        <v>25932.529999999992</v>
      </c>
    </row>
    <row r="19" spans="1:2" x14ac:dyDescent="0.25">
      <c r="A19" s="6" t="s">
        <v>29</v>
      </c>
      <c r="B19">
        <v>22926.429999999997</v>
      </c>
    </row>
    <row r="20" spans="1:2" x14ac:dyDescent="0.25">
      <c r="A20" s="5" t="s">
        <v>25</v>
      </c>
      <c r="B20">
        <v>54298.390000000021</v>
      </c>
    </row>
    <row r="21" spans="1:2" x14ac:dyDescent="0.25">
      <c r="A21" s="6" t="s">
        <v>20</v>
      </c>
      <c r="B21">
        <v>25772.640000000007</v>
      </c>
    </row>
    <row r="22" spans="1:2" x14ac:dyDescent="0.25">
      <c r="A22" s="6" t="s">
        <v>29</v>
      </c>
      <c r="B22">
        <v>28525.750000000015</v>
      </c>
    </row>
    <row r="23" spans="1:2" x14ac:dyDescent="0.25">
      <c r="A23" s="4" t="s">
        <v>1036</v>
      </c>
      <c r="B23">
        <v>305060.28999999998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8084C-0951-4BA7-88D6-87500184CE45}">
  <dimension ref="A1:B2"/>
  <sheetViews>
    <sheetView workbookViewId="0"/>
  </sheetViews>
  <sheetFormatPr defaultRowHeight="15" x14ac:dyDescent="0.25"/>
  <cols>
    <col min="1" max="1" width="16.42578125" bestFit="1" customWidth="1"/>
    <col min="2" max="2" width="13.28515625" bestFit="1" customWidth="1"/>
  </cols>
  <sheetData>
    <row r="1" spans="1:2" x14ac:dyDescent="0.25">
      <c r="A1" t="s">
        <v>1086</v>
      </c>
      <c r="B1" t="s">
        <v>1085</v>
      </c>
    </row>
    <row r="2" spans="1:2" x14ac:dyDescent="0.25">
      <c r="A2">
        <v>306.59325628140738</v>
      </c>
      <c r="B2">
        <v>305060.29000000033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DB7EB-F714-4F58-9FB3-21A149982901}">
  <sheetPr>
    <tabColor theme="5"/>
  </sheetPr>
  <dimension ref="A1:B5"/>
  <sheetViews>
    <sheetView workbookViewId="0">
      <selection activeCell="C7" sqref="C7"/>
    </sheetView>
  </sheetViews>
  <sheetFormatPr defaultRowHeight="15" x14ac:dyDescent="0.25"/>
  <cols>
    <col min="1" max="1" width="13.42578125" bestFit="1" customWidth="1"/>
    <col min="2" max="2" width="12.140625" bestFit="1" customWidth="1"/>
  </cols>
  <sheetData>
    <row r="1" spans="1:2" x14ac:dyDescent="0.25">
      <c r="A1" s="3" t="s">
        <v>1035</v>
      </c>
      <c r="B1" t="s">
        <v>1088</v>
      </c>
    </row>
    <row r="2" spans="1:2" x14ac:dyDescent="0.25">
      <c r="A2" s="4" t="s">
        <v>1090</v>
      </c>
      <c r="B2">
        <v>96243.818999999974</v>
      </c>
    </row>
    <row r="3" spans="1:2" x14ac:dyDescent="0.25">
      <c r="A3" s="4" t="s">
        <v>1091</v>
      </c>
      <c r="B3">
        <v>108846.50700000003</v>
      </c>
    </row>
    <row r="4" spans="1:2" x14ac:dyDescent="0.25">
      <c r="A4" s="4" t="s">
        <v>1089</v>
      </c>
      <c r="B4">
        <v>115222.97850000004</v>
      </c>
    </row>
    <row r="5" spans="1:2" x14ac:dyDescent="0.25">
      <c r="A5" s="4" t="s">
        <v>1036</v>
      </c>
      <c r="B5">
        <v>320313.30450000003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BD625-53AF-46D5-87ED-CA8D8D4B6FBC}">
  <sheetPr>
    <tabColor theme="4" tint="0.59999389629810485"/>
  </sheetPr>
  <dimension ref="A1:Y2221"/>
  <sheetViews>
    <sheetView topLeftCell="A2062" workbookViewId="0">
      <selection activeCell="A2081" sqref="A2081"/>
    </sheetView>
  </sheetViews>
  <sheetFormatPr defaultRowHeight="15" x14ac:dyDescent="0.25"/>
  <cols>
    <col min="1" max="1" width="5.28515625" bestFit="1" customWidth="1"/>
    <col min="2" max="2" width="10" bestFit="1" customWidth="1"/>
    <col min="3" max="3" width="7.140625" bestFit="1" customWidth="1"/>
    <col min="4" max="4" width="8.7109375" bestFit="1" customWidth="1"/>
    <col min="5" max="5" width="6.5703125" bestFit="1" customWidth="1"/>
    <col min="6" max="6" width="15.7109375" bestFit="1" customWidth="1"/>
    <col min="7" max="7" width="17.7109375" bestFit="1" customWidth="1"/>
    <col min="8" max="8" width="14.85546875" bestFit="1" customWidth="1"/>
    <col min="9" max="9" width="21.28515625" bestFit="1" customWidth="1"/>
    <col min="10" max="10" width="12.7109375" bestFit="1" customWidth="1"/>
    <col min="11" max="11" width="7.42578125" bestFit="1" customWidth="1"/>
    <col min="12" max="12" width="13.28515625" bestFit="1" customWidth="1"/>
    <col min="13" max="13" width="11" bestFit="1" customWidth="1"/>
    <col min="14" max="14" width="7.42578125" bestFit="1" customWidth="1"/>
    <col min="15" max="15" width="8.42578125" bestFit="1" customWidth="1"/>
    <col min="16" max="16" width="8.7109375" bestFit="1" customWidth="1"/>
    <col min="17" max="17" width="10.7109375" bestFit="1" customWidth="1"/>
    <col min="18" max="18" width="9.85546875" bestFit="1" customWidth="1"/>
    <col min="19" max="19" width="11.42578125" bestFit="1" customWidth="1"/>
    <col min="20" max="20" width="10.140625" bestFit="1" customWidth="1"/>
    <col min="21" max="21" width="8.42578125" bestFit="1" customWidth="1"/>
    <col min="22" max="22" width="10.85546875" bestFit="1" customWidth="1"/>
    <col min="23" max="23" width="10.140625" bestFit="1" customWidth="1"/>
    <col min="24" max="24" width="8.140625" bestFit="1" customWidth="1"/>
    <col min="25" max="25" width="8.28515625" bestFit="1" customWidth="1"/>
  </cols>
  <sheetData>
    <row r="1" spans="1:25" x14ac:dyDescent="0.25">
      <c r="A1" t="s">
        <v>0</v>
      </c>
      <c r="B1" t="s">
        <v>1039</v>
      </c>
      <c r="C1" t="s">
        <v>1040</v>
      </c>
      <c r="D1" t="s">
        <v>1041</v>
      </c>
      <c r="E1" t="s">
        <v>1042</v>
      </c>
      <c r="F1" t="s">
        <v>1043</v>
      </c>
      <c r="G1" t="s">
        <v>1044</v>
      </c>
      <c r="H1" t="s">
        <v>1045</v>
      </c>
      <c r="I1" t="s">
        <v>1046</v>
      </c>
      <c r="J1" t="s">
        <v>1047</v>
      </c>
      <c r="K1" t="s">
        <v>1048</v>
      </c>
      <c r="L1" t="s">
        <v>1049</v>
      </c>
      <c r="M1" t="s">
        <v>1050</v>
      </c>
      <c r="N1" t="s">
        <v>1051</v>
      </c>
      <c r="O1" t="s">
        <v>1052</v>
      </c>
      <c r="P1" t="s">
        <v>1053</v>
      </c>
      <c r="Q1" t="s">
        <v>1054</v>
      </c>
      <c r="R1" t="s">
        <v>1055</v>
      </c>
      <c r="S1" t="s">
        <v>1056</v>
      </c>
      <c r="T1" t="s">
        <v>1057</v>
      </c>
      <c r="U1" t="s">
        <v>1058</v>
      </c>
      <c r="V1" t="s">
        <v>1059</v>
      </c>
      <c r="W1" t="s">
        <v>1060</v>
      </c>
      <c r="X1" t="s">
        <v>1061</v>
      </c>
      <c r="Y1" t="s">
        <v>1062</v>
      </c>
    </row>
    <row r="2" spans="1:25" x14ac:dyDescent="0.25">
      <c r="A2">
        <v>1428</v>
      </c>
      <c r="B2">
        <v>120130</v>
      </c>
      <c r="C2">
        <v>0</v>
      </c>
      <c r="D2">
        <v>0</v>
      </c>
      <c r="E2">
        <v>46</v>
      </c>
      <c r="F2" t="s">
        <v>1063</v>
      </c>
      <c r="G2" t="s">
        <v>1064</v>
      </c>
      <c r="H2" t="s">
        <v>1065</v>
      </c>
      <c r="I2" t="s">
        <v>1066</v>
      </c>
      <c r="J2">
        <v>0</v>
      </c>
      <c r="K2">
        <v>0</v>
      </c>
      <c r="L2" s="1">
        <v>44064</v>
      </c>
      <c r="M2">
        <v>99</v>
      </c>
      <c r="N2">
        <v>0</v>
      </c>
      <c r="O2">
        <v>36</v>
      </c>
      <c r="P2">
        <v>18</v>
      </c>
      <c r="Q2">
        <v>42</v>
      </c>
      <c r="R2">
        <v>36</v>
      </c>
      <c r="S2">
        <v>72</v>
      </c>
      <c r="T2">
        <v>60</v>
      </c>
      <c r="U2">
        <v>1</v>
      </c>
      <c r="V2">
        <v>1</v>
      </c>
      <c r="W2">
        <v>0</v>
      </c>
      <c r="X2">
        <v>3</v>
      </c>
      <c r="Y2">
        <v>8</v>
      </c>
    </row>
    <row r="3" spans="1:25" x14ac:dyDescent="0.25">
      <c r="A3">
        <v>2152</v>
      </c>
      <c r="B3">
        <v>120130</v>
      </c>
      <c r="C3">
        <v>0</v>
      </c>
      <c r="D3">
        <v>0</v>
      </c>
      <c r="E3">
        <v>46</v>
      </c>
      <c r="F3" t="s">
        <v>1063</v>
      </c>
      <c r="G3" t="s">
        <v>1064</v>
      </c>
      <c r="H3" t="s">
        <v>1067</v>
      </c>
      <c r="I3" t="s">
        <v>1066</v>
      </c>
      <c r="J3">
        <v>0</v>
      </c>
      <c r="K3">
        <v>0</v>
      </c>
      <c r="L3" s="1">
        <v>44064</v>
      </c>
      <c r="M3">
        <v>99</v>
      </c>
      <c r="N3">
        <v>0</v>
      </c>
      <c r="O3">
        <v>36</v>
      </c>
      <c r="P3">
        <v>18</v>
      </c>
      <c r="Q3">
        <v>42</v>
      </c>
      <c r="R3">
        <v>36</v>
      </c>
      <c r="S3">
        <v>72</v>
      </c>
      <c r="T3">
        <v>60</v>
      </c>
      <c r="U3">
        <v>1</v>
      </c>
      <c r="V3">
        <v>1</v>
      </c>
      <c r="W3">
        <v>0</v>
      </c>
      <c r="X3">
        <v>3</v>
      </c>
      <c r="Y3">
        <v>8</v>
      </c>
    </row>
    <row r="4" spans="1:25" x14ac:dyDescent="0.25">
      <c r="A4">
        <v>2014</v>
      </c>
      <c r="B4">
        <v>131056</v>
      </c>
      <c r="C4">
        <v>1</v>
      </c>
      <c r="D4">
        <v>0</v>
      </c>
      <c r="E4">
        <v>43</v>
      </c>
      <c r="F4" t="s">
        <v>1063</v>
      </c>
      <c r="G4" t="s">
        <v>1064</v>
      </c>
      <c r="H4" t="s">
        <v>1067</v>
      </c>
      <c r="I4" t="s">
        <v>1066</v>
      </c>
      <c r="J4">
        <v>0</v>
      </c>
      <c r="K4">
        <v>0</v>
      </c>
      <c r="L4" s="1">
        <v>43645</v>
      </c>
      <c r="M4">
        <v>99</v>
      </c>
      <c r="N4">
        <v>21</v>
      </c>
      <c r="O4">
        <v>42</v>
      </c>
      <c r="P4">
        <v>55</v>
      </c>
      <c r="Q4">
        <v>13</v>
      </c>
      <c r="R4">
        <v>34</v>
      </c>
      <c r="S4">
        <v>68</v>
      </c>
      <c r="T4">
        <v>97</v>
      </c>
      <c r="U4">
        <v>1</v>
      </c>
      <c r="V4">
        <v>1</v>
      </c>
      <c r="W4">
        <v>0</v>
      </c>
      <c r="X4">
        <v>3</v>
      </c>
      <c r="Y4">
        <v>8</v>
      </c>
    </row>
    <row r="5" spans="1:25" x14ac:dyDescent="0.25">
      <c r="A5">
        <v>2660</v>
      </c>
      <c r="B5">
        <v>142231</v>
      </c>
      <c r="C5">
        <v>1</v>
      </c>
      <c r="D5">
        <v>1</v>
      </c>
      <c r="E5">
        <v>51</v>
      </c>
      <c r="F5" t="s">
        <v>1063</v>
      </c>
      <c r="G5" t="s">
        <v>1068</v>
      </c>
      <c r="H5" t="s">
        <v>1069</v>
      </c>
      <c r="I5" t="s">
        <v>1066</v>
      </c>
      <c r="J5">
        <v>0</v>
      </c>
      <c r="K5">
        <v>0</v>
      </c>
      <c r="L5" s="1">
        <v>44072</v>
      </c>
      <c r="M5">
        <v>99</v>
      </c>
      <c r="N5">
        <v>81</v>
      </c>
      <c r="O5">
        <v>0</v>
      </c>
      <c r="P5">
        <v>27</v>
      </c>
      <c r="Q5">
        <v>0</v>
      </c>
      <c r="R5">
        <v>3</v>
      </c>
      <c r="S5">
        <v>13</v>
      </c>
      <c r="T5">
        <v>98</v>
      </c>
      <c r="U5">
        <v>1</v>
      </c>
      <c r="V5">
        <v>1</v>
      </c>
      <c r="W5">
        <v>0</v>
      </c>
      <c r="X5">
        <v>3</v>
      </c>
      <c r="Y5">
        <v>5</v>
      </c>
    </row>
    <row r="6" spans="1:25" x14ac:dyDescent="0.25">
      <c r="A6">
        <v>1196</v>
      </c>
      <c r="B6">
        <v>144794</v>
      </c>
      <c r="C6">
        <v>0</v>
      </c>
      <c r="D6">
        <v>1</v>
      </c>
      <c r="E6">
        <v>54</v>
      </c>
      <c r="F6" t="s">
        <v>1063</v>
      </c>
      <c r="G6" t="s">
        <v>1068</v>
      </c>
      <c r="H6" t="s">
        <v>1069</v>
      </c>
      <c r="I6" t="s">
        <v>1066</v>
      </c>
      <c r="J6">
        <v>0</v>
      </c>
      <c r="K6">
        <v>0</v>
      </c>
      <c r="L6" s="1">
        <v>44147</v>
      </c>
      <c r="M6">
        <v>99</v>
      </c>
      <c r="N6">
        <v>175</v>
      </c>
      <c r="O6">
        <v>0</v>
      </c>
      <c r="P6">
        <v>23</v>
      </c>
      <c r="Q6">
        <v>0</v>
      </c>
      <c r="R6">
        <v>0</v>
      </c>
      <c r="S6">
        <v>13</v>
      </c>
      <c r="T6">
        <v>184</v>
      </c>
      <c r="U6">
        <v>1</v>
      </c>
      <c r="V6">
        <v>2</v>
      </c>
      <c r="W6">
        <v>0</v>
      </c>
      <c r="X6">
        <v>3</v>
      </c>
      <c r="Y6">
        <v>6</v>
      </c>
    </row>
    <row r="7" spans="1:25" x14ac:dyDescent="0.25">
      <c r="A7">
        <v>1706</v>
      </c>
      <c r="B7">
        <v>144794</v>
      </c>
      <c r="C7">
        <v>0</v>
      </c>
      <c r="D7">
        <v>1</v>
      </c>
      <c r="E7">
        <v>54</v>
      </c>
      <c r="F7" t="s">
        <v>1063</v>
      </c>
      <c r="G7" t="s">
        <v>1068</v>
      </c>
      <c r="H7" t="s">
        <v>1069</v>
      </c>
      <c r="I7" t="s">
        <v>1066</v>
      </c>
      <c r="J7">
        <v>0</v>
      </c>
      <c r="K7">
        <v>0</v>
      </c>
      <c r="L7" s="1">
        <v>44147</v>
      </c>
      <c r="M7">
        <v>99</v>
      </c>
      <c r="N7">
        <v>175</v>
      </c>
      <c r="O7">
        <v>0</v>
      </c>
      <c r="P7">
        <v>23</v>
      </c>
      <c r="Q7">
        <v>0</v>
      </c>
      <c r="R7">
        <v>0</v>
      </c>
      <c r="S7">
        <v>13</v>
      </c>
      <c r="T7">
        <v>184</v>
      </c>
      <c r="U7">
        <v>1</v>
      </c>
      <c r="V7">
        <v>2</v>
      </c>
      <c r="W7">
        <v>0</v>
      </c>
      <c r="X7">
        <v>3</v>
      </c>
      <c r="Y7">
        <v>6</v>
      </c>
    </row>
    <row r="8" spans="1:25" x14ac:dyDescent="0.25">
      <c r="A8">
        <v>1037</v>
      </c>
      <c r="B8">
        <v>142429</v>
      </c>
      <c r="C8">
        <v>0</v>
      </c>
      <c r="D8">
        <v>1</v>
      </c>
      <c r="E8">
        <v>47</v>
      </c>
      <c r="F8" t="s">
        <v>1070</v>
      </c>
      <c r="G8" t="s">
        <v>1068</v>
      </c>
      <c r="H8" t="s">
        <v>1071</v>
      </c>
      <c r="I8" t="s">
        <v>1066</v>
      </c>
      <c r="J8">
        <v>0</v>
      </c>
      <c r="K8">
        <v>0</v>
      </c>
      <c r="L8" s="1">
        <v>44030</v>
      </c>
      <c r="M8">
        <v>99</v>
      </c>
      <c r="N8">
        <v>185</v>
      </c>
      <c r="O8">
        <v>0</v>
      </c>
      <c r="P8">
        <v>20</v>
      </c>
      <c r="Q8">
        <v>7</v>
      </c>
      <c r="R8">
        <v>0</v>
      </c>
      <c r="S8">
        <v>13</v>
      </c>
      <c r="T8">
        <v>198</v>
      </c>
      <c r="U8">
        <v>2</v>
      </c>
      <c r="V8">
        <v>1</v>
      </c>
      <c r="W8">
        <v>1</v>
      </c>
      <c r="X8">
        <v>3</v>
      </c>
      <c r="Y8">
        <v>5</v>
      </c>
    </row>
    <row r="9" spans="1:25" x14ac:dyDescent="0.25">
      <c r="A9">
        <v>1590</v>
      </c>
      <c r="B9">
        <v>142429</v>
      </c>
      <c r="C9">
        <v>0</v>
      </c>
      <c r="D9">
        <v>1</v>
      </c>
      <c r="E9">
        <v>47</v>
      </c>
      <c r="F9" t="s">
        <v>1070</v>
      </c>
      <c r="G9" t="s">
        <v>1068</v>
      </c>
      <c r="H9" t="s">
        <v>1065</v>
      </c>
      <c r="I9" t="s">
        <v>1066</v>
      </c>
      <c r="J9">
        <v>0</v>
      </c>
      <c r="K9">
        <v>0</v>
      </c>
      <c r="L9" s="1">
        <v>44030</v>
      </c>
      <c r="M9">
        <v>99</v>
      </c>
      <c r="N9">
        <v>185</v>
      </c>
      <c r="O9">
        <v>0</v>
      </c>
      <c r="P9">
        <v>20</v>
      </c>
      <c r="Q9">
        <v>7</v>
      </c>
      <c r="R9">
        <v>0</v>
      </c>
      <c r="S9">
        <v>13</v>
      </c>
      <c r="T9">
        <v>198</v>
      </c>
      <c r="U9">
        <v>2</v>
      </c>
      <c r="V9">
        <v>1</v>
      </c>
      <c r="W9">
        <v>1</v>
      </c>
      <c r="X9">
        <v>3</v>
      </c>
      <c r="Y9">
        <v>5</v>
      </c>
    </row>
    <row r="10" spans="1:25" x14ac:dyDescent="0.25">
      <c r="A10">
        <v>2449</v>
      </c>
      <c r="B10">
        <v>194871</v>
      </c>
      <c r="C10">
        <v>0</v>
      </c>
      <c r="D10">
        <v>2</v>
      </c>
      <c r="E10">
        <v>51</v>
      </c>
      <c r="F10" t="s">
        <v>1063</v>
      </c>
      <c r="G10" t="s">
        <v>1072</v>
      </c>
      <c r="H10" t="s">
        <v>1073</v>
      </c>
      <c r="I10" t="s">
        <v>1074</v>
      </c>
      <c r="J10">
        <v>0</v>
      </c>
      <c r="K10">
        <v>1</v>
      </c>
      <c r="L10" s="1">
        <v>43502</v>
      </c>
      <c r="M10">
        <v>99</v>
      </c>
      <c r="N10">
        <v>347</v>
      </c>
      <c r="O10">
        <v>49</v>
      </c>
      <c r="P10">
        <v>1136</v>
      </c>
      <c r="Q10">
        <v>386</v>
      </c>
      <c r="R10">
        <v>0</v>
      </c>
      <c r="S10">
        <v>296</v>
      </c>
      <c r="T10">
        <v>1623</v>
      </c>
      <c r="U10">
        <v>1</v>
      </c>
      <c r="V10">
        <v>8</v>
      </c>
      <c r="W10">
        <v>5</v>
      </c>
      <c r="X10">
        <v>4</v>
      </c>
      <c r="Y10">
        <v>7</v>
      </c>
    </row>
    <row r="11" spans="1:25" x14ac:dyDescent="0.25">
      <c r="A11">
        <v>1475</v>
      </c>
      <c r="B11">
        <v>146310</v>
      </c>
      <c r="C11">
        <v>1</v>
      </c>
      <c r="D11">
        <v>0</v>
      </c>
      <c r="E11">
        <v>44</v>
      </c>
      <c r="F11" t="s">
        <v>1075</v>
      </c>
      <c r="G11" t="s">
        <v>1068</v>
      </c>
      <c r="H11" t="s">
        <v>1071</v>
      </c>
      <c r="I11" t="s">
        <v>1066</v>
      </c>
      <c r="J11">
        <v>0</v>
      </c>
      <c r="K11">
        <v>0</v>
      </c>
      <c r="L11" s="1">
        <v>43595</v>
      </c>
      <c r="M11">
        <v>99</v>
      </c>
      <c r="N11">
        <v>584</v>
      </c>
      <c r="O11">
        <v>6</v>
      </c>
      <c r="P11">
        <v>278</v>
      </c>
      <c r="Q11">
        <v>47</v>
      </c>
      <c r="R11">
        <v>16</v>
      </c>
      <c r="S11">
        <v>44</v>
      </c>
      <c r="T11">
        <v>888</v>
      </c>
      <c r="U11">
        <v>2</v>
      </c>
      <c r="V11">
        <v>6</v>
      </c>
      <c r="W11">
        <v>1</v>
      </c>
      <c r="X11">
        <v>5</v>
      </c>
      <c r="Y11">
        <v>8</v>
      </c>
    </row>
    <row r="12" spans="1:25" x14ac:dyDescent="0.25">
      <c r="A12">
        <v>2869</v>
      </c>
      <c r="B12">
        <v>169719</v>
      </c>
      <c r="C12">
        <v>0</v>
      </c>
      <c r="D12">
        <v>0</v>
      </c>
      <c r="E12">
        <v>46</v>
      </c>
      <c r="F12" t="s">
        <v>1076</v>
      </c>
      <c r="G12" t="s">
        <v>1068</v>
      </c>
      <c r="H12" t="s">
        <v>1073</v>
      </c>
      <c r="I12" t="s">
        <v>1066</v>
      </c>
      <c r="J12">
        <v>0</v>
      </c>
      <c r="K12">
        <v>0</v>
      </c>
      <c r="L12" s="1">
        <v>44134</v>
      </c>
      <c r="M12">
        <v>99</v>
      </c>
      <c r="N12">
        <v>665</v>
      </c>
      <c r="O12">
        <v>209</v>
      </c>
      <c r="P12">
        <v>506</v>
      </c>
      <c r="Q12">
        <v>431</v>
      </c>
      <c r="R12">
        <v>34</v>
      </c>
      <c r="S12">
        <v>105</v>
      </c>
      <c r="T12">
        <v>1741</v>
      </c>
      <c r="U12">
        <v>1</v>
      </c>
      <c r="V12">
        <v>2</v>
      </c>
      <c r="W12">
        <v>3</v>
      </c>
      <c r="X12">
        <v>5</v>
      </c>
      <c r="Y12">
        <v>1</v>
      </c>
    </row>
    <row r="13" spans="1:25" x14ac:dyDescent="0.25">
      <c r="A13">
        <v>2518</v>
      </c>
      <c r="B13">
        <v>165819</v>
      </c>
      <c r="C13">
        <v>0</v>
      </c>
      <c r="D13">
        <v>0</v>
      </c>
      <c r="E13">
        <v>42</v>
      </c>
      <c r="F13" t="s">
        <v>1063</v>
      </c>
      <c r="G13" t="s">
        <v>1068</v>
      </c>
      <c r="H13" t="s">
        <v>1067</v>
      </c>
      <c r="I13" t="s">
        <v>1066</v>
      </c>
      <c r="J13">
        <v>0</v>
      </c>
      <c r="K13">
        <v>0</v>
      </c>
      <c r="L13" s="1">
        <v>43591</v>
      </c>
      <c r="M13">
        <v>99</v>
      </c>
      <c r="N13">
        <v>673</v>
      </c>
      <c r="O13">
        <v>96</v>
      </c>
      <c r="P13">
        <v>1766</v>
      </c>
      <c r="Q13">
        <v>375</v>
      </c>
      <c r="R13">
        <v>416</v>
      </c>
      <c r="S13">
        <v>159</v>
      </c>
      <c r="T13">
        <v>3167</v>
      </c>
      <c r="U13">
        <v>1</v>
      </c>
      <c r="V13">
        <v>5</v>
      </c>
      <c r="W13">
        <v>4</v>
      </c>
      <c r="X13">
        <v>10</v>
      </c>
      <c r="Y13">
        <v>3</v>
      </c>
    </row>
    <row r="14" spans="1:25" x14ac:dyDescent="0.25">
      <c r="A14">
        <v>1681</v>
      </c>
      <c r="B14">
        <v>178901</v>
      </c>
      <c r="C14">
        <v>0</v>
      </c>
      <c r="D14">
        <v>1</v>
      </c>
      <c r="E14">
        <v>47</v>
      </c>
      <c r="F14" t="s">
        <v>1075</v>
      </c>
      <c r="G14" t="s">
        <v>1068</v>
      </c>
      <c r="H14" t="s">
        <v>1073</v>
      </c>
      <c r="I14" t="s">
        <v>1066</v>
      </c>
      <c r="J14">
        <v>0</v>
      </c>
      <c r="K14">
        <v>0</v>
      </c>
      <c r="L14" s="1">
        <v>43883</v>
      </c>
      <c r="M14">
        <v>99</v>
      </c>
      <c r="N14">
        <v>728</v>
      </c>
      <c r="O14">
        <v>25</v>
      </c>
      <c r="P14">
        <v>701</v>
      </c>
      <c r="Q14">
        <v>75</v>
      </c>
      <c r="R14">
        <v>59</v>
      </c>
      <c r="S14">
        <v>77</v>
      </c>
      <c r="T14">
        <v>1510</v>
      </c>
      <c r="U14">
        <v>3</v>
      </c>
      <c r="V14">
        <v>9</v>
      </c>
      <c r="W14">
        <v>3</v>
      </c>
      <c r="X14">
        <v>5</v>
      </c>
      <c r="Y14">
        <v>4</v>
      </c>
    </row>
    <row r="15" spans="1:25" x14ac:dyDescent="0.25">
      <c r="A15">
        <v>1667</v>
      </c>
      <c r="B15">
        <v>166476</v>
      </c>
      <c r="C15">
        <v>0</v>
      </c>
      <c r="D15">
        <v>1</v>
      </c>
      <c r="E15">
        <v>44</v>
      </c>
      <c r="F15" t="s">
        <v>1075</v>
      </c>
      <c r="G15" t="s">
        <v>1072</v>
      </c>
      <c r="H15" t="s">
        <v>1071</v>
      </c>
      <c r="I15" t="s">
        <v>1066</v>
      </c>
      <c r="J15">
        <v>0</v>
      </c>
      <c r="K15">
        <v>0</v>
      </c>
      <c r="L15" s="1">
        <v>43689</v>
      </c>
      <c r="M15">
        <v>99</v>
      </c>
      <c r="N15">
        <v>932</v>
      </c>
      <c r="O15">
        <v>45</v>
      </c>
      <c r="P15">
        <v>316</v>
      </c>
      <c r="Q15">
        <v>118</v>
      </c>
      <c r="R15">
        <v>120</v>
      </c>
      <c r="S15">
        <v>195</v>
      </c>
      <c r="T15">
        <v>1335</v>
      </c>
      <c r="U15">
        <v>2</v>
      </c>
      <c r="V15">
        <v>5</v>
      </c>
      <c r="W15">
        <v>2</v>
      </c>
      <c r="X15">
        <v>11</v>
      </c>
      <c r="Y15">
        <v>4</v>
      </c>
    </row>
    <row r="16" spans="1:25" x14ac:dyDescent="0.25">
      <c r="A16">
        <v>2795</v>
      </c>
      <c r="B16">
        <v>162568</v>
      </c>
      <c r="C16">
        <v>0</v>
      </c>
      <c r="D16">
        <v>1</v>
      </c>
      <c r="E16">
        <v>58</v>
      </c>
      <c r="F16" t="s">
        <v>1077</v>
      </c>
      <c r="G16" t="s">
        <v>1068</v>
      </c>
      <c r="H16" t="s">
        <v>1071</v>
      </c>
      <c r="I16" t="s">
        <v>1078</v>
      </c>
      <c r="J16">
        <v>0</v>
      </c>
      <c r="K16">
        <v>0</v>
      </c>
      <c r="L16" s="1">
        <v>44085</v>
      </c>
      <c r="M16">
        <v>99</v>
      </c>
      <c r="N16">
        <v>941</v>
      </c>
      <c r="O16">
        <v>44</v>
      </c>
      <c r="P16">
        <v>1034</v>
      </c>
      <c r="Q16">
        <v>208</v>
      </c>
      <c r="R16">
        <v>91</v>
      </c>
      <c r="S16">
        <v>158</v>
      </c>
      <c r="T16">
        <v>2159</v>
      </c>
      <c r="U16">
        <v>3</v>
      </c>
      <c r="V16">
        <v>5</v>
      </c>
      <c r="W16">
        <v>3</v>
      </c>
      <c r="X16">
        <v>5</v>
      </c>
      <c r="Y16">
        <v>4</v>
      </c>
    </row>
    <row r="17" spans="1:25" x14ac:dyDescent="0.25">
      <c r="A17">
        <v>2775</v>
      </c>
      <c r="B17">
        <v>178416</v>
      </c>
      <c r="C17">
        <v>0</v>
      </c>
      <c r="D17">
        <v>1</v>
      </c>
      <c r="E17">
        <v>44</v>
      </c>
      <c r="F17" t="s">
        <v>1077</v>
      </c>
      <c r="G17" t="s">
        <v>1068</v>
      </c>
      <c r="H17" t="s">
        <v>1079</v>
      </c>
      <c r="I17" t="s">
        <v>1066</v>
      </c>
      <c r="J17">
        <v>0</v>
      </c>
      <c r="K17">
        <v>0</v>
      </c>
      <c r="L17" s="1">
        <v>44166</v>
      </c>
      <c r="M17">
        <v>99</v>
      </c>
      <c r="N17">
        <v>1031</v>
      </c>
      <c r="O17">
        <v>86</v>
      </c>
      <c r="P17">
        <v>635</v>
      </c>
      <c r="Q17">
        <v>428</v>
      </c>
      <c r="R17">
        <v>86</v>
      </c>
      <c r="S17">
        <v>416</v>
      </c>
      <c r="T17">
        <v>1850</v>
      </c>
      <c r="U17">
        <v>2</v>
      </c>
      <c r="V17">
        <v>7</v>
      </c>
      <c r="W17">
        <v>7</v>
      </c>
      <c r="X17">
        <v>10</v>
      </c>
      <c r="Y17">
        <v>3</v>
      </c>
    </row>
    <row r="18" spans="1:25" x14ac:dyDescent="0.25">
      <c r="A18">
        <v>1529</v>
      </c>
      <c r="B18">
        <v>124683</v>
      </c>
      <c r="C18">
        <v>1</v>
      </c>
      <c r="D18">
        <v>0</v>
      </c>
      <c r="E18">
        <v>30</v>
      </c>
      <c r="F18" t="s">
        <v>1063</v>
      </c>
      <c r="G18" t="s">
        <v>1064</v>
      </c>
      <c r="H18" t="s">
        <v>1071</v>
      </c>
      <c r="I18" t="s">
        <v>1066</v>
      </c>
      <c r="J18">
        <v>0</v>
      </c>
      <c r="K18">
        <v>0</v>
      </c>
      <c r="L18" s="1">
        <v>44055</v>
      </c>
      <c r="M18">
        <v>98</v>
      </c>
      <c r="N18">
        <v>40</v>
      </c>
      <c r="O18">
        <v>20</v>
      </c>
      <c r="P18">
        <v>51</v>
      </c>
      <c r="Q18">
        <v>30</v>
      </c>
      <c r="R18">
        <v>35</v>
      </c>
      <c r="S18">
        <v>30</v>
      </c>
      <c r="T18">
        <v>146</v>
      </c>
      <c r="U18">
        <v>2</v>
      </c>
      <c r="V18">
        <v>2</v>
      </c>
      <c r="W18">
        <v>0</v>
      </c>
      <c r="X18">
        <v>4</v>
      </c>
      <c r="Y18">
        <v>5</v>
      </c>
    </row>
    <row r="19" spans="1:25" x14ac:dyDescent="0.25">
      <c r="A19">
        <v>3004</v>
      </c>
      <c r="B19">
        <v>107500</v>
      </c>
      <c r="C19">
        <v>1</v>
      </c>
      <c r="D19">
        <v>0</v>
      </c>
      <c r="E19">
        <v>35</v>
      </c>
      <c r="F19" t="s">
        <v>1077</v>
      </c>
      <c r="G19" t="s">
        <v>1064</v>
      </c>
      <c r="H19" t="s">
        <v>1067</v>
      </c>
      <c r="I19" t="s">
        <v>1066</v>
      </c>
      <c r="J19">
        <v>0</v>
      </c>
      <c r="K19">
        <v>0</v>
      </c>
      <c r="L19" s="1">
        <v>43471</v>
      </c>
      <c r="M19">
        <v>98</v>
      </c>
      <c r="N19">
        <v>72</v>
      </c>
      <c r="O19">
        <v>244</v>
      </c>
      <c r="P19">
        <v>244</v>
      </c>
      <c r="Q19">
        <v>186</v>
      </c>
      <c r="R19">
        <v>201</v>
      </c>
      <c r="S19">
        <v>487</v>
      </c>
      <c r="T19">
        <v>459</v>
      </c>
      <c r="U19">
        <v>4</v>
      </c>
      <c r="V19">
        <v>2</v>
      </c>
      <c r="W19">
        <v>1</v>
      </c>
      <c r="X19">
        <v>3</v>
      </c>
      <c r="Y19">
        <v>9</v>
      </c>
    </row>
    <row r="20" spans="1:25" x14ac:dyDescent="0.25">
      <c r="A20">
        <v>2687</v>
      </c>
      <c r="B20">
        <v>141154</v>
      </c>
      <c r="C20">
        <v>0</v>
      </c>
      <c r="D20">
        <v>1</v>
      </c>
      <c r="E20">
        <v>42</v>
      </c>
      <c r="F20" t="s">
        <v>1077</v>
      </c>
      <c r="G20" t="s">
        <v>1068</v>
      </c>
      <c r="H20" t="s">
        <v>1071</v>
      </c>
      <c r="I20" t="s">
        <v>1066</v>
      </c>
      <c r="J20">
        <v>0</v>
      </c>
      <c r="K20">
        <v>0</v>
      </c>
      <c r="L20" s="1">
        <v>43722</v>
      </c>
      <c r="M20">
        <v>98</v>
      </c>
      <c r="N20">
        <v>151</v>
      </c>
      <c r="O20">
        <v>7</v>
      </c>
      <c r="P20">
        <v>38</v>
      </c>
      <c r="Q20">
        <v>7</v>
      </c>
      <c r="R20">
        <v>10</v>
      </c>
      <c r="S20">
        <v>24</v>
      </c>
      <c r="T20">
        <v>189</v>
      </c>
      <c r="U20">
        <v>1</v>
      </c>
      <c r="V20">
        <v>1</v>
      </c>
      <c r="W20">
        <v>0</v>
      </c>
      <c r="X20">
        <v>4</v>
      </c>
      <c r="Y20">
        <v>5</v>
      </c>
    </row>
    <row r="21" spans="1:25" x14ac:dyDescent="0.25">
      <c r="A21">
        <v>2136</v>
      </c>
      <c r="B21">
        <v>123091</v>
      </c>
      <c r="C21">
        <v>1</v>
      </c>
      <c r="D21">
        <v>1</v>
      </c>
      <c r="E21">
        <v>57</v>
      </c>
      <c r="F21" t="s">
        <v>1076</v>
      </c>
      <c r="G21" t="s">
        <v>1072</v>
      </c>
      <c r="H21" t="s">
        <v>1065</v>
      </c>
      <c r="I21" t="s">
        <v>1066</v>
      </c>
      <c r="J21">
        <v>0</v>
      </c>
      <c r="K21">
        <v>0</v>
      </c>
      <c r="L21" s="1">
        <v>44136</v>
      </c>
      <c r="M21">
        <v>98</v>
      </c>
      <c r="N21">
        <v>187</v>
      </c>
      <c r="O21">
        <v>0</v>
      </c>
      <c r="P21">
        <v>59</v>
      </c>
      <c r="Q21">
        <v>0</v>
      </c>
      <c r="R21">
        <v>0</v>
      </c>
      <c r="S21">
        <v>11</v>
      </c>
      <c r="T21">
        <v>235</v>
      </c>
      <c r="U21">
        <v>4</v>
      </c>
      <c r="V21">
        <v>2</v>
      </c>
      <c r="W21">
        <v>1</v>
      </c>
      <c r="X21">
        <v>3</v>
      </c>
      <c r="Y21">
        <v>7</v>
      </c>
    </row>
    <row r="22" spans="1:25" x14ac:dyDescent="0.25">
      <c r="A22">
        <v>3133</v>
      </c>
      <c r="B22">
        <v>131560</v>
      </c>
      <c r="C22">
        <v>1</v>
      </c>
      <c r="D22">
        <v>0</v>
      </c>
      <c r="E22">
        <v>46</v>
      </c>
      <c r="F22" t="s">
        <v>1076</v>
      </c>
      <c r="G22" t="s">
        <v>1072</v>
      </c>
      <c r="H22" t="s">
        <v>1073</v>
      </c>
      <c r="I22" t="s">
        <v>1066</v>
      </c>
      <c r="J22">
        <v>0</v>
      </c>
      <c r="K22">
        <v>0</v>
      </c>
      <c r="L22" s="1">
        <v>43798</v>
      </c>
      <c r="M22">
        <v>98</v>
      </c>
      <c r="N22">
        <v>258</v>
      </c>
      <c r="O22">
        <v>4</v>
      </c>
      <c r="P22">
        <v>83</v>
      </c>
      <c r="Q22">
        <v>17</v>
      </c>
      <c r="R22">
        <v>0</v>
      </c>
      <c r="S22">
        <v>29</v>
      </c>
      <c r="T22">
        <v>333</v>
      </c>
      <c r="U22">
        <v>2</v>
      </c>
      <c r="V22">
        <v>2</v>
      </c>
      <c r="W22">
        <v>1</v>
      </c>
      <c r="X22">
        <v>3</v>
      </c>
      <c r="Y22">
        <v>8</v>
      </c>
    </row>
    <row r="23" spans="1:25" x14ac:dyDescent="0.25">
      <c r="A23">
        <v>1906</v>
      </c>
      <c r="B23">
        <v>124401</v>
      </c>
      <c r="C23">
        <v>0</v>
      </c>
      <c r="D23">
        <v>0</v>
      </c>
      <c r="E23">
        <v>41</v>
      </c>
      <c r="F23" t="s">
        <v>1077</v>
      </c>
      <c r="G23" t="s">
        <v>1080</v>
      </c>
      <c r="H23" t="s">
        <v>1067</v>
      </c>
      <c r="I23" t="s">
        <v>1066</v>
      </c>
      <c r="J23">
        <v>0</v>
      </c>
      <c r="K23">
        <v>0</v>
      </c>
      <c r="L23" s="1">
        <v>43501</v>
      </c>
      <c r="M23">
        <v>98</v>
      </c>
      <c r="N23">
        <v>372</v>
      </c>
      <c r="O23">
        <v>143</v>
      </c>
      <c r="P23">
        <v>1106</v>
      </c>
      <c r="Q23">
        <v>51</v>
      </c>
      <c r="R23">
        <v>122</v>
      </c>
      <c r="S23">
        <v>586</v>
      </c>
      <c r="T23">
        <v>1208</v>
      </c>
      <c r="U23">
        <v>3</v>
      </c>
      <c r="V23">
        <v>6</v>
      </c>
      <c r="W23">
        <v>1</v>
      </c>
      <c r="X23">
        <v>6</v>
      </c>
      <c r="Y23">
        <v>8</v>
      </c>
    </row>
    <row r="24" spans="1:25" x14ac:dyDescent="0.25">
      <c r="A24">
        <v>2684</v>
      </c>
      <c r="B24">
        <v>154222</v>
      </c>
      <c r="C24">
        <v>0</v>
      </c>
      <c r="D24">
        <v>1</v>
      </c>
      <c r="E24">
        <v>47</v>
      </c>
      <c r="F24" t="s">
        <v>1063</v>
      </c>
      <c r="G24" t="s">
        <v>1072</v>
      </c>
      <c r="H24" t="s">
        <v>1069</v>
      </c>
      <c r="I24" t="s">
        <v>1066</v>
      </c>
      <c r="J24">
        <v>0</v>
      </c>
      <c r="K24">
        <v>0</v>
      </c>
      <c r="L24" s="1">
        <v>44048</v>
      </c>
      <c r="M24">
        <v>98</v>
      </c>
      <c r="N24">
        <v>566</v>
      </c>
      <c r="O24">
        <v>34</v>
      </c>
      <c r="P24">
        <v>88</v>
      </c>
      <c r="Q24">
        <v>9</v>
      </c>
      <c r="R24">
        <v>34</v>
      </c>
      <c r="S24">
        <v>20</v>
      </c>
      <c r="T24">
        <v>711</v>
      </c>
      <c r="U24">
        <v>1</v>
      </c>
      <c r="V24">
        <v>3</v>
      </c>
      <c r="W24">
        <v>3</v>
      </c>
      <c r="X24">
        <v>5</v>
      </c>
      <c r="Y24">
        <v>3</v>
      </c>
    </row>
    <row r="25" spans="1:25" x14ac:dyDescent="0.25">
      <c r="A25">
        <v>2037</v>
      </c>
      <c r="B25">
        <v>142557</v>
      </c>
      <c r="C25">
        <v>0</v>
      </c>
      <c r="D25">
        <v>1</v>
      </c>
      <c r="E25">
        <v>46</v>
      </c>
      <c r="F25" t="s">
        <v>1063</v>
      </c>
      <c r="G25" t="s">
        <v>1068</v>
      </c>
      <c r="H25" t="s">
        <v>1079</v>
      </c>
      <c r="I25" t="s">
        <v>1066</v>
      </c>
      <c r="J25">
        <v>0</v>
      </c>
      <c r="K25">
        <v>0</v>
      </c>
      <c r="L25" s="1">
        <v>43499</v>
      </c>
      <c r="M25">
        <v>98</v>
      </c>
      <c r="N25">
        <v>643</v>
      </c>
      <c r="O25">
        <v>17</v>
      </c>
      <c r="P25">
        <v>178</v>
      </c>
      <c r="Q25">
        <v>0</v>
      </c>
      <c r="R25">
        <v>17</v>
      </c>
      <c r="S25">
        <v>50</v>
      </c>
      <c r="T25">
        <v>804</v>
      </c>
      <c r="U25">
        <v>4</v>
      </c>
      <c r="V25">
        <v>6</v>
      </c>
      <c r="W25">
        <v>1</v>
      </c>
      <c r="X25">
        <v>4</v>
      </c>
      <c r="Y25">
        <v>8</v>
      </c>
    </row>
    <row r="26" spans="1:25" x14ac:dyDescent="0.25">
      <c r="A26">
        <v>3016</v>
      </c>
      <c r="B26">
        <v>183273</v>
      </c>
      <c r="C26">
        <v>1</v>
      </c>
      <c r="D26">
        <v>2</v>
      </c>
      <c r="E26">
        <v>50</v>
      </c>
      <c r="F26" t="s">
        <v>1076</v>
      </c>
      <c r="G26" t="s">
        <v>1068</v>
      </c>
      <c r="H26" t="s">
        <v>1067</v>
      </c>
      <c r="I26" t="s">
        <v>1066</v>
      </c>
      <c r="J26">
        <v>0</v>
      </c>
      <c r="K26">
        <v>0</v>
      </c>
      <c r="L26" s="1">
        <v>43526</v>
      </c>
      <c r="M26">
        <v>98</v>
      </c>
      <c r="N26">
        <v>953</v>
      </c>
      <c r="O26">
        <v>196</v>
      </c>
      <c r="P26">
        <v>1431</v>
      </c>
      <c r="Q26">
        <v>35</v>
      </c>
      <c r="R26">
        <v>224</v>
      </c>
      <c r="S26">
        <v>224</v>
      </c>
      <c r="T26">
        <v>2615</v>
      </c>
      <c r="U26">
        <v>10</v>
      </c>
      <c r="V26">
        <v>4</v>
      </c>
      <c r="W26">
        <v>6</v>
      </c>
      <c r="X26">
        <v>9</v>
      </c>
      <c r="Y26">
        <v>7</v>
      </c>
    </row>
    <row r="27" spans="1:25" x14ac:dyDescent="0.25">
      <c r="A27">
        <v>1777</v>
      </c>
      <c r="B27">
        <v>170421</v>
      </c>
      <c r="C27">
        <v>0</v>
      </c>
      <c r="D27">
        <v>1</v>
      </c>
      <c r="E27">
        <v>66</v>
      </c>
      <c r="F27" t="s">
        <v>1063</v>
      </c>
      <c r="G27" t="s">
        <v>1072</v>
      </c>
      <c r="H27" t="s">
        <v>1073</v>
      </c>
      <c r="I27" t="s">
        <v>1066</v>
      </c>
      <c r="J27">
        <v>0</v>
      </c>
      <c r="K27">
        <v>0</v>
      </c>
      <c r="L27" s="1">
        <v>44167</v>
      </c>
      <c r="M27">
        <v>98</v>
      </c>
      <c r="N27">
        <v>1159</v>
      </c>
      <c r="O27">
        <v>68</v>
      </c>
      <c r="P27">
        <v>329</v>
      </c>
      <c r="Q27">
        <v>182</v>
      </c>
      <c r="R27">
        <v>34</v>
      </c>
      <c r="S27">
        <v>85</v>
      </c>
      <c r="T27">
        <v>1687</v>
      </c>
      <c r="U27">
        <v>3</v>
      </c>
      <c r="V27">
        <v>10</v>
      </c>
      <c r="W27">
        <v>3</v>
      </c>
      <c r="X27">
        <v>7</v>
      </c>
      <c r="Y27">
        <v>6</v>
      </c>
    </row>
    <row r="28" spans="1:25" x14ac:dyDescent="0.25">
      <c r="A28">
        <v>1180</v>
      </c>
      <c r="B28">
        <v>166973</v>
      </c>
      <c r="C28">
        <v>0</v>
      </c>
      <c r="D28">
        <v>0</v>
      </c>
      <c r="E28">
        <v>31</v>
      </c>
      <c r="F28" t="s">
        <v>1077</v>
      </c>
      <c r="G28" t="s">
        <v>1072</v>
      </c>
      <c r="H28" t="s">
        <v>1067</v>
      </c>
      <c r="I28" t="s">
        <v>1066</v>
      </c>
      <c r="J28">
        <v>0</v>
      </c>
      <c r="K28">
        <v>0</v>
      </c>
      <c r="L28" s="1">
        <v>43760</v>
      </c>
      <c r="M28">
        <v>98</v>
      </c>
      <c r="N28">
        <v>1162</v>
      </c>
      <c r="O28">
        <v>55</v>
      </c>
      <c r="P28">
        <v>1077</v>
      </c>
      <c r="Q28">
        <v>366</v>
      </c>
      <c r="R28">
        <v>282</v>
      </c>
      <c r="S28">
        <v>254</v>
      </c>
      <c r="T28">
        <v>2688</v>
      </c>
      <c r="U28">
        <v>1</v>
      </c>
      <c r="V28">
        <v>8</v>
      </c>
      <c r="W28">
        <v>7</v>
      </c>
      <c r="X28">
        <v>12</v>
      </c>
      <c r="Y28">
        <v>3</v>
      </c>
    </row>
    <row r="29" spans="1:25" x14ac:dyDescent="0.25">
      <c r="A29">
        <v>1818</v>
      </c>
      <c r="B29">
        <v>181702</v>
      </c>
      <c r="C29">
        <v>0</v>
      </c>
      <c r="D29">
        <v>0</v>
      </c>
      <c r="E29">
        <v>40</v>
      </c>
      <c r="F29" t="s">
        <v>1075</v>
      </c>
      <c r="G29" t="s">
        <v>1068</v>
      </c>
      <c r="H29" t="s">
        <v>1065</v>
      </c>
      <c r="I29" t="s">
        <v>1066</v>
      </c>
      <c r="J29">
        <v>0</v>
      </c>
      <c r="K29">
        <v>0</v>
      </c>
      <c r="L29" s="1">
        <v>43524</v>
      </c>
      <c r="M29">
        <v>98</v>
      </c>
      <c r="N29">
        <v>1252</v>
      </c>
      <c r="O29">
        <v>111</v>
      </c>
      <c r="P29">
        <v>1721</v>
      </c>
      <c r="Q29">
        <v>62</v>
      </c>
      <c r="R29">
        <v>69</v>
      </c>
      <c r="S29">
        <v>416</v>
      </c>
      <c r="T29">
        <v>2800</v>
      </c>
      <c r="U29">
        <v>1</v>
      </c>
      <c r="V29">
        <v>7</v>
      </c>
      <c r="W29">
        <v>7</v>
      </c>
      <c r="X29">
        <v>12</v>
      </c>
      <c r="Y29">
        <v>3</v>
      </c>
    </row>
    <row r="30" spans="1:25" x14ac:dyDescent="0.25">
      <c r="A30">
        <v>1671</v>
      </c>
      <c r="B30">
        <v>150611</v>
      </c>
      <c r="C30">
        <v>0</v>
      </c>
      <c r="D30">
        <v>1</v>
      </c>
      <c r="E30">
        <v>60</v>
      </c>
      <c r="F30" t="s">
        <v>1075</v>
      </c>
      <c r="G30" t="s">
        <v>1072</v>
      </c>
      <c r="H30" t="s">
        <v>1079</v>
      </c>
      <c r="I30" t="s">
        <v>1074</v>
      </c>
      <c r="J30">
        <v>0</v>
      </c>
      <c r="K30">
        <v>1</v>
      </c>
      <c r="L30" s="1">
        <v>43535</v>
      </c>
      <c r="M30">
        <v>98</v>
      </c>
      <c r="N30">
        <v>1366</v>
      </c>
      <c r="O30">
        <v>0</v>
      </c>
      <c r="P30">
        <v>71</v>
      </c>
      <c r="Q30">
        <v>18</v>
      </c>
      <c r="R30">
        <v>0</v>
      </c>
      <c r="S30">
        <v>12</v>
      </c>
      <c r="T30">
        <v>1443</v>
      </c>
      <c r="U30">
        <v>6</v>
      </c>
      <c r="V30">
        <v>4</v>
      </c>
      <c r="W30">
        <v>5</v>
      </c>
      <c r="X30">
        <v>7</v>
      </c>
      <c r="Y30">
        <v>6</v>
      </c>
    </row>
    <row r="31" spans="1:25" x14ac:dyDescent="0.25">
      <c r="A31">
        <v>2353</v>
      </c>
      <c r="B31">
        <v>150611</v>
      </c>
      <c r="C31">
        <v>0</v>
      </c>
      <c r="D31">
        <v>1</v>
      </c>
      <c r="E31">
        <v>60</v>
      </c>
      <c r="F31" t="s">
        <v>1075</v>
      </c>
      <c r="G31" t="s">
        <v>1072</v>
      </c>
      <c r="H31" t="s">
        <v>1073</v>
      </c>
      <c r="I31" t="s">
        <v>1074</v>
      </c>
      <c r="J31">
        <v>0</v>
      </c>
      <c r="K31">
        <v>0</v>
      </c>
      <c r="L31" s="1">
        <v>43535</v>
      </c>
      <c r="M31">
        <v>98</v>
      </c>
      <c r="N31">
        <v>1366</v>
      </c>
      <c r="O31">
        <v>0</v>
      </c>
      <c r="P31">
        <v>71</v>
      </c>
      <c r="Q31">
        <v>18</v>
      </c>
      <c r="R31">
        <v>0</v>
      </c>
      <c r="S31">
        <v>12</v>
      </c>
      <c r="T31">
        <v>1443</v>
      </c>
      <c r="U31">
        <v>6</v>
      </c>
      <c r="V31">
        <v>4</v>
      </c>
      <c r="W31">
        <v>5</v>
      </c>
      <c r="X31">
        <v>7</v>
      </c>
      <c r="Y31">
        <v>6</v>
      </c>
    </row>
    <row r="32" spans="1:25" x14ac:dyDescent="0.25">
      <c r="A32">
        <v>2100</v>
      </c>
      <c r="B32">
        <v>147025</v>
      </c>
      <c r="C32">
        <v>0</v>
      </c>
      <c r="D32">
        <v>1</v>
      </c>
      <c r="E32">
        <v>42</v>
      </c>
      <c r="F32" t="s">
        <v>1063</v>
      </c>
      <c r="G32" t="s">
        <v>1064</v>
      </c>
      <c r="H32" t="s">
        <v>1065</v>
      </c>
      <c r="I32" t="s">
        <v>1066</v>
      </c>
      <c r="J32">
        <v>0</v>
      </c>
      <c r="K32">
        <v>0</v>
      </c>
      <c r="L32" s="1">
        <v>43878</v>
      </c>
      <c r="M32">
        <v>98</v>
      </c>
      <c r="N32">
        <v>1588</v>
      </c>
      <c r="O32">
        <v>34</v>
      </c>
      <c r="P32">
        <v>184</v>
      </c>
      <c r="Q32">
        <v>72</v>
      </c>
      <c r="R32">
        <v>16</v>
      </c>
      <c r="S32">
        <v>91</v>
      </c>
      <c r="T32">
        <v>1804</v>
      </c>
      <c r="U32">
        <v>5</v>
      </c>
      <c r="V32">
        <v>11</v>
      </c>
      <c r="W32">
        <v>1</v>
      </c>
      <c r="X32">
        <v>6</v>
      </c>
      <c r="Y32">
        <v>9</v>
      </c>
    </row>
    <row r="33" spans="1:25" x14ac:dyDescent="0.25">
      <c r="A33">
        <v>2030</v>
      </c>
      <c r="B33">
        <v>144529</v>
      </c>
      <c r="C33">
        <v>0</v>
      </c>
      <c r="D33">
        <v>1</v>
      </c>
      <c r="E33">
        <v>54</v>
      </c>
      <c r="F33" t="s">
        <v>1063</v>
      </c>
      <c r="G33" t="s">
        <v>1068</v>
      </c>
      <c r="H33" t="s">
        <v>1069</v>
      </c>
      <c r="I33" t="s">
        <v>1074</v>
      </c>
      <c r="J33">
        <v>0</v>
      </c>
      <c r="K33">
        <v>0</v>
      </c>
      <c r="L33" s="1">
        <v>43809</v>
      </c>
      <c r="M33">
        <v>98</v>
      </c>
      <c r="N33">
        <v>1746</v>
      </c>
      <c r="O33">
        <v>42</v>
      </c>
      <c r="P33">
        <v>295</v>
      </c>
      <c r="Q33">
        <v>55</v>
      </c>
      <c r="R33">
        <v>19</v>
      </c>
      <c r="S33">
        <v>84</v>
      </c>
      <c r="T33">
        <v>2074</v>
      </c>
      <c r="U33">
        <v>6</v>
      </c>
      <c r="V33">
        <v>6</v>
      </c>
      <c r="W33">
        <v>2</v>
      </c>
      <c r="X33">
        <v>11</v>
      </c>
      <c r="Y33">
        <v>5</v>
      </c>
    </row>
    <row r="34" spans="1:25" x14ac:dyDescent="0.25">
      <c r="A34">
        <v>2242</v>
      </c>
      <c r="B34">
        <v>190687</v>
      </c>
      <c r="C34">
        <v>0</v>
      </c>
      <c r="D34">
        <v>0</v>
      </c>
      <c r="E34">
        <v>37</v>
      </c>
      <c r="F34" t="s">
        <v>1075</v>
      </c>
      <c r="G34" t="s">
        <v>1072</v>
      </c>
      <c r="H34" t="s">
        <v>1067</v>
      </c>
      <c r="I34" t="s">
        <v>1081</v>
      </c>
      <c r="J34">
        <v>0</v>
      </c>
      <c r="K34">
        <v>1</v>
      </c>
      <c r="L34" s="1">
        <v>43765</v>
      </c>
      <c r="M34">
        <v>98</v>
      </c>
      <c r="N34">
        <v>2065</v>
      </c>
      <c r="O34">
        <v>36</v>
      </c>
      <c r="P34">
        <v>1413</v>
      </c>
      <c r="Q34">
        <v>48</v>
      </c>
      <c r="R34">
        <v>71</v>
      </c>
      <c r="S34">
        <v>107</v>
      </c>
      <c r="T34">
        <v>3526</v>
      </c>
      <c r="U34">
        <v>1</v>
      </c>
      <c r="V34">
        <v>6</v>
      </c>
      <c r="W34">
        <v>2</v>
      </c>
      <c r="X34">
        <v>8</v>
      </c>
      <c r="Y34">
        <v>2</v>
      </c>
    </row>
    <row r="35" spans="1:25" x14ac:dyDescent="0.25">
      <c r="A35">
        <v>1227</v>
      </c>
      <c r="B35">
        <v>173455</v>
      </c>
      <c r="C35">
        <v>0</v>
      </c>
      <c r="D35">
        <v>0</v>
      </c>
      <c r="E35">
        <v>52</v>
      </c>
      <c r="F35" t="s">
        <v>1070</v>
      </c>
      <c r="G35" t="s">
        <v>1068</v>
      </c>
      <c r="H35" t="s">
        <v>1079</v>
      </c>
      <c r="I35" t="s">
        <v>1074</v>
      </c>
      <c r="J35">
        <v>0</v>
      </c>
      <c r="K35">
        <v>0</v>
      </c>
      <c r="L35" s="1">
        <v>43924</v>
      </c>
      <c r="M35">
        <v>98</v>
      </c>
      <c r="N35">
        <v>2128</v>
      </c>
      <c r="O35">
        <v>144</v>
      </c>
      <c r="P35">
        <v>1788</v>
      </c>
      <c r="Q35">
        <v>439</v>
      </c>
      <c r="R35">
        <v>385</v>
      </c>
      <c r="S35">
        <v>47</v>
      </c>
      <c r="T35">
        <v>4836</v>
      </c>
      <c r="U35">
        <v>1</v>
      </c>
      <c r="V35">
        <v>6</v>
      </c>
      <c r="W35">
        <v>5</v>
      </c>
      <c r="X35">
        <v>10</v>
      </c>
      <c r="Y35">
        <v>3</v>
      </c>
    </row>
    <row r="36" spans="1:25" x14ac:dyDescent="0.25">
      <c r="A36">
        <v>2218</v>
      </c>
      <c r="B36">
        <v>184906</v>
      </c>
      <c r="C36">
        <v>0</v>
      </c>
      <c r="D36">
        <v>0</v>
      </c>
      <c r="E36">
        <v>48</v>
      </c>
      <c r="F36" t="s">
        <v>1077</v>
      </c>
      <c r="G36" t="s">
        <v>1068</v>
      </c>
      <c r="H36" t="s">
        <v>1067</v>
      </c>
      <c r="I36" t="s">
        <v>1074</v>
      </c>
      <c r="J36">
        <v>0</v>
      </c>
      <c r="K36">
        <v>0</v>
      </c>
      <c r="L36" s="1">
        <v>43900</v>
      </c>
      <c r="M36">
        <v>98</v>
      </c>
      <c r="N36">
        <v>2171</v>
      </c>
      <c r="O36">
        <v>33</v>
      </c>
      <c r="P36">
        <v>902</v>
      </c>
      <c r="Q36">
        <v>216</v>
      </c>
      <c r="R36">
        <v>65</v>
      </c>
      <c r="S36">
        <v>166</v>
      </c>
      <c r="T36">
        <v>3221</v>
      </c>
      <c r="U36">
        <v>1</v>
      </c>
      <c r="V36">
        <v>5</v>
      </c>
      <c r="W36">
        <v>6</v>
      </c>
      <c r="X36">
        <v>12</v>
      </c>
      <c r="Y36">
        <v>2</v>
      </c>
    </row>
    <row r="37" spans="1:25" x14ac:dyDescent="0.25">
      <c r="A37">
        <v>3094</v>
      </c>
      <c r="B37">
        <v>184906</v>
      </c>
      <c r="C37">
        <v>0</v>
      </c>
      <c r="D37">
        <v>0</v>
      </c>
      <c r="E37">
        <v>48</v>
      </c>
      <c r="F37" t="s">
        <v>1077</v>
      </c>
      <c r="G37" t="s">
        <v>1068</v>
      </c>
      <c r="H37" t="s">
        <v>1067</v>
      </c>
      <c r="I37" t="s">
        <v>1074</v>
      </c>
      <c r="J37">
        <v>0</v>
      </c>
      <c r="K37">
        <v>0</v>
      </c>
      <c r="L37" s="1">
        <v>43900</v>
      </c>
      <c r="M37">
        <v>98</v>
      </c>
      <c r="N37">
        <v>2171</v>
      </c>
      <c r="O37">
        <v>33</v>
      </c>
      <c r="P37">
        <v>902</v>
      </c>
      <c r="Q37">
        <v>216</v>
      </c>
      <c r="R37">
        <v>65</v>
      </c>
      <c r="S37">
        <v>166</v>
      </c>
      <c r="T37">
        <v>3221</v>
      </c>
      <c r="U37">
        <v>1</v>
      </c>
      <c r="V37">
        <v>5</v>
      </c>
      <c r="W37">
        <v>6</v>
      </c>
      <c r="X37">
        <v>12</v>
      </c>
      <c r="Y37">
        <v>2</v>
      </c>
    </row>
    <row r="38" spans="1:25" x14ac:dyDescent="0.25">
      <c r="A38">
        <v>2757</v>
      </c>
      <c r="B38">
        <v>164590</v>
      </c>
      <c r="C38">
        <v>0</v>
      </c>
      <c r="D38">
        <v>0</v>
      </c>
      <c r="E38">
        <v>52</v>
      </c>
      <c r="F38" t="s">
        <v>1063</v>
      </c>
      <c r="G38" t="s">
        <v>1068</v>
      </c>
      <c r="H38" t="s">
        <v>1079</v>
      </c>
      <c r="I38" t="s">
        <v>1066</v>
      </c>
      <c r="J38">
        <v>0</v>
      </c>
      <c r="K38">
        <v>0</v>
      </c>
      <c r="L38" s="1">
        <v>43545</v>
      </c>
      <c r="M38">
        <v>98</v>
      </c>
      <c r="N38">
        <v>2344</v>
      </c>
      <c r="O38">
        <v>352</v>
      </c>
      <c r="P38">
        <v>428</v>
      </c>
      <c r="Q38">
        <v>92</v>
      </c>
      <c r="R38">
        <v>117</v>
      </c>
      <c r="S38">
        <v>76</v>
      </c>
      <c r="T38">
        <v>3257</v>
      </c>
      <c r="U38">
        <v>1</v>
      </c>
      <c r="V38">
        <v>9</v>
      </c>
      <c r="W38">
        <v>4</v>
      </c>
      <c r="X38">
        <v>10</v>
      </c>
      <c r="Y38">
        <v>6</v>
      </c>
    </row>
    <row r="39" spans="1:25" x14ac:dyDescent="0.25">
      <c r="A39">
        <v>2347</v>
      </c>
      <c r="B39">
        <v>137971</v>
      </c>
      <c r="C39">
        <v>1</v>
      </c>
      <c r="D39">
        <v>0</v>
      </c>
      <c r="E39">
        <v>47</v>
      </c>
      <c r="F39" t="s">
        <v>1063</v>
      </c>
      <c r="G39" t="s">
        <v>1068</v>
      </c>
      <c r="H39" t="s">
        <v>1073</v>
      </c>
      <c r="I39" t="s">
        <v>1066</v>
      </c>
      <c r="J39">
        <v>0</v>
      </c>
      <c r="K39">
        <v>0</v>
      </c>
      <c r="L39" s="1">
        <v>43952</v>
      </c>
      <c r="M39">
        <v>97</v>
      </c>
      <c r="N39">
        <v>18</v>
      </c>
      <c r="O39">
        <v>15</v>
      </c>
      <c r="P39">
        <v>36</v>
      </c>
      <c r="Q39">
        <v>7</v>
      </c>
      <c r="R39">
        <v>7</v>
      </c>
      <c r="S39">
        <v>25</v>
      </c>
      <c r="T39">
        <v>58</v>
      </c>
      <c r="U39">
        <v>1</v>
      </c>
      <c r="V39">
        <v>1</v>
      </c>
      <c r="W39">
        <v>0</v>
      </c>
      <c r="X39">
        <v>3</v>
      </c>
      <c r="Y39">
        <v>8</v>
      </c>
    </row>
    <row r="40" spans="1:25" x14ac:dyDescent="0.25">
      <c r="A40">
        <v>2255</v>
      </c>
      <c r="B40">
        <v>123748</v>
      </c>
      <c r="C40">
        <v>1</v>
      </c>
      <c r="D40">
        <v>0</v>
      </c>
      <c r="E40">
        <v>52</v>
      </c>
      <c r="F40" t="s">
        <v>1075</v>
      </c>
      <c r="G40" t="s">
        <v>1080</v>
      </c>
      <c r="H40" t="s">
        <v>1071</v>
      </c>
      <c r="I40" t="s">
        <v>1066</v>
      </c>
      <c r="J40">
        <v>0</v>
      </c>
      <c r="K40">
        <v>0</v>
      </c>
      <c r="L40" s="1">
        <v>43583</v>
      </c>
      <c r="M40">
        <v>97</v>
      </c>
      <c r="N40">
        <v>31</v>
      </c>
      <c r="O40">
        <v>31</v>
      </c>
      <c r="P40">
        <v>151</v>
      </c>
      <c r="Q40">
        <v>63</v>
      </c>
      <c r="R40">
        <v>78</v>
      </c>
      <c r="S40">
        <v>42</v>
      </c>
      <c r="T40">
        <v>313</v>
      </c>
      <c r="U40">
        <v>3</v>
      </c>
      <c r="V40">
        <v>2</v>
      </c>
      <c r="W40">
        <v>1</v>
      </c>
      <c r="X40">
        <v>3</v>
      </c>
      <c r="Y40">
        <v>8</v>
      </c>
    </row>
    <row r="41" spans="1:25" x14ac:dyDescent="0.25">
      <c r="A41">
        <v>3013</v>
      </c>
      <c r="B41">
        <v>138680</v>
      </c>
      <c r="C41">
        <v>1</v>
      </c>
      <c r="D41">
        <v>0</v>
      </c>
      <c r="E41">
        <v>36</v>
      </c>
      <c r="F41" t="s">
        <v>1063</v>
      </c>
      <c r="G41" t="s">
        <v>1068</v>
      </c>
      <c r="H41" t="s">
        <v>1073</v>
      </c>
      <c r="I41" t="s">
        <v>1066</v>
      </c>
      <c r="J41">
        <v>0</v>
      </c>
      <c r="K41">
        <v>0</v>
      </c>
      <c r="L41" s="1">
        <v>43710</v>
      </c>
      <c r="M41">
        <v>97</v>
      </c>
      <c r="N41">
        <v>39</v>
      </c>
      <c r="O41">
        <v>0</v>
      </c>
      <c r="P41">
        <v>129</v>
      </c>
      <c r="Q41">
        <v>54</v>
      </c>
      <c r="R41">
        <v>18</v>
      </c>
      <c r="S41">
        <v>43</v>
      </c>
      <c r="T41">
        <v>197</v>
      </c>
      <c r="U41">
        <v>1</v>
      </c>
      <c r="V41">
        <v>2</v>
      </c>
      <c r="W41">
        <v>0</v>
      </c>
      <c r="X41">
        <v>3</v>
      </c>
      <c r="Y41">
        <v>7</v>
      </c>
    </row>
    <row r="42" spans="1:25" x14ac:dyDescent="0.25">
      <c r="A42">
        <v>3029</v>
      </c>
      <c r="B42">
        <v>148794</v>
      </c>
      <c r="C42">
        <v>1</v>
      </c>
      <c r="D42">
        <v>1</v>
      </c>
      <c r="E42">
        <v>67</v>
      </c>
      <c r="F42" t="s">
        <v>1077</v>
      </c>
      <c r="G42" t="s">
        <v>1068</v>
      </c>
      <c r="H42" t="s">
        <v>1071</v>
      </c>
      <c r="I42" t="s">
        <v>1066</v>
      </c>
      <c r="J42">
        <v>0</v>
      </c>
      <c r="K42">
        <v>0</v>
      </c>
      <c r="L42" s="1">
        <v>44165</v>
      </c>
      <c r="M42">
        <v>97</v>
      </c>
      <c r="N42">
        <v>76</v>
      </c>
      <c r="O42">
        <v>0</v>
      </c>
      <c r="P42">
        <v>34</v>
      </c>
      <c r="Q42">
        <v>9</v>
      </c>
      <c r="R42">
        <v>0</v>
      </c>
      <c r="S42">
        <v>46</v>
      </c>
      <c r="T42">
        <v>73</v>
      </c>
      <c r="U42">
        <v>1</v>
      </c>
      <c r="V42">
        <v>1</v>
      </c>
      <c r="W42">
        <v>0</v>
      </c>
      <c r="X42">
        <v>3</v>
      </c>
      <c r="Y42">
        <v>4</v>
      </c>
    </row>
    <row r="43" spans="1:25" x14ac:dyDescent="0.25">
      <c r="A43">
        <v>2277</v>
      </c>
      <c r="B43">
        <v>134043</v>
      </c>
      <c r="C43">
        <v>1</v>
      </c>
      <c r="D43">
        <v>0</v>
      </c>
      <c r="E43">
        <v>42</v>
      </c>
      <c r="F43" t="s">
        <v>1077</v>
      </c>
      <c r="G43" t="s">
        <v>1072</v>
      </c>
      <c r="H43" t="s">
        <v>1079</v>
      </c>
      <c r="I43" t="s">
        <v>1066</v>
      </c>
      <c r="J43">
        <v>0</v>
      </c>
      <c r="K43">
        <v>0</v>
      </c>
      <c r="L43" s="1">
        <v>43921</v>
      </c>
      <c r="M43">
        <v>97</v>
      </c>
      <c r="N43">
        <v>79</v>
      </c>
      <c r="O43">
        <v>8</v>
      </c>
      <c r="P43">
        <v>55</v>
      </c>
      <c r="Q43">
        <v>12</v>
      </c>
      <c r="R43">
        <v>0</v>
      </c>
      <c r="S43">
        <v>39</v>
      </c>
      <c r="T43">
        <v>114</v>
      </c>
      <c r="U43">
        <v>1</v>
      </c>
      <c r="V43">
        <v>2</v>
      </c>
      <c r="W43">
        <v>0</v>
      </c>
      <c r="X43">
        <v>2</v>
      </c>
      <c r="Y43">
        <v>9</v>
      </c>
    </row>
    <row r="44" spans="1:25" x14ac:dyDescent="0.25">
      <c r="A44">
        <v>2955</v>
      </c>
      <c r="B44">
        <v>124570</v>
      </c>
      <c r="C44">
        <v>1</v>
      </c>
      <c r="D44">
        <v>0</v>
      </c>
      <c r="E44">
        <v>36</v>
      </c>
      <c r="F44" t="s">
        <v>1063</v>
      </c>
      <c r="G44" t="s">
        <v>1068</v>
      </c>
      <c r="H44" t="s">
        <v>1079</v>
      </c>
      <c r="I44" t="s">
        <v>1066</v>
      </c>
      <c r="J44">
        <v>0</v>
      </c>
      <c r="K44">
        <v>0</v>
      </c>
      <c r="L44" s="1">
        <v>43681</v>
      </c>
      <c r="M44">
        <v>97</v>
      </c>
      <c r="N44">
        <v>142</v>
      </c>
      <c r="O44">
        <v>172</v>
      </c>
      <c r="P44">
        <v>314</v>
      </c>
      <c r="Q44">
        <v>56</v>
      </c>
      <c r="R44">
        <v>71</v>
      </c>
      <c r="S44">
        <v>223</v>
      </c>
      <c r="T44">
        <v>532</v>
      </c>
      <c r="U44">
        <v>3</v>
      </c>
      <c r="V44">
        <v>4</v>
      </c>
      <c r="W44">
        <v>0</v>
      </c>
      <c r="X44">
        <v>4</v>
      </c>
      <c r="Y44">
        <v>9</v>
      </c>
    </row>
    <row r="45" spans="1:25" x14ac:dyDescent="0.25">
      <c r="A45">
        <v>2980</v>
      </c>
      <c r="B45">
        <v>130368</v>
      </c>
      <c r="C45">
        <v>0</v>
      </c>
      <c r="D45">
        <v>1</v>
      </c>
      <c r="E45">
        <v>43</v>
      </c>
      <c r="F45" t="s">
        <v>1063</v>
      </c>
      <c r="G45" t="s">
        <v>1068</v>
      </c>
      <c r="H45" t="s">
        <v>1067</v>
      </c>
      <c r="I45" t="s">
        <v>1066</v>
      </c>
      <c r="J45">
        <v>0</v>
      </c>
      <c r="K45">
        <v>0</v>
      </c>
      <c r="L45" s="1">
        <v>43934</v>
      </c>
      <c r="M45">
        <v>97</v>
      </c>
      <c r="N45">
        <v>150</v>
      </c>
      <c r="O45">
        <v>0</v>
      </c>
      <c r="P45">
        <v>56</v>
      </c>
      <c r="Q45">
        <v>9</v>
      </c>
      <c r="R45">
        <v>0</v>
      </c>
      <c r="S45">
        <v>9</v>
      </c>
      <c r="T45">
        <v>206</v>
      </c>
      <c r="U45">
        <v>2</v>
      </c>
      <c r="V45">
        <v>2</v>
      </c>
      <c r="W45">
        <v>0</v>
      </c>
      <c r="X45">
        <v>3</v>
      </c>
      <c r="Y45">
        <v>8</v>
      </c>
    </row>
    <row r="46" spans="1:25" x14ac:dyDescent="0.25">
      <c r="A46">
        <v>2715</v>
      </c>
      <c r="B46">
        <v>155761</v>
      </c>
      <c r="C46">
        <v>0</v>
      </c>
      <c r="D46">
        <v>1</v>
      </c>
      <c r="E46">
        <v>56</v>
      </c>
      <c r="F46" t="s">
        <v>1077</v>
      </c>
      <c r="G46" t="s">
        <v>1068</v>
      </c>
      <c r="H46" t="s">
        <v>1079</v>
      </c>
      <c r="I46" t="s">
        <v>1074</v>
      </c>
      <c r="J46">
        <v>0</v>
      </c>
      <c r="K46">
        <v>0</v>
      </c>
      <c r="L46" s="1">
        <v>44102</v>
      </c>
      <c r="M46">
        <v>97</v>
      </c>
      <c r="N46">
        <v>380</v>
      </c>
      <c r="O46">
        <v>3</v>
      </c>
      <c r="P46">
        <v>34</v>
      </c>
      <c r="Q46">
        <v>0</v>
      </c>
      <c r="R46">
        <v>8</v>
      </c>
      <c r="S46">
        <v>89</v>
      </c>
      <c r="T46">
        <v>335</v>
      </c>
      <c r="U46">
        <v>2</v>
      </c>
      <c r="V46">
        <v>4</v>
      </c>
      <c r="W46">
        <v>1</v>
      </c>
      <c r="X46">
        <v>3</v>
      </c>
      <c r="Y46">
        <v>6</v>
      </c>
    </row>
    <row r="47" spans="1:25" x14ac:dyDescent="0.25">
      <c r="A47">
        <v>1244</v>
      </c>
      <c r="B47">
        <v>145989</v>
      </c>
      <c r="C47">
        <v>0</v>
      </c>
      <c r="D47">
        <v>1</v>
      </c>
      <c r="E47">
        <v>56</v>
      </c>
      <c r="F47" t="s">
        <v>1076</v>
      </c>
      <c r="G47" t="s">
        <v>1068</v>
      </c>
      <c r="H47" t="s">
        <v>1069</v>
      </c>
      <c r="I47" t="s">
        <v>1066</v>
      </c>
      <c r="J47">
        <v>0</v>
      </c>
      <c r="K47">
        <v>0</v>
      </c>
      <c r="L47" s="1">
        <v>43553</v>
      </c>
      <c r="M47">
        <v>97</v>
      </c>
      <c r="N47">
        <v>438</v>
      </c>
      <c r="O47">
        <v>105</v>
      </c>
      <c r="P47">
        <v>276</v>
      </c>
      <c r="Q47">
        <v>89</v>
      </c>
      <c r="R47">
        <v>76</v>
      </c>
      <c r="S47">
        <v>38</v>
      </c>
      <c r="T47">
        <v>946</v>
      </c>
      <c r="U47">
        <v>4</v>
      </c>
      <c r="V47">
        <v>3</v>
      </c>
      <c r="W47">
        <v>2</v>
      </c>
      <c r="X47">
        <v>7</v>
      </c>
      <c r="Y47">
        <v>3</v>
      </c>
    </row>
    <row r="48" spans="1:25" x14ac:dyDescent="0.25">
      <c r="A48">
        <v>1494</v>
      </c>
      <c r="B48">
        <v>139665</v>
      </c>
      <c r="C48">
        <v>1</v>
      </c>
      <c r="D48">
        <v>0</v>
      </c>
      <c r="E48">
        <v>39</v>
      </c>
      <c r="F48" t="s">
        <v>1077</v>
      </c>
      <c r="G48" t="s">
        <v>1072</v>
      </c>
      <c r="H48" t="s">
        <v>1065</v>
      </c>
      <c r="I48" t="s">
        <v>1082</v>
      </c>
      <c r="J48">
        <v>0</v>
      </c>
      <c r="K48">
        <v>0</v>
      </c>
      <c r="L48" s="1">
        <v>43768</v>
      </c>
      <c r="M48">
        <v>97</v>
      </c>
      <c r="N48">
        <v>447</v>
      </c>
      <c r="O48">
        <v>4</v>
      </c>
      <c r="P48">
        <v>197</v>
      </c>
      <c r="Q48">
        <v>0</v>
      </c>
      <c r="R48">
        <v>4</v>
      </c>
      <c r="S48">
        <v>109</v>
      </c>
      <c r="T48">
        <v>542</v>
      </c>
      <c r="U48">
        <v>3</v>
      </c>
      <c r="V48">
        <v>4</v>
      </c>
      <c r="W48">
        <v>2</v>
      </c>
      <c r="X48">
        <v>3</v>
      </c>
      <c r="Y48">
        <v>7</v>
      </c>
    </row>
    <row r="49" spans="1:25" x14ac:dyDescent="0.25">
      <c r="A49">
        <v>2116</v>
      </c>
      <c r="B49">
        <v>149669</v>
      </c>
      <c r="C49">
        <v>1</v>
      </c>
      <c r="D49">
        <v>0</v>
      </c>
      <c r="E49">
        <v>46</v>
      </c>
      <c r="F49" t="s">
        <v>1077</v>
      </c>
      <c r="G49" t="s">
        <v>1064</v>
      </c>
      <c r="H49" t="s">
        <v>1067</v>
      </c>
      <c r="I49" t="s">
        <v>1066</v>
      </c>
      <c r="J49">
        <v>0</v>
      </c>
      <c r="K49">
        <v>0</v>
      </c>
      <c r="L49" s="1">
        <v>44132</v>
      </c>
      <c r="M49">
        <v>97</v>
      </c>
      <c r="N49">
        <v>500</v>
      </c>
      <c r="O49">
        <v>15</v>
      </c>
      <c r="P49">
        <v>322</v>
      </c>
      <c r="Q49">
        <v>33</v>
      </c>
      <c r="R49">
        <v>24</v>
      </c>
      <c r="S49">
        <v>87</v>
      </c>
      <c r="T49">
        <v>808</v>
      </c>
      <c r="U49">
        <v>2</v>
      </c>
      <c r="V49">
        <v>5</v>
      </c>
      <c r="W49">
        <v>1</v>
      </c>
      <c r="X49">
        <v>6</v>
      </c>
      <c r="Y49">
        <v>6</v>
      </c>
    </row>
    <row r="50" spans="1:25" x14ac:dyDescent="0.25">
      <c r="A50">
        <v>2511</v>
      </c>
      <c r="B50">
        <v>123331</v>
      </c>
      <c r="C50">
        <v>1</v>
      </c>
      <c r="D50">
        <v>0</v>
      </c>
      <c r="E50">
        <v>32</v>
      </c>
      <c r="F50" t="s">
        <v>1076</v>
      </c>
      <c r="G50" t="s">
        <v>1064</v>
      </c>
      <c r="H50" t="s">
        <v>1079</v>
      </c>
      <c r="I50" t="s">
        <v>1066</v>
      </c>
      <c r="J50">
        <v>0</v>
      </c>
      <c r="K50">
        <v>0</v>
      </c>
      <c r="L50" s="1">
        <v>43536</v>
      </c>
      <c r="M50">
        <v>97</v>
      </c>
      <c r="N50">
        <v>550</v>
      </c>
      <c r="O50">
        <v>106</v>
      </c>
      <c r="P50">
        <v>534</v>
      </c>
      <c r="Q50">
        <v>127</v>
      </c>
      <c r="R50">
        <v>79</v>
      </c>
      <c r="S50">
        <v>26</v>
      </c>
      <c r="T50">
        <v>1369</v>
      </c>
      <c r="U50">
        <v>6</v>
      </c>
      <c r="V50">
        <v>5</v>
      </c>
      <c r="W50">
        <v>1</v>
      </c>
      <c r="X50">
        <v>5</v>
      </c>
      <c r="Y50">
        <v>9</v>
      </c>
    </row>
    <row r="51" spans="1:25" x14ac:dyDescent="0.25">
      <c r="A51">
        <v>2801</v>
      </c>
      <c r="B51">
        <v>154111</v>
      </c>
      <c r="C51">
        <v>0</v>
      </c>
      <c r="D51">
        <v>1</v>
      </c>
      <c r="E51">
        <v>55</v>
      </c>
      <c r="F51" t="s">
        <v>1070</v>
      </c>
      <c r="G51" t="s">
        <v>1072</v>
      </c>
      <c r="H51" t="s">
        <v>1071</v>
      </c>
      <c r="I51" t="s">
        <v>1066</v>
      </c>
      <c r="J51">
        <v>0</v>
      </c>
      <c r="K51">
        <v>0</v>
      </c>
      <c r="L51" s="1">
        <v>43860</v>
      </c>
      <c r="M51">
        <v>97</v>
      </c>
      <c r="N51">
        <v>760</v>
      </c>
      <c r="O51">
        <v>17</v>
      </c>
      <c r="P51">
        <v>154</v>
      </c>
      <c r="Q51">
        <v>23</v>
      </c>
      <c r="R51">
        <v>9</v>
      </c>
      <c r="S51">
        <v>142</v>
      </c>
      <c r="T51">
        <v>820</v>
      </c>
      <c r="U51">
        <v>2</v>
      </c>
      <c r="V51">
        <v>5</v>
      </c>
      <c r="W51">
        <v>2</v>
      </c>
      <c r="X51">
        <v>6</v>
      </c>
      <c r="Y51">
        <v>5</v>
      </c>
    </row>
    <row r="52" spans="1:25" x14ac:dyDescent="0.25">
      <c r="A52">
        <v>1228</v>
      </c>
      <c r="B52">
        <v>164961</v>
      </c>
      <c r="C52">
        <v>0</v>
      </c>
      <c r="D52">
        <v>1</v>
      </c>
      <c r="E52">
        <v>62</v>
      </c>
      <c r="F52" t="s">
        <v>1077</v>
      </c>
      <c r="G52" t="s">
        <v>1068</v>
      </c>
      <c r="H52" t="s">
        <v>1067</v>
      </c>
      <c r="I52" t="s">
        <v>1066</v>
      </c>
      <c r="J52">
        <v>0</v>
      </c>
      <c r="K52">
        <v>0</v>
      </c>
      <c r="L52" s="1">
        <v>43615</v>
      </c>
      <c r="M52">
        <v>97</v>
      </c>
      <c r="N52">
        <v>970</v>
      </c>
      <c r="O52">
        <v>289</v>
      </c>
      <c r="P52">
        <v>701</v>
      </c>
      <c r="Q52">
        <v>190</v>
      </c>
      <c r="R52">
        <v>315</v>
      </c>
      <c r="S52">
        <v>96</v>
      </c>
      <c r="T52">
        <v>2369</v>
      </c>
      <c r="U52">
        <v>2</v>
      </c>
      <c r="V52">
        <v>6</v>
      </c>
      <c r="W52">
        <v>4</v>
      </c>
      <c r="X52">
        <v>4</v>
      </c>
      <c r="Y52">
        <v>3</v>
      </c>
    </row>
    <row r="53" spans="1:25" x14ac:dyDescent="0.25">
      <c r="A53">
        <v>2846</v>
      </c>
      <c r="B53">
        <v>169932</v>
      </c>
      <c r="C53">
        <v>0</v>
      </c>
      <c r="D53">
        <v>1</v>
      </c>
      <c r="E53">
        <v>56</v>
      </c>
      <c r="F53" t="s">
        <v>1075</v>
      </c>
      <c r="G53" t="s">
        <v>1068</v>
      </c>
      <c r="H53" t="s">
        <v>1069</v>
      </c>
      <c r="I53" t="s">
        <v>1066</v>
      </c>
      <c r="J53">
        <v>0</v>
      </c>
      <c r="K53">
        <v>0</v>
      </c>
      <c r="L53" s="1">
        <v>43786</v>
      </c>
      <c r="M53">
        <v>97</v>
      </c>
      <c r="N53">
        <v>1001</v>
      </c>
      <c r="O53">
        <v>418</v>
      </c>
      <c r="P53">
        <v>372</v>
      </c>
      <c r="Q53">
        <v>364</v>
      </c>
      <c r="R53">
        <v>255</v>
      </c>
      <c r="S53">
        <v>139</v>
      </c>
      <c r="T53">
        <v>2272</v>
      </c>
      <c r="U53">
        <v>2</v>
      </c>
      <c r="V53">
        <v>7</v>
      </c>
      <c r="W53">
        <v>6</v>
      </c>
      <c r="X53">
        <v>11</v>
      </c>
      <c r="Y53">
        <v>4</v>
      </c>
    </row>
    <row r="54" spans="1:25" x14ac:dyDescent="0.25">
      <c r="A54">
        <v>1878</v>
      </c>
      <c r="B54">
        <v>178331</v>
      </c>
      <c r="C54">
        <v>0</v>
      </c>
      <c r="D54">
        <v>1</v>
      </c>
      <c r="E54">
        <v>62</v>
      </c>
      <c r="F54" t="s">
        <v>1075</v>
      </c>
      <c r="G54" t="s">
        <v>1068</v>
      </c>
      <c r="H54" t="s">
        <v>1065</v>
      </c>
      <c r="I54" t="s">
        <v>1066</v>
      </c>
      <c r="J54">
        <v>0</v>
      </c>
      <c r="K54">
        <v>0</v>
      </c>
      <c r="L54" s="1">
        <v>44011</v>
      </c>
      <c r="M54">
        <v>97</v>
      </c>
      <c r="N54">
        <v>1721</v>
      </c>
      <c r="O54">
        <v>314</v>
      </c>
      <c r="P54">
        <v>806</v>
      </c>
      <c r="Q54">
        <v>364</v>
      </c>
      <c r="R54">
        <v>385</v>
      </c>
      <c r="S54">
        <v>139</v>
      </c>
      <c r="T54">
        <v>3451</v>
      </c>
      <c r="U54">
        <v>2</v>
      </c>
      <c r="V54">
        <v>10</v>
      </c>
      <c r="W54">
        <v>6</v>
      </c>
      <c r="X54">
        <v>7</v>
      </c>
      <c r="Y54">
        <v>4</v>
      </c>
    </row>
    <row r="55" spans="1:25" x14ac:dyDescent="0.25">
      <c r="A55">
        <v>2773</v>
      </c>
      <c r="B55">
        <v>163404</v>
      </c>
      <c r="C55">
        <v>0</v>
      </c>
      <c r="D55">
        <v>2</v>
      </c>
      <c r="E55">
        <v>56</v>
      </c>
      <c r="F55" t="s">
        <v>1077</v>
      </c>
      <c r="G55" t="s">
        <v>1068</v>
      </c>
      <c r="H55" t="s">
        <v>1073</v>
      </c>
      <c r="I55" t="s">
        <v>1078</v>
      </c>
      <c r="J55">
        <v>0</v>
      </c>
      <c r="K55">
        <v>0</v>
      </c>
      <c r="L55" s="1">
        <v>44145</v>
      </c>
      <c r="M55">
        <v>97</v>
      </c>
      <c r="N55">
        <v>1892</v>
      </c>
      <c r="O55">
        <v>67</v>
      </c>
      <c r="P55">
        <v>180</v>
      </c>
      <c r="Q55">
        <v>28</v>
      </c>
      <c r="R55">
        <v>113</v>
      </c>
      <c r="S55">
        <v>44</v>
      </c>
      <c r="T55">
        <v>2237</v>
      </c>
      <c r="U55">
        <v>2</v>
      </c>
      <c r="V55">
        <v>6</v>
      </c>
      <c r="W55">
        <v>3</v>
      </c>
      <c r="X55">
        <v>4</v>
      </c>
      <c r="Y55">
        <v>4</v>
      </c>
    </row>
    <row r="56" spans="1:25" x14ac:dyDescent="0.25">
      <c r="A56">
        <v>2233</v>
      </c>
      <c r="B56">
        <v>177766</v>
      </c>
      <c r="C56">
        <v>0</v>
      </c>
      <c r="D56">
        <v>1</v>
      </c>
      <c r="E56">
        <v>53</v>
      </c>
      <c r="F56" t="s">
        <v>1063</v>
      </c>
      <c r="G56" t="s">
        <v>1072</v>
      </c>
      <c r="H56" t="s">
        <v>1073</v>
      </c>
      <c r="I56" t="s">
        <v>1082</v>
      </c>
      <c r="J56">
        <v>0</v>
      </c>
      <c r="K56">
        <v>1</v>
      </c>
      <c r="L56" s="1">
        <v>43676</v>
      </c>
      <c r="M56">
        <v>97</v>
      </c>
      <c r="N56">
        <v>2295</v>
      </c>
      <c r="O56">
        <v>135</v>
      </c>
      <c r="P56">
        <v>606</v>
      </c>
      <c r="Q56">
        <v>263</v>
      </c>
      <c r="R56">
        <v>135</v>
      </c>
      <c r="S56">
        <v>62</v>
      </c>
      <c r="T56">
        <v>3372</v>
      </c>
      <c r="U56">
        <v>2</v>
      </c>
      <c r="V56">
        <v>11</v>
      </c>
      <c r="W56">
        <v>10</v>
      </c>
      <c r="X56">
        <v>11</v>
      </c>
      <c r="Y56">
        <v>6</v>
      </c>
    </row>
    <row r="57" spans="1:25" x14ac:dyDescent="0.25">
      <c r="A57">
        <v>2644</v>
      </c>
      <c r="B57">
        <v>177766</v>
      </c>
      <c r="C57">
        <v>0</v>
      </c>
      <c r="D57">
        <v>1</v>
      </c>
      <c r="E57">
        <v>53</v>
      </c>
      <c r="F57" t="s">
        <v>1063</v>
      </c>
      <c r="G57" t="s">
        <v>1072</v>
      </c>
      <c r="H57" t="s">
        <v>1067</v>
      </c>
      <c r="I57" t="s">
        <v>1082</v>
      </c>
      <c r="J57">
        <v>0</v>
      </c>
      <c r="K57">
        <v>1</v>
      </c>
      <c r="L57" s="1">
        <v>43676</v>
      </c>
      <c r="M57">
        <v>97</v>
      </c>
      <c r="N57">
        <v>2295</v>
      </c>
      <c r="O57">
        <v>135</v>
      </c>
      <c r="P57">
        <v>606</v>
      </c>
      <c r="Q57">
        <v>263</v>
      </c>
      <c r="R57">
        <v>135</v>
      </c>
      <c r="S57">
        <v>62</v>
      </c>
      <c r="T57">
        <v>3372</v>
      </c>
      <c r="U57">
        <v>2</v>
      </c>
      <c r="V57">
        <v>11</v>
      </c>
      <c r="W57">
        <v>10</v>
      </c>
      <c r="X57">
        <v>11</v>
      </c>
      <c r="Y57">
        <v>6</v>
      </c>
    </row>
    <row r="58" spans="1:25" x14ac:dyDescent="0.25">
      <c r="A58">
        <v>1807</v>
      </c>
      <c r="B58">
        <v>193404</v>
      </c>
      <c r="C58">
        <v>1</v>
      </c>
      <c r="D58">
        <v>2</v>
      </c>
      <c r="E58">
        <v>66</v>
      </c>
      <c r="F58" t="s">
        <v>1063</v>
      </c>
      <c r="G58" t="s">
        <v>1068</v>
      </c>
      <c r="H58" t="s">
        <v>1073</v>
      </c>
      <c r="I58" t="s">
        <v>1074</v>
      </c>
      <c r="J58">
        <v>0</v>
      </c>
      <c r="K58">
        <v>0</v>
      </c>
      <c r="L58" s="1">
        <v>43750</v>
      </c>
      <c r="M58">
        <v>97</v>
      </c>
      <c r="N58">
        <v>2648</v>
      </c>
      <c r="O58">
        <v>31</v>
      </c>
      <c r="P58">
        <v>594</v>
      </c>
      <c r="Q58">
        <v>41</v>
      </c>
      <c r="R58">
        <v>0</v>
      </c>
      <c r="S58">
        <v>31</v>
      </c>
      <c r="T58">
        <v>3284</v>
      </c>
      <c r="U58">
        <v>3</v>
      </c>
      <c r="V58">
        <v>3</v>
      </c>
      <c r="W58">
        <v>4</v>
      </c>
      <c r="X58">
        <v>7</v>
      </c>
      <c r="Y58">
        <v>5</v>
      </c>
    </row>
    <row r="59" spans="1:25" x14ac:dyDescent="0.25">
      <c r="A59">
        <v>1167</v>
      </c>
      <c r="B59">
        <v>138285</v>
      </c>
      <c r="C59">
        <v>2</v>
      </c>
      <c r="D59">
        <v>1</v>
      </c>
      <c r="E59">
        <v>61</v>
      </c>
      <c r="F59" t="s">
        <v>1077</v>
      </c>
      <c r="G59" t="s">
        <v>1068</v>
      </c>
      <c r="H59" t="s">
        <v>1079</v>
      </c>
      <c r="I59" t="s">
        <v>1066</v>
      </c>
      <c r="J59">
        <v>0</v>
      </c>
      <c r="K59">
        <v>0</v>
      </c>
      <c r="L59" s="1">
        <v>44163</v>
      </c>
      <c r="M59">
        <v>96</v>
      </c>
      <c r="N59">
        <v>7</v>
      </c>
      <c r="O59">
        <v>0</v>
      </c>
      <c r="P59">
        <v>18</v>
      </c>
      <c r="Q59">
        <v>7</v>
      </c>
      <c r="R59">
        <v>0</v>
      </c>
      <c r="S59">
        <v>4</v>
      </c>
      <c r="T59">
        <v>29</v>
      </c>
      <c r="U59">
        <v>1</v>
      </c>
      <c r="V59">
        <v>0</v>
      </c>
      <c r="W59">
        <v>0</v>
      </c>
      <c r="X59">
        <v>3</v>
      </c>
      <c r="Y59">
        <v>2</v>
      </c>
    </row>
    <row r="60" spans="1:25" x14ac:dyDescent="0.25">
      <c r="A60">
        <v>1423</v>
      </c>
      <c r="B60">
        <v>107500</v>
      </c>
      <c r="C60">
        <v>1</v>
      </c>
      <c r="D60">
        <v>0</v>
      </c>
      <c r="E60">
        <v>34</v>
      </c>
      <c r="F60" t="s">
        <v>1063</v>
      </c>
      <c r="G60" t="s">
        <v>1064</v>
      </c>
      <c r="H60" t="s">
        <v>1073</v>
      </c>
      <c r="I60" t="s">
        <v>1066</v>
      </c>
      <c r="J60">
        <v>0</v>
      </c>
      <c r="K60">
        <v>0</v>
      </c>
      <c r="L60" s="1">
        <v>43661</v>
      </c>
      <c r="M60">
        <v>96</v>
      </c>
      <c r="N60">
        <v>14</v>
      </c>
      <c r="O60">
        <v>158</v>
      </c>
      <c r="P60">
        <v>72</v>
      </c>
      <c r="Q60">
        <v>57</v>
      </c>
      <c r="R60">
        <v>86</v>
      </c>
      <c r="S60">
        <v>129</v>
      </c>
      <c r="T60">
        <v>258</v>
      </c>
      <c r="U60">
        <v>2</v>
      </c>
      <c r="V60">
        <v>2</v>
      </c>
      <c r="W60">
        <v>0</v>
      </c>
      <c r="X60">
        <v>3</v>
      </c>
      <c r="Y60">
        <v>8</v>
      </c>
    </row>
    <row r="61" spans="1:25" x14ac:dyDescent="0.25">
      <c r="A61">
        <v>2414</v>
      </c>
      <c r="B61">
        <v>142523</v>
      </c>
      <c r="C61">
        <v>0</v>
      </c>
      <c r="D61">
        <v>0</v>
      </c>
      <c r="E61">
        <v>56</v>
      </c>
      <c r="F61" t="s">
        <v>1063</v>
      </c>
      <c r="G61" t="s">
        <v>1068</v>
      </c>
      <c r="H61" t="s">
        <v>1069</v>
      </c>
      <c r="I61" t="s">
        <v>1066</v>
      </c>
      <c r="J61">
        <v>0</v>
      </c>
      <c r="K61">
        <v>0</v>
      </c>
      <c r="L61" s="1">
        <v>44101</v>
      </c>
      <c r="M61">
        <v>96</v>
      </c>
      <c r="N61">
        <v>47</v>
      </c>
      <c r="O61">
        <v>121</v>
      </c>
      <c r="P61">
        <v>37</v>
      </c>
      <c r="Q61">
        <v>10</v>
      </c>
      <c r="R61">
        <v>87</v>
      </c>
      <c r="S61">
        <v>117</v>
      </c>
      <c r="T61">
        <v>184</v>
      </c>
      <c r="U61">
        <v>1</v>
      </c>
      <c r="V61">
        <v>1</v>
      </c>
      <c r="W61">
        <v>1</v>
      </c>
      <c r="X61">
        <v>4</v>
      </c>
      <c r="Y61">
        <v>2</v>
      </c>
    </row>
    <row r="62" spans="1:25" x14ac:dyDescent="0.25">
      <c r="A62">
        <v>3150</v>
      </c>
      <c r="B62">
        <v>142523</v>
      </c>
      <c r="C62">
        <v>0</v>
      </c>
      <c r="D62">
        <v>0</v>
      </c>
      <c r="E62">
        <v>56</v>
      </c>
      <c r="F62" t="s">
        <v>1063</v>
      </c>
      <c r="G62" t="s">
        <v>1068</v>
      </c>
      <c r="H62" t="s">
        <v>1065</v>
      </c>
      <c r="I62" t="s">
        <v>1066</v>
      </c>
      <c r="J62">
        <v>0</v>
      </c>
      <c r="K62">
        <v>0</v>
      </c>
      <c r="L62" s="1">
        <v>44101</v>
      </c>
      <c r="M62">
        <v>96</v>
      </c>
      <c r="N62">
        <v>47</v>
      </c>
      <c r="O62">
        <v>121</v>
      </c>
      <c r="P62">
        <v>37</v>
      </c>
      <c r="Q62">
        <v>10</v>
      </c>
      <c r="R62">
        <v>87</v>
      </c>
      <c r="S62">
        <v>117</v>
      </c>
      <c r="T62">
        <v>184</v>
      </c>
      <c r="U62">
        <v>1</v>
      </c>
      <c r="V62">
        <v>1</v>
      </c>
      <c r="W62">
        <v>1</v>
      </c>
      <c r="X62">
        <v>4</v>
      </c>
      <c r="Y62">
        <v>2</v>
      </c>
    </row>
    <row r="63" spans="1:25" x14ac:dyDescent="0.25">
      <c r="A63">
        <v>1830</v>
      </c>
      <c r="B63">
        <v>115072</v>
      </c>
      <c r="C63">
        <v>2</v>
      </c>
      <c r="D63">
        <v>0</v>
      </c>
      <c r="E63">
        <v>40</v>
      </c>
      <c r="F63" t="s">
        <v>1063</v>
      </c>
      <c r="G63" t="s">
        <v>1068</v>
      </c>
      <c r="H63" t="s">
        <v>1065</v>
      </c>
      <c r="I63" t="s">
        <v>1066</v>
      </c>
      <c r="J63">
        <v>0</v>
      </c>
      <c r="K63">
        <v>0</v>
      </c>
      <c r="L63" s="1">
        <v>43753</v>
      </c>
      <c r="M63">
        <v>96</v>
      </c>
      <c r="N63">
        <v>61</v>
      </c>
      <c r="O63">
        <v>15</v>
      </c>
      <c r="P63">
        <v>115</v>
      </c>
      <c r="Q63">
        <v>0</v>
      </c>
      <c r="R63">
        <v>76</v>
      </c>
      <c r="S63">
        <v>137</v>
      </c>
      <c r="T63">
        <v>130</v>
      </c>
      <c r="U63">
        <v>4</v>
      </c>
      <c r="V63">
        <v>3</v>
      </c>
      <c r="W63">
        <v>1</v>
      </c>
      <c r="X63">
        <v>3</v>
      </c>
      <c r="Y63">
        <v>5</v>
      </c>
    </row>
    <row r="64" spans="1:25" x14ac:dyDescent="0.25">
      <c r="A64">
        <v>3041</v>
      </c>
      <c r="B64">
        <v>131761</v>
      </c>
      <c r="C64">
        <v>1</v>
      </c>
      <c r="D64">
        <v>0</v>
      </c>
      <c r="E64">
        <v>36</v>
      </c>
      <c r="F64" t="s">
        <v>1063</v>
      </c>
      <c r="G64" t="s">
        <v>1068</v>
      </c>
      <c r="H64" t="s">
        <v>1071</v>
      </c>
      <c r="I64" t="s">
        <v>1066</v>
      </c>
      <c r="J64">
        <v>0</v>
      </c>
      <c r="K64">
        <v>0</v>
      </c>
      <c r="L64" s="1">
        <v>44083</v>
      </c>
      <c r="M64">
        <v>96</v>
      </c>
      <c r="N64">
        <v>79</v>
      </c>
      <c r="O64">
        <v>4</v>
      </c>
      <c r="P64">
        <v>83</v>
      </c>
      <c r="Q64">
        <v>66</v>
      </c>
      <c r="R64">
        <v>58</v>
      </c>
      <c r="S64">
        <v>116</v>
      </c>
      <c r="T64">
        <v>174</v>
      </c>
      <c r="U64">
        <v>2</v>
      </c>
      <c r="V64">
        <v>3</v>
      </c>
      <c r="W64">
        <v>0</v>
      </c>
      <c r="X64">
        <v>4</v>
      </c>
      <c r="Y64">
        <v>5</v>
      </c>
    </row>
    <row r="65" spans="1:25" x14ac:dyDescent="0.25">
      <c r="A65">
        <v>1860</v>
      </c>
      <c r="B65">
        <v>117117</v>
      </c>
      <c r="C65">
        <v>1</v>
      </c>
      <c r="D65">
        <v>0</v>
      </c>
      <c r="E65">
        <v>42</v>
      </c>
      <c r="F65" t="s">
        <v>1077</v>
      </c>
      <c r="G65" t="s">
        <v>1064</v>
      </c>
      <c r="H65" t="s">
        <v>1065</v>
      </c>
      <c r="I65" t="s">
        <v>1066</v>
      </c>
      <c r="J65">
        <v>0</v>
      </c>
      <c r="K65">
        <v>0</v>
      </c>
      <c r="L65" s="1">
        <v>43640</v>
      </c>
      <c r="M65">
        <v>96</v>
      </c>
      <c r="N65">
        <v>82</v>
      </c>
      <c r="O65">
        <v>157</v>
      </c>
      <c r="P65">
        <v>260</v>
      </c>
      <c r="Q65">
        <v>205</v>
      </c>
      <c r="R65">
        <v>123</v>
      </c>
      <c r="S65">
        <v>48</v>
      </c>
      <c r="T65">
        <v>780</v>
      </c>
      <c r="U65">
        <v>4</v>
      </c>
      <c r="V65">
        <v>3</v>
      </c>
      <c r="W65">
        <v>1</v>
      </c>
      <c r="X65">
        <v>3</v>
      </c>
      <c r="Y65">
        <v>9</v>
      </c>
    </row>
    <row r="66" spans="1:25" x14ac:dyDescent="0.25">
      <c r="A66">
        <v>1473</v>
      </c>
      <c r="B66">
        <v>128457</v>
      </c>
      <c r="C66">
        <v>0</v>
      </c>
      <c r="D66">
        <v>0</v>
      </c>
      <c r="E66">
        <v>68</v>
      </c>
      <c r="F66" t="s">
        <v>1070</v>
      </c>
      <c r="G66" t="s">
        <v>1064</v>
      </c>
      <c r="H66" t="s">
        <v>1079</v>
      </c>
      <c r="I66" t="s">
        <v>1066</v>
      </c>
      <c r="J66">
        <v>0</v>
      </c>
      <c r="K66">
        <v>0</v>
      </c>
      <c r="L66" s="1">
        <v>43559</v>
      </c>
      <c r="M66">
        <v>96</v>
      </c>
      <c r="N66">
        <v>108</v>
      </c>
      <c r="O66">
        <v>5</v>
      </c>
      <c r="P66">
        <v>488</v>
      </c>
      <c r="Q66">
        <v>131</v>
      </c>
      <c r="R66">
        <v>131</v>
      </c>
      <c r="S66">
        <v>63</v>
      </c>
      <c r="T66">
        <v>799</v>
      </c>
      <c r="U66">
        <v>1</v>
      </c>
      <c r="V66">
        <v>4</v>
      </c>
      <c r="W66">
        <v>1</v>
      </c>
      <c r="X66">
        <v>4</v>
      </c>
      <c r="Y66">
        <v>8</v>
      </c>
    </row>
    <row r="67" spans="1:25" x14ac:dyDescent="0.25">
      <c r="A67">
        <v>1767</v>
      </c>
      <c r="B67">
        <v>117144</v>
      </c>
      <c r="C67">
        <v>1</v>
      </c>
      <c r="D67">
        <v>1</v>
      </c>
      <c r="E67">
        <v>60</v>
      </c>
      <c r="F67" t="s">
        <v>1077</v>
      </c>
      <c r="G67" t="s">
        <v>1080</v>
      </c>
      <c r="H67" t="s">
        <v>1079</v>
      </c>
      <c r="I67" t="s">
        <v>1066</v>
      </c>
      <c r="J67">
        <v>0</v>
      </c>
      <c r="K67">
        <v>0</v>
      </c>
      <c r="L67" s="1">
        <v>44034</v>
      </c>
      <c r="M67">
        <v>96</v>
      </c>
      <c r="N67">
        <v>123</v>
      </c>
      <c r="O67">
        <v>14</v>
      </c>
      <c r="P67">
        <v>130</v>
      </c>
      <c r="Q67">
        <v>0</v>
      </c>
      <c r="R67">
        <v>14</v>
      </c>
      <c r="S67">
        <v>41</v>
      </c>
      <c r="T67">
        <v>239</v>
      </c>
      <c r="U67">
        <v>5</v>
      </c>
      <c r="V67">
        <v>3</v>
      </c>
      <c r="W67">
        <v>0</v>
      </c>
      <c r="X67">
        <v>4</v>
      </c>
      <c r="Y67">
        <v>7</v>
      </c>
    </row>
    <row r="68" spans="1:25" x14ac:dyDescent="0.25">
      <c r="A68">
        <v>2572</v>
      </c>
      <c r="B68">
        <v>117144</v>
      </c>
      <c r="C68">
        <v>1</v>
      </c>
      <c r="D68">
        <v>1</v>
      </c>
      <c r="E68">
        <v>60</v>
      </c>
      <c r="F68" t="s">
        <v>1077</v>
      </c>
      <c r="G68" t="s">
        <v>1080</v>
      </c>
      <c r="H68" t="s">
        <v>1067</v>
      </c>
      <c r="I68" t="s">
        <v>1066</v>
      </c>
      <c r="J68">
        <v>0</v>
      </c>
      <c r="K68">
        <v>0</v>
      </c>
      <c r="L68" s="1">
        <v>44034</v>
      </c>
      <c r="M68">
        <v>96</v>
      </c>
      <c r="N68">
        <v>123</v>
      </c>
      <c r="O68">
        <v>14</v>
      </c>
      <c r="P68">
        <v>130</v>
      </c>
      <c r="Q68">
        <v>0</v>
      </c>
      <c r="R68">
        <v>14</v>
      </c>
      <c r="S68">
        <v>41</v>
      </c>
      <c r="T68">
        <v>239</v>
      </c>
      <c r="U68">
        <v>5</v>
      </c>
      <c r="V68">
        <v>3</v>
      </c>
      <c r="W68">
        <v>0</v>
      </c>
      <c r="X68">
        <v>4</v>
      </c>
      <c r="Y68">
        <v>7</v>
      </c>
    </row>
    <row r="69" spans="1:25" x14ac:dyDescent="0.25">
      <c r="A69">
        <v>1937</v>
      </c>
      <c r="B69">
        <v>159754</v>
      </c>
      <c r="C69">
        <v>0</v>
      </c>
      <c r="D69">
        <v>1</v>
      </c>
      <c r="E69">
        <v>55</v>
      </c>
      <c r="F69" t="s">
        <v>1063</v>
      </c>
      <c r="G69" t="s">
        <v>1068</v>
      </c>
      <c r="H69" t="s">
        <v>1071</v>
      </c>
      <c r="I69" t="s">
        <v>1066</v>
      </c>
      <c r="J69">
        <v>0</v>
      </c>
      <c r="K69">
        <v>1</v>
      </c>
      <c r="L69" s="1">
        <v>43593</v>
      </c>
      <c r="M69">
        <v>96</v>
      </c>
      <c r="N69">
        <v>307</v>
      </c>
      <c r="O69">
        <v>72</v>
      </c>
      <c r="P69">
        <v>118</v>
      </c>
      <c r="Q69">
        <v>11</v>
      </c>
      <c r="R69">
        <v>390</v>
      </c>
      <c r="S69">
        <v>372</v>
      </c>
      <c r="T69">
        <v>527</v>
      </c>
      <c r="U69">
        <v>3</v>
      </c>
      <c r="V69">
        <v>5</v>
      </c>
      <c r="W69">
        <v>2</v>
      </c>
      <c r="X69">
        <v>6</v>
      </c>
      <c r="Y69">
        <v>5</v>
      </c>
    </row>
    <row r="70" spans="1:25" x14ac:dyDescent="0.25">
      <c r="A70">
        <v>2350</v>
      </c>
      <c r="B70">
        <v>157338</v>
      </c>
      <c r="C70">
        <v>0</v>
      </c>
      <c r="D70">
        <v>1</v>
      </c>
      <c r="E70">
        <v>45</v>
      </c>
      <c r="F70" t="s">
        <v>1076</v>
      </c>
      <c r="G70" t="s">
        <v>1068</v>
      </c>
      <c r="H70" t="s">
        <v>1067</v>
      </c>
      <c r="I70" t="s">
        <v>1066</v>
      </c>
      <c r="J70">
        <v>0</v>
      </c>
      <c r="K70">
        <v>0</v>
      </c>
      <c r="L70" s="1">
        <v>44107</v>
      </c>
      <c r="M70">
        <v>96</v>
      </c>
      <c r="N70">
        <v>392</v>
      </c>
      <c r="O70">
        <v>16</v>
      </c>
      <c r="P70">
        <v>143</v>
      </c>
      <c r="Q70">
        <v>30</v>
      </c>
      <c r="R70">
        <v>22</v>
      </c>
      <c r="S70">
        <v>47</v>
      </c>
      <c r="T70">
        <v>557</v>
      </c>
      <c r="U70">
        <v>2</v>
      </c>
      <c r="V70">
        <v>4</v>
      </c>
      <c r="W70">
        <v>1</v>
      </c>
      <c r="X70">
        <v>5</v>
      </c>
      <c r="Y70">
        <v>5</v>
      </c>
    </row>
    <row r="71" spans="1:25" x14ac:dyDescent="0.25">
      <c r="A71">
        <v>2925</v>
      </c>
      <c r="B71">
        <v>151141</v>
      </c>
      <c r="C71">
        <v>0</v>
      </c>
      <c r="D71">
        <v>0</v>
      </c>
      <c r="E71">
        <v>80</v>
      </c>
      <c r="F71" t="s">
        <v>1076</v>
      </c>
      <c r="G71" t="s">
        <v>1072</v>
      </c>
      <c r="H71" t="s">
        <v>1079</v>
      </c>
      <c r="I71" t="s">
        <v>1066</v>
      </c>
      <c r="J71">
        <v>0</v>
      </c>
      <c r="K71">
        <v>0</v>
      </c>
      <c r="L71" s="1">
        <v>43812</v>
      </c>
      <c r="M71">
        <v>96</v>
      </c>
      <c r="N71">
        <v>426</v>
      </c>
      <c r="O71">
        <v>0</v>
      </c>
      <c r="P71">
        <v>21</v>
      </c>
      <c r="Q71">
        <v>0</v>
      </c>
      <c r="R71">
        <v>0</v>
      </c>
      <c r="S71">
        <v>18</v>
      </c>
      <c r="T71">
        <v>429</v>
      </c>
      <c r="U71">
        <v>1</v>
      </c>
      <c r="V71">
        <v>3</v>
      </c>
      <c r="W71">
        <v>1</v>
      </c>
      <c r="X71">
        <v>4</v>
      </c>
      <c r="Y71">
        <v>5</v>
      </c>
    </row>
    <row r="72" spans="1:25" x14ac:dyDescent="0.25">
      <c r="A72">
        <v>1141</v>
      </c>
      <c r="B72">
        <v>165747</v>
      </c>
      <c r="C72">
        <v>0</v>
      </c>
      <c r="D72">
        <v>1</v>
      </c>
      <c r="E72">
        <v>51</v>
      </c>
      <c r="F72" t="s">
        <v>1063</v>
      </c>
      <c r="G72" t="s">
        <v>1068</v>
      </c>
      <c r="H72" t="s">
        <v>1073</v>
      </c>
      <c r="I72" t="s">
        <v>1074</v>
      </c>
      <c r="J72">
        <v>0</v>
      </c>
      <c r="K72">
        <v>0</v>
      </c>
      <c r="L72" s="1">
        <v>44054</v>
      </c>
      <c r="M72">
        <v>96</v>
      </c>
      <c r="N72">
        <v>872</v>
      </c>
      <c r="O72">
        <v>43</v>
      </c>
      <c r="P72">
        <v>121</v>
      </c>
      <c r="Q72">
        <v>58</v>
      </c>
      <c r="R72">
        <v>33</v>
      </c>
      <c r="S72">
        <v>33</v>
      </c>
      <c r="T72">
        <v>1094</v>
      </c>
      <c r="U72">
        <v>4</v>
      </c>
      <c r="V72">
        <v>8</v>
      </c>
      <c r="W72">
        <v>1</v>
      </c>
      <c r="X72">
        <v>6</v>
      </c>
      <c r="Y72">
        <v>6</v>
      </c>
    </row>
    <row r="73" spans="1:25" x14ac:dyDescent="0.25">
      <c r="A73">
        <v>1987</v>
      </c>
      <c r="B73">
        <v>165569</v>
      </c>
      <c r="C73">
        <v>0</v>
      </c>
      <c r="D73">
        <v>1</v>
      </c>
      <c r="E73">
        <v>67</v>
      </c>
      <c r="F73" t="s">
        <v>1063</v>
      </c>
      <c r="G73" t="s">
        <v>1080</v>
      </c>
      <c r="H73" t="s">
        <v>1073</v>
      </c>
      <c r="I73" t="s">
        <v>1066</v>
      </c>
      <c r="J73">
        <v>0</v>
      </c>
      <c r="K73">
        <v>0</v>
      </c>
      <c r="L73" s="1">
        <v>43567</v>
      </c>
      <c r="M73">
        <v>96</v>
      </c>
      <c r="N73">
        <v>1002</v>
      </c>
      <c r="O73">
        <v>116</v>
      </c>
      <c r="P73">
        <v>727</v>
      </c>
      <c r="Q73">
        <v>51</v>
      </c>
      <c r="R73">
        <v>96</v>
      </c>
      <c r="S73">
        <v>177</v>
      </c>
      <c r="T73">
        <v>1816</v>
      </c>
      <c r="U73">
        <v>2</v>
      </c>
      <c r="V73">
        <v>6</v>
      </c>
      <c r="W73">
        <v>5</v>
      </c>
      <c r="X73">
        <v>10</v>
      </c>
      <c r="Y73">
        <v>3</v>
      </c>
    </row>
    <row r="74" spans="1:25" x14ac:dyDescent="0.25">
      <c r="A74">
        <v>2191</v>
      </c>
      <c r="B74">
        <v>142213</v>
      </c>
      <c r="C74">
        <v>0</v>
      </c>
      <c r="D74">
        <v>1</v>
      </c>
      <c r="E74">
        <v>63</v>
      </c>
      <c r="F74" t="s">
        <v>1077</v>
      </c>
      <c r="G74" t="s">
        <v>1068</v>
      </c>
      <c r="H74" t="s">
        <v>1073</v>
      </c>
      <c r="I74" t="s">
        <v>1074</v>
      </c>
      <c r="J74">
        <v>0</v>
      </c>
      <c r="K74">
        <v>0</v>
      </c>
      <c r="L74" s="1">
        <v>43908</v>
      </c>
      <c r="M74">
        <v>96</v>
      </c>
      <c r="N74">
        <v>1041</v>
      </c>
      <c r="O74">
        <v>10</v>
      </c>
      <c r="P74">
        <v>81</v>
      </c>
      <c r="Q74">
        <v>13</v>
      </c>
      <c r="R74">
        <v>10</v>
      </c>
      <c r="S74">
        <v>67</v>
      </c>
      <c r="T74">
        <v>1088</v>
      </c>
      <c r="U74">
        <v>2</v>
      </c>
      <c r="V74">
        <v>5</v>
      </c>
      <c r="W74">
        <v>1</v>
      </c>
      <c r="X74">
        <v>7</v>
      </c>
      <c r="Y74">
        <v>7</v>
      </c>
    </row>
    <row r="75" spans="1:25" x14ac:dyDescent="0.25">
      <c r="A75">
        <v>1028</v>
      </c>
      <c r="B75">
        <v>184618</v>
      </c>
      <c r="C75">
        <v>0</v>
      </c>
      <c r="D75">
        <v>0</v>
      </c>
      <c r="E75">
        <v>55</v>
      </c>
      <c r="F75" t="s">
        <v>1063</v>
      </c>
      <c r="G75" t="s">
        <v>1072</v>
      </c>
      <c r="H75" t="s">
        <v>1069</v>
      </c>
      <c r="I75" t="s">
        <v>1081</v>
      </c>
      <c r="J75">
        <v>0</v>
      </c>
      <c r="K75">
        <v>0</v>
      </c>
      <c r="L75" s="1">
        <v>43949</v>
      </c>
      <c r="M75">
        <v>96</v>
      </c>
      <c r="N75">
        <v>1492</v>
      </c>
      <c r="O75">
        <v>218</v>
      </c>
      <c r="P75">
        <v>1748</v>
      </c>
      <c r="Q75">
        <v>46</v>
      </c>
      <c r="R75">
        <v>144</v>
      </c>
      <c r="S75">
        <v>0</v>
      </c>
      <c r="T75">
        <v>3648</v>
      </c>
      <c r="U75">
        <v>1</v>
      </c>
      <c r="V75">
        <v>6</v>
      </c>
      <c r="W75">
        <v>9</v>
      </c>
      <c r="X75">
        <v>10</v>
      </c>
      <c r="Y75">
        <v>2</v>
      </c>
    </row>
    <row r="76" spans="1:25" x14ac:dyDescent="0.25">
      <c r="A76">
        <v>2187</v>
      </c>
      <c r="B76">
        <v>184618</v>
      </c>
      <c r="C76">
        <v>0</v>
      </c>
      <c r="D76">
        <v>0</v>
      </c>
      <c r="E76">
        <v>55</v>
      </c>
      <c r="F76" t="s">
        <v>1063</v>
      </c>
      <c r="G76" t="s">
        <v>1072</v>
      </c>
      <c r="H76" t="s">
        <v>1079</v>
      </c>
      <c r="I76" t="s">
        <v>1081</v>
      </c>
      <c r="J76">
        <v>0</v>
      </c>
      <c r="K76">
        <v>0</v>
      </c>
      <c r="L76" s="1">
        <v>43949</v>
      </c>
      <c r="M76">
        <v>96</v>
      </c>
      <c r="N76">
        <v>1492</v>
      </c>
      <c r="O76">
        <v>218</v>
      </c>
      <c r="P76">
        <v>1748</v>
      </c>
      <c r="Q76">
        <v>46</v>
      </c>
      <c r="R76">
        <v>144</v>
      </c>
      <c r="S76">
        <v>0</v>
      </c>
      <c r="T76">
        <v>3648</v>
      </c>
      <c r="U76">
        <v>1</v>
      </c>
      <c r="V76">
        <v>6</v>
      </c>
      <c r="W76">
        <v>9</v>
      </c>
      <c r="X76">
        <v>10</v>
      </c>
      <c r="Y76">
        <v>2</v>
      </c>
    </row>
    <row r="77" spans="1:25" x14ac:dyDescent="0.25">
      <c r="A77">
        <v>2462</v>
      </c>
      <c r="B77">
        <v>179419</v>
      </c>
      <c r="C77">
        <v>0</v>
      </c>
      <c r="D77">
        <v>0</v>
      </c>
      <c r="E77">
        <v>50</v>
      </c>
      <c r="F77" t="s">
        <v>1077</v>
      </c>
      <c r="G77" t="s">
        <v>1080</v>
      </c>
      <c r="H77" t="s">
        <v>1069</v>
      </c>
      <c r="I77" t="s">
        <v>1066</v>
      </c>
      <c r="J77">
        <v>0</v>
      </c>
      <c r="K77">
        <v>0</v>
      </c>
      <c r="L77" s="1">
        <v>44161</v>
      </c>
      <c r="M77">
        <v>96</v>
      </c>
      <c r="N77">
        <v>1697</v>
      </c>
      <c r="O77">
        <v>287</v>
      </c>
      <c r="P77">
        <v>1552</v>
      </c>
      <c r="Q77">
        <v>45</v>
      </c>
      <c r="R77">
        <v>34</v>
      </c>
      <c r="S77">
        <v>70</v>
      </c>
      <c r="T77">
        <v>3545</v>
      </c>
      <c r="U77">
        <v>1</v>
      </c>
      <c r="V77">
        <v>4</v>
      </c>
      <c r="W77">
        <v>6</v>
      </c>
      <c r="X77">
        <v>4</v>
      </c>
      <c r="Y77">
        <v>2</v>
      </c>
    </row>
    <row r="78" spans="1:25" x14ac:dyDescent="0.25">
      <c r="A78">
        <v>1689</v>
      </c>
      <c r="B78">
        <v>166375</v>
      </c>
      <c r="C78">
        <v>0</v>
      </c>
      <c r="D78">
        <v>1</v>
      </c>
      <c r="E78">
        <v>72</v>
      </c>
      <c r="F78" t="s">
        <v>1077</v>
      </c>
      <c r="G78" t="s">
        <v>1072</v>
      </c>
      <c r="H78" t="s">
        <v>1079</v>
      </c>
      <c r="I78" t="s">
        <v>1082</v>
      </c>
      <c r="J78">
        <v>0</v>
      </c>
      <c r="K78">
        <v>0</v>
      </c>
      <c r="L78" s="1">
        <v>43948</v>
      </c>
      <c r="M78">
        <v>96</v>
      </c>
      <c r="N78">
        <v>1785</v>
      </c>
      <c r="O78">
        <v>0</v>
      </c>
      <c r="P78">
        <v>113</v>
      </c>
      <c r="Q78">
        <v>0</v>
      </c>
      <c r="R78">
        <v>0</v>
      </c>
      <c r="S78">
        <v>479</v>
      </c>
      <c r="T78">
        <v>1419</v>
      </c>
      <c r="U78">
        <v>3</v>
      </c>
      <c r="V78">
        <v>2</v>
      </c>
      <c r="W78">
        <v>4</v>
      </c>
      <c r="X78">
        <v>5</v>
      </c>
      <c r="Y78">
        <v>7</v>
      </c>
    </row>
    <row r="79" spans="1:25" x14ac:dyDescent="0.25">
      <c r="A79">
        <v>1668</v>
      </c>
      <c r="B79">
        <v>186857</v>
      </c>
      <c r="C79">
        <v>0</v>
      </c>
      <c r="D79">
        <v>0</v>
      </c>
      <c r="E79">
        <v>48</v>
      </c>
      <c r="F79" t="s">
        <v>1076</v>
      </c>
      <c r="G79" t="s">
        <v>1072</v>
      </c>
      <c r="H79" t="s">
        <v>1065</v>
      </c>
      <c r="I79" t="s">
        <v>1066</v>
      </c>
      <c r="J79">
        <v>0</v>
      </c>
      <c r="K79">
        <v>1</v>
      </c>
      <c r="L79" s="1">
        <v>43513</v>
      </c>
      <c r="M79">
        <v>96</v>
      </c>
      <c r="N79">
        <v>1934</v>
      </c>
      <c r="O79">
        <v>219</v>
      </c>
      <c r="P79">
        <v>1803</v>
      </c>
      <c r="Q79">
        <v>286</v>
      </c>
      <c r="R79">
        <v>219</v>
      </c>
      <c r="S79">
        <v>86</v>
      </c>
      <c r="T79">
        <v>4376</v>
      </c>
      <c r="U79">
        <v>1</v>
      </c>
      <c r="V79">
        <v>5</v>
      </c>
      <c r="W79">
        <v>6</v>
      </c>
      <c r="X79">
        <v>10</v>
      </c>
      <c r="Y79">
        <v>2</v>
      </c>
    </row>
    <row r="80" spans="1:25" x14ac:dyDescent="0.25">
      <c r="A80">
        <v>1865</v>
      </c>
      <c r="B80">
        <v>186857</v>
      </c>
      <c r="C80">
        <v>0</v>
      </c>
      <c r="D80">
        <v>0</v>
      </c>
      <c r="E80">
        <v>48</v>
      </c>
      <c r="F80" t="s">
        <v>1076</v>
      </c>
      <c r="G80" t="s">
        <v>1072</v>
      </c>
      <c r="H80" t="s">
        <v>1071</v>
      </c>
      <c r="I80" t="s">
        <v>1066</v>
      </c>
      <c r="J80">
        <v>0</v>
      </c>
      <c r="K80">
        <v>1</v>
      </c>
      <c r="L80" s="1">
        <v>43513</v>
      </c>
      <c r="M80">
        <v>96</v>
      </c>
      <c r="N80">
        <v>1934</v>
      </c>
      <c r="O80">
        <v>219</v>
      </c>
      <c r="P80">
        <v>1803</v>
      </c>
      <c r="Q80">
        <v>286</v>
      </c>
      <c r="R80">
        <v>219</v>
      </c>
      <c r="S80">
        <v>86</v>
      </c>
      <c r="T80">
        <v>4376</v>
      </c>
      <c r="U80">
        <v>1</v>
      </c>
      <c r="V80">
        <v>5</v>
      </c>
      <c r="W80">
        <v>6</v>
      </c>
      <c r="X80">
        <v>10</v>
      </c>
      <c r="Y80">
        <v>2</v>
      </c>
    </row>
    <row r="81" spans="1:25" x14ac:dyDescent="0.25">
      <c r="A81">
        <v>2132</v>
      </c>
      <c r="B81">
        <v>168142</v>
      </c>
      <c r="C81">
        <v>0</v>
      </c>
      <c r="D81">
        <v>1</v>
      </c>
      <c r="E81">
        <v>56</v>
      </c>
      <c r="F81" t="s">
        <v>1077</v>
      </c>
      <c r="G81" t="s">
        <v>1068</v>
      </c>
      <c r="H81" t="s">
        <v>1069</v>
      </c>
      <c r="I81" t="s">
        <v>1066</v>
      </c>
      <c r="J81">
        <v>0</v>
      </c>
      <c r="K81">
        <v>0</v>
      </c>
      <c r="L81" s="1">
        <v>43499</v>
      </c>
      <c r="M81">
        <v>96</v>
      </c>
      <c r="N81">
        <v>2213</v>
      </c>
      <c r="O81">
        <v>311</v>
      </c>
      <c r="P81">
        <v>484</v>
      </c>
      <c r="Q81">
        <v>225</v>
      </c>
      <c r="R81">
        <v>276</v>
      </c>
      <c r="S81">
        <v>91</v>
      </c>
      <c r="T81">
        <v>3418</v>
      </c>
      <c r="U81">
        <v>3</v>
      </c>
      <c r="V81">
        <v>10</v>
      </c>
      <c r="W81">
        <v>4</v>
      </c>
      <c r="X81">
        <v>7</v>
      </c>
      <c r="Y81">
        <v>6</v>
      </c>
    </row>
    <row r="82" spans="1:25" x14ac:dyDescent="0.25">
      <c r="A82">
        <v>2064</v>
      </c>
      <c r="B82">
        <v>140479</v>
      </c>
      <c r="C82">
        <v>1</v>
      </c>
      <c r="D82">
        <v>0</v>
      </c>
      <c r="E82">
        <v>38</v>
      </c>
      <c r="F82" t="s">
        <v>1077</v>
      </c>
      <c r="G82" t="s">
        <v>1068</v>
      </c>
      <c r="H82" t="s">
        <v>1065</v>
      </c>
      <c r="I82" t="s">
        <v>1066</v>
      </c>
      <c r="J82">
        <v>0</v>
      </c>
      <c r="K82">
        <v>0</v>
      </c>
      <c r="L82" s="1">
        <v>43852</v>
      </c>
      <c r="M82">
        <v>95</v>
      </c>
      <c r="N82">
        <v>17</v>
      </c>
      <c r="O82">
        <v>0</v>
      </c>
      <c r="P82">
        <v>28</v>
      </c>
      <c r="Q82">
        <v>7</v>
      </c>
      <c r="R82">
        <v>0</v>
      </c>
      <c r="S82">
        <v>0</v>
      </c>
      <c r="T82">
        <v>52</v>
      </c>
      <c r="U82">
        <v>1</v>
      </c>
      <c r="V82">
        <v>0</v>
      </c>
      <c r="W82">
        <v>0</v>
      </c>
      <c r="X82">
        <v>3</v>
      </c>
      <c r="Y82">
        <v>4</v>
      </c>
    </row>
    <row r="83" spans="1:25" x14ac:dyDescent="0.25">
      <c r="A83">
        <v>2671</v>
      </c>
      <c r="B83">
        <v>142033</v>
      </c>
      <c r="C83">
        <v>1</v>
      </c>
      <c r="D83">
        <v>1</v>
      </c>
      <c r="E83">
        <v>49</v>
      </c>
      <c r="F83" t="s">
        <v>1077</v>
      </c>
      <c r="G83" t="s">
        <v>1064</v>
      </c>
      <c r="H83" t="s">
        <v>1073</v>
      </c>
      <c r="I83" t="s">
        <v>1066</v>
      </c>
      <c r="J83">
        <v>0</v>
      </c>
      <c r="K83">
        <v>0</v>
      </c>
      <c r="L83" s="1">
        <v>43520</v>
      </c>
      <c r="M83">
        <v>95</v>
      </c>
      <c r="N83">
        <v>37</v>
      </c>
      <c r="O83">
        <v>3</v>
      </c>
      <c r="P83">
        <v>14</v>
      </c>
      <c r="Q83">
        <v>7</v>
      </c>
      <c r="R83">
        <v>0</v>
      </c>
      <c r="S83">
        <v>24</v>
      </c>
      <c r="T83">
        <v>37</v>
      </c>
      <c r="U83">
        <v>1</v>
      </c>
      <c r="V83">
        <v>1</v>
      </c>
      <c r="W83">
        <v>0</v>
      </c>
      <c r="X83">
        <v>2</v>
      </c>
      <c r="Y83">
        <v>7</v>
      </c>
    </row>
    <row r="84" spans="1:25" x14ac:dyDescent="0.25">
      <c r="A84">
        <v>2884</v>
      </c>
      <c r="B84">
        <v>131535</v>
      </c>
      <c r="C84">
        <v>1</v>
      </c>
      <c r="D84">
        <v>0</v>
      </c>
      <c r="E84">
        <v>40</v>
      </c>
      <c r="F84" t="s">
        <v>1063</v>
      </c>
      <c r="G84" t="s">
        <v>1080</v>
      </c>
      <c r="H84" t="s">
        <v>1067</v>
      </c>
      <c r="I84" t="s">
        <v>1082</v>
      </c>
      <c r="J84">
        <v>0</v>
      </c>
      <c r="K84">
        <v>0</v>
      </c>
      <c r="L84" s="1">
        <v>43892</v>
      </c>
      <c r="M84">
        <v>95</v>
      </c>
      <c r="N84">
        <v>63</v>
      </c>
      <c r="O84">
        <v>17</v>
      </c>
      <c r="P84">
        <v>54</v>
      </c>
      <c r="Q84">
        <v>0</v>
      </c>
      <c r="R84">
        <v>0</v>
      </c>
      <c r="S84">
        <v>79</v>
      </c>
      <c r="T84">
        <v>54</v>
      </c>
      <c r="U84">
        <v>1</v>
      </c>
      <c r="V84">
        <v>1</v>
      </c>
      <c r="W84">
        <v>1</v>
      </c>
      <c r="X84">
        <v>2</v>
      </c>
      <c r="Y84">
        <v>7</v>
      </c>
    </row>
    <row r="85" spans="1:25" x14ac:dyDescent="0.25">
      <c r="A85">
        <v>1080</v>
      </c>
      <c r="B85">
        <v>129440</v>
      </c>
      <c r="C85">
        <v>1</v>
      </c>
      <c r="D85">
        <v>1</v>
      </c>
      <c r="E85">
        <v>60</v>
      </c>
      <c r="F85" t="s">
        <v>1063</v>
      </c>
      <c r="G85" t="s">
        <v>1068</v>
      </c>
      <c r="H85" t="s">
        <v>1065</v>
      </c>
      <c r="I85" t="s">
        <v>1066</v>
      </c>
      <c r="J85">
        <v>0</v>
      </c>
      <c r="K85">
        <v>0</v>
      </c>
      <c r="L85" s="1">
        <v>43846</v>
      </c>
      <c r="M85">
        <v>95</v>
      </c>
      <c r="N85">
        <v>75</v>
      </c>
      <c r="O85">
        <v>35</v>
      </c>
      <c r="P85">
        <v>62</v>
      </c>
      <c r="Q85">
        <v>44</v>
      </c>
      <c r="R85">
        <v>18</v>
      </c>
      <c r="S85">
        <v>13</v>
      </c>
      <c r="T85">
        <v>220</v>
      </c>
      <c r="U85">
        <v>2</v>
      </c>
      <c r="V85">
        <v>1</v>
      </c>
      <c r="W85">
        <v>0</v>
      </c>
      <c r="X85">
        <v>4</v>
      </c>
      <c r="Y85">
        <v>7</v>
      </c>
    </row>
    <row r="86" spans="1:25" x14ac:dyDescent="0.25">
      <c r="A86">
        <v>1245</v>
      </c>
      <c r="B86">
        <v>118701</v>
      </c>
      <c r="C86">
        <v>1</v>
      </c>
      <c r="D86">
        <v>1</v>
      </c>
      <c r="E86">
        <v>56</v>
      </c>
      <c r="F86" t="s">
        <v>1076</v>
      </c>
      <c r="G86" t="s">
        <v>1068</v>
      </c>
      <c r="H86" t="s">
        <v>1079</v>
      </c>
      <c r="I86" t="s">
        <v>1066</v>
      </c>
      <c r="J86">
        <v>0</v>
      </c>
      <c r="K86">
        <v>0</v>
      </c>
      <c r="L86" s="1">
        <v>43778</v>
      </c>
      <c r="M86">
        <v>95</v>
      </c>
      <c r="N86">
        <v>76</v>
      </c>
      <c r="O86">
        <v>25</v>
      </c>
      <c r="P86">
        <v>13</v>
      </c>
      <c r="Q86">
        <v>63</v>
      </c>
      <c r="R86">
        <v>38</v>
      </c>
      <c r="S86">
        <v>63</v>
      </c>
      <c r="T86">
        <v>152</v>
      </c>
      <c r="U86">
        <v>4</v>
      </c>
      <c r="V86">
        <v>2</v>
      </c>
      <c r="W86">
        <v>0</v>
      </c>
      <c r="X86">
        <v>4</v>
      </c>
      <c r="Y86">
        <v>5</v>
      </c>
    </row>
    <row r="87" spans="1:25" x14ac:dyDescent="0.25">
      <c r="A87">
        <v>2782</v>
      </c>
      <c r="B87">
        <v>118701</v>
      </c>
      <c r="C87">
        <v>1</v>
      </c>
      <c r="D87">
        <v>1</v>
      </c>
      <c r="E87">
        <v>56</v>
      </c>
      <c r="F87" t="s">
        <v>1076</v>
      </c>
      <c r="G87" t="s">
        <v>1068</v>
      </c>
      <c r="H87" t="s">
        <v>1067</v>
      </c>
      <c r="I87" t="s">
        <v>1066</v>
      </c>
      <c r="J87">
        <v>0</v>
      </c>
      <c r="K87">
        <v>0</v>
      </c>
      <c r="L87" s="1">
        <v>43778</v>
      </c>
      <c r="M87">
        <v>95</v>
      </c>
      <c r="N87">
        <v>76</v>
      </c>
      <c r="O87">
        <v>25</v>
      </c>
      <c r="P87">
        <v>13</v>
      </c>
      <c r="Q87">
        <v>63</v>
      </c>
      <c r="R87">
        <v>38</v>
      </c>
      <c r="S87">
        <v>63</v>
      </c>
      <c r="T87">
        <v>152</v>
      </c>
      <c r="U87">
        <v>4</v>
      </c>
      <c r="V87">
        <v>2</v>
      </c>
      <c r="W87">
        <v>0</v>
      </c>
      <c r="X87">
        <v>4</v>
      </c>
      <c r="Y87">
        <v>5</v>
      </c>
    </row>
    <row r="88" spans="1:25" x14ac:dyDescent="0.25">
      <c r="A88">
        <v>2083</v>
      </c>
      <c r="B88">
        <v>138508</v>
      </c>
      <c r="C88">
        <v>1</v>
      </c>
      <c r="D88">
        <v>0</v>
      </c>
      <c r="E88">
        <v>34</v>
      </c>
      <c r="F88" t="s">
        <v>1063</v>
      </c>
      <c r="G88" t="s">
        <v>1068</v>
      </c>
      <c r="H88" t="s">
        <v>1073</v>
      </c>
      <c r="I88" t="s">
        <v>1066</v>
      </c>
      <c r="J88">
        <v>0</v>
      </c>
      <c r="K88">
        <v>0</v>
      </c>
      <c r="L88" s="1">
        <v>43837</v>
      </c>
      <c r="M88">
        <v>95</v>
      </c>
      <c r="N88">
        <v>432</v>
      </c>
      <c r="O88">
        <v>68</v>
      </c>
      <c r="P88">
        <v>741</v>
      </c>
      <c r="Q88">
        <v>90</v>
      </c>
      <c r="R88">
        <v>68</v>
      </c>
      <c r="S88">
        <v>194</v>
      </c>
      <c r="T88">
        <v>1205</v>
      </c>
      <c r="U88">
        <v>6</v>
      </c>
      <c r="V88">
        <v>7</v>
      </c>
      <c r="W88">
        <v>2</v>
      </c>
      <c r="X88">
        <v>5</v>
      </c>
      <c r="Y88">
        <v>8</v>
      </c>
    </row>
    <row r="89" spans="1:25" x14ac:dyDescent="0.25">
      <c r="A89">
        <v>2723</v>
      </c>
      <c r="B89">
        <v>169901</v>
      </c>
      <c r="C89">
        <v>0</v>
      </c>
      <c r="D89">
        <v>1</v>
      </c>
      <c r="E89">
        <v>51</v>
      </c>
      <c r="F89" t="s">
        <v>1075</v>
      </c>
      <c r="G89" t="s">
        <v>1068</v>
      </c>
      <c r="H89" t="s">
        <v>1071</v>
      </c>
      <c r="I89" t="s">
        <v>1066</v>
      </c>
      <c r="J89">
        <v>0</v>
      </c>
      <c r="K89">
        <v>0</v>
      </c>
      <c r="L89" s="1">
        <v>43772</v>
      </c>
      <c r="M89">
        <v>95</v>
      </c>
      <c r="N89">
        <v>758</v>
      </c>
      <c r="O89">
        <v>51</v>
      </c>
      <c r="P89">
        <v>501</v>
      </c>
      <c r="Q89">
        <v>248</v>
      </c>
      <c r="R89">
        <v>224</v>
      </c>
      <c r="S89">
        <v>362</v>
      </c>
      <c r="T89">
        <v>1419</v>
      </c>
      <c r="U89">
        <v>3</v>
      </c>
      <c r="V89">
        <v>7</v>
      </c>
      <c r="W89">
        <v>3</v>
      </c>
      <c r="X89">
        <v>10</v>
      </c>
      <c r="Y89">
        <v>5</v>
      </c>
    </row>
    <row r="90" spans="1:25" x14ac:dyDescent="0.25">
      <c r="A90">
        <v>1105</v>
      </c>
      <c r="B90">
        <v>186037</v>
      </c>
      <c r="C90">
        <v>0</v>
      </c>
      <c r="D90">
        <v>0</v>
      </c>
      <c r="E90">
        <v>29</v>
      </c>
      <c r="F90" t="s">
        <v>1076</v>
      </c>
      <c r="G90" t="s">
        <v>1068</v>
      </c>
      <c r="H90" t="s">
        <v>1073</v>
      </c>
      <c r="I90" t="s">
        <v>1074</v>
      </c>
      <c r="J90">
        <v>0</v>
      </c>
      <c r="K90">
        <v>1</v>
      </c>
      <c r="L90" s="1">
        <v>43625</v>
      </c>
      <c r="M90">
        <v>95</v>
      </c>
      <c r="N90">
        <v>1060</v>
      </c>
      <c r="O90">
        <v>95</v>
      </c>
      <c r="P90">
        <v>270</v>
      </c>
      <c r="Q90">
        <v>63</v>
      </c>
      <c r="R90">
        <v>43</v>
      </c>
      <c r="S90">
        <v>48</v>
      </c>
      <c r="T90">
        <v>1483</v>
      </c>
      <c r="U90">
        <v>1</v>
      </c>
      <c r="V90">
        <v>6</v>
      </c>
      <c r="W90">
        <v>7</v>
      </c>
      <c r="X90">
        <v>11</v>
      </c>
      <c r="Y90">
        <v>3</v>
      </c>
    </row>
    <row r="91" spans="1:25" x14ac:dyDescent="0.25">
      <c r="A91">
        <v>2020</v>
      </c>
      <c r="B91">
        <v>147703</v>
      </c>
      <c r="C91">
        <v>0</v>
      </c>
      <c r="D91">
        <v>1</v>
      </c>
      <c r="E91">
        <v>67</v>
      </c>
      <c r="F91" t="s">
        <v>1063</v>
      </c>
      <c r="G91" t="s">
        <v>1068</v>
      </c>
      <c r="H91" t="s">
        <v>1067</v>
      </c>
      <c r="I91" t="s">
        <v>1066</v>
      </c>
      <c r="J91">
        <v>0</v>
      </c>
      <c r="K91">
        <v>0</v>
      </c>
      <c r="L91" s="1">
        <v>43772</v>
      </c>
      <c r="M91">
        <v>95</v>
      </c>
      <c r="N91">
        <v>1112</v>
      </c>
      <c r="O91">
        <v>0</v>
      </c>
      <c r="P91">
        <v>415</v>
      </c>
      <c r="Q91">
        <v>40</v>
      </c>
      <c r="R91">
        <v>81</v>
      </c>
      <c r="S91">
        <v>381</v>
      </c>
      <c r="T91">
        <v>1266</v>
      </c>
      <c r="U91">
        <v>4</v>
      </c>
      <c r="V91">
        <v>6</v>
      </c>
      <c r="W91">
        <v>3</v>
      </c>
      <c r="X91">
        <v>8</v>
      </c>
      <c r="Y91">
        <v>5</v>
      </c>
    </row>
    <row r="92" spans="1:25" x14ac:dyDescent="0.25">
      <c r="A92">
        <v>1324</v>
      </c>
      <c r="B92">
        <v>168655</v>
      </c>
      <c r="C92">
        <v>0</v>
      </c>
      <c r="D92">
        <v>0</v>
      </c>
      <c r="E92">
        <v>32</v>
      </c>
      <c r="F92" t="s">
        <v>1076</v>
      </c>
      <c r="G92" t="s">
        <v>1068</v>
      </c>
      <c r="H92" t="s">
        <v>1067</v>
      </c>
      <c r="I92" t="s">
        <v>1066</v>
      </c>
      <c r="J92">
        <v>0</v>
      </c>
      <c r="K92">
        <v>0</v>
      </c>
      <c r="L92" s="1">
        <v>43480</v>
      </c>
      <c r="M92">
        <v>95</v>
      </c>
      <c r="N92">
        <v>1120</v>
      </c>
      <c r="O92">
        <v>47</v>
      </c>
      <c r="P92">
        <v>2044</v>
      </c>
      <c r="Q92">
        <v>184</v>
      </c>
      <c r="R92">
        <v>290</v>
      </c>
      <c r="S92">
        <v>93</v>
      </c>
      <c r="T92">
        <v>3591</v>
      </c>
      <c r="U92">
        <v>1</v>
      </c>
      <c r="V92">
        <v>4</v>
      </c>
      <c r="W92">
        <v>5</v>
      </c>
      <c r="X92">
        <v>11</v>
      </c>
      <c r="Y92">
        <v>3</v>
      </c>
    </row>
    <row r="93" spans="1:25" x14ac:dyDescent="0.25">
      <c r="A93">
        <v>2586</v>
      </c>
      <c r="B93">
        <v>168655</v>
      </c>
      <c r="C93">
        <v>0</v>
      </c>
      <c r="D93">
        <v>0</v>
      </c>
      <c r="E93">
        <v>32</v>
      </c>
      <c r="F93" t="s">
        <v>1076</v>
      </c>
      <c r="G93" t="s">
        <v>1068</v>
      </c>
      <c r="H93" t="s">
        <v>1065</v>
      </c>
      <c r="I93" t="s">
        <v>1066</v>
      </c>
      <c r="J93">
        <v>0</v>
      </c>
      <c r="K93">
        <v>0</v>
      </c>
      <c r="L93" s="1">
        <v>43480</v>
      </c>
      <c r="M93">
        <v>95</v>
      </c>
      <c r="N93">
        <v>1120</v>
      </c>
      <c r="O93">
        <v>47</v>
      </c>
      <c r="P93">
        <v>2044</v>
      </c>
      <c r="Q93">
        <v>184</v>
      </c>
      <c r="R93">
        <v>290</v>
      </c>
      <c r="S93">
        <v>93</v>
      </c>
      <c r="T93">
        <v>3591</v>
      </c>
      <c r="U93">
        <v>1</v>
      </c>
      <c r="V93">
        <v>4</v>
      </c>
      <c r="W93">
        <v>5</v>
      </c>
      <c r="X93">
        <v>11</v>
      </c>
      <c r="Y93">
        <v>3</v>
      </c>
    </row>
    <row r="94" spans="1:25" x14ac:dyDescent="0.25">
      <c r="A94">
        <v>1334</v>
      </c>
      <c r="B94">
        <v>171113</v>
      </c>
      <c r="C94">
        <v>0</v>
      </c>
      <c r="D94">
        <v>1</v>
      </c>
      <c r="E94">
        <v>63</v>
      </c>
      <c r="F94" t="s">
        <v>1063</v>
      </c>
      <c r="G94" t="s">
        <v>1068</v>
      </c>
      <c r="H94" t="s">
        <v>1069</v>
      </c>
      <c r="I94" t="s">
        <v>1066</v>
      </c>
      <c r="J94">
        <v>0</v>
      </c>
      <c r="K94">
        <v>0</v>
      </c>
      <c r="L94" s="1">
        <v>43974</v>
      </c>
      <c r="M94">
        <v>95</v>
      </c>
      <c r="N94">
        <v>1191</v>
      </c>
      <c r="O94">
        <v>79</v>
      </c>
      <c r="P94">
        <v>614</v>
      </c>
      <c r="Q94">
        <v>26</v>
      </c>
      <c r="R94">
        <v>79</v>
      </c>
      <c r="S94">
        <v>19</v>
      </c>
      <c r="T94">
        <v>1971</v>
      </c>
      <c r="U94">
        <v>4</v>
      </c>
      <c r="V94">
        <v>6</v>
      </c>
      <c r="W94">
        <v>7</v>
      </c>
      <c r="X94">
        <v>9</v>
      </c>
      <c r="Y94">
        <v>4</v>
      </c>
    </row>
    <row r="95" spans="1:25" x14ac:dyDescent="0.25">
      <c r="A95">
        <v>3047</v>
      </c>
      <c r="B95">
        <v>169520</v>
      </c>
      <c r="C95">
        <v>0</v>
      </c>
      <c r="D95">
        <v>0</v>
      </c>
      <c r="E95">
        <v>37</v>
      </c>
      <c r="F95" t="s">
        <v>1063</v>
      </c>
      <c r="G95" t="s">
        <v>1068</v>
      </c>
      <c r="H95" t="s">
        <v>1071</v>
      </c>
      <c r="I95" t="s">
        <v>1066</v>
      </c>
      <c r="J95">
        <v>0</v>
      </c>
      <c r="K95">
        <v>0</v>
      </c>
      <c r="L95" s="1">
        <v>43811</v>
      </c>
      <c r="M95">
        <v>95</v>
      </c>
      <c r="N95">
        <v>1529</v>
      </c>
      <c r="O95">
        <v>293</v>
      </c>
      <c r="P95">
        <v>1010</v>
      </c>
      <c r="Q95">
        <v>295</v>
      </c>
      <c r="R95">
        <v>195</v>
      </c>
      <c r="S95">
        <v>227</v>
      </c>
      <c r="T95">
        <v>3094</v>
      </c>
      <c r="U95">
        <v>1</v>
      </c>
      <c r="V95">
        <v>9</v>
      </c>
      <c r="W95">
        <v>6</v>
      </c>
      <c r="X95">
        <v>5</v>
      </c>
      <c r="Y95">
        <v>5</v>
      </c>
    </row>
    <row r="96" spans="1:25" x14ac:dyDescent="0.25">
      <c r="A96">
        <v>1856</v>
      </c>
      <c r="B96">
        <v>180812</v>
      </c>
      <c r="C96">
        <v>0</v>
      </c>
      <c r="D96">
        <v>0</v>
      </c>
      <c r="E96">
        <v>67</v>
      </c>
      <c r="F96" t="s">
        <v>1077</v>
      </c>
      <c r="G96" t="s">
        <v>1068</v>
      </c>
      <c r="H96" t="s">
        <v>1069</v>
      </c>
      <c r="I96" t="s">
        <v>1082</v>
      </c>
      <c r="J96">
        <v>0</v>
      </c>
      <c r="K96">
        <v>0</v>
      </c>
      <c r="L96" s="1">
        <v>43883</v>
      </c>
      <c r="M96">
        <v>95</v>
      </c>
      <c r="N96">
        <v>1721</v>
      </c>
      <c r="O96">
        <v>49</v>
      </c>
      <c r="P96">
        <v>1119</v>
      </c>
      <c r="Q96">
        <v>470</v>
      </c>
      <c r="R96">
        <v>320</v>
      </c>
      <c r="S96">
        <v>74</v>
      </c>
      <c r="T96">
        <v>3605</v>
      </c>
      <c r="U96">
        <v>1</v>
      </c>
      <c r="V96">
        <v>4</v>
      </c>
      <c r="W96">
        <v>8</v>
      </c>
      <c r="X96">
        <v>5</v>
      </c>
      <c r="Y96">
        <v>2</v>
      </c>
    </row>
    <row r="97" spans="1:25" x14ac:dyDescent="0.25">
      <c r="A97">
        <v>2259</v>
      </c>
      <c r="B97">
        <v>171847</v>
      </c>
      <c r="C97">
        <v>0</v>
      </c>
      <c r="D97">
        <v>0</v>
      </c>
      <c r="E97">
        <v>42</v>
      </c>
      <c r="F97" t="s">
        <v>1075</v>
      </c>
      <c r="G97" t="s">
        <v>1068</v>
      </c>
      <c r="H97" t="s">
        <v>1079</v>
      </c>
      <c r="I97" t="s">
        <v>1078</v>
      </c>
      <c r="J97">
        <v>0</v>
      </c>
      <c r="K97">
        <v>0</v>
      </c>
      <c r="L97" s="1">
        <v>43522</v>
      </c>
      <c r="M97">
        <v>95</v>
      </c>
      <c r="N97">
        <v>1763</v>
      </c>
      <c r="O97">
        <v>50</v>
      </c>
      <c r="P97">
        <v>254</v>
      </c>
      <c r="Q97">
        <v>132</v>
      </c>
      <c r="R97">
        <v>151</v>
      </c>
      <c r="S97">
        <v>502</v>
      </c>
      <c r="T97">
        <v>1847</v>
      </c>
      <c r="U97">
        <v>0</v>
      </c>
      <c r="V97">
        <v>6</v>
      </c>
      <c r="W97">
        <v>7</v>
      </c>
      <c r="X97">
        <v>9</v>
      </c>
      <c r="Y97">
        <v>3</v>
      </c>
    </row>
    <row r="98" spans="1:25" x14ac:dyDescent="0.25">
      <c r="A98">
        <v>2520</v>
      </c>
      <c r="B98">
        <v>151983</v>
      </c>
      <c r="C98">
        <v>0</v>
      </c>
      <c r="D98">
        <v>1</v>
      </c>
      <c r="E98">
        <v>56</v>
      </c>
      <c r="F98" t="s">
        <v>1075</v>
      </c>
      <c r="G98" t="s">
        <v>1068</v>
      </c>
      <c r="H98" t="s">
        <v>1065</v>
      </c>
      <c r="I98" t="s">
        <v>1066</v>
      </c>
      <c r="J98">
        <v>0</v>
      </c>
      <c r="K98">
        <v>0</v>
      </c>
      <c r="L98" s="1">
        <v>43501</v>
      </c>
      <c r="M98">
        <v>95</v>
      </c>
      <c r="N98">
        <v>1845</v>
      </c>
      <c r="O98">
        <v>0</v>
      </c>
      <c r="P98">
        <v>336</v>
      </c>
      <c r="Q98">
        <v>29</v>
      </c>
      <c r="R98">
        <v>20</v>
      </c>
      <c r="S98">
        <v>88</v>
      </c>
      <c r="T98">
        <v>2143</v>
      </c>
      <c r="U98">
        <v>3</v>
      </c>
      <c r="V98">
        <v>9</v>
      </c>
      <c r="W98">
        <v>2</v>
      </c>
      <c r="X98">
        <v>10</v>
      </c>
      <c r="Y98">
        <v>7</v>
      </c>
    </row>
    <row r="99" spans="1:25" x14ac:dyDescent="0.25">
      <c r="A99">
        <v>1505</v>
      </c>
      <c r="B99">
        <v>173454</v>
      </c>
      <c r="C99">
        <v>0</v>
      </c>
      <c r="D99">
        <v>0</v>
      </c>
      <c r="E99">
        <v>33</v>
      </c>
      <c r="F99" t="s">
        <v>1076</v>
      </c>
      <c r="G99" t="s">
        <v>1080</v>
      </c>
      <c r="H99" t="s">
        <v>1071</v>
      </c>
      <c r="I99" t="s">
        <v>1082</v>
      </c>
      <c r="J99">
        <v>0</v>
      </c>
      <c r="K99">
        <v>0</v>
      </c>
      <c r="L99" s="1">
        <v>44048</v>
      </c>
      <c r="M99">
        <v>95</v>
      </c>
      <c r="N99">
        <v>2319</v>
      </c>
      <c r="O99">
        <v>172</v>
      </c>
      <c r="P99">
        <v>829</v>
      </c>
      <c r="Q99">
        <v>132</v>
      </c>
      <c r="R99">
        <v>33</v>
      </c>
      <c r="S99">
        <v>413</v>
      </c>
      <c r="T99">
        <v>3072</v>
      </c>
      <c r="U99">
        <v>1</v>
      </c>
      <c r="V99">
        <v>2</v>
      </c>
      <c r="W99">
        <v>4</v>
      </c>
      <c r="X99">
        <v>6</v>
      </c>
      <c r="Y99">
        <v>5</v>
      </c>
    </row>
    <row r="100" spans="1:25" x14ac:dyDescent="0.25">
      <c r="A100">
        <v>1843</v>
      </c>
      <c r="B100">
        <v>107500</v>
      </c>
      <c r="C100">
        <v>0</v>
      </c>
      <c r="D100">
        <v>0</v>
      </c>
      <c r="E100">
        <v>33</v>
      </c>
      <c r="F100" t="s">
        <v>1063</v>
      </c>
      <c r="G100" t="s">
        <v>1068</v>
      </c>
      <c r="H100" t="s">
        <v>1073</v>
      </c>
      <c r="I100" t="s">
        <v>1066</v>
      </c>
      <c r="J100">
        <v>0</v>
      </c>
      <c r="K100">
        <v>0</v>
      </c>
      <c r="L100" s="1">
        <v>43632</v>
      </c>
      <c r="M100">
        <v>94</v>
      </c>
      <c r="N100">
        <v>0</v>
      </c>
      <c r="O100">
        <v>29</v>
      </c>
      <c r="P100">
        <v>43</v>
      </c>
      <c r="Q100">
        <v>57</v>
      </c>
      <c r="R100">
        <v>14</v>
      </c>
      <c r="S100">
        <v>72</v>
      </c>
      <c r="T100">
        <v>72</v>
      </c>
      <c r="U100">
        <v>1</v>
      </c>
      <c r="V100">
        <v>0</v>
      </c>
      <c r="W100">
        <v>0</v>
      </c>
      <c r="X100">
        <v>3</v>
      </c>
      <c r="Y100">
        <v>6</v>
      </c>
    </row>
    <row r="101" spans="1:25" x14ac:dyDescent="0.25">
      <c r="A101">
        <v>1097</v>
      </c>
      <c r="B101">
        <v>124594</v>
      </c>
      <c r="C101">
        <v>1</v>
      </c>
      <c r="D101">
        <v>0</v>
      </c>
      <c r="E101">
        <v>41</v>
      </c>
      <c r="F101" t="s">
        <v>1077</v>
      </c>
      <c r="G101" t="s">
        <v>1083</v>
      </c>
      <c r="H101" t="s">
        <v>1071</v>
      </c>
      <c r="I101" t="s">
        <v>1066</v>
      </c>
      <c r="J101">
        <v>0</v>
      </c>
      <c r="K101">
        <v>0</v>
      </c>
      <c r="L101" s="1">
        <v>43967</v>
      </c>
      <c r="M101">
        <v>94</v>
      </c>
      <c r="N101">
        <v>5</v>
      </c>
      <c r="O101">
        <v>15</v>
      </c>
      <c r="P101">
        <v>30</v>
      </c>
      <c r="Q101">
        <v>51</v>
      </c>
      <c r="R101">
        <v>0</v>
      </c>
      <c r="S101">
        <v>46</v>
      </c>
      <c r="T101">
        <v>56</v>
      </c>
      <c r="U101">
        <v>1</v>
      </c>
      <c r="V101">
        <v>1</v>
      </c>
      <c r="W101">
        <v>0</v>
      </c>
      <c r="X101">
        <v>3</v>
      </c>
      <c r="Y101">
        <v>5</v>
      </c>
    </row>
    <row r="102" spans="1:25" x14ac:dyDescent="0.25">
      <c r="A102">
        <v>2619</v>
      </c>
      <c r="B102">
        <v>124594</v>
      </c>
      <c r="C102">
        <v>1</v>
      </c>
      <c r="D102">
        <v>0</v>
      </c>
      <c r="E102">
        <v>41</v>
      </c>
      <c r="F102" t="s">
        <v>1077</v>
      </c>
      <c r="G102" t="s">
        <v>1083</v>
      </c>
      <c r="H102" t="s">
        <v>1079</v>
      </c>
      <c r="I102" t="s">
        <v>1066</v>
      </c>
      <c r="J102">
        <v>0</v>
      </c>
      <c r="K102">
        <v>0</v>
      </c>
      <c r="L102" s="1">
        <v>43967</v>
      </c>
      <c r="M102">
        <v>94</v>
      </c>
      <c r="N102">
        <v>5</v>
      </c>
      <c r="O102">
        <v>15</v>
      </c>
      <c r="P102">
        <v>30</v>
      </c>
      <c r="Q102">
        <v>51</v>
      </c>
      <c r="R102">
        <v>0</v>
      </c>
      <c r="S102">
        <v>46</v>
      </c>
      <c r="T102">
        <v>56</v>
      </c>
      <c r="U102">
        <v>1</v>
      </c>
      <c r="V102">
        <v>1</v>
      </c>
      <c r="W102">
        <v>0</v>
      </c>
      <c r="X102">
        <v>3</v>
      </c>
      <c r="Y102">
        <v>5</v>
      </c>
    </row>
    <row r="103" spans="1:25" x14ac:dyDescent="0.25">
      <c r="A103">
        <v>2166</v>
      </c>
      <c r="B103">
        <v>122327</v>
      </c>
      <c r="C103">
        <v>1</v>
      </c>
      <c r="D103">
        <v>0</v>
      </c>
      <c r="E103">
        <v>35</v>
      </c>
      <c r="F103" t="s">
        <v>1076</v>
      </c>
      <c r="G103" t="s">
        <v>1068</v>
      </c>
      <c r="H103" t="s">
        <v>1065</v>
      </c>
      <c r="I103" t="s">
        <v>1066</v>
      </c>
      <c r="J103">
        <v>0</v>
      </c>
      <c r="K103">
        <v>0</v>
      </c>
      <c r="L103" s="1">
        <v>43837</v>
      </c>
      <c r="M103">
        <v>94</v>
      </c>
      <c r="N103">
        <v>27</v>
      </c>
      <c r="O103">
        <v>22</v>
      </c>
      <c r="P103">
        <v>44</v>
      </c>
      <c r="Q103">
        <v>11</v>
      </c>
      <c r="R103">
        <v>0</v>
      </c>
      <c r="S103">
        <v>27</v>
      </c>
      <c r="T103">
        <v>77</v>
      </c>
      <c r="U103">
        <v>1</v>
      </c>
      <c r="V103">
        <v>1</v>
      </c>
      <c r="W103">
        <v>0</v>
      </c>
      <c r="X103">
        <v>3</v>
      </c>
      <c r="Y103">
        <v>5</v>
      </c>
    </row>
    <row r="104" spans="1:25" x14ac:dyDescent="0.25">
      <c r="A104">
        <v>1573</v>
      </c>
      <c r="B104">
        <v>124221</v>
      </c>
      <c r="C104">
        <v>0</v>
      </c>
      <c r="D104">
        <v>0</v>
      </c>
      <c r="E104">
        <v>61</v>
      </c>
      <c r="F104" t="s">
        <v>1077</v>
      </c>
      <c r="G104" t="s">
        <v>1068</v>
      </c>
      <c r="H104" t="s">
        <v>1073</v>
      </c>
      <c r="I104" t="s">
        <v>1066</v>
      </c>
      <c r="J104">
        <v>0</v>
      </c>
      <c r="K104">
        <v>0</v>
      </c>
      <c r="L104" s="1">
        <v>43855</v>
      </c>
      <c r="M104">
        <v>94</v>
      </c>
      <c r="N104">
        <v>41</v>
      </c>
      <c r="O104">
        <v>46</v>
      </c>
      <c r="P104">
        <v>46</v>
      </c>
      <c r="Q104">
        <v>10</v>
      </c>
      <c r="R104">
        <v>26</v>
      </c>
      <c r="S104">
        <v>113</v>
      </c>
      <c r="T104">
        <v>56</v>
      </c>
      <c r="U104">
        <v>1</v>
      </c>
      <c r="V104">
        <v>1</v>
      </c>
      <c r="W104">
        <v>1</v>
      </c>
      <c r="X104">
        <v>3</v>
      </c>
      <c r="Y104">
        <v>4</v>
      </c>
    </row>
    <row r="105" spans="1:25" x14ac:dyDescent="0.25">
      <c r="A105">
        <v>1611</v>
      </c>
      <c r="B105">
        <v>134487</v>
      </c>
      <c r="C105">
        <v>1</v>
      </c>
      <c r="D105">
        <v>1</v>
      </c>
      <c r="E105">
        <v>43</v>
      </c>
      <c r="F105" t="s">
        <v>1075</v>
      </c>
      <c r="G105" t="s">
        <v>1072</v>
      </c>
      <c r="H105" t="s">
        <v>1079</v>
      </c>
      <c r="I105" t="s">
        <v>1066</v>
      </c>
      <c r="J105">
        <v>0</v>
      </c>
      <c r="K105">
        <v>0</v>
      </c>
      <c r="L105" s="1">
        <v>43507</v>
      </c>
      <c r="M105">
        <v>94</v>
      </c>
      <c r="N105">
        <v>74</v>
      </c>
      <c r="O105">
        <v>70</v>
      </c>
      <c r="P105">
        <v>129</v>
      </c>
      <c r="Q105">
        <v>94</v>
      </c>
      <c r="R105">
        <v>4</v>
      </c>
      <c r="S105">
        <v>31</v>
      </c>
      <c r="T105">
        <v>339</v>
      </c>
      <c r="U105">
        <v>3</v>
      </c>
      <c r="V105">
        <v>3</v>
      </c>
      <c r="W105">
        <v>0</v>
      </c>
      <c r="X105">
        <v>3</v>
      </c>
      <c r="Y105">
        <v>9</v>
      </c>
    </row>
    <row r="106" spans="1:25" x14ac:dyDescent="0.25">
      <c r="A106">
        <v>1889</v>
      </c>
      <c r="B106">
        <v>147889</v>
      </c>
      <c r="C106">
        <v>1</v>
      </c>
      <c r="D106">
        <v>0</v>
      </c>
      <c r="E106">
        <v>46</v>
      </c>
      <c r="F106" t="s">
        <v>1077</v>
      </c>
      <c r="G106" t="s">
        <v>1068</v>
      </c>
      <c r="H106" t="s">
        <v>1071</v>
      </c>
      <c r="I106" t="s">
        <v>1066</v>
      </c>
      <c r="J106">
        <v>0</v>
      </c>
      <c r="K106">
        <v>0</v>
      </c>
      <c r="L106" s="1">
        <v>43992</v>
      </c>
      <c r="M106">
        <v>94</v>
      </c>
      <c r="N106">
        <v>90</v>
      </c>
      <c r="O106">
        <v>0</v>
      </c>
      <c r="P106">
        <v>90</v>
      </c>
      <c r="Q106">
        <v>0</v>
      </c>
      <c r="R106">
        <v>15</v>
      </c>
      <c r="S106">
        <v>12</v>
      </c>
      <c r="T106">
        <v>182</v>
      </c>
      <c r="U106">
        <v>1</v>
      </c>
      <c r="V106">
        <v>2</v>
      </c>
      <c r="W106">
        <v>0</v>
      </c>
      <c r="X106">
        <v>3</v>
      </c>
      <c r="Y106">
        <v>5</v>
      </c>
    </row>
    <row r="107" spans="1:25" x14ac:dyDescent="0.25">
      <c r="A107">
        <v>1815</v>
      </c>
      <c r="B107">
        <v>135441</v>
      </c>
      <c r="C107">
        <v>1</v>
      </c>
      <c r="D107">
        <v>1</v>
      </c>
      <c r="E107">
        <v>53</v>
      </c>
      <c r="F107" t="s">
        <v>1063</v>
      </c>
      <c r="G107" t="s">
        <v>1068</v>
      </c>
      <c r="H107" t="s">
        <v>1079</v>
      </c>
      <c r="I107" t="s">
        <v>1066</v>
      </c>
      <c r="J107">
        <v>0</v>
      </c>
      <c r="K107">
        <v>0</v>
      </c>
      <c r="L107" s="1">
        <v>43668</v>
      </c>
      <c r="M107">
        <v>94</v>
      </c>
      <c r="N107">
        <v>96</v>
      </c>
      <c r="O107">
        <v>4</v>
      </c>
      <c r="P107">
        <v>34</v>
      </c>
      <c r="Q107">
        <v>8</v>
      </c>
      <c r="R107">
        <v>4</v>
      </c>
      <c r="S107">
        <v>4</v>
      </c>
      <c r="T107">
        <v>141</v>
      </c>
      <c r="U107">
        <v>2</v>
      </c>
      <c r="V107">
        <v>1</v>
      </c>
      <c r="W107">
        <v>0</v>
      </c>
      <c r="X107">
        <v>3</v>
      </c>
      <c r="Y107">
        <v>8</v>
      </c>
    </row>
    <row r="108" spans="1:25" x14ac:dyDescent="0.25">
      <c r="A108">
        <v>1600</v>
      </c>
      <c r="B108">
        <v>135791</v>
      </c>
      <c r="C108">
        <v>2</v>
      </c>
      <c r="D108">
        <v>1</v>
      </c>
      <c r="E108">
        <v>55</v>
      </c>
      <c r="F108" t="s">
        <v>1076</v>
      </c>
      <c r="G108" t="s">
        <v>1080</v>
      </c>
      <c r="H108" t="s">
        <v>1067</v>
      </c>
      <c r="I108" t="s">
        <v>1066</v>
      </c>
      <c r="J108">
        <v>0</v>
      </c>
      <c r="K108">
        <v>0</v>
      </c>
      <c r="L108" s="1">
        <v>43749</v>
      </c>
      <c r="M108">
        <v>94</v>
      </c>
      <c r="N108">
        <v>102</v>
      </c>
      <c r="O108">
        <v>0</v>
      </c>
      <c r="P108">
        <v>19</v>
      </c>
      <c r="Q108">
        <v>0</v>
      </c>
      <c r="R108">
        <v>0</v>
      </c>
      <c r="S108">
        <v>11</v>
      </c>
      <c r="T108">
        <v>110</v>
      </c>
      <c r="U108">
        <v>2</v>
      </c>
      <c r="V108">
        <v>1</v>
      </c>
      <c r="W108">
        <v>0</v>
      </c>
      <c r="X108">
        <v>3</v>
      </c>
      <c r="Y108">
        <v>8</v>
      </c>
    </row>
    <row r="109" spans="1:25" x14ac:dyDescent="0.25">
      <c r="A109">
        <v>2352</v>
      </c>
      <c r="B109">
        <v>135791</v>
      </c>
      <c r="C109">
        <v>2</v>
      </c>
      <c r="D109">
        <v>1</v>
      </c>
      <c r="E109">
        <v>55</v>
      </c>
      <c r="F109" t="s">
        <v>1076</v>
      </c>
      <c r="G109" t="s">
        <v>1080</v>
      </c>
      <c r="H109" t="s">
        <v>1065</v>
      </c>
      <c r="I109" t="s">
        <v>1066</v>
      </c>
      <c r="J109">
        <v>0</v>
      </c>
      <c r="K109">
        <v>0</v>
      </c>
      <c r="L109" s="1">
        <v>43749</v>
      </c>
      <c r="M109">
        <v>94</v>
      </c>
      <c r="N109">
        <v>102</v>
      </c>
      <c r="O109">
        <v>0</v>
      </c>
      <c r="P109">
        <v>19</v>
      </c>
      <c r="Q109">
        <v>0</v>
      </c>
      <c r="R109">
        <v>0</v>
      </c>
      <c r="S109">
        <v>11</v>
      </c>
      <c r="T109">
        <v>110</v>
      </c>
      <c r="U109">
        <v>2</v>
      </c>
      <c r="V109">
        <v>1</v>
      </c>
      <c r="W109">
        <v>0</v>
      </c>
      <c r="X109">
        <v>3</v>
      </c>
      <c r="Y109">
        <v>8</v>
      </c>
    </row>
    <row r="110" spans="1:25" x14ac:dyDescent="0.25">
      <c r="A110">
        <v>2108</v>
      </c>
      <c r="B110">
        <v>146931</v>
      </c>
      <c r="C110">
        <v>2</v>
      </c>
      <c r="D110">
        <v>1</v>
      </c>
      <c r="E110">
        <v>43</v>
      </c>
      <c r="F110" t="s">
        <v>1077</v>
      </c>
      <c r="G110" t="s">
        <v>1068</v>
      </c>
      <c r="H110" t="s">
        <v>1069</v>
      </c>
      <c r="I110" t="s">
        <v>1066</v>
      </c>
      <c r="J110">
        <v>0</v>
      </c>
      <c r="K110">
        <v>0</v>
      </c>
      <c r="L110" s="1">
        <v>44102</v>
      </c>
      <c r="M110">
        <v>94</v>
      </c>
      <c r="N110">
        <v>128</v>
      </c>
      <c r="O110">
        <v>0</v>
      </c>
      <c r="P110">
        <v>53</v>
      </c>
      <c r="Q110">
        <v>9</v>
      </c>
      <c r="R110">
        <v>3</v>
      </c>
      <c r="S110">
        <v>50</v>
      </c>
      <c r="T110">
        <v>144</v>
      </c>
      <c r="U110">
        <v>2</v>
      </c>
      <c r="V110">
        <v>1</v>
      </c>
      <c r="W110">
        <v>1</v>
      </c>
      <c r="X110">
        <v>3</v>
      </c>
      <c r="Y110">
        <v>3</v>
      </c>
    </row>
    <row r="111" spans="1:25" x14ac:dyDescent="0.25">
      <c r="A111">
        <v>2248</v>
      </c>
      <c r="B111">
        <v>119656</v>
      </c>
      <c r="C111">
        <v>1</v>
      </c>
      <c r="D111">
        <v>0</v>
      </c>
      <c r="E111">
        <v>50</v>
      </c>
      <c r="F111" t="s">
        <v>1077</v>
      </c>
      <c r="G111" t="s">
        <v>1068</v>
      </c>
      <c r="H111" t="s">
        <v>1067</v>
      </c>
      <c r="I111" t="s">
        <v>1066</v>
      </c>
      <c r="J111">
        <v>0</v>
      </c>
      <c r="K111">
        <v>0</v>
      </c>
      <c r="L111" s="1">
        <v>43662</v>
      </c>
      <c r="M111">
        <v>94</v>
      </c>
      <c r="N111">
        <v>152</v>
      </c>
      <c r="O111">
        <v>24</v>
      </c>
      <c r="P111">
        <v>55</v>
      </c>
      <c r="Q111">
        <v>37</v>
      </c>
      <c r="R111">
        <v>49</v>
      </c>
      <c r="S111">
        <v>195</v>
      </c>
      <c r="T111">
        <v>122</v>
      </c>
      <c r="U111">
        <v>3</v>
      </c>
      <c r="V111">
        <v>2</v>
      </c>
      <c r="W111">
        <v>1</v>
      </c>
      <c r="X111">
        <v>3</v>
      </c>
      <c r="Y111">
        <v>7</v>
      </c>
    </row>
    <row r="112" spans="1:25" x14ac:dyDescent="0.25">
      <c r="A112">
        <v>2174</v>
      </c>
      <c r="B112">
        <v>162307</v>
      </c>
      <c r="C112">
        <v>0</v>
      </c>
      <c r="D112">
        <v>1</v>
      </c>
      <c r="E112">
        <v>68</v>
      </c>
      <c r="F112" t="s">
        <v>1076</v>
      </c>
      <c r="G112" t="s">
        <v>1068</v>
      </c>
      <c r="H112" t="s">
        <v>1069</v>
      </c>
      <c r="I112" t="s">
        <v>1066</v>
      </c>
      <c r="J112">
        <v>0</v>
      </c>
      <c r="K112">
        <v>0</v>
      </c>
      <c r="L112" s="1">
        <v>44036</v>
      </c>
      <c r="M112">
        <v>94</v>
      </c>
      <c r="N112">
        <v>227</v>
      </c>
      <c r="O112">
        <v>34</v>
      </c>
      <c r="P112">
        <v>89</v>
      </c>
      <c r="Q112">
        <v>26</v>
      </c>
      <c r="R112">
        <v>16</v>
      </c>
      <c r="S112">
        <v>26</v>
      </c>
      <c r="T112">
        <v>365</v>
      </c>
      <c r="U112">
        <v>1</v>
      </c>
      <c r="V112">
        <v>4</v>
      </c>
      <c r="W112">
        <v>0</v>
      </c>
      <c r="X112">
        <v>4</v>
      </c>
      <c r="Y112">
        <v>5</v>
      </c>
    </row>
    <row r="113" spans="1:25" x14ac:dyDescent="0.25">
      <c r="A113">
        <v>1676</v>
      </c>
      <c r="B113">
        <v>161923</v>
      </c>
      <c r="C113">
        <v>0</v>
      </c>
      <c r="D113">
        <v>2</v>
      </c>
      <c r="E113">
        <v>59</v>
      </c>
      <c r="F113" t="s">
        <v>1063</v>
      </c>
      <c r="G113" t="s">
        <v>1080</v>
      </c>
      <c r="H113" t="s">
        <v>1069</v>
      </c>
      <c r="I113" t="s">
        <v>1066</v>
      </c>
      <c r="J113">
        <v>0</v>
      </c>
      <c r="K113">
        <v>0</v>
      </c>
      <c r="L113" s="1">
        <v>43830</v>
      </c>
      <c r="M113">
        <v>94</v>
      </c>
      <c r="N113">
        <v>241</v>
      </c>
      <c r="O113">
        <v>10</v>
      </c>
      <c r="P113">
        <v>47</v>
      </c>
      <c r="Q113">
        <v>8</v>
      </c>
      <c r="R113">
        <v>8</v>
      </c>
      <c r="S113">
        <v>16</v>
      </c>
      <c r="T113">
        <v>298</v>
      </c>
      <c r="U113">
        <v>1</v>
      </c>
      <c r="V113">
        <v>2</v>
      </c>
      <c r="W113">
        <v>1</v>
      </c>
      <c r="X113">
        <v>4</v>
      </c>
      <c r="Y113">
        <v>3</v>
      </c>
    </row>
    <row r="114" spans="1:25" x14ac:dyDescent="0.25">
      <c r="A114">
        <v>2919</v>
      </c>
      <c r="B114">
        <v>134529</v>
      </c>
      <c r="C114">
        <v>1</v>
      </c>
      <c r="D114">
        <v>0</v>
      </c>
      <c r="E114">
        <v>44</v>
      </c>
      <c r="F114" t="s">
        <v>1063</v>
      </c>
      <c r="G114" t="s">
        <v>1080</v>
      </c>
      <c r="H114" t="s">
        <v>1079</v>
      </c>
      <c r="I114" t="s">
        <v>1066</v>
      </c>
      <c r="J114">
        <v>0</v>
      </c>
      <c r="K114">
        <v>0</v>
      </c>
      <c r="L114" s="1">
        <v>43515</v>
      </c>
      <c r="M114">
        <v>94</v>
      </c>
      <c r="N114">
        <v>265</v>
      </c>
      <c r="O114">
        <v>23</v>
      </c>
      <c r="P114">
        <v>148</v>
      </c>
      <c r="Q114">
        <v>12</v>
      </c>
      <c r="R114">
        <v>23</v>
      </c>
      <c r="S114">
        <v>160</v>
      </c>
      <c r="T114">
        <v>312</v>
      </c>
      <c r="U114">
        <v>2</v>
      </c>
      <c r="V114">
        <v>2</v>
      </c>
      <c r="W114">
        <v>2</v>
      </c>
      <c r="X114">
        <v>3</v>
      </c>
      <c r="Y114">
        <v>7</v>
      </c>
    </row>
    <row r="115" spans="1:25" x14ac:dyDescent="0.25">
      <c r="A115">
        <v>1138</v>
      </c>
      <c r="B115">
        <v>135688</v>
      </c>
      <c r="C115">
        <v>2</v>
      </c>
      <c r="D115">
        <v>1</v>
      </c>
      <c r="E115">
        <v>47</v>
      </c>
      <c r="F115" t="s">
        <v>1063</v>
      </c>
      <c r="G115" t="s">
        <v>1064</v>
      </c>
      <c r="H115" t="s">
        <v>1067</v>
      </c>
      <c r="I115" t="s">
        <v>1066</v>
      </c>
      <c r="J115">
        <v>0</v>
      </c>
      <c r="K115">
        <v>0</v>
      </c>
      <c r="L115" s="1">
        <v>43492</v>
      </c>
      <c r="M115">
        <v>94</v>
      </c>
      <c r="N115">
        <v>278</v>
      </c>
      <c r="O115">
        <v>11</v>
      </c>
      <c r="P115">
        <v>342</v>
      </c>
      <c r="Q115">
        <v>46</v>
      </c>
      <c r="R115">
        <v>4</v>
      </c>
      <c r="S115">
        <v>122</v>
      </c>
      <c r="T115">
        <v>559</v>
      </c>
      <c r="U115">
        <v>7</v>
      </c>
      <c r="V115">
        <v>4</v>
      </c>
      <c r="W115">
        <v>1</v>
      </c>
      <c r="X115">
        <v>4</v>
      </c>
      <c r="Y115">
        <v>8</v>
      </c>
    </row>
    <row r="116" spans="1:25" x14ac:dyDescent="0.25">
      <c r="A116">
        <v>1367</v>
      </c>
      <c r="B116">
        <v>135688</v>
      </c>
      <c r="C116">
        <v>2</v>
      </c>
      <c r="D116">
        <v>1</v>
      </c>
      <c r="E116">
        <v>47</v>
      </c>
      <c r="F116" t="s">
        <v>1063</v>
      </c>
      <c r="G116" t="s">
        <v>1064</v>
      </c>
      <c r="H116" t="s">
        <v>1071</v>
      </c>
      <c r="I116" t="s">
        <v>1066</v>
      </c>
      <c r="J116">
        <v>0</v>
      </c>
      <c r="K116">
        <v>0</v>
      </c>
      <c r="L116" s="1">
        <v>43492</v>
      </c>
      <c r="M116">
        <v>94</v>
      </c>
      <c r="N116">
        <v>278</v>
      </c>
      <c r="O116">
        <v>11</v>
      </c>
      <c r="P116">
        <v>342</v>
      </c>
      <c r="Q116">
        <v>46</v>
      </c>
      <c r="R116">
        <v>4</v>
      </c>
      <c r="S116">
        <v>122</v>
      </c>
      <c r="T116">
        <v>559</v>
      </c>
      <c r="U116">
        <v>7</v>
      </c>
      <c r="V116">
        <v>4</v>
      </c>
      <c r="W116">
        <v>1</v>
      </c>
      <c r="X116">
        <v>4</v>
      </c>
      <c r="Y116">
        <v>8</v>
      </c>
    </row>
    <row r="117" spans="1:25" x14ac:dyDescent="0.25">
      <c r="A117">
        <v>3135</v>
      </c>
      <c r="B117">
        <v>191172</v>
      </c>
      <c r="C117">
        <v>0</v>
      </c>
      <c r="D117">
        <v>0</v>
      </c>
      <c r="E117">
        <v>30</v>
      </c>
      <c r="F117" t="s">
        <v>1076</v>
      </c>
      <c r="G117" t="s">
        <v>1080</v>
      </c>
      <c r="H117" t="s">
        <v>1079</v>
      </c>
      <c r="I117" t="s">
        <v>1082</v>
      </c>
      <c r="J117">
        <v>0</v>
      </c>
      <c r="K117">
        <v>1</v>
      </c>
      <c r="L117" s="1">
        <v>43709</v>
      </c>
      <c r="M117">
        <v>94</v>
      </c>
      <c r="N117">
        <v>340</v>
      </c>
      <c r="O117">
        <v>59</v>
      </c>
      <c r="P117">
        <v>1715</v>
      </c>
      <c r="Q117">
        <v>0</v>
      </c>
      <c r="R117">
        <v>59</v>
      </c>
      <c r="S117">
        <v>117</v>
      </c>
      <c r="T117">
        <v>2055</v>
      </c>
      <c r="U117">
        <v>0</v>
      </c>
      <c r="V117">
        <v>4</v>
      </c>
      <c r="W117">
        <v>3</v>
      </c>
      <c r="X117">
        <v>7</v>
      </c>
      <c r="Y117">
        <v>3</v>
      </c>
    </row>
    <row r="118" spans="1:25" x14ac:dyDescent="0.25">
      <c r="A118">
        <v>1005</v>
      </c>
      <c r="B118">
        <v>158293</v>
      </c>
      <c r="C118">
        <v>1</v>
      </c>
      <c r="D118">
        <v>0</v>
      </c>
      <c r="E118">
        <v>39</v>
      </c>
      <c r="F118" t="s">
        <v>1063</v>
      </c>
      <c r="G118" t="s">
        <v>1072</v>
      </c>
      <c r="H118" t="s">
        <v>1079</v>
      </c>
      <c r="I118" t="s">
        <v>1066</v>
      </c>
      <c r="J118">
        <v>0</v>
      </c>
      <c r="K118">
        <v>0</v>
      </c>
      <c r="L118" s="1">
        <v>44007</v>
      </c>
      <c r="M118">
        <v>94</v>
      </c>
      <c r="N118">
        <v>470</v>
      </c>
      <c r="O118">
        <v>117</v>
      </c>
      <c r="P118">
        <v>320</v>
      </c>
      <c r="Q118">
        <v>125</v>
      </c>
      <c r="R118">
        <v>73</v>
      </c>
      <c r="S118">
        <v>41</v>
      </c>
      <c r="T118">
        <v>1064</v>
      </c>
      <c r="U118">
        <v>5</v>
      </c>
      <c r="V118">
        <v>5</v>
      </c>
      <c r="W118">
        <v>3</v>
      </c>
      <c r="X118">
        <v>6</v>
      </c>
      <c r="Y118">
        <v>5</v>
      </c>
    </row>
    <row r="119" spans="1:25" x14ac:dyDescent="0.25">
      <c r="A119">
        <v>2877</v>
      </c>
      <c r="B119">
        <v>173395</v>
      </c>
      <c r="C119">
        <v>0</v>
      </c>
      <c r="D119">
        <v>0</v>
      </c>
      <c r="E119">
        <v>33</v>
      </c>
      <c r="F119" t="s">
        <v>1063</v>
      </c>
      <c r="G119" t="s">
        <v>1080</v>
      </c>
      <c r="H119" t="s">
        <v>1079</v>
      </c>
      <c r="I119" t="s">
        <v>1066</v>
      </c>
      <c r="J119">
        <v>0</v>
      </c>
      <c r="K119">
        <v>0</v>
      </c>
      <c r="L119" s="1">
        <v>44065</v>
      </c>
      <c r="M119">
        <v>94</v>
      </c>
      <c r="N119">
        <v>643</v>
      </c>
      <c r="O119">
        <v>17</v>
      </c>
      <c r="P119">
        <v>189</v>
      </c>
      <c r="Q119">
        <v>47</v>
      </c>
      <c r="R119">
        <v>17</v>
      </c>
      <c r="S119">
        <v>26</v>
      </c>
      <c r="T119">
        <v>886</v>
      </c>
      <c r="U119">
        <v>1</v>
      </c>
      <c r="V119">
        <v>4</v>
      </c>
      <c r="W119">
        <v>4</v>
      </c>
      <c r="X119">
        <v>6</v>
      </c>
      <c r="Y119">
        <v>2</v>
      </c>
    </row>
    <row r="120" spans="1:25" x14ac:dyDescent="0.25">
      <c r="A120">
        <v>1576</v>
      </c>
      <c r="B120">
        <v>169882</v>
      </c>
      <c r="C120">
        <v>0</v>
      </c>
      <c r="D120">
        <v>0</v>
      </c>
      <c r="E120">
        <v>55</v>
      </c>
      <c r="F120" t="s">
        <v>1076</v>
      </c>
      <c r="G120" t="s">
        <v>1080</v>
      </c>
      <c r="H120" t="s">
        <v>1067</v>
      </c>
      <c r="I120" t="s">
        <v>1066</v>
      </c>
      <c r="J120">
        <v>0</v>
      </c>
      <c r="K120">
        <v>0</v>
      </c>
      <c r="L120" s="1">
        <v>43937</v>
      </c>
      <c r="M120">
        <v>94</v>
      </c>
      <c r="N120">
        <v>710</v>
      </c>
      <c r="O120">
        <v>309</v>
      </c>
      <c r="P120">
        <v>1544</v>
      </c>
      <c r="Q120">
        <v>321</v>
      </c>
      <c r="R120">
        <v>309</v>
      </c>
      <c r="S120">
        <v>401</v>
      </c>
      <c r="T120">
        <v>2791</v>
      </c>
      <c r="U120">
        <v>1</v>
      </c>
      <c r="V120">
        <v>3</v>
      </c>
      <c r="W120">
        <v>7</v>
      </c>
      <c r="X120">
        <v>9</v>
      </c>
      <c r="Y120">
        <v>1</v>
      </c>
    </row>
    <row r="121" spans="1:25" x14ac:dyDescent="0.25">
      <c r="A121">
        <v>1938</v>
      </c>
      <c r="B121">
        <v>153700</v>
      </c>
      <c r="C121">
        <v>0</v>
      </c>
      <c r="D121">
        <v>1</v>
      </c>
      <c r="E121">
        <v>68</v>
      </c>
      <c r="F121" t="s">
        <v>1076</v>
      </c>
      <c r="G121" t="s">
        <v>1068</v>
      </c>
      <c r="H121" t="s">
        <v>1065</v>
      </c>
      <c r="I121" t="s">
        <v>1066</v>
      </c>
      <c r="J121">
        <v>0</v>
      </c>
      <c r="K121">
        <v>0</v>
      </c>
      <c r="L121" s="1">
        <v>43487</v>
      </c>
      <c r="M121">
        <v>94</v>
      </c>
      <c r="N121">
        <v>753</v>
      </c>
      <c r="O121">
        <v>14</v>
      </c>
      <c r="P121">
        <v>667</v>
      </c>
      <c r="Q121">
        <v>197</v>
      </c>
      <c r="R121">
        <v>117</v>
      </c>
      <c r="S121">
        <v>238</v>
      </c>
      <c r="T121">
        <v>1511</v>
      </c>
      <c r="U121">
        <v>4</v>
      </c>
      <c r="V121">
        <v>5</v>
      </c>
      <c r="W121">
        <v>5</v>
      </c>
      <c r="X121">
        <v>8</v>
      </c>
      <c r="Y121">
        <v>5</v>
      </c>
    </row>
    <row r="122" spans="1:25" x14ac:dyDescent="0.25">
      <c r="A122">
        <v>1812</v>
      </c>
      <c r="B122">
        <v>148789</v>
      </c>
      <c r="C122">
        <v>0</v>
      </c>
      <c r="D122">
        <v>0</v>
      </c>
      <c r="E122">
        <v>28</v>
      </c>
      <c r="F122" t="s">
        <v>1076</v>
      </c>
      <c r="G122" t="s">
        <v>1068</v>
      </c>
      <c r="H122" t="s">
        <v>1065</v>
      </c>
      <c r="I122" t="s">
        <v>1066</v>
      </c>
      <c r="J122">
        <v>0</v>
      </c>
      <c r="K122">
        <v>0</v>
      </c>
      <c r="L122" s="1">
        <v>43511</v>
      </c>
      <c r="M122">
        <v>94</v>
      </c>
      <c r="N122">
        <v>1070</v>
      </c>
      <c r="O122">
        <v>49</v>
      </c>
      <c r="P122">
        <v>476</v>
      </c>
      <c r="Q122">
        <v>21</v>
      </c>
      <c r="R122">
        <v>15</v>
      </c>
      <c r="S122">
        <v>442</v>
      </c>
      <c r="T122">
        <v>1189</v>
      </c>
      <c r="U122">
        <v>1</v>
      </c>
      <c r="V122">
        <v>6</v>
      </c>
      <c r="W122">
        <v>4</v>
      </c>
      <c r="X122">
        <v>7</v>
      </c>
      <c r="Y122">
        <v>6</v>
      </c>
    </row>
    <row r="123" spans="1:25" x14ac:dyDescent="0.25">
      <c r="A123">
        <v>1886</v>
      </c>
      <c r="B123">
        <v>185072</v>
      </c>
      <c r="C123">
        <v>0</v>
      </c>
      <c r="D123">
        <v>0</v>
      </c>
      <c r="E123">
        <v>43</v>
      </c>
      <c r="F123" t="s">
        <v>1076</v>
      </c>
      <c r="G123" t="s">
        <v>1068</v>
      </c>
      <c r="H123" t="s">
        <v>1069</v>
      </c>
      <c r="I123" t="s">
        <v>1066</v>
      </c>
      <c r="J123">
        <v>0</v>
      </c>
      <c r="K123">
        <v>0</v>
      </c>
      <c r="L123" s="1">
        <v>44087</v>
      </c>
      <c r="M123">
        <v>94</v>
      </c>
      <c r="N123">
        <v>1075</v>
      </c>
      <c r="O123">
        <v>200</v>
      </c>
      <c r="P123">
        <v>851</v>
      </c>
      <c r="Q123">
        <v>422</v>
      </c>
      <c r="R123">
        <v>24</v>
      </c>
      <c r="S123">
        <v>524</v>
      </c>
      <c r="T123">
        <v>2047</v>
      </c>
      <c r="U123">
        <v>1</v>
      </c>
      <c r="V123">
        <v>3</v>
      </c>
      <c r="W123">
        <v>4</v>
      </c>
      <c r="X123">
        <v>10</v>
      </c>
      <c r="Y123">
        <v>0</v>
      </c>
    </row>
    <row r="124" spans="1:25" x14ac:dyDescent="0.25">
      <c r="A124">
        <v>3011</v>
      </c>
      <c r="B124">
        <v>175330</v>
      </c>
      <c r="C124">
        <v>1</v>
      </c>
      <c r="D124">
        <v>1</v>
      </c>
      <c r="E124">
        <v>43</v>
      </c>
      <c r="F124" t="s">
        <v>1063</v>
      </c>
      <c r="G124" t="s">
        <v>1068</v>
      </c>
      <c r="H124" t="s">
        <v>1071</v>
      </c>
      <c r="I124" t="s">
        <v>1066</v>
      </c>
      <c r="J124">
        <v>0</v>
      </c>
      <c r="K124">
        <v>0</v>
      </c>
      <c r="L124" s="1">
        <v>43535</v>
      </c>
      <c r="M124">
        <v>94</v>
      </c>
      <c r="N124">
        <v>1292</v>
      </c>
      <c r="O124">
        <v>191</v>
      </c>
      <c r="P124">
        <v>598</v>
      </c>
      <c r="Q124">
        <v>216</v>
      </c>
      <c r="R124">
        <v>142</v>
      </c>
      <c r="S124">
        <v>142</v>
      </c>
      <c r="T124">
        <v>2297</v>
      </c>
      <c r="U124">
        <v>4</v>
      </c>
      <c r="V124">
        <v>10</v>
      </c>
      <c r="W124">
        <v>3</v>
      </c>
      <c r="X124">
        <v>12</v>
      </c>
      <c r="Y124">
        <v>6</v>
      </c>
    </row>
    <row r="125" spans="1:25" x14ac:dyDescent="0.25">
      <c r="A125">
        <v>2284</v>
      </c>
      <c r="B125">
        <v>171626</v>
      </c>
      <c r="C125">
        <v>0</v>
      </c>
      <c r="D125">
        <v>0</v>
      </c>
      <c r="E125">
        <v>41</v>
      </c>
      <c r="F125" t="s">
        <v>1063</v>
      </c>
      <c r="G125" t="s">
        <v>1068</v>
      </c>
      <c r="H125" t="s">
        <v>1067</v>
      </c>
      <c r="I125" t="s">
        <v>1074</v>
      </c>
      <c r="J125">
        <v>0</v>
      </c>
      <c r="K125">
        <v>0</v>
      </c>
      <c r="L125" s="1">
        <v>43563</v>
      </c>
      <c r="M125">
        <v>94</v>
      </c>
      <c r="N125">
        <v>1308</v>
      </c>
      <c r="O125">
        <v>173</v>
      </c>
      <c r="P125">
        <v>901</v>
      </c>
      <c r="Q125">
        <v>225</v>
      </c>
      <c r="R125">
        <v>347</v>
      </c>
      <c r="S125">
        <v>173</v>
      </c>
      <c r="T125">
        <v>2782</v>
      </c>
      <c r="U125">
        <v>1</v>
      </c>
      <c r="V125">
        <v>5</v>
      </c>
      <c r="W125">
        <v>5</v>
      </c>
      <c r="X125">
        <v>8</v>
      </c>
      <c r="Y125">
        <v>3</v>
      </c>
    </row>
    <row r="126" spans="1:25" x14ac:dyDescent="0.25">
      <c r="A126">
        <v>2008</v>
      </c>
      <c r="B126">
        <v>115038</v>
      </c>
      <c r="C126">
        <v>1</v>
      </c>
      <c r="D126">
        <v>0</v>
      </c>
      <c r="E126">
        <v>33</v>
      </c>
      <c r="F126" t="s">
        <v>1076</v>
      </c>
      <c r="G126" t="s">
        <v>1083</v>
      </c>
      <c r="H126" t="s">
        <v>1067</v>
      </c>
      <c r="I126" t="s">
        <v>1066</v>
      </c>
      <c r="J126">
        <v>0</v>
      </c>
      <c r="K126">
        <v>0</v>
      </c>
      <c r="L126" s="1">
        <v>43652</v>
      </c>
      <c r="M126">
        <v>93</v>
      </c>
      <c r="N126">
        <v>31</v>
      </c>
      <c r="O126">
        <v>61</v>
      </c>
      <c r="P126">
        <v>84</v>
      </c>
      <c r="Q126">
        <v>145</v>
      </c>
      <c r="R126">
        <v>92</v>
      </c>
      <c r="S126">
        <v>199</v>
      </c>
      <c r="T126">
        <v>214</v>
      </c>
      <c r="U126">
        <v>2</v>
      </c>
      <c r="V126">
        <v>2</v>
      </c>
      <c r="W126">
        <v>1</v>
      </c>
      <c r="X126">
        <v>2</v>
      </c>
      <c r="Y126">
        <v>9</v>
      </c>
    </row>
    <row r="127" spans="1:25" x14ac:dyDescent="0.25">
      <c r="A127">
        <v>1181</v>
      </c>
      <c r="B127">
        <v>138872</v>
      </c>
      <c r="C127">
        <v>1</v>
      </c>
      <c r="D127">
        <v>0</v>
      </c>
      <c r="E127">
        <v>32</v>
      </c>
      <c r="F127" t="s">
        <v>1063</v>
      </c>
      <c r="G127" t="s">
        <v>1068</v>
      </c>
      <c r="H127" t="s">
        <v>1071</v>
      </c>
      <c r="I127" t="s">
        <v>1066</v>
      </c>
      <c r="J127">
        <v>0</v>
      </c>
      <c r="K127">
        <v>0</v>
      </c>
      <c r="L127" s="1">
        <v>43773</v>
      </c>
      <c r="M127">
        <v>93</v>
      </c>
      <c r="N127">
        <v>82</v>
      </c>
      <c r="O127">
        <v>11</v>
      </c>
      <c r="P127">
        <v>75</v>
      </c>
      <c r="Q127">
        <v>11</v>
      </c>
      <c r="R127">
        <v>68</v>
      </c>
      <c r="S127">
        <v>79</v>
      </c>
      <c r="T127">
        <v>168</v>
      </c>
      <c r="U127">
        <v>2</v>
      </c>
      <c r="V127">
        <v>3</v>
      </c>
      <c r="W127">
        <v>0</v>
      </c>
      <c r="X127">
        <v>3</v>
      </c>
      <c r="Y127">
        <v>8</v>
      </c>
    </row>
    <row r="128" spans="1:25" x14ac:dyDescent="0.25">
      <c r="A128">
        <v>1608</v>
      </c>
      <c r="B128">
        <v>113624</v>
      </c>
      <c r="C128">
        <v>1</v>
      </c>
      <c r="D128">
        <v>0</v>
      </c>
      <c r="E128">
        <v>44</v>
      </c>
      <c r="F128" t="s">
        <v>1063</v>
      </c>
      <c r="G128" t="s">
        <v>1068</v>
      </c>
      <c r="H128" t="s">
        <v>1065</v>
      </c>
      <c r="I128" t="s">
        <v>1066</v>
      </c>
      <c r="J128">
        <v>0</v>
      </c>
      <c r="K128">
        <v>0</v>
      </c>
      <c r="L128" s="1">
        <v>43643</v>
      </c>
      <c r="M128">
        <v>93</v>
      </c>
      <c r="N128">
        <v>83</v>
      </c>
      <c r="O128">
        <v>17</v>
      </c>
      <c r="P128">
        <v>125</v>
      </c>
      <c r="Q128">
        <v>17</v>
      </c>
      <c r="R128">
        <v>8</v>
      </c>
      <c r="S128">
        <v>50</v>
      </c>
      <c r="T128">
        <v>200</v>
      </c>
      <c r="U128">
        <v>2</v>
      </c>
      <c r="V128">
        <v>2</v>
      </c>
      <c r="W128">
        <v>0</v>
      </c>
      <c r="X128">
        <v>3</v>
      </c>
      <c r="Y128">
        <v>6</v>
      </c>
    </row>
    <row r="129" spans="1:25" x14ac:dyDescent="0.25">
      <c r="A129">
        <v>1208</v>
      </c>
      <c r="B129">
        <v>145204</v>
      </c>
      <c r="C129">
        <v>1</v>
      </c>
      <c r="D129">
        <v>0</v>
      </c>
      <c r="E129">
        <v>32</v>
      </c>
      <c r="F129" t="s">
        <v>1077</v>
      </c>
      <c r="G129" t="s">
        <v>1064</v>
      </c>
      <c r="H129" t="s">
        <v>1069</v>
      </c>
      <c r="I129" t="s">
        <v>1066</v>
      </c>
      <c r="J129">
        <v>0</v>
      </c>
      <c r="K129">
        <v>0</v>
      </c>
      <c r="L129" s="1">
        <v>44089</v>
      </c>
      <c r="M129">
        <v>93</v>
      </c>
      <c r="N129">
        <v>96</v>
      </c>
      <c r="O129">
        <v>35</v>
      </c>
      <c r="P129">
        <v>80</v>
      </c>
      <c r="Q129">
        <v>93</v>
      </c>
      <c r="R129">
        <v>3</v>
      </c>
      <c r="S129">
        <v>58</v>
      </c>
      <c r="T129">
        <v>251</v>
      </c>
      <c r="U129">
        <v>1</v>
      </c>
      <c r="V129">
        <v>1</v>
      </c>
      <c r="W129">
        <v>1</v>
      </c>
      <c r="X129">
        <v>4</v>
      </c>
      <c r="Y129">
        <v>3</v>
      </c>
    </row>
    <row r="130" spans="1:25" x14ac:dyDescent="0.25">
      <c r="A130">
        <v>3036</v>
      </c>
      <c r="B130">
        <v>142554</v>
      </c>
      <c r="C130">
        <v>1</v>
      </c>
      <c r="D130">
        <v>1</v>
      </c>
      <c r="E130">
        <v>42</v>
      </c>
      <c r="F130" t="s">
        <v>1077</v>
      </c>
      <c r="G130" t="s">
        <v>1068</v>
      </c>
      <c r="H130" t="s">
        <v>1065</v>
      </c>
      <c r="I130" t="s">
        <v>1066</v>
      </c>
      <c r="J130">
        <v>0</v>
      </c>
      <c r="K130">
        <v>0</v>
      </c>
      <c r="L130" s="1">
        <v>43635</v>
      </c>
      <c r="M130">
        <v>93</v>
      </c>
      <c r="N130">
        <v>97</v>
      </c>
      <c r="O130">
        <v>3</v>
      </c>
      <c r="P130">
        <v>37</v>
      </c>
      <c r="Q130">
        <v>0</v>
      </c>
      <c r="R130">
        <v>0</v>
      </c>
      <c r="S130">
        <v>0</v>
      </c>
      <c r="T130">
        <v>137</v>
      </c>
      <c r="U130">
        <v>2</v>
      </c>
      <c r="V130">
        <v>2</v>
      </c>
      <c r="W130">
        <v>0</v>
      </c>
      <c r="X130">
        <v>3</v>
      </c>
      <c r="Y130">
        <v>4</v>
      </c>
    </row>
    <row r="131" spans="1:25" x14ac:dyDescent="0.25">
      <c r="A131">
        <v>2906</v>
      </c>
      <c r="B131">
        <v>167472</v>
      </c>
      <c r="C131">
        <v>0</v>
      </c>
      <c r="D131">
        <v>1</v>
      </c>
      <c r="E131">
        <v>73</v>
      </c>
      <c r="F131" t="s">
        <v>1063</v>
      </c>
      <c r="G131" t="s">
        <v>1072</v>
      </c>
      <c r="H131" t="s">
        <v>1069</v>
      </c>
      <c r="I131" t="s">
        <v>1066</v>
      </c>
      <c r="J131">
        <v>0</v>
      </c>
      <c r="K131">
        <v>0</v>
      </c>
      <c r="L131" s="1">
        <v>43894</v>
      </c>
      <c r="M131">
        <v>93</v>
      </c>
      <c r="N131">
        <v>402</v>
      </c>
      <c r="O131">
        <v>77</v>
      </c>
      <c r="P131">
        <v>315</v>
      </c>
      <c r="Q131">
        <v>20</v>
      </c>
      <c r="R131">
        <v>42</v>
      </c>
      <c r="S131">
        <v>171</v>
      </c>
      <c r="T131">
        <v>685</v>
      </c>
      <c r="U131">
        <v>2</v>
      </c>
      <c r="V131">
        <v>4</v>
      </c>
      <c r="W131">
        <v>2</v>
      </c>
      <c r="X131">
        <v>7</v>
      </c>
      <c r="Y131">
        <v>3</v>
      </c>
    </row>
    <row r="132" spans="1:25" x14ac:dyDescent="0.25">
      <c r="A132">
        <v>2156</v>
      </c>
      <c r="B132">
        <v>147353</v>
      </c>
      <c r="C132">
        <v>0</v>
      </c>
      <c r="D132">
        <v>1</v>
      </c>
      <c r="E132">
        <v>60</v>
      </c>
      <c r="F132" t="s">
        <v>1063</v>
      </c>
      <c r="G132" t="s">
        <v>1080</v>
      </c>
      <c r="H132" t="s">
        <v>1069</v>
      </c>
      <c r="I132" t="s">
        <v>1066</v>
      </c>
      <c r="J132">
        <v>0</v>
      </c>
      <c r="K132">
        <v>0</v>
      </c>
      <c r="L132" s="1">
        <v>43940</v>
      </c>
      <c r="M132">
        <v>93</v>
      </c>
      <c r="N132">
        <v>573</v>
      </c>
      <c r="O132">
        <v>6</v>
      </c>
      <c r="P132">
        <v>59</v>
      </c>
      <c r="Q132">
        <v>25</v>
      </c>
      <c r="R132">
        <v>25</v>
      </c>
      <c r="S132">
        <v>12</v>
      </c>
      <c r="T132">
        <v>675</v>
      </c>
      <c r="U132">
        <v>3</v>
      </c>
      <c r="V132">
        <v>2</v>
      </c>
      <c r="W132">
        <v>2</v>
      </c>
      <c r="X132">
        <v>6</v>
      </c>
      <c r="Y132">
        <v>5</v>
      </c>
    </row>
    <row r="133" spans="1:25" x14ac:dyDescent="0.25">
      <c r="A133">
        <v>1873</v>
      </c>
      <c r="B133">
        <v>176630</v>
      </c>
      <c r="C133">
        <v>0</v>
      </c>
      <c r="D133">
        <v>0</v>
      </c>
      <c r="E133">
        <v>37</v>
      </c>
      <c r="F133" t="s">
        <v>1063</v>
      </c>
      <c r="G133" t="s">
        <v>1068</v>
      </c>
      <c r="H133" t="s">
        <v>1073</v>
      </c>
      <c r="I133" t="s">
        <v>1066</v>
      </c>
      <c r="J133">
        <v>0</v>
      </c>
      <c r="K133">
        <v>0</v>
      </c>
      <c r="L133" s="1">
        <v>44002</v>
      </c>
      <c r="M133">
        <v>93</v>
      </c>
      <c r="N133">
        <v>588</v>
      </c>
      <c r="O133">
        <v>71</v>
      </c>
      <c r="P133">
        <v>1028</v>
      </c>
      <c r="Q133">
        <v>92</v>
      </c>
      <c r="R133">
        <v>129</v>
      </c>
      <c r="S133">
        <v>403</v>
      </c>
      <c r="T133">
        <v>1505</v>
      </c>
      <c r="U133">
        <v>1</v>
      </c>
      <c r="V133">
        <v>3</v>
      </c>
      <c r="W133">
        <v>10</v>
      </c>
      <c r="X133">
        <v>11</v>
      </c>
      <c r="Y133">
        <v>1</v>
      </c>
    </row>
    <row r="134" spans="1:25" x14ac:dyDescent="0.25">
      <c r="A134">
        <v>1496</v>
      </c>
      <c r="B134">
        <v>148920</v>
      </c>
      <c r="C134">
        <v>0</v>
      </c>
      <c r="D134">
        <v>2</v>
      </c>
      <c r="E134">
        <v>56</v>
      </c>
      <c r="F134" t="s">
        <v>1063</v>
      </c>
      <c r="G134" t="s">
        <v>1068</v>
      </c>
      <c r="H134" t="s">
        <v>1069</v>
      </c>
      <c r="I134" t="s">
        <v>1074</v>
      </c>
      <c r="J134">
        <v>0</v>
      </c>
      <c r="K134">
        <v>0</v>
      </c>
      <c r="L134" s="1">
        <v>43916</v>
      </c>
      <c r="M134">
        <v>93</v>
      </c>
      <c r="N134">
        <v>725</v>
      </c>
      <c r="O134">
        <v>52</v>
      </c>
      <c r="P134">
        <v>207</v>
      </c>
      <c r="Q134">
        <v>24</v>
      </c>
      <c r="R134">
        <v>30</v>
      </c>
      <c r="S134">
        <v>18</v>
      </c>
      <c r="T134">
        <v>1020</v>
      </c>
      <c r="U134">
        <v>3</v>
      </c>
      <c r="V134">
        <v>6</v>
      </c>
      <c r="W134">
        <v>2</v>
      </c>
      <c r="X134">
        <v>5</v>
      </c>
      <c r="Y134">
        <v>7</v>
      </c>
    </row>
    <row r="135" spans="1:25" x14ac:dyDescent="0.25">
      <c r="A135">
        <v>1907</v>
      </c>
      <c r="B135">
        <v>177583</v>
      </c>
      <c r="C135">
        <v>0</v>
      </c>
      <c r="D135">
        <v>0</v>
      </c>
      <c r="E135">
        <v>42</v>
      </c>
      <c r="F135" t="s">
        <v>1063</v>
      </c>
      <c r="G135" t="s">
        <v>1068</v>
      </c>
      <c r="H135" t="s">
        <v>1071</v>
      </c>
      <c r="I135" t="s">
        <v>1078</v>
      </c>
      <c r="J135">
        <v>0</v>
      </c>
      <c r="K135">
        <v>0</v>
      </c>
      <c r="L135" s="1">
        <v>44029</v>
      </c>
      <c r="M135">
        <v>93</v>
      </c>
      <c r="N135">
        <v>851</v>
      </c>
      <c r="O135">
        <v>53</v>
      </c>
      <c r="P135">
        <v>879</v>
      </c>
      <c r="Q135">
        <v>572</v>
      </c>
      <c r="R135">
        <v>27</v>
      </c>
      <c r="S135">
        <v>247</v>
      </c>
      <c r="T135">
        <v>2136</v>
      </c>
      <c r="U135">
        <v>1</v>
      </c>
      <c r="V135">
        <v>4</v>
      </c>
      <c r="W135">
        <v>5</v>
      </c>
      <c r="X135">
        <v>9</v>
      </c>
      <c r="Y135">
        <v>2</v>
      </c>
    </row>
    <row r="136" spans="1:25" x14ac:dyDescent="0.25">
      <c r="A136">
        <v>1468</v>
      </c>
      <c r="B136">
        <v>183151</v>
      </c>
      <c r="C136">
        <v>0</v>
      </c>
      <c r="D136">
        <v>0</v>
      </c>
      <c r="E136">
        <v>60</v>
      </c>
      <c r="F136" t="s">
        <v>1077</v>
      </c>
      <c r="G136" t="s">
        <v>1080</v>
      </c>
      <c r="H136" t="s">
        <v>1067</v>
      </c>
      <c r="I136" t="s">
        <v>1066</v>
      </c>
      <c r="J136">
        <v>0</v>
      </c>
      <c r="K136">
        <v>0</v>
      </c>
      <c r="L136" s="1">
        <v>43541</v>
      </c>
      <c r="M136">
        <v>93</v>
      </c>
      <c r="N136">
        <v>896</v>
      </c>
      <c r="O136">
        <v>62</v>
      </c>
      <c r="P136">
        <v>220</v>
      </c>
      <c r="Q136">
        <v>264</v>
      </c>
      <c r="R136">
        <v>163</v>
      </c>
      <c r="S136">
        <v>40</v>
      </c>
      <c r="T136">
        <v>1566</v>
      </c>
      <c r="U136">
        <v>1</v>
      </c>
      <c r="V136">
        <v>5</v>
      </c>
      <c r="W136">
        <v>9</v>
      </c>
      <c r="X136">
        <v>4</v>
      </c>
      <c r="Y136">
        <v>3</v>
      </c>
    </row>
    <row r="137" spans="1:25" x14ac:dyDescent="0.25">
      <c r="A137">
        <v>1462</v>
      </c>
      <c r="B137">
        <v>162010</v>
      </c>
      <c r="C137">
        <v>0</v>
      </c>
      <c r="D137">
        <v>1</v>
      </c>
      <c r="E137">
        <v>48</v>
      </c>
      <c r="F137" t="s">
        <v>1063</v>
      </c>
      <c r="G137" t="s">
        <v>1072</v>
      </c>
      <c r="H137" t="s">
        <v>1067</v>
      </c>
      <c r="I137" t="s">
        <v>1066</v>
      </c>
      <c r="J137">
        <v>0</v>
      </c>
      <c r="K137">
        <v>0</v>
      </c>
      <c r="L137" s="1">
        <v>43554</v>
      </c>
      <c r="M137">
        <v>93</v>
      </c>
      <c r="N137">
        <v>969</v>
      </c>
      <c r="O137">
        <v>57</v>
      </c>
      <c r="P137">
        <v>102</v>
      </c>
      <c r="Q137">
        <v>16</v>
      </c>
      <c r="R137">
        <v>0</v>
      </c>
      <c r="S137">
        <v>240</v>
      </c>
      <c r="T137">
        <v>904</v>
      </c>
      <c r="U137">
        <v>4</v>
      </c>
      <c r="V137">
        <v>6</v>
      </c>
      <c r="W137">
        <v>2</v>
      </c>
      <c r="X137">
        <v>7</v>
      </c>
      <c r="Y137">
        <v>5</v>
      </c>
    </row>
    <row r="138" spans="1:25" x14ac:dyDescent="0.25">
      <c r="A138">
        <v>2422</v>
      </c>
      <c r="B138">
        <v>178041</v>
      </c>
      <c r="C138">
        <v>0</v>
      </c>
      <c r="D138">
        <v>0</v>
      </c>
      <c r="E138">
        <v>49</v>
      </c>
      <c r="F138" t="s">
        <v>1063</v>
      </c>
      <c r="G138" t="s">
        <v>1064</v>
      </c>
      <c r="H138" t="s">
        <v>1067</v>
      </c>
      <c r="I138" t="s">
        <v>1066</v>
      </c>
      <c r="J138">
        <v>0</v>
      </c>
      <c r="K138">
        <v>0</v>
      </c>
      <c r="L138" s="1">
        <v>43608</v>
      </c>
      <c r="M138">
        <v>93</v>
      </c>
      <c r="N138">
        <v>1100</v>
      </c>
      <c r="O138">
        <v>80</v>
      </c>
      <c r="P138">
        <v>1262</v>
      </c>
      <c r="Q138">
        <v>164</v>
      </c>
      <c r="R138">
        <v>365</v>
      </c>
      <c r="S138">
        <v>39</v>
      </c>
      <c r="T138">
        <v>2932</v>
      </c>
      <c r="U138">
        <v>1</v>
      </c>
      <c r="V138">
        <v>4</v>
      </c>
      <c r="W138">
        <v>4</v>
      </c>
      <c r="X138">
        <v>9</v>
      </c>
      <c r="Y138">
        <v>2</v>
      </c>
    </row>
    <row r="139" spans="1:25" x14ac:dyDescent="0.25">
      <c r="A139">
        <v>2050</v>
      </c>
      <c r="B139">
        <v>167023</v>
      </c>
      <c r="C139">
        <v>0</v>
      </c>
      <c r="D139">
        <v>0</v>
      </c>
      <c r="E139">
        <v>42</v>
      </c>
      <c r="F139" t="s">
        <v>1063</v>
      </c>
      <c r="G139" t="s">
        <v>1068</v>
      </c>
      <c r="H139" t="s">
        <v>1067</v>
      </c>
      <c r="I139" t="s">
        <v>1066</v>
      </c>
      <c r="J139">
        <v>1</v>
      </c>
      <c r="K139">
        <v>0</v>
      </c>
      <c r="L139" s="1">
        <v>44051</v>
      </c>
      <c r="M139">
        <v>93</v>
      </c>
      <c r="N139">
        <v>1106</v>
      </c>
      <c r="O139">
        <v>110</v>
      </c>
      <c r="P139">
        <v>952</v>
      </c>
      <c r="Q139">
        <v>27</v>
      </c>
      <c r="R139">
        <v>20</v>
      </c>
      <c r="S139">
        <v>42</v>
      </c>
      <c r="T139">
        <v>2173</v>
      </c>
      <c r="U139">
        <v>1</v>
      </c>
      <c r="V139">
        <v>3</v>
      </c>
      <c r="W139">
        <v>7</v>
      </c>
      <c r="X139">
        <v>13</v>
      </c>
      <c r="Y139">
        <v>2</v>
      </c>
    </row>
    <row r="140" spans="1:25" x14ac:dyDescent="0.25">
      <c r="A140">
        <v>1295</v>
      </c>
      <c r="B140">
        <v>164100</v>
      </c>
      <c r="C140">
        <v>0</v>
      </c>
      <c r="D140">
        <v>1</v>
      </c>
      <c r="E140">
        <v>56</v>
      </c>
      <c r="F140" t="s">
        <v>1063</v>
      </c>
      <c r="G140" t="s">
        <v>1080</v>
      </c>
      <c r="H140" t="s">
        <v>1071</v>
      </c>
      <c r="I140" t="s">
        <v>1074</v>
      </c>
      <c r="J140">
        <v>0</v>
      </c>
      <c r="K140">
        <v>0</v>
      </c>
      <c r="L140" s="1">
        <v>43876</v>
      </c>
      <c r="M140">
        <v>93</v>
      </c>
      <c r="N140">
        <v>1303</v>
      </c>
      <c r="O140">
        <v>0</v>
      </c>
      <c r="P140">
        <v>69</v>
      </c>
      <c r="Q140">
        <v>0</v>
      </c>
      <c r="R140">
        <v>0</v>
      </c>
      <c r="S140">
        <v>26</v>
      </c>
      <c r="T140">
        <v>1347</v>
      </c>
      <c r="U140">
        <v>1</v>
      </c>
      <c r="V140">
        <v>8</v>
      </c>
      <c r="W140">
        <v>3</v>
      </c>
      <c r="X140">
        <v>6</v>
      </c>
      <c r="Y140">
        <v>7</v>
      </c>
    </row>
    <row r="141" spans="1:25" x14ac:dyDescent="0.25">
      <c r="A141">
        <v>1335</v>
      </c>
      <c r="B141">
        <v>171952</v>
      </c>
      <c r="C141">
        <v>1</v>
      </c>
      <c r="D141">
        <v>0</v>
      </c>
      <c r="E141">
        <v>34</v>
      </c>
      <c r="F141" t="s">
        <v>1063</v>
      </c>
      <c r="G141" t="s">
        <v>1068</v>
      </c>
      <c r="H141" t="s">
        <v>1079</v>
      </c>
      <c r="I141" t="s">
        <v>1082</v>
      </c>
      <c r="J141">
        <v>0</v>
      </c>
      <c r="K141">
        <v>0</v>
      </c>
      <c r="L141" s="1">
        <v>43633</v>
      </c>
      <c r="M141">
        <v>93</v>
      </c>
      <c r="N141">
        <v>1568</v>
      </c>
      <c r="O141">
        <v>191</v>
      </c>
      <c r="P141">
        <v>1087</v>
      </c>
      <c r="Q141">
        <v>124</v>
      </c>
      <c r="R141">
        <v>256</v>
      </c>
      <c r="S141">
        <v>222</v>
      </c>
      <c r="T141">
        <v>3004</v>
      </c>
      <c r="U141">
        <v>2</v>
      </c>
      <c r="V141">
        <v>8</v>
      </c>
      <c r="W141">
        <v>4</v>
      </c>
      <c r="X141">
        <v>8</v>
      </c>
      <c r="Y141">
        <v>4</v>
      </c>
    </row>
    <row r="142" spans="1:25" x14ac:dyDescent="0.25">
      <c r="A142">
        <v>1686</v>
      </c>
      <c r="B142">
        <v>171952</v>
      </c>
      <c r="C142">
        <v>1</v>
      </c>
      <c r="D142">
        <v>0</v>
      </c>
      <c r="E142">
        <v>34</v>
      </c>
      <c r="F142" t="s">
        <v>1063</v>
      </c>
      <c r="G142" t="s">
        <v>1068</v>
      </c>
      <c r="H142" t="s">
        <v>1065</v>
      </c>
      <c r="I142" t="s">
        <v>1082</v>
      </c>
      <c r="J142">
        <v>0</v>
      </c>
      <c r="K142">
        <v>0</v>
      </c>
      <c r="L142" s="1">
        <v>43633</v>
      </c>
      <c r="M142">
        <v>93</v>
      </c>
      <c r="N142">
        <v>1568</v>
      </c>
      <c r="O142">
        <v>191</v>
      </c>
      <c r="P142">
        <v>1087</v>
      </c>
      <c r="Q142">
        <v>124</v>
      </c>
      <c r="R142">
        <v>256</v>
      </c>
      <c r="S142">
        <v>222</v>
      </c>
      <c r="T142">
        <v>3004</v>
      </c>
      <c r="U142">
        <v>2</v>
      </c>
      <c r="V142">
        <v>8</v>
      </c>
      <c r="W142">
        <v>4</v>
      </c>
      <c r="X142">
        <v>8</v>
      </c>
      <c r="Y142">
        <v>4</v>
      </c>
    </row>
    <row r="143" spans="1:25" x14ac:dyDescent="0.25">
      <c r="A143">
        <v>3087</v>
      </c>
      <c r="B143">
        <v>172217</v>
      </c>
      <c r="C143">
        <v>0</v>
      </c>
      <c r="D143">
        <v>0</v>
      </c>
      <c r="E143">
        <v>58</v>
      </c>
      <c r="F143" t="s">
        <v>1076</v>
      </c>
      <c r="G143" t="s">
        <v>1080</v>
      </c>
      <c r="H143" t="s">
        <v>1079</v>
      </c>
      <c r="I143" t="s">
        <v>1066</v>
      </c>
      <c r="J143">
        <v>0</v>
      </c>
      <c r="K143">
        <v>0</v>
      </c>
      <c r="L143" s="1">
        <v>43723</v>
      </c>
      <c r="M143">
        <v>93</v>
      </c>
      <c r="N143">
        <v>1946</v>
      </c>
      <c r="O143">
        <v>100</v>
      </c>
      <c r="P143">
        <v>1073</v>
      </c>
      <c r="Q143">
        <v>131</v>
      </c>
      <c r="R143">
        <v>134</v>
      </c>
      <c r="S143">
        <v>367</v>
      </c>
      <c r="T143">
        <v>3017</v>
      </c>
      <c r="U143">
        <v>1</v>
      </c>
      <c r="V143">
        <v>3</v>
      </c>
      <c r="W143">
        <v>10</v>
      </c>
      <c r="X143">
        <v>8</v>
      </c>
      <c r="Y143">
        <v>2</v>
      </c>
    </row>
    <row r="144" spans="1:25" x14ac:dyDescent="0.25">
      <c r="A144">
        <v>2423</v>
      </c>
      <c r="B144">
        <v>152852</v>
      </c>
      <c r="C144">
        <v>0</v>
      </c>
      <c r="D144">
        <v>1</v>
      </c>
      <c r="E144">
        <v>63</v>
      </c>
      <c r="F144" t="s">
        <v>1063</v>
      </c>
      <c r="G144" t="s">
        <v>1068</v>
      </c>
      <c r="H144" t="s">
        <v>1071</v>
      </c>
      <c r="I144" t="s">
        <v>1082</v>
      </c>
      <c r="J144">
        <v>0</v>
      </c>
      <c r="K144">
        <v>0</v>
      </c>
      <c r="L144" s="1">
        <v>43593</v>
      </c>
      <c r="M144">
        <v>93</v>
      </c>
      <c r="N144">
        <v>2065</v>
      </c>
      <c r="O144">
        <v>23</v>
      </c>
      <c r="P144">
        <v>286</v>
      </c>
      <c r="Q144">
        <v>32</v>
      </c>
      <c r="R144">
        <v>0</v>
      </c>
      <c r="S144">
        <v>136</v>
      </c>
      <c r="T144">
        <v>2270</v>
      </c>
      <c r="U144">
        <v>4</v>
      </c>
      <c r="V144">
        <v>10</v>
      </c>
      <c r="W144">
        <v>7</v>
      </c>
      <c r="X144">
        <v>5</v>
      </c>
      <c r="Y144">
        <v>8</v>
      </c>
    </row>
    <row r="145" spans="1:25" x14ac:dyDescent="0.25">
      <c r="A145">
        <v>2888</v>
      </c>
      <c r="B145">
        <v>177870</v>
      </c>
      <c r="C145">
        <v>0</v>
      </c>
      <c r="D145">
        <v>1</v>
      </c>
      <c r="E145">
        <v>53</v>
      </c>
      <c r="F145" t="s">
        <v>1063</v>
      </c>
      <c r="G145" t="s">
        <v>1068</v>
      </c>
      <c r="H145" t="s">
        <v>1069</v>
      </c>
      <c r="I145" t="s">
        <v>1074</v>
      </c>
      <c r="J145">
        <v>0</v>
      </c>
      <c r="K145">
        <v>1</v>
      </c>
      <c r="L145" s="1">
        <v>43492</v>
      </c>
      <c r="M145">
        <v>93</v>
      </c>
      <c r="N145">
        <v>2323</v>
      </c>
      <c r="O145">
        <v>114</v>
      </c>
      <c r="P145">
        <v>1142</v>
      </c>
      <c r="Q145">
        <v>148</v>
      </c>
      <c r="R145">
        <v>114</v>
      </c>
      <c r="S145">
        <v>304</v>
      </c>
      <c r="T145">
        <v>3538</v>
      </c>
      <c r="U145">
        <v>3</v>
      </c>
      <c r="V145">
        <v>5</v>
      </c>
      <c r="W145">
        <v>5</v>
      </c>
      <c r="X145">
        <v>5</v>
      </c>
      <c r="Y145">
        <v>8</v>
      </c>
    </row>
    <row r="146" spans="1:25" x14ac:dyDescent="0.25">
      <c r="A146">
        <v>2542</v>
      </c>
      <c r="B146">
        <v>163972</v>
      </c>
      <c r="C146">
        <v>0</v>
      </c>
      <c r="D146">
        <v>1</v>
      </c>
      <c r="E146">
        <v>56</v>
      </c>
      <c r="F146" t="s">
        <v>1076</v>
      </c>
      <c r="G146" t="s">
        <v>1080</v>
      </c>
      <c r="H146" t="s">
        <v>1067</v>
      </c>
      <c r="I146" t="s">
        <v>1074</v>
      </c>
      <c r="J146">
        <v>0</v>
      </c>
      <c r="K146">
        <v>0</v>
      </c>
      <c r="L146" s="1">
        <v>43594</v>
      </c>
      <c r="M146">
        <v>93</v>
      </c>
      <c r="N146">
        <v>2379</v>
      </c>
      <c r="O146">
        <v>161</v>
      </c>
      <c r="P146">
        <v>651</v>
      </c>
      <c r="Q146">
        <v>0</v>
      </c>
      <c r="R146">
        <v>31</v>
      </c>
      <c r="S146">
        <v>31</v>
      </c>
      <c r="T146">
        <v>3191</v>
      </c>
      <c r="U146">
        <v>4</v>
      </c>
      <c r="V146">
        <v>5</v>
      </c>
      <c r="W146">
        <v>4</v>
      </c>
      <c r="X146">
        <v>10</v>
      </c>
      <c r="Y146">
        <v>4</v>
      </c>
    </row>
    <row r="147" spans="1:25" x14ac:dyDescent="0.25">
      <c r="A147">
        <v>1363</v>
      </c>
      <c r="B147">
        <v>130822</v>
      </c>
      <c r="C147">
        <v>1</v>
      </c>
      <c r="D147">
        <v>0</v>
      </c>
      <c r="E147">
        <v>51</v>
      </c>
      <c r="F147" t="s">
        <v>1076</v>
      </c>
      <c r="G147" t="s">
        <v>1068</v>
      </c>
      <c r="H147" t="s">
        <v>1073</v>
      </c>
      <c r="I147" t="s">
        <v>1066</v>
      </c>
      <c r="J147">
        <v>0</v>
      </c>
      <c r="K147">
        <v>0</v>
      </c>
      <c r="L147" s="1">
        <v>43788</v>
      </c>
      <c r="M147">
        <v>92</v>
      </c>
      <c r="N147">
        <v>13</v>
      </c>
      <c r="O147">
        <v>38</v>
      </c>
      <c r="P147">
        <v>55</v>
      </c>
      <c r="Q147">
        <v>8</v>
      </c>
      <c r="R147">
        <v>51</v>
      </c>
      <c r="S147">
        <v>51</v>
      </c>
      <c r="T147">
        <v>115</v>
      </c>
      <c r="U147">
        <v>1</v>
      </c>
      <c r="V147">
        <v>1</v>
      </c>
      <c r="W147">
        <v>0</v>
      </c>
      <c r="X147">
        <v>3</v>
      </c>
      <c r="Y147">
        <v>7</v>
      </c>
    </row>
    <row r="148" spans="1:25" x14ac:dyDescent="0.25">
      <c r="A148">
        <v>1929</v>
      </c>
      <c r="B148">
        <v>139771</v>
      </c>
      <c r="C148">
        <v>1</v>
      </c>
      <c r="D148">
        <v>0</v>
      </c>
      <c r="E148">
        <v>43</v>
      </c>
      <c r="F148" t="s">
        <v>1077</v>
      </c>
      <c r="G148" t="s">
        <v>1068</v>
      </c>
      <c r="H148" t="s">
        <v>1079</v>
      </c>
      <c r="I148" t="s">
        <v>1066</v>
      </c>
      <c r="J148">
        <v>0</v>
      </c>
      <c r="K148">
        <v>0</v>
      </c>
      <c r="L148" s="1">
        <v>43963</v>
      </c>
      <c r="M148">
        <v>92</v>
      </c>
      <c r="N148">
        <v>21</v>
      </c>
      <c r="O148">
        <v>7</v>
      </c>
      <c r="P148">
        <v>63</v>
      </c>
      <c r="Q148">
        <v>7</v>
      </c>
      <c r="R148">
        <v>28</v>
      </c>
      <c r="S148">
        <v>49</v>
      </c>
      <c r="T148">
        <v>77</v>
      </c>
      <c r="U148">
        <v>1</v>
      </c>
      <c r="V148">
        <v>2</v>
      </c>
      <c r="W148">
        <v>0</v>
      </c>
      <c r="X148">
        <v>3</v>
      </c>
      <c r="Y148">
        <v>4</v>
      </c>
    </row>
    <row r="149" spans="1:25" x14ac:dyDescent="0.25">
      <c r="A149">
        <v>2510</v>
      </c>
      <c r="B149">
        <v>123331</v>
      </c>
      <c r="C149">
        <v>1</v>
      </c>
      <c r="D149">
        <v>0</v>
      </c>
      <c r="E149">
        <v>32</v>
      </c>
      <c r="F149" t="s">
        <v>1063</v>
      </c>
      <c r="G149" t="s">
        <v>1064</v>
      </c>
      <c r="H149" t="s">
        <v>1069</v>
      </c>
      <c r="I149" t="s">
        <v>1066</v>
      </c>
      <c r="J149">
        <v>0</v>
      </c>
      <c r="K149">
        <v>0</v>
      </c>
      <c r="L149" s="1">
        <v>43505</v>
      </c>
      <c r="M149">
        <v>92</v>
      </c>
      <c r="N149">
        <v>26</v>
      </c>
      <c r="O149">
        <v>190</v>
      </c>
      <c r="P149">
        <v>37</v>
      </c>
      <c r="Q149">
        <v>0</v>
      </c>
      <c r="R149">
        <v>53</v>
      </c>
      <c r="S149">
        <v>238</v>
      </c>
      <c r="T149">
        <v>69</v>
      </c>
      <c r="U149">
        <v>2</v>
      </c>
      <c r="V149">
        <v>3</v>
      </c>
      <c r="W149">
        <v>0</v>
      </c>
      <c r="X149">
        <v>3</v>
      </c>
      <c r="Y149">
        <v>8</v>
      </c>
    </row>
    <row r="150" spans="1:25" x14ac:dyDescent="0.25">
      <c r="A150">
        <v>1045</v>
      </c>
      <c r="B150">
        <v>141728</v>
      </c>
      <c r="C150">
        <v>1</v>
      </c>
      <c r="D150">
        <v>0</v>
      </c>
      <c r="E150">
        <v>52</v>
      </c>
      <c r="F150" t="s">
        <v>1077</v>
      </c>
      <c r="G150" t="s">
        <v>1068</v>
      </c>
      <c r="H150" t="s">
        <v>1073</v>
      </c>
      <c r="I150" t="s">
        <v>1066</v>
      </c>
      <c r="J150">
        <v>0</v>
      </c>
      <c r="K150">
        <v>0</v>
      </c>
      <c r="L150" s="1">
        <v>43767</v>
      </c>
      <c r="M150">
        <v>92</v>
      </c>
      <c r="N150">
        <v>44</v>
      </c>
      <c r="O150">
        <v>20</v>
      </c>
      <c r="P150">
        <v>51</v>
      </c>
      <c r="Q150">
        <v>10</v>
      </c>
      <c r="R150">
        <v>17</v>
      </c>
      <c r="S150">
        <v>44</v>
      </c>
      <c r="T150">
        <v>98</v>
      </c>
      <c r="U150">
        <v>1</v>
      </c>
      <c r="V150">
        <v>2</v>
      </c>
      <c r="W150">
        <v>0</v>
      </c>
      <c r="X150">
        <v>2</v>
      </c>
      <c r="Y150">
        <v>10</v>
      </c>
    </row>
    <row r="151" spans="1:25" x14ac:dyDescent="0.25">
      <c r="A151">
        <v>1484</v>
      </c>
      <c r="B151">
        <v>127203</v>
      </c>
      <c r="C151">
        <v>1</v>
      </c>
      <c r="D151">
        <v>1</v>
      </c>
      <c r="E151">
        <v>70</v>
      </c>
      <c r="F151" t="s">
        <v>1077</v>
      </c>
      <c r="G151" t="s">
        <v>1068</v>
      </c>
      <c r="H151" t="s">
        <v>1069</v>
      </c>
      <c r="I151" t="s">
        <v>1066</v>
      </c>
      <c r="J151">
        <v>0</v>
      </c>
      <c r="K151">
        <v>0</v>
      </c>
      <c r="L151" s="1">
        <v>43476</v>
      </c>
      <c r="M151">
        <v>92</v>
      </c>
      <c r="N151">
        <v>61</v>
      </c>
      <c r="O151">
        <v>9</v>
      </c>
      <c r="P151">
        <v>98</v>
      </c>
      <c r="Q151">
        <v>19</v>
      </c>
      <c r="R151">
        <v>0</v>
      </c>
      <c r="S151">
        <v>112</v>
      </c>
      <c r="T151">
        <v>75</v>
      </c>
      <c r="U151">
        <v>2</v>
      </c>
      <c r="V151">
        <v>1</v>
      </c>
      <c r="W151">
        <v>1</v>
      </c>
      <c r="X151">
        <v>2</v>
      </c>
      <c r="Y151">
        <v>8</v>
      </c>
    </row>
    <row r="152" spans="1:25" x14ac:dyDescent="0.25">
      <c r="A152">
        <v>1604</v>
      </c>
      <c r="B152">
        <v>131632</v>
      </c>
      <c r="C152">
        <v>0</v>
      </c>
      <c r="D152">
        <v>0</v>
      </c>
      <c r="E152">
        <v>49</v>
      </c>
      <c r="F152" t="s">
        <v>1076</v>
      </c>
      <c r="G152" t="s">
        <v>1068</v>
      </c>
      <c r="H152" t="s">
        <v>1069</v>
      </c>
      <c r="I152" t="s">
        <v>1066</v>
      </c>
      <c r="J152">
        <v>0</v>
      </c>
      <c r="K152">
        <v>0</v>
      </c>
      <c r="L152" s="1">
        <v>43818</v>
      </c>
      <c r="M152">
        <v>92</v>
      </c>
      <c r="N152">
        <v>71</v>
      </c>
      <c r="O152">
        <v>33</v>
      </c>
      <c r="P152">
        <v>50</v>
      </c>
      <c r="Q152">
        <v>46</v>
      </c>
      <c r="R152">
        <v>62</v>
      </c>
      <c r="S152">
        <v>133</v>
      </c>
      <c r="T152">
        <v>129</v>
      </c>
      <c r="U152">
        <v>1</v>
      </c>
      <c r="V152">
        <v>2</v>
      </c>
      <c r="W152">
        <v>1</v>
      </c>
      <c r="X152">
        <v>2</v>
      </c>
      <c r="Y152">
        <v>7</v>
      </c>
    </row>
    <row r="153" spans="1:25" x14ac:dyDescent="0.25">
      <c r="A153">
        <v>2054</v>
      </c>
      <c r="B153">
        <v>139722</v>
      </c>
      <c r="C153">
        <v>0</v>
      </c>
      <c r="D153">
        <v>1</v>
      </c>
      <c r="E153">
        <v>67</v>
      </c>
      <c r="F153" t="s">
        <v>1063</v>
      </c>
      <c r="G153" t="s">
        <v>1068</v>
      </c>
      <c r="H153" t="s">
        <v>1069</v>
      </c>
      <c r="I153" t="s">
        <v>1066</v>
      </c>
      <c r="J153">
        <v>0</v>
      </c>
      <c r="K153">
        <v>0</v>
      </c>
      <c r="L153" s="1">
        <v>44043</v>
      </c>
      <c r="M153">
        <v>92</v>
      </c>
      <c r="N153">
        <v>113</v>
      </c>
      <c r="O153">
        <v>0</v>
      </c>
      <c r="P153">
        <v>18</v>
      </c>
      <c r="Q153">
        <v>7</v>
      </c>
      <c r="R153">
        <v>0</v>
      </c>
      <c r="S153">
        <v>28</v>
      </c>
      <c r="T153">
        <v>109</v>
      </c>
      <c r="U153">
        <v>2</v>
      </c>
      <c r="V153">
        <v>2</v>
      </c>
      <c r="W153">
        <v>0</v>
      </c>
      <c r="X153">
        <v>3</v>
      </c>
      <c r="Y153">
        <v>5</v>
      </c>
    </row>
    <row r="154" spans="1:25" x14ac:dyDescent="0.25">
      <c r="A154">
        <v>2022</v>
      </c>
      <c r="B154">
        <v>138998</v>
      </c>
      <c r="C154">
        <v>1</v>
      </c>
      <c r="D154">
        <v>1</v>
      </c>
      <c r="E154">
        <v>66</v>
      </c>
      <c r="F154" t="s">
        <v>1063</v>
      </c>
      <c r="G154" t="s">
        <v>1068</v>
      </c>
      <c r="H154" t="s">
        <v>1065</v>
      </c>
      <c r="I154" t="s">
        <v>1066</v>
      </c>
      <c r="J154">
        <v>1</v>
      </c>
      <c r="K154">
        <v>0</v>
      </c>
      <c r="L154" s="1">
        <v>43565</v>
      </c>
      <c r="M154">
        <v>92</v>
      </c>
      <c r="N154">
        <v>121</v>
      </c>
      <c r="O154">
        <v>4</v>
      </c>
      <c r="P154">
        <v>50</v>
      </c>
      <c r="Q154">
        <v>0</v>
      </c>
      <c r="R154">
        <v>0</v>
      </c>
      <c r="S154">
        <v>18</v>
      </c>
      <c r="T154">
        <v>157</v>
      </c>
      <c r="U154">
        <v>3</v>
      </c>
      <c r="V154">
        <v>2</v>
      </c>
      <c r="W154">
        <v>0</v>
      </c>
      <c r="X154">
        <v>3</v>
      </c>
      <c r="Y154">
        <v>8</v>
      </c>
    </row>
    <row r="155" spans="1:25" x14ac:dyDescent="0.25">
      <c r="A155">
        <v>2547</v>
      </c>
      <c r="B155">
        <v>138998</v>
      </c>
      <c r="C155">
        <v>1</v>
      </c>
      <c r="D155">
        <v>1</v>
      </c>
      <c r="E155">
        <v>66</v>
      </c>
      <c r="F155" t="s">
        <v>1063</v>
      </c>
      <c r="G155" t="s">
        <v>1068</v>
      </c>
      <c r="H155" t="s">
        <v>1079</v>
      </c>
      <c r="I155" t="s">
        <v>1066</v>
      </c>
      <c r="J155">
        <v>1</v>
      </c>
      <c r="K155">
        <v>0</v>
      </c>
      <c r="L155" s="1">
        <v>43565</v>
      </c>
      <c r="M155">
        <v>92</v>
      </c>
      <c r="N155">
        <v>121</v>
      </c>
      <c r="O155">
        <v>4</v>
      </c>
      <c r="P155">
        <v>50</v>
      </c>
      <c r="Q155">
        <v>0</v>
      </c>
      <c r="R155">
        <v>0</v>
      </c>
      <c r="S155">
        <v>18</v>
      </c>
      <c r="T155">
        <v>157</v>
      </c>
      <c r="U155">
        <v>3</v>
      </c>
      <c r="V155">
        <v>2</v>
      </c>
      <c r="W155">
        <v>0</v>
      </c>
      <c r="X155">
        <v>3</v>
      </c>
      <c r="Y155">
        <v>8</v>
      </c>
    </row>
    <row r="156" spans="1:25" x14ac:dyDescent="0.25">
      <c r="A156">
        <v>1240</v>
      </c>
      <c r="B156">
        <v>126490</v>
      </c>
      <c r="C156">
        <v>0</v>
      </c>
      <c r="D156">
        <v>0</v>
      </c>
      <c r="E156">
        <v>62</v>
      </c>
      <c r="F156" t="s">
        <v>1077</v>
      </c>
      <c r="G156" t="s">
        <v>1064</v>
      </c>
      <c r="H156" t="s">
        <v>1067</v>
      </c>
      <c r="I156" t="s">
        <v>1066</v>
      </c>
      <c r="J156">
        <v>0</v>
      </c>
      <c r="K156">
        <v>0</v>
      </c>
      <c r="L156" s="1">
        <v>43523</v>
      </c>
      <c r="M156">
        <v>92</v>
      </c>
      <c r="N156">
        <v>215</v>
      </c>
      <c r="O156">
        <v>224</v>
      </c>
      <c r="P156">
        <v>248</v>
      </c>
      <c r="Q156">
        <v>100</v>
      </c>
      <c r="R156">
        <v>96</v>
      </c>
      <c r="S156">
        <v>119</v>
      </c>
      <c r="T156">
        <v>764</v>
      </c>
      <c r="U156">
        <v>2</v>
      </c>
      <c r="V156">
        <v>3</v>
      </c>
      <c r="W156">
        <v>1</v>
      </c>
      <c r="X156">
        <v>5</v>
      </c>
      <c r="Y156">
        <v>6</v>
      </c>
    </row>
    <row r="157" spans="1:25" x14ac:dyDescent="0.25">
      <c r="A157">
        <v>1639</v>
      </c>
      <c r="B157">
        <v>126490</v>
      </c>
      <c r="C157">
        <v>0</v>
      </c>
      <c r="D157">
        <v>0</v>
      </c>
      <c r="E157">
        <v>62</v>
      </c>
      <c r="F157" t="s">
        <v>1077</v>
      </c>
      <c r="G157" t="s">
        <v>1064</v>
      </c>
      <c r="H157" t="s">
        <v>1073</v>
      </c>
      <c r="I157" t="s">
        <v>1066</v>
      </c>
      <c r="J157">
        <v>0</v>
      </c>
      <c r="K157">
        <v>0</v>
      </c>
      <c r="L157" s="1">
        <v>43523</v>
      </c>
      <c r="M157">
        <v>92</v>
      </c>
      <c r="N157">
        <v>215</v>
      </c>
      <c r="O157">
        <v>224</v>
      </c>
      <c r="P157">
        <v>248</v>
      </c>
      <c r="Q157">
        <v>100</v>
      </c>
      <c r="R157">
        <v>96</v>
      </c>
      <c r="S157">
        <v>119</v>
      </c>
      <c r="T157">
        <v>764</v>
      </c>
      <c r="U157">
        <v>2</v>
      </c>
      <c r="V157">
        <v>3</v>
      </c>
      <c r="W157">
        <v>1</v>
      </c>
      <c r="X157">
        <v>5</v>
      </c>
      <c r="Y157">
        <v>6</v>
      </c>
    </row>
    <row r="158" spans="1:25" x14ac:dyDescent="0.25">
      <c r="A158">
        <v>1430</v>
      </c>
      <c r="B158">
        <v>142618</v>
      </c>
      <c r="C158">
        <v>1</v>
      </c>
      <c r="D158">
        <v>0</v>
      </c>
      <c r="E158">
        <v>48</v>
      </c>
      <c r="F158" t="s">
        <v>1075</v>
      </c>
      <c r="G158" t="s">
        <v>1080</v>
      </c>
      <c r="H158" t="s">
        <v>1069</v>
      </c>
      <c r="I158" t="s">
        <v>1066</v>
      </c>
      <c r="J158">
        <v>0</v>
      </c>
      <c r="K158">
        <v>0</v>
      </c>
      <c r="L158" s="1">
        <v>43905</v>
      </c>
      <c r="M158">
        <v>92</v>
      </c>
      <c r="N158">
        <v>254</v>
      </c>
      <c r="O158">
        <v>47</v>
      </c>
      <c r="P158">
        <v>248</v>
      </c>
      <c r="Q158">
        <v>44</v>
      </c>
      <c r="R158">
        <v>17</v>
      </c>
      <c r="S158">
        <v>33</v>
      </c>
      <c r="T158">
        <v>576</v>
      </c>
      <c r="U158">
        <v>2</v>
      </c>
      <c r="V158">
        <v>5</v>
      </c>
      <c r="W158">
        <v>0</v>
      </c>
      <c r="X158">
        <v>4</v>
      </c>
      <c r="Y158">
        <v>8</v>
      </c>
    </row>
    <row r="159" spans="1:25" x14ac:dyDescent="0.25">
      <c r="A159">
        <v>2234</v>
      </c>
      <c r="B159">
        <v>174716</v>
      </c>
      <c r="C159">
        <v>0</v>
      </c>
      <c r="D159">
        <v>1</v>
      </c>
      <c r="E159">
        <v>48</v>
      </c>
      <c r="F159" t="s">
        <v>1063</v>
      </c>
      <c r="G159" t="s">
        <v>1068</v>
      </c>
      <c r="H159" t="s">
        <v>1069</v>
      </c>
      <c r="I159" t="s">
        <v>1066</v>
      </c>
      <c r="J159">
        <v>0</v>
      </c>
      <c r="K159">
        <v>0</v>
      </c>
      <c r="L159" s="1">
        <v>43878</v>
      </c>
      <c r="M159">
        <v>92</v>
      </c>
      <c r="N159">
        <v>311</v>
      </c>
      <c r="O159">
        <v>63</v>
      </c>
      <c r="P159">
        <v>984</v>
      </c>
      <c r="Q159">
        <v>30</v>
      </c>
      <c r="R159">
        <v>456</v>
      </c>
      <c r="S159">
        <v>166</v>
      </c>
      <c r="T159">
        <v>1679</v>
      </c>
      <c r="U159">
        <v>2</v>
      </c>
      <c r="V159">
        <v>7</v>
      </c>
      <c r="W159">
        <v>3</v>
      </c>
      <c r="X159">
        <v>5</v>
      </c>
      <c r="Y159">
        <v>4</v>
      </c>
    </row>
    <row r="160" spans="1:25" x14ac:dyDescent="0.25">
      <c r="A160">
        <v>2589</v>
      </c>
      <c r="B160">
        <v>133955</v>
      </c>
      <c r="C160">
        <v>1</v>
      </c>
      <c r="D160">
        <v>0</v>
      </c>
      <c r="E160">
        <v>45</v>
      </c>
      <c r="F160" t="s">
        <v>1076</v>
      </c>
      <c r="G160" t="s">
        <v>1068</v>
      </c>
      <c r="H160" t="s">
        <v>1079</v>
      </c>
      <c r="I160" t="s">
        <v>1066</v>
      </c>
      <c r="J160">
        <v>0</v>
      </c>
      <c r="K160">
        <v>0</v>
      </c>
      <c r="L160" s="1">
        <v>43844</v>
      </c>
      <c r="M160">
        <v>92</v>
      </c>
      <c r="N160">
        <v>395</v>
      </c>
      <c r="O160">
        <v>8</v>
      </c>
      <c r="P160">
        <v>505</v>
      </c>
      <c r="Q160">
        <v>91</v>
      </c>
      <c r="R160">
        <v>28</v>
      </c>
      <c r="S160">
        <v>39</v>
      </c>
      <c r="T160">
        <v>986</v>
      </c>
      <c r="U160">
        <v>4</v>
      </c>
      <c r="V160">
        <v>5</v>
      </c>
      <c r="W160">
        <v>1</v>
      </c>
      <c r="X160">
        <v>5</v>
      </c>
      <c r="Y160">
        <v>8</v>
      </c>
    </row>
    <row r="161" spans="1:25" x14ac:dyDescent="0.25">
      <c r="A161">
        <v>1745</v>
      </c>
      <c r="B161">
        <v>175127</v>
      </c>
      <c r="C161">
        <v>0</v>
      </c>
      <c r="D161">
        <v>0</v>
      </c>
      <c r="E161">
        <v>68</v>
      </c>
      <c r="F161" t="s">
        <v>1076</v>
      </c>
      <c r="G161" t="s">
        <v>1068</v>
      </c>
      <c r="H161" t="s">
        <v>1071</v>
      </c>
      <c r="I161" t="s">
        <v>1066</v>
      </c>
      <c r="J161">
        <v>0</v>
      </c>
      <c r="K161">
        <v>0</v>
      </c>
      <c r="L161" s="1">
        <v>44130</v>
      </c>
      <c r="M161">
        <v>92</v>
      </c>
      <c r="N161">
        <v>473</v>
      </c>
      <c r="O161">
        <v>82</v>
      </c>
      <c r="P161">
        <v>711</v>
      </c>
      <c r="Q161">
        <v>107</v>
      </c>
      <c r="R161">
        <v>40</v>
      </c>
      <c r="S161">
        <v>529</v>
      </c>
      <c r="T161">
        <v>883</v>
      </c>
      <c r="U161">
        <v>1</v>
      </c>
      <c r="V161">
        <v>2</v>
      </c>
      <c r="W161">
        <v>11</v>
      </c>
      <c r="X161">
        <v>5</v>
      </c>
      <c r="Y161">
        <v>1</v>
      </c>
    </row>
    <row r="162" spans="1:25" x14ac:dyDescent="0.25">
      <c r="A162">
        <v>1915</v>
      </c>
      <c r="B162">
        <v>175127</v>
      </c>
      <c r="C162">
        <v>0</v>
      </c>
      <c r="D162">
        <v>0</v>
      </c>
      <c r="E162">
        <v>68</v>
      </c>
      <c r="F162" t="s">
        <v>1076</v>
      </c>
      <c r="G162" t="s">
        <v>1068</v>
      </c>
      <c r="H162" t="s">
        <v>1073</v>
      </c>
      <c r="I162" t="s">
        <v>1066</v>
      </c>
      <c r="J162">
        <v>0</v>
      </c>
      <c r="K162">
        <v>0</v>
      </c>
      <c r="L162" s="1">
        <v>44130</v>
      </c>
      <c r="M162">
        <v>92</v>
      </c>
      <c r="N162">
        <v>473</v>
      </c>
      <c r="O162">
        <v>82</v>
      </c>
      <c r="P162">
        <v>711</v>
      </c>
      <c r="Q162">
        <v>107</v>
      </c>
      <c r="R162">
        <v>40</v>
      </c>
      <c r="S162">
        <v>529</v>
      </c>
      <c r="T162">
        <v>883</v>
      </c>
      <c r="U162">
        <v>1</v>
      </c>
      <c r="V162">
        <v>2</v>
      </c>
      <c r="W162">
        <v>11</v>
      </c>
      <c r="X162">
        <v>5</v>
      </c>
      <c r="Y162">
        <v>1</v>
      </c>
    </row>
    <row r="163" spans="1:25" x14ac:dyDescent="0.25">
      <c r="A163">
        <v>2376</v>
      </c>
      <c r="B163">
        <v>160544</v>
      </c>
      <c r="C163">
        <v>1</v>
      </c>
      <c r="D163">
        <v>1</v>
      </c>
      <c r="E163">
        <v>59</v>
      </c>
      <c r="F163" t="s">
        <v>1063</v>
      </c>
      <c r="G163" t="s">
        <v>1068</v>
      </c>
      <c r="H163" t="s">
        <v>1065</v>
      </c>
      <c r="I163" t="s">
        <v>1066</v>
      </c>
      <c r="J163">
        <v>0</v>
      </c>
      <c r="K163">
        <v>0</v>
      </c>
      <c r="L163" s="1">
        <v>43495</v>
      </c>
      <c r="M163">
        <v>92</v>
      </c>
      <c r="N163">
        <v>533</v>
      </c>
      <c r="O163">
        <v>5</v>
      </c>
      <c r="P163">
        <v>114</v>
      </c>
      <c r="Q163">
        <v>8</v>
      </c>
      <c r="R163">
        <v>13</v>
      </c>
      <c r="S163">
        <v>93</v>
      </c>
      <c r="T163">
        <v>581</v>
      </c>
      <c r="U163">
        <v>4</v>
      </c>
      <c r="V163">
        <v>5</v>
      </c>
      <c r="W163">
        <v>1</v>
      </c>
      <c r="X163">
        <v>5</v>
      </c>
      <c r="Y163">
        <v>6</v>
      </c>
    </row>
    <row r="164" spans="1:25" x14ac:dyDescent="0.25">
      <c r="A164">
        <v>2412</v>
      </c>
      <c r="B164">
        <v>160544</v>
      </c>
      <c r="C164">
        <v>1</v>
      </c>
      <c r="D164">
        <v>1</v>
      </c>
      <c r="E164">
        <v>59</v>
      </c>
      <c r="F164" t="s">
        <v>1063</v>
      </c>
      <c r="G164" t="s">
        <v>1068</v>
      </c>
      <c r="H164" t="s">
        <v>1065</v>
      </c>
      <c r="I164" t="s">
        <v>1066</v>
      </c>
      <c r="J164">
        <v>0</v>
      </c>
      <c r="K164">
        <v>0</v>
      </c>
      <c r="L164" s="1">
        <v>43495</v>
      </c>
      <c r="M164">
        <v>92</v>
      </c>
      <c r="N164">
        <v>533</v>
      </c>
      <c r="O164">
        <v>5</v>
      </c>
      <c r="P164">
        <v>114</v>
      </c>
      <c r="Q164">
        <v>8</v>
      </c>
      <c r="R164">
        <v>13</v>
      </c>
      <c r="S164">
        <v>93</v>
      </c>
      <c r="T164">
        <v>581</v>
      </c>
      <c r="U164">
        <v>4</v>
      </c>
      <c r="V164">
        <v>5</v>
      </c>
      <c r="W164">
        <v>1</v>
      </c>
      <c r="X164">
        <v>5</v>
      </c>
      <c r="Y164">
        <v>6</v>
      </c>
    </row>
    <row r="165" spans="1:25" x14ac:dyDescent="0.25">
      <c r="A165">
        <v>3083</v>
      </c>
      <c r="B165">
        <v>145736</v>
      </c>
      <c r="C165">
        <v>0</v>
      </c>
      <c r="D165">
        <v>1</v>
      </c>
      <c r="E165">
        <v>66</v>
      </c>
      <c r="F165" t="s">
        <v>1063</v>
      </c>
      <c r="G165" t="s">
        <v>1080</v>
      </c>
      <c r="H165" t="s">
        <v>1071</v>
      </c>
      <c r="I165" t="s">
        <v>1066</v>
      </c>
      <c r="J165">
        <v>0</v>
      </c>
      <c r="K165">
        <v>0</v>
      </c>
      <c r="L165" s="1">
        <v>43828</v>
      </c>
      <c r="M165">
        <v>92</v>
      </c>
      <c r="N165">
        <v>599</v>
      </c>
      <c r="O165">
        <v>10</v>
      </c>
      <c r="P165">
        <v>574</v>
      </c>
      <c r="Q165">
        <v>64</v>
      </c>
      <c r="R165">
        <v>10</v>
      </c>
      <c r="S165">
        <v>137</v>
      </c>
      <c r="T165">
        <v>1118</v>
      </c>
      <c r="U165">
        <v>5</v>
      </c>
      <c r="V165">
        <v>7</v>
      </c>
      <c r="W165">
        <v>1</v>
      </c>
      <c r="X165">
        <v>6</v>
      </c>
      <c r="Y165">
        <v>7</v>
      </c>
    </row>
    <row r="166" spans="1:25" x14ac:dyDescent="0.25">
      <c r="A166">
        <v>3015</v>
      </c>
      <c r="B166">
        <v>149767</v>
      </c>
      <c r="C166">
        <v>0</v>
      </c>
      <c r="D166">
        <v>0</v>
      </c>
      <c r="E166">
        <v>29</v>
      </c>
      <c r="F166" t="s">
        <v>1076</v>
      </c>
      <c r="G166" t="s">
        <v>1068</v>
      </c>
      <c r="H166" t="s">
        <v>1079</v>
      </c>
      <c r="I166" t="s">
        <v>1066</v>
      </c>
      <c r="J166">
        <v>0</v>
      </c>
      <c r="K166">
        <v>0</v>
      </c>
      <c r="L166" s="1">
        <v>43745</v>
      </c>
      <c r="M166">
        <v>92</v>
      </c>
      <c r="N166">
        <v>608</v>
      </c>
      <c r="O166">
        <v>141</v>
      </c>
      <c r="P166">
        <v>593</v>
      </c>
      <c r="Q166">
        <v>166</v>
      </c>
      <c r="R166">
        <v>126</v>
      </c>
      <c r="S166">
        <v>448</v>
      </c>
      <c r="T166">
        <v>1186</v>
      </c>
      <c r="U166">
        <v>1</v>
      </c>
      <c r="V166">
        <v>5</v>
      </c>
      <c r="W166">
        <v>4</v>
      </c>
      <c r="X166">
        <v>8</v>
      </c>
      <c r="Y166">
        <v>4</v>
      </c>
    </row>
    <row r="167" spans="1:25" x14ac:dyDescent="0.25">
      <c r="A167">
        <v>2688</v>
      </c>
      <c r="B167">
        <v>180398</v>
      </c>
      <c r="C167">
        <v>0</v>
      </c>
      <c r="D167">
        <v>0</v>
      </c>
      <c r="E167">
        <v>54</v>
      </c>
      <c r="F167" t="s">
        <v>1063</v>
      </c>
      <c r="G167" t="s">
        <v>1068</v>
      </c>
      <c r="H167" t="s">
        <v>1065</v>
      </c>
      <c r="I167" t="s">
        <v>1081</v>
      </c>
      <c r="J167">
        <v>0</v>
      </c>
      <c r="K167">
        <v>0</v>
      </c>
      <c r="L167" s="1">
        <v>43572</v>
      </c>
      <c r="M167">
        <v>92</v>
      </c>
      <c r="N167">
        <v>767</v>
      </c>
      <c r="O167">
        <v>114</v>
      </c>
      <c r="P167">
        <v>2100</v>
      </c>
      <c r="Q167">
        <v>464</v>
      </c>
      <c r="R167">
        <v>79</v>
      </c>
      <c r="S167">
        <v>58</v>
      </c>
      <c r="T167">
        <v>3467</v>
      </c>
      <c r="U167">
        <v>1</v>
      </c>
      <c r="V167">
        <v>5</v>
      </c>
      <c r="W167">
        <v>8</v>
      </c>
      <c r="X167">
        <v>12</v>
      </c>
      <c r="Y167">
        <v>3</v>
      </c>
    </row>
    <row r="168" spans="1:25" x14ac:dyDescent="0.25">
      <c r="A168">
        <v>2988</v>
      </c>
      <c r="B168">
        <v>134445</v>
      </c>
      <c r="C168">
        <v>0</v>
      </c>
      <c r="D168">
        <v>0</v>
      </c>
      <c r="E168">
        <v>39</v>
      </c>
      <c r="F168" t="s">
        <v>1063</v>
      </c>
      <c r="G168" t="s">
        <v>1083</v>
      </c>
      <c r="H168" t="s">
        <v>1065</v>
      </c>
      <c r="I168" t="s">
        <v>1066</v>
      </c>
      <c r="J168">
        <v>0</v>
      </c>
      <c r="K168">
        <v>0</v>
      </c>
      <c r="L168" s="1">
        <v>43650</v>
      </c>
      <c r="M168">
        <v>92</v>
      </c>
      <c r="N168">
        <v>890</v>
      </c>
      <c r="O168">
        <v>476</v>
      </c>
      <c r="P168">
        <v>476</v>
      </c>
      <c r="Q168">
        <v>812</v>
      </c>
      <c r="R168">
        <v>504</v>
      </c>
      <c r="S168">
        <v>117</v>
      </c>
      <c r="T168">
        <v>3041</v>
      </c>
      <c r="U168">
        <v>6</v>
      </c>
      <c r="V168">
        <v>11</v>
      </c>
      <c r="W168">
        <v>2</v>
      </c>
      <c r="X168">
        <v>8</v>
      </c>
      <c r="Y168">
        <v>9</v>
      </c>
    </row>
    <row r="169" spans="1:25" x14ac:dyDescent="0.25">
      <c r="A169">
        <v>1732</v>
      </c>
      <c r="B169">
        <v>151518</v>
      </c>
      <c r="C169">
        <v>0</v>
      </c>
      <c r="D169">
        <v>1</v>
      </c>
      <c r="E169">
        <v>62</v>
      </c>
      <c r="F169" t="s">
        <v>1077</v>
      </c>
      <c r="G169" t="s">
        <v>1072</v>
      </c>
      <c r="H169" t="s">
        <v>1067</v>
      </c>
      <c r="I169" t="s">
        <v>1066</v>
      </c>
      <c r="J169">
        <v>0</v>
      </c>
      <c r="K169">
        <v>0</v>
      </c>
      <c r="L169" s="1">
        <v>43899</v>
      </c>
      <c r="M169">
        <v>92</v>
      </c>
      <c r="N169">
        <v>1029</v>
      </c>
      <c r="O169">
        <v>24</v>
      </c>
      <c r="P169">
        <v>194</v>
      </c>
      <c r="Q169">
        <v>50</v>
      </c>
      <c r="R169">
        <v>12</v>
      </c>
      <c r="S169">
        <v>12</v>
      </c>
      <c r="T169">
        <v>1297</v>
      </c>
      <c r="U169">
        <v>2</v>
      </c>
      <c r="V169">
        <v>3</v>
      </c>
      <c r="W169">
        <v>2</v>
      </c>
      <c r="X169">
        <v>10</v>
      </c>
      <c r="Y169">
        <v>3</v>
      </c>
    </row>
    <row r="170" spans="1:25" x14ac:dyDescent="0.25">
      <c r="A170">
        <v>2781</v>
      </c>
      <c r="B170">
        <v>107144</v>
      </c>
      <c r="C170">
        <v>0</v>
      </c>
      <c r="D170">
        <v>2</v>
      </c>
      <c r="E170">
        <v>54</v>
      </c>
      <c r="F170" t="s">
        <v>1076</v>
      </c>
      <c r="G170" t="s">
        <v>1072</v>
      </c>
      <c r="H170" t="s">
        <v>1079</v>
      </c>
      <c r="I170" t="s">
        <v>1066</v>
      </c>
      <c r="J170">
        <v>0</v>
      </c>
      <c r="K170">
        <v>0</v>
      </c>
      <c r="L170" s="1">
        <v>43964</v>
      </c>
      <c r="M170">
        <v>92</v>
      </c>
      <c r="N170">
        <v>1215</v>
      </c>
      <c r="O170">
        <v>60</v>
      </c>
      <c r="P170">
        <v>495</v>
      </c>
      <c r="Q170">
        <v>75</v>
      </c>
      <c r="R170">
        <v>30</v>
      </c>
      <c r="S170">
        <v>4364</v>
      </c>
      <c r="T170">
        <v>-2490</v>
      </c>
      <c r="U170">
        <v>0</v>
      </c>
      <c r="V170">
        <v>23</v>
      </c>
      <c r="W170">
        <v>1</v>
      </c>
      <c r="X170">
        <v>1</v>
      </c>
      <c r="Y170">
        <v>0</v>
      </c>
    </row>
    <row r="171" spans="1:25" x14ac:dyDescent="0.25">
      <c r="A171">
        <v>1471</v>
      </c>
      <c r="B171">
        <v>160093</v>
      </c>
      <c r="C171">
        <v>0</v>
      </c>
      <c r="D171">
        <v>1</v>
      </c>
      <c r="E171">
        <v>46</v>
      </c>
      <c r="F171" t="s">
        <v>1063</v>
      </c>
      <c r="G171" t="s">
        <v>1068</v>
      </c>
      <c r="H171" t="s">
        <v>1073</v>
      </c>
      <c r="I171" t="s">
        <v>1066</v>
      </c>
      <c r="J171">
        <v>0</v>
      </c>
      <c r="K171">
        <v>0</v>
      </c>
      <c r="L171" s="1">
        <v>43800</v>
      </c>
      <c r="M171">
        <v>92</v>
      </c>
      <c r="N171">
        <v>1337</v>
      </c>
      <c r="O171">
        <v>32</v>
      </c>
      <c r="P171">
        <v>290</v>
      </c>
      <c r="Q171">
        <v>43</v>
      </c>
      <c r="R171">
        <v>16</v>
      </c>
      <c r="S171">
        <v>240</v>
      </c>
      <c r="T171">
        <v>1479</v>
      </c>
      <c r="U171">
        <v>2</v>
      </c>
      <c r="V171">
        <v>7</v>
      </c>
      <c r="W171">
        <v>2</v>
      </c>
      <c r="X171">
        <v>10</v>
      </c>
      <c r="Y171">
        <v>6</v>
      </c>
    </row>
    <row r="172" spans="1:25" x14ac:dyDescent="0.25">
      <c r="A172">
        <v>3038</v>
      </c>
      <c r="B172">
        <v>167046</v>
      </c>
      <c r="C172">
        <v>0</v>
      </c>
      <c r="D172">
        <v>1</v>
      </c>
      <c r="E172">
        <v>69</v>
      </c>
      <c r="F172" t="s">
        <v>1070</v>
      </c>
      <c r="G172" t="s">
        <v>1068</v>
      </c>
      <c r="H172" t="s">
        <v>1069</v>
      </c>
      <c r="I172" t="s">
        <v>1066</v>
      </c>
      <c r="J172">
        <v>0</v>
      </c>
      <c r="K172">
        <v>0</v>
      </c>
      <c r="L172" s="1">
        <v>43629</v>
      </c>
      <c r="M172">
        <v>92</v>
      </c>
      <c r="N172">
        <v>1355</v>
      </c>
      <c r="O172">
        <v>87</v>
      </c>
      <c r="P172">
        <v>331</v>
      </c>
      <c r="Q172">
        <v>57</v>
      </c>
      <c r="R172">
        <v>376</v>
      </c>
      <c r="S172">
        <v>267</v>
      </c>
      <c r="T172">
        <v>1941</v>
      </c>
      <c r="U172">
        <v>2</v>
      </c>
      <c r="V172">
        <v>4</v>
      </c>
      <c r="W172">
        <v>5</v>
      </c>
      <c r="X172">
        <v>4</v>
      </c>
      <c r="Y172">
        <v>2</v>
      </c>
    </row>
    <row r="173" spans="1:25" x14ac:dyDescent="0.25">
      <c r="A173">
        <v>2803</v>
      </c>
      <c r="B173">
        <v>180739</v>
      </c>
      <c r="C173">
        <v>0</v>
      </c>
      <c r="D173">
        <v>0</v>
      </c>
      <c r="E173">
        <v>62</v>
      </c>
      <c r="F173" t="s">
        <v>1063</v>
      </c>
      <c r="G173" t="s">
        <v>1080</v>
      </c>
      <c r="H173" t="s">
        <v>1073</v>
      </c>
      <c r="I173" t="s">
        <v>1066</v>
      </c>
      <c r="J173">
        <v>0</v>
      </c>
      <c r="K173">
        <v>0</v>
      </c>
      <c r="L173" s="1">
        <v>43766</v>
      </c>
      <c r="M173">
        <v>92</v>
      </c>
      <c r="N173">
        <v>1509</v>
      </c>
      <c r="O173">
        <v>206</v>
      </c>
      <c r="P173">
        <v>1648</v>
      </c>
      <c r="Q173">
        <v>87</v>
      </c>
      <c r="R173">
        <v>0</v>
      </c>
      <c r="S173">
        <v>206</v>
      </c>
      <c r="T173">
        <v>3244</v>
      </c>
      <c r="U173">
        <v>1</v>
      </c>
      <c r="V173">
        <v>3</v>
      </c>
      <c r="W173">
        <v>11</v>
      </c>
      <c r="X173">
        <v>9</v>
      </c>
      <c r="Y173">
        <v>1</v>
      </c>
    </row>
    <row r="174" spans="1:25" x14ac:dyDescent="0.25">
      <c r="A174">
        <v>2488</v>
      </c>
      <c r="B174">
        <v>173538</v>
      </c>
      <c r="C174">
        <v>0</v>
      </c>
      <c r="D174">
        <v>1</v>
      </c>
      <c r="E174">
        <v>55</v>
      </c>
      <c r="F174" t="s">
        <v>1063</v>
      </c>
      <c r="G174" t="s">
        <v>1068</v>
      </c>
      <c r="H174" t="s">
        <v>1067</v>
      </c>
      <c r="I174" t="s">
        <v>1066</v>
      </c>
      <c r="J174">
        <v>0</v>
      </c>
      <c r="K174">
        <v>0</v>
      </c>
      <c r="L174" s="1">
        <v>43587</v>
      </c>
      <c r="M174">
        <v>92</v>
      </c>
      <c r="N174">
        <v>1914</v>
      </c>
      <c r="O174">
        <v>179</v>
      </c>
      <c r="P174">
        <v>1010</v>
      </c>
      <c r="Q174">
        <v>234</v>
      </c>
      <c r="R174">
        <v>323</v>
      </c>
      <c r="S174">
        <v>253</v>
      </c>
      <c r="T174">
        <v>3408</v>
      </c>
      <c r="U174">
        <v>3</v>
      </c>
      <c r="V174">
        <v>10</v>
      </c>
      <c r="W174">
        <v>4</v>
      </c>
      <c r="X174">
        <v>9</v>
      </c>
      <c r="Y174">
        <v>7</v>
      </c>
    </row>
    <row r="175" spans="1:25" x14ac:dyDescent="0.25">
      <c r="A175">
        <v>1453</v>
      </c>
      <c r="B175">
        <v>149269</v>
      </c>
      <c r="C175">
        <v>1</v>
      </c>
      <c r="D175">
        <v>0</v>
      </c>
      <c r="E175">
        <v>49</v>
      </c>
      <c r="F175" t="s">
        <v>1077</v>
      </c>
      <c r="G175" t="s">
        <v>1072</v>
      </c>
      <c r="H175" t="s">
        <v>1073</v>
      </c>
      <c r="I175" t="s">
        <v>1066</v>
      </c>
      <c r="J175">
        <v>0</v>
      </c>
      <c r="K175">
        <v>0</v>
      </c>
      <c r="L175" s="1">
        <v>43485</v>
      </c>
      <c r="M175">
        <v>92</v>
      </c>
      <c r="N175">
        <v>1936</v>
      </c>
      <c r="O175">
        <v>24</v>
      </c>
      <c r="P175">
        <v>503</v>
      </c>
      <c r="Q175">
        <v>33</v>
      </c>
      <c r="R175">
        <v>24</v>
      </c>
      <c r="S175">
        <v>176</v>
      </c>
      <c r="T175">
        <v>2345</v>
      </c>
      <c r="U175">
        <v>3</v>
      </c>
      <c r="V175">
        <v>7</v>
      </c>
      <c r="W175">
        <v>3</v>
      </c>
      <c r="X175">
        <v>12</v>
      </c>
      <c r="Y175">
        <v>7</v>
      </c>
    </row>
    <row r="176" spans="1:25" x14ac:dyDescent="0.25">
      <c r="A176">
        <v>2595</v>
      </c>
      <c r="B176">
        <v>152973</v>
      </c>
      <c r="C176">
        <v>0</v>
      </c>
      <c r="D176">
        <v>1</v>
      </c>
      <c r="E176">
        <v>64</v>
      </c>
      <c r="F176" t="s">
        <v>1063</v>
      </c>
      <c r="G176" t="s">
        <v>1080</v>
      </c>
      <c r="H176" t="s">
        <v>1079</v>
      </c>
      <c r="I176" t="s">
        <v>1066</v>
      </c>
      <c r="J176">
        <v>0</v>
      </c>
      <c r="K176">
        <v>0</v>
      </c>
      <c r="L176" s="1">
        <v>43570</v>
      </c>
      <c r="M176">
        <v>92</v>
      </c>
      <c r="N176">
        <v>2472</v>
      </c>
      <c r="O176">
        <v>0</v>
      </c>
      <c r="P176">
        <v>219</v>
      </c>
      <c r="Q176">
        <v>35</v>
      </c>
      <c r="R176">
        <v>26</v>
      </c>
      <c r="S176">
        <v>575</v>
      </c>
      <c r="T176">
        <v>2177</v>
      </c>
      <c r="U176">
        <v>7</v>
      </c>
      <c r="V176">
        <v>9</v>
      </c>
      <c r="W176">
        <v>6</v>
      </c>
      <c r="X176">
        <v>9</v>
      </c>
      <c r="Y176">
        <v>8</v>
      </c>
    </row>
    <row r="177" spans="1:25" x14ac:dyDescent="0.25">
      <c r="A177">
        <v>2274</v>
      </c>
      <c r="B177">
        <v>142997</v>
      </c>
      <c r="C177">
        <v>1</v>
      </c>
      <c r="D177">
        <v>1</v>
      </c>
      <c r="E177">
        <v>43</v>
      </c>
      <c r="F177" t="s">
        <v>1076</v>
      </c>
      <c r="G177" t="s">
        <v>1072</v>
      </c>
      <c r="H177" t="s">
        <v>1065</v>
      </c>
      <c r="I177" t="s">
        <v>1066</v>
      </c>
      <c r="J177">
        <v>0</v>
      </c>
      <c r="K177">
        <v>0</v>
      </c>
      <c r="L177" s="1">
        <v>43964</v>
      </c>
      <c r="M177">
        <v>91</v>
      </c>
      <c r="N177">
        <v>13</v>
      </c>
      <c r="O177">
        <v>0</v>
      </c>
      <c r="P177">
        <v>17</v>
      </c>
      <c r="Q177">
        <v>0</v>
      </c>
      <c r="R177">
        <v>3</v>
      </c>
      <c r="S177">
        <v>17</v>
      </c>
      <c r="T177">
        <v>17</v>
      </c>
      <c r="U177">
        <v>1</v>
      </c>
      <c r="V177">
        <v>1</v>
      </c>
      <c r="W177">
        <v>0</v>
      </c>
      <c r="X177">
        <v>2</v>
      </c>
      <c r="Y177">
        <v>7</v>
      </c>
    </row>
    <row r="178" spans="1:25" x14ac:dyDescent="0.25">
      <c r="A178">
        <v>2049</v>
      </c>
      <c r="B178">
        <v>122304</v>
      </c>
      <c r="C178">
        <v>0</v>
      </c>
      <c r="D178">
        <v>0</v>
      </c>
      <c r="E178">
        <v>64</v>
      </c>
      <c r="F178" t="s">
        <v>1075</v>
      </c>
      <c r="G178" t="s">
        <v>1068</v>
      </c>
      <c r="H178" t="s">
        <v>1079</v>
      </c>
      <c r="I178" t="s">
        <v>1066</v>
      </c>
      <c r="J178">
        <v>0</v>
      </c>
      <c r="K178">
        <v>0</v>
      </c>
      <c r="L178" s="1">
        <v>43474</v>
      </c>
      <c r="M178">
        <v>91</v>
      </c>
      <c r="N178">
        <v>16</v>
      </c>
      <c r="O178">
        <v>11</v>
      </c>
      <c r="P178">
        <v>38</v>
      </c>
      <c r="Q178">
        <v>0</v>
      </c>
      <c r="R178">
        <v>22</v>
      </c>
      <c r="S178">
        <v>11</v>
      </c>
      <c r="T178">
        <v>77</v>
      </c>
      <c r="U178">
        <v>1</v>
      </c>
      <c r="V178">
        <v>1</v>
      </c>
      <c r="W178">
        <v>0</v>
      </c>
      <c r="X178">
        <v>2</v>
      </c>
      <c r="Y178">
        <v>8</v>
      </c>
    </row>
    <row r="179" spans="1:25" x14ac:dyDescent="0.25">
      <c r="A179">
        <v>1457</v>
      </c>
      <c r="B179">
        <v>138415</v>
      </c>
      <c r="C179">
        <v>1</v>
      </c>
      <c r="D179">
        <v>1</v>
      </c>
      <c r="E179">
        <v>42</v>
      </c>
      <c r="F179" t="s">
        <v>1063</v>
      </c>
      <c r="G179" t="s">
        <v>1068</v>
      </c>
      <c r="H179" t="s">
        <v>1071</v>
      </c>
      <c r="I179" t="s">
        <v>1066</v>
      </c>
      <c r="J179">
        <v>0</v>
      </c>
      <c r="K179">
        <v>0</v>
      </c>
      <c r="L179" s="1">
        <v>43625</v>
      </c>
      <c r="M179">
        <v>91</v>
      </c>
      <c r="N179">
        <v>79</v>
      </c>
      <c r="O179">
        <v>4</v>
      </c>
      <c r="P179">
        <v>47</v>
      </c>
      <c r="Q179">
        <v>14</v>
      </c>
      <c r="R179">
        <v>0</v>
      </c>
      <c r="S179">
        <v>14</v>
      </c>
      <c r="T179">
        <v>130</v>
      </c>
      <c r="U179">
        <v>2</v>
      </c>
      <c r="V179">
        <v>1</v>
      </c>
      <c r="W179">
        <v>0</v>
      </c>
      <c r="X179">
        <v>3</v>
      </c>
      <c r="Y179">
        <v>7</v>
      </c>
    </row>
    <row r="180" spans="1:25" x14ac:dyDescent="0.25">
      <c r="A180">
        <v>2512</v>
      </c>
      <c r="B180">
        <v>109255</v>
      </c>
      <c r="C180">
        <v>1</v>
      </c>
      <c r="D180">
        <v>0</v>
      </c>
      <c r="E180">
        <v>31</v>
      </c>
      <c r="F180" t="s">
        <v>1076</v>
      </c>
      <c r="G180" t="s">
        <v>1068</v>
      </c>
      <c r="H180" t="s">
        <v>1067</v>
      </c>
      <c r="I180" t="s">
        <v>1066</v>
      </c>
      <c r="J180">
        <v>0</v>
      </c>
      <c r="K180">
        <v>0</v>
      </c>
      <c r="L180" s="1">
        <v>43977</v>
      </c>
      <c r="M180">
        <v>91</v>
      </c>
      <c r="N180">
        <v>106</v>
      </c>
      <c r="O180">
        <v>0</v>
      </c>
      <c r="P180">
        <v>83</v>
      </c>
      <c r="Q180">
        <v>24</v>
      </c>
      <c r="R180">
        <v>0</v>
      </c>
      <c r="S180">
        <v>47</v>
      </c>
      <c r="T180">
        <v>165</v>
      </c>
      <c r="U180">
        <v>1</v>
      </c>
      <c r="V180">
        <v>1</v>
      </c>
      <c r="W180">
        <v>1</v>
      </c>
      <c r="X180">
        <v>2</v>
      </c>
      <c r="Y180">
        <v>8</v>
      </c>
    </row>
    <row r="181" spans="1:25" x14ac:dyDescent="0.25">
      <c r="A181">
        <v>2027</v>
      </c>
      <c r="B181">
        <v>133585</v>
      </c>
      <c r="C181">
        <v>0</v>
      </c>
      <c r="D181">
        <v>1</v>
      </c>
      <c r="E181">
        <v>54</v>
      </c>
      <c r="F181" t="s">
        <v>1063</v>
      </c>
      <c r="G181" t="s">
        <v>1080</v>
      </c>
      <c r="H181" t="s">
        <v>1071</v>
      </c>
      <c r="I181" t="s">
        <v>1066</v>
      </c>
      <c r="J181">
        <v>0</v>
      </c>
      <c r="K181">
        <v>0</v>
      </c>
      <c r="L181" s="1">
        <v>43891</v>
      </c>
      <c r="M181">
        <v>91</v>
      </c>
      <c r="N181">
        <v>119</v>
      </c>
      <c r="O181">
        <v>44</v>
      </c>
      <c r="P181">
        <v>131</v>
      </c>
      <c r="Q181">
        <v>52</v>
      </c>
      <c r="R181">
        <v>24</v>
      </c>
      <c r="S181">
        <v>115</v>
      </c>
      <c r="T181">
        <v>255</v>
      </c>
      <c r="U181">
        <v>1</v>
      </c>
      <c r="V181">
        <v>2</v>
      </c>
      <c r="W181">
        <v>0</v>
      </c>
      <c r="X181">
        <v>4</v>
      </c>
      <c r="Y181">
        <v>4</v>
      </c>
    </row>
    <row r="182" spans="1:25" x14ac:dyDescent="0.25">
      <c r="A182">
        <v>1749</v>
      </c>
      <c r="B182">
        <v>146891</v>
      </c>
      <c r="C182">
        <v>0</v>
      </c>
      <c r="D182">
        <v>1</v>
      </c>
      <c r="E182">
        <v>55</v>
      </c>
      <c r="F182" t="s">
        <v>1063</v>
      </c>
      <c r="G182" t="s">
        <v>1064</v>
      </c>
      <c r="H182" t="s">
        <v>1079</v>
      </c>
      <c r="I182" t="s">
        <v>1066</v>
      </c>
      <c r="J182">
        <v>0</v>
      </c>
      <c r="K182">
        <v>0</v>
      </c>
      <c r="L182" s="1">
        <v>43867</v>
      </c>
      <c r="M182">
        <v>91</v>
      </c>
      <c r="N182">
        <v>135</v>
      </c>
      <c r="O182">
        <v>38</v>
      </c>
      <c r="P182">
        <v>72</v>
      </c>
      <c r="Q182">
        <v>91</v>
      </c>
      <c r="R182">
        <v>47</v>
      </c>
      <c r="S182">
        <v>191</v>
      </c>
      <c r="T182">
        <v>191</v>
      </c>
      <c r="U182">
        <v>1</v>
      </c>
      <c r="V182">
        <v>2</v>
      </c>
      <c r="W182">
        <v>1</v>
      </c>
      <c r="X182">
        <v>4</v>
      </c>
      <c r="Y182">
        <v>4</v>
      </c>
    </row>
    <row r="183" spans="1:25" x14ac:dyDescent="0.25">
      <c r="A183">
        <v>2177</v>
      </c>
      <c r="B183">
        <v>146891</v>
      </c>
      <c r="C183">
        <v>0</v>
      </c>
      <c r="D183">
        <v>1</v>
      </c>
      <c r="E183">
        <v>55</v>
      </c>
      <c r="F183" t="s">
        <v>1063</v>
      </c>
      <c r="G183" t="s">
        <v>1064</v>
      </c>
      <c r="H183" t="s">
        <v>1071</v>
      </c>
      <c r="I183" t="s">
        <v>1066</v>
      </c>
      <c r="J183">
        <v>0</v>
      </c>
      <c r="K183">
        <v>0</v>
      </c>
      <c r="L183" s="1">
        <v>43867</v>
      </c>
      <c r="M183">
        <v>91</v>
      </c>
      <c r="N183">
        <v>135</v>
      </c>
      <c r="O183">
        <v>38</v>
      </c>
      <c r="P183">
        <v>72</v>
      </c>
      <c r="Q183">
        <v>91</v>
      </c>
      <c r="R183">
        <v>47</v>
      </c>
      <c r="S183">
        <v>191</v>
      </c>
      <c r="T183">
        <v>191</v>
      </c>
      <c r="U183">
        <v>1</v>
      </c>
      <c r="V183">
        <v>2</v>
      </c>
      <c r="W183">
        <v>1</v>
      </c>
      <c r="X183">
        <v>4</v>
      </c>
      <c r="Y183">
        <v>4</v>
      </c>
    </row>
    <row r="184" spans="1:25" x14ac:dyDescent="0.25">
      <c r="A184">
        <v>2072</v>
      </c>
      <c r="B184">
        <v>139190</v>
      </c>
      <c r="C184">
        <v>1</v>
      </c>
      <c r="D184">
        <v>0</v>
      </c>
      <c r="E184">
        <v>46</v>
      </c>
      <c r="F184" t="s">
        <v>1076</v>
      </c>
      <c r="G184" t="s">
        <v>1072</v>
      </c>
      <c r="H184" t="s">
        <v>1069</v>
      </c>
      <c r="I184" t="s">
        <v>1066</v>
      </c>
      <c r="J184">
        <v>0</v>
      </c>
      <c r="K184">
        <v>0</v>
      </c>
      <c r="L184" s="1">
        <v>44104</v>
      </c>
      <c r="M184">
        <v>91</v>
      </c>
      <c r="N184">
        <v>242</v>
      </c>
      <c r="O184">
        <v>28</v>
      </c>
      <c r="P184">
        <v>64</v>
      </c>
      <c r="Q184">
        <v>67</v>
      </c>
      <c r="R184">
        <v>28</v>
      </c>
      <c r="S184">
        <v>43</v>
      </c>
      <c r="T184">
        <v>387</v>
      </c>
      <c r="U184">
        <v>2</v>
      </c>
      <c r="V184">
        <v>2</v>
      </c>
      <c r="W184">
        <v>1</v>
      </c>
      <c r="X184">
        <v>4</v>
      </c>
      <c r="Y184">
        <v>5</v>
      </c>
    </row>
    <row r="185" spans="1:25" x14ac:dyDescent="0.25">
      <c r="A185">
        <v>1152</v>
      </c>
      <c r="B185">
        <v>123228</v>
      </c>
      <c r="C185">
        <v>1</v>
      </c>
      <c r="D185">
        <v>0</v>
      </c>
      <c r="E185">
        <v>36</v>
      </c>
      <c r="F185" t="s">
        <v>1063</v>
      </c>
      <c r="G185" t="s">
        <v>1068</v>
      </c>
      <c r="H185" t="s">
        <v>1065</v>
      </c>
      <c r="I185" t="s">
        <v>1066</v>
      </c>
      <c r="J185">
        <v>0</v>
      </c>
      <c r="K185">
        <v>0</v>
      </c>
      <c r="L185" s="1">
        <v>43993</v>
      </c>
      <c r="M185">
        <v>91</v>
      </c>
      <c r="N185">
        <v>281</v>
      </c>
      <c r="O185">
        <v>16</v>
      </c>
      <c r="P185">
        <v>260</v>
      </c>
      <c r="Q185">
        <v>37</v>
      </c>
      <c r="R185">
        <v>21</v>
      </c>
      <c r="S185">
        <v>27</v>
      </c>
      <c r="T185">
        <v>589</v>
      </c>
      <c r="U185">
        <v>4</v>
      </c>
      <c r="V185">
        <v>3</v>
      </c>
      <c r="W185">
        <v>0</v>
      </c>
      <c r="X185">
        <v>4</v>
      </c>
      <c r="Y185">
        <v>8</v>
      </c>
    </row>
    <row r="186" spans="1:25" x14ac:dyDescent="0.25">
      <c r="A186">
        <v>1433</v>
      </c>
      <c r="B186">
        <v>155707</v>
      </c>
      <c r="C186">
        <v>0</v>
      </c>
      <c r="D186">
        <v>1</v>
      </c>
      <c r="E186">
        <v>67</v>
      </c>
      <c r="F186" t="s">
        <v>1063</v>
      </c>
      <c r="G186" t="s">
        <v>1072</v>
      </c>
      <c r="H186" t="s">
        <v>1071</v>
      </c>
      <c r="I186" t="s">
        <v>1066</v>
      </c>
      <c r="J186">
        <v>0</v>
      </c>
      <c r="K186">
        <v>0</v>
      </c>
      <c r="L186" s="1">
        <v>43979</v>
      </c>
      <c r="M186">
        <v>91</v>
      </c>
      <c r="N186">
        <v>581</v>
      </c>
      <c r="O186">
        <v>20</v>
      </c>
      <c r="P186">
        <v>229</v>
      </c>
      <c r="Q186">
        <v>84</v>
      </c>
      <c r="R186">
        <v>184</v>
      </c>
      <c r="S186">
        <v>98</v>
      </c>
      <c r="T186">
        <v>1001</v>
      </c>
      <c r="U186">
        <v>2</v>
      </c>
      <c r="V186">
        <v>3</v>
      </c>
      <c r="W186">
        <v>2</v>
      </c>
      <c r="X186">
        <v>9</v>
      </c>
      <c r="Y186">
        <v>3</v>
      </c>
    </row>
    <row r="187" spans="1:25" x14ac:dyDescent="0.25">
      <c r="A187">
        <v>2129</v>
      </c>
      <c r="B187">
        <v>157744</v>
      </c>
      <c r="C187">
        <v>0</v>
      </c>
      <c r="D187">
        <v>1</v>
      </c>
      <c r="E187">
        <v>66</v>
      </c>
      <c r="F187" t="s">
        <v>1063</v>
      </c>
      <c r="G187" t="s">
        <v>1072</v>
      </c>
      <c r="H187" t="s">
        <v>1071</v>
      </c>
      <c r="I187" t="s">
        <v>1066</v>
      </c>
      <c r="J187">
        <v>0</v>
      </c>
      <c r="K187">
        <v>0</v>
      </c>
      <c r="L187" s="1">
        <v>43939</v>
      </c>
      <c r="M187">
        <v>91</v>
      </c>
      <c r="N187">
        <v>956</v>
      </c>
      <c r="O187">
        <v>8</v>
      </c>
      <c r="P187">
        <v>107</v>
      </c>
      <c r="Q187">
        <v>0</v>
      </c>
      <c r="R187">
        <v>0</v>
      </c>
      <c r="S187">
        <v>52</v>
      </c>
      <c r="T187">
        <v>1019</v>
      </c>
      <c r="U187">
        <v>2</v>
      </c>
      <c r="V187">
        <v>9</v>
      </c>
      <c r="W187">
        <v>1</v>
      </c>
      <c r="X187">
        <v>4</v>
      </c>
      <c r="Y187">
        <v>8</v>
      </c>
    </row>
    <row r="188" spans="1:25" x14ac:dyDescent="0.25">
      <c r="A188">
        <v>2793</v>
      </c>
      <c r="B188">
        <v>150387</v>
      </c>
      <c r="C188">
        <v>0</v>
      </c>
      <c r="D188">
        <v>2</v>
      </c>
      <c r="E188">
        <v>64</v>
      </c>
      <c r="F188" t="s">
        <v>1063</v>
      </c>
      <c r="G188" t="s">
        <v>1068</v>
      </c>
      <c r="H188" t="s">
        <v>1079</v>
      </c>
      <c r="I188" t="s">
        <v>1066</v>
      </c>
      <c r="J188">
        <v>0</v>
      </c>
      <c r="K188">
        <v>0</v>
      </c>
      <c r="L188" s="1">
        <v>43866</v>
      </c>
      <c r="M188">
        <v>91</v>
      </c>
      <c r="N188">
        <v>1101</v>
      </c>
      <c r="O188">
        <v>27</v>
      </c>
      <c r="P188">
        <v>260</v>
      </c>
      <c r="Q188">
        <v>36</v>
      </c>
      <c r="R188">
        <v>42</v>
      </c>
      <c r="S188">
        <v>101</v>
      </c>
      <c r="T188">
        <v>1364</v>
      </c>
      <c r="U188">
        <v>3</v>
      </c>
      <c r="V188">
        <v>6</v>
      </c>
      <c r="W188">
        <v>2</v>
      </c>
      <c r="X188">
        <v>8</v>
      </c>
      <c r="Y188">
        <v>5</v>
      </c>
    </row>
    <row r="189" spans="1:25" x14ac:dyDescent="0.25">
      <c r="A189">
        <v>3136</v>
      </c>
      <c r="B189">
        <v>190000</v>
      </c>
      <c r="C189">
        <v>0</v>
      </c>
      <c r="D189">
        <v>0</v>
      </c>
      <c r="E189">
        <v>36</v>
      </c>
      <c r="F189" t="s">
        <v>1063</v>
      </c>
      <c r="G189" t="s">
        <v>1068</v>
      </c>
      <c r="H189" t="s">
        <v>1067</v>
      </c>
      <c r="I189" t="s">
        <v>1082</v>
      </c>
      <c r="J189">
        <v>0</v>
      </c>
      <c r="K189">
        <v>0</v>
      </c>
      <c r="L189" s="1">
        <v>43980</v>
      </c>
      <c r="M189">
        <v>91</v>
      </c>
      <c r="N189">
        <v>1425</v>
      </c>
      <c r="O189">
        <v>304</v>
      </c>
      <c r="P189">
        <v>281</v>
      </c>
      <c r="Q189">
        <v>198</v>
      </c>
      <c r="R189">
        <v>405</v>
      </c>
      <c r="S189">
        <v>509</v>
      </c>
      <c r="T189">
        <v>2105</v>
      </c>
      <c r="U189">
        <v>1</v>
      </c>
      <c r="V189">
        <v>4</v>
      </c>
      <c r="W189">
        <v>8</v>
      </c>
      <c r="X189">
        <v>5</v>
      </c>
      <c r="Y189">
        <v>1</v>
      </c>
    </row>
    <row r="190" spans="1:25" x14ac:dyDescent="0.25">
      <c r="A190">
        <v>2758</v>
      </c>
      <c r="B190">
        <v>171232</v>
      </c>
      <c r="C190">
        <v>0</v>
      </c>
      <c r="D190">
        <v>1</v>
      </c>
      <c r="E190">
        <v>61</v>
      </c>
      <c r="F190" t="s">
        <v>1077</v>
      </c>
      <c r="G190" t="s">
        <v>1068</v>
      </c>
      <c r="H190" t="s">
        <v>1067</v>
      </c>
      <c r="I190" t="s">
        <v>1066</v>
      </c>
      <c r="J190">
        <v>0</v>
      </c>
      <c r="K190">
        <v>0</v>
      </c>
      <c r="L190" s="1">
        <v>43955</v>
      </c>
      <c r="M190">
        <v>91</v>
      </c>
      <c r="N190">
        <v>1570</v>
      </c>
      <c r="O190">
        <v>41</v>
      </c>
      <c r="P190">
        <v>409</v>
      </c>
      <c r="Q190">
        <v>82</v>
      </c>
      <c r="R190">
        <v>63</v>
      </c>
      <c r="S190">
        <v>41</v>
      </c>
      <c r="T190">
        <v>2123</v>
      </c>
      <c r="U190">
        <v>2</v>
      </c>
      <c r="V190">
        <v>11</v>
      </c>
      <c r="W190">
        <v>2</v>
      </c>
      <c r="X190">
        <v>10</v>
      </c>
      <c r="Y190">
        <v>7</v>
      </c>
    </row>
    <row r="191" spans="1:25" x14ac:dyDescent="0.25">
      <c r="A191">
        <v>2240</v>
      </c>
      <c r="B191">
        <v>176653</v>
      </c>
      <c r="C191">
        <v>0</v>
      </c>
      <c r="D191">
        <v>0</v>
      </c>
      <c r="E191">
        <v>51</v>
      </c>
      <c r="F191" t="s">
        <v>1077</v>
      </c>
      <c r="G191" t="s">
        <v>1068</v>
      </c>
      <c r="H191" t="s">
        <v>1069</v>
      </c>
      <c r="I191" t="s">
        <v>1081</v>
      </c>
      <c r="J191">
        <v>0</v>
      </c>
      <c r="K191">
        <v>0</v>
      </c>
      <c r="L191" s="1">
        <v>43851</v>
      </c>
      <c r="M191">
        <v>91</v>
      </c>
      <c r="N191">
        <v>1696</v>
      </c>
      <c r="O191">
        <v>145</v>
      </c>
      <c r="P191">
        <v>2180</v>
      </c>
      <c r="Q191">
        <v>505</v>
      </c>
      <c r="R191">
        <v>436</v>
      </c>
      <c r="S191">
        <v>290</v>
      </c>
      <c r="T191">
        <v>4671</v>
      </c>
      <c r="U191">
        <v>1</v>
      </c>
      <c r="V191">
        <v>4</v>
      </c>
      <c r="W191">
        <v>7</v>
      </c>
      <c r="X191">
        <v>11</v>
      </c>
      <c r="Y191">
        <v>2</v>
      </c>
    </row>
    <row r="192" spans="1:25" x14ac:dyDescent="0.25">
      <c r="A192">
        <v>2330</v>
      </c>
      <c r="B192">
        <v>176542</v>
      </c>
      <c r="C192">
        <v>0</v>
      </c>
      <c r="D192">
        <v>0</v>
      </c>
      <c r="E192">
        <v>64</v>
      </c>
      <c r="F192" t="s">
        <v>1077</v>
      </c>
      <c r="G192" t="s">
        <v>1072</v>
      </c>
      <c r="H192" t="s">
        <v>1069</v>
      </c>
      <c r="I192" t="s">
        <v>1066</v>
      </c>
      <c r="J192">
        <v>0</v>
      </c>
      <c r="K192">
        <v>0</v>
      </c>
      <c r="L192" s="1">
        <v>43712</v>
      </c>
      <c r="M192">
        <v>91</v>
      </c>
      <c r="N192">
        <v>1831</v>
      </c>
      <c r="O192">
        <v>168</v>
      </c>
      <c r="P192">
        <v>1322</v>
      </c>
      <c r="Q192">
        <v>0</v>
      </c>
      <c r="R192">
        <v>67</v>
      </c>
      <c r="S192">
        <v>32</v>
      </c>
      <c r="T192">
        <v>3356</v>
      </c>
      <c r="U192">
        <v>1</v>
      </c>
      <c r="V192">
        <v>4</v>
      </c>
      <c r="W192">
        <v>8</v>
      </c>
      <c r="X192">
        <v>10</v>
      </c>
      <c r="Y192">
        <v>2</v>
      </c>
    </row>
    <row r="193" spans="1:25" x14ac:dyDescent="0.25">
      <c r="A193">
        <v>3218</v>
      </c>
      <c r="B193">
        <v>167312</v>
      </c>
      <c r="C193">
        <v>0</v>
      </c>
      <c r="D193">
        <v>0</v>
      </c>
      <c r="E193">
        <v>1</v>
      </c>
      <c r="F193" t="s">
        <v>1075</v>
      </c>
      <c r="G193" t="s">
        <v>1068</v>
      </c>
      <c r="H193" t="s">
        <v>1069</v>
      </c>
      <c r="I193" t="s">
        <v>1074</v>
      </c>
      <c r="J193">
        <v>0</v>
      </c>
      <c r="K193">
        <v>0</v>
      </c>
      <c r="L193" s="1">
        <v>44013</v>
      </c>
      <c r="M193">
        <v>91</v>
      </c>
      <c r="N193">
        <v>2257</v>
      </c>
      <c r="O193">
        <v>119</v>
      </c>
      <c r="P193">
        <v>539</v>
      </c>
      <c r="Q193">
        <v>80</v>
      </c>
      <c r="R193">
        <v>30</v>
      </c>
      <c r="S193">
        <v>60</v>
      </c>
      <c r="T193">
        <v>2965</v>
      </c>
      <c r="U193">
        <v>1</v>
      </c>
      <c r="V193">
        <v>2</v>
      </c>
      <c r="W193">
        <v>3</v>
      </c>
      <c r="X193">
        <v>-10</v>
      </c>
      <c r="Y193">
        <v>6</v>
      </c>
    </row>
    <row r="194" spans="1:25" x14ac:dyDescent="0.25">
      <c r="A194">
        <v>1018</v>
      </c>
      <c r="B194">
        <v>176995</v>
      </c>
      <c r="C194">
        <v>0</v>
      </c>
      <c r="D194">
        <v>1</v>
      </c>
      <c r="E194">
        <v>71</v>
      </c>
      <c r="F194" t="s">
        <v>1063</v>
      </c>
      <c r="G194" t="s">
        <v>1080</v>
      </c>
      <c r="H194" t="s">
        <v>1067</v>
      </c>
      <c r="I194" t="s">
        <v>1078</v>
      </c>
      <c r="J194">
        <v>0</v>
      </c>
      <c r="K194">
        <v>0</v>
      </c>
      <c r="L194" s="1">
        <v>43710</v>
      </c>
      <c r="M194">
        <v>91</v>
      </c>
      <c r="N194">
        <v>2326</v>
      </c>
      <c r="O194">
        <v>184</v>
      </c>
      <c r="P194">
        <v>1145</v>
      </c>
      <c r="Q194">
        <v>0</v>
      </c>
      <c r="R194">
        <v>37</v>
      </c>
      <c r="S194">
        <v>405</v>
      </c>
      <c r="T194">
        <v>3287</v>
      </c>
      <c r="U194">
        <v>2</v>
      </c>
      <c r="V194">
        <v>11</v>
      </c>
      <c r="W194">
        <v>4</v>
      </c>
      <c r="X194">
        <v>9</v>
      </c>
      <c r="Y194">
        <v>5</v>
      </c>
    </row>
    <row r="195" spans="1:25" x14ac:dyDescent="0.25">
      <c r="A195">
        <v>3203</v>
      </c>
      <c r="B195">
        <v>156981</v>
      </c>
      <c r="C195">
        <v>0</v>
      </c>
      <c r="D195">
        <v>0</v>
      </c>
      <c r="E195">
        <v>39</v>
      </c>
      <c r="F195" t="s">
        <v>1075</v>
      </c>
      <c r="G195" t="s">
        <v>1068</v>
      </c>
      <c r="H195" t="s">
        <v>1071</v>
      </c>
      <c r="I195" t="s">
        <v>1074</v>
      </c>
      <c r="J195">
        <v>0</v>
      </c>
      <c r="K195">
        <v>0</v>
      </c>
      <c r="L195" s="1">
        <v>44013</v>
      </c>
      <c r="M195">
        <v>91</v>
      </c>
      <c r="N195">
        <v>2502</v>
      </c>
      <c r="O195">
        <v>132</v>
      </c>
      <c r="P195">
        <v>598</v>
      </c>
      <c r="Q195">
        <v>88</v>
      </c>
      <c r="R195">
        <v>33</v>
      </c>
      <c r="S195">
        <v>66</v>
      </c>
      <c r="T195">
        <v>3287</v>
      </c>
      <c r="U195">
        <v>1</v>
      </c>
      <c r="V195">
        <v>2</v>
      </c>
      <c r="W195">
        <v>3</v>
      </c>
      <c r="X195">
        <v>13</v>
      </c>
      <c r="Y195">
        <v>6</v>
      </c>
    </row>
    <row r="196" spans="1:25" x14ac:dyDescent="0.25">
      <c r="A196">
        <v>1333</v>
      </c>
      <c r="B196">
        <v>133181</v>
      </c>
      <c r="C196">
        <v>1</v>
      </c>
      <c r="D196">
        <v>0</v>
      </c>
      <c r="E196">
        <v>44</v>
      </c>
      <c r="F196" t="s">
        <v>1063</v>
      </c>
      <c r="G196" t="s">
        <v>1080</v>
      </c>
      <c r="H196" t="s">
        <v>1073</v>
      </c>
      <c r="I196" t="s">
        <v>1082</v>
      </c>
      <c r="J196">
        <v>0</v>
      </c>
      <c r="K196">
        <v>0</v>
      </c>
      <c r="L196" s="1">
        <v>43991</v>
      </c>
      <c r="M196">
        <v>90</v>
      </c>
      <c r="N196">
        <v>36</v>
      </c>
      <c r="O196">
        <v>0</v>
      </c>
      <c r="P196">
        <v>12</v>
      </c>
      <c r="Q196">
        <v>0</v>
      </c>
      <c r="R196">
        <v>0</v>
      </c>
      <c r="S196">
        <v>16</v>
      </c>
      <c r="T196">
        <v>32</v>
      </c>
      <c r="U196">
        <v>1</v>
      </c>
      <c r="V196">
        <v>1</v>
      </c>
      <c r="W196">
        <v>0</v>
      </c>
      <c r="X196">
        <v>2</v>
      </c>
      <c r="Y196">
        <v>6</v>
      </c>
    </row>
    <row r="197" spans="1:25" x14ac:dyDescent="0.25">
      <c r="A197">
        <v>2817</v>
      </c>
      <c r="B197">
        <v>127071</v>
      </c>
      <c r="C197">
        <v>1</v>
      </c>
      <c r="D197">
        <v>0</v>
      </c>
      <c r="E197">
        <v>52</v>
      </c>
      <c r="F197" t="s">
        <v>1075</v>
      </c>
      <c r="G197" t="s">
        <v>1080</v>
      </c>
      <c r="H197" t="s">
        <v>1079</v>
      </c>
      <c r="I197" t="s">
        <v>1066</v>
      </c>
      <c r="J197">
        <v>0</v>
      </c>
      <c r="K197">
        <v>0</v>
      </c>
      <c r="L197" s="1">
        <v>44101</v>
      </c>
      <c r="M197">
        <v>90</v>
      </c>
      <c r="N197">
        <v>38</v>
      </c>
      <c r="O197">
        <v>14</v>
      </c>
      <c r="P197">
        <v>89</v>
      </c>
      <c r="Q197">
        <v>0</v>
      </c>
      <c r="R197">
        <v>9</v>
      </c>
      <c r="S197">
        <v>14</v>
      </c>
      <c r="T197">
        <v>136</v>
      </c>
      <c r="U197">
        <v>2</v>
      </c>
      <c r="V197">
        <v>2</v>
      </c>
      <c r="W197">
        <v>0</v>
      </c>
      <c r="X197">
        <v>3</v>
      </c>
      <c r="Y197">
        <v>6</v>
      </c>
    </row>
    <row r="198" spans="1:25" x14ac:dyDescent="0.25">
      <c r="A198">
        <v>2707</v>
      </c>
      <c r="B198">
        <v>137244</v>
      </c>
      <c r="C198">
        <v>1</v>
      </c>
      <c r="D198">
        <v>1</v>
      </c>
      <c r="E198">
        <v>65</v>
      </c>
      <c r="F198" t="s">
        <v>1075</v>
      </c>
      <c r="G198" t="s">
        <v>1068</v>
      </c>
      <c r="H198" t="s">
        <v>1073</v>
      </c>
      <c r="I198" t="s">
        <v>1082</v>
      </c>
      <c r="J198">
        <v>0</v>
      </c>
      <c r="K198">
        <v>0</v>
      </c>
      <c r="L198" s="1">
        <v>43740</v>
      </c>
      <c r="M198">
        <v>90</v>
      </c>
      <c r="N198">
        <v>66</v>
      </c>
      <c r="O198">
        <v>7</v>
      </c>
      <c r="P198">
        <v>37</v>
      </c>
      <c r="Q198">
        <v>0</v>
      </c>
      <c r="R198">
        <v>0</v>
      </c>
      <c r="S198">
        <v>92</v>
      </c>
      <c r="T198">
        <v>18</v>
      </c>
      <c r="U198">
        <v>1</v>
      </c>
      <c r="V198">
        <v>1</v>
      </c>
      <c r="W198">
        <v>1</v>
      </c>
      <c r="X198">
        <v>2</v>
      </c>
      <c r="Y198">
        <v>7</v>
      </c>
    </row>
    <row r="199" spans="1:25" x14ac:dyDescent="0.25">
      <c r="A199">
        <v>3064</v>
      </c>
      <c r="B199">
        <v>148699</v>
      </c>
      <c r="C199">
        <v>1</v>
      </c>
      <c r="D199">
        <v>1</v>
      </c>
      <c r="E199">
        <v>70</v>
      </c>
      <c r="F199" t="s">
        <v>1063</v>
      </c>
      <c r="G199" t="s">
        <v>1072</v>
      </c>
      <c r="H199" t="s">
        <v>1067</v>
      </c>
      <c r="I199" t="s">
        <v>1066</v>
      </c>
      <c r="J199">
        <v>0</v>
      </c>
      <c r="K199">
        <v>0</v>
      </c>
      <c r="L199" s="1">
        <v>43764</v>
      </c>
      <c r="M199">
        <v>90</v>
      </c>
      <c r="N199">
        <v>79</v>
      </c>
      <c r="O199">
        <v>3</v>
      </c>
      <c r="P199">
        <v>31</v>
      </c>
      <c r="Q199">
        <v>6</v>
      </c>
      <c r="R199">
        <v>0</v>
      </c>
      <c r="S199">
        <v>3</v>
      </c>
      <c r="T199">
        <v>116</v>
      </c>
      <c r="U199">
        <v>1</v>
      </c>
      <c r="V199">
        <v>1</v>
      </c>
      <c r="W199">
        <v>0</v>
      </c>
      <c r="X199">
        <v>3</v>
      </c>
      <c r="Y199">
        <v>5</v>
      </c>
    </row>
    <row r="200" spans="1:25" x14ac:dyDescent="0.25">
      <c r="A200">
        <v>1166</v>
      </c>
      <c r="B200">
        <v>138853</v>
      </c>
      <c r="C200">
        <v>1</v>
      </c>
      <c r="D200">
        <v>1</v>
      </c>
      <c r="E200">
        <v>50</v>
      </c>
      <c r="F200" t="s">
        <v>1063</v>
      </c>
      <c r="G200" t="s">
        <v>1072</v>
      </c>
      <c r="H200" t="s">
        <v>1069</v>
      </c>
      <c r="I200" t="s">
        <v>1066</v>
      </c>
      <c r="J200">
        <v>0</v>
      </c>
      <c r="K200">
        <v>0</v>
      </c>
      <c r="L200" s="1">
        <v>44131</v>
      </c>
      <c r="M200">
        <v>90</v>
      </c>
      <c r="N200">
        <v>104</v>
      </c>
      <c r="O200">
        <v>0</v>
      </c>
      <c r="P200">
        <v>50</v>
      </c>
      <c r="Q200">
        <v>0</v>
      </c>
      <c r="R200">
        <v>0</v>
      </c>
      <c r="S200">
        <v>7</v>
      </c>
      <c r="T200">
        <v>147</v>
      </c>
      <c r="U200">
        <v>2</v>
      </c>
      <c r="V200">
        <v>2</v>
      </c>
      <c r="W200">
        <v>0</v>
      </c>
      <c r="X200">
        <v>3</v>
      </c>
      <c r="Y200">
        <v>7</v>
      </c>
    </row>
    <row r="201" spans="1:25" x14ac:dyDescent="0.25">
      <c r="A201">
        <v>1673</v>
      </c>
      <c r="B201">
        <v>142315</v>
      </c>
      <c r="C201">
        <v>0</v>
      </c>
      <c r="D201">
        <v>1</v>
      </c>
      <c r="E201">
        <v>62</v>
      </c>
      <c r="F201" t="s">
        <v>1077</v>
      </c>
      <c r="G201" t="s">
        <v>1080</v>
      </c>
      <c r="H201" t="s">
        <v>1071</v>
      </c>
      <c r="I201" t="s">
        <v>1066</v>
      </c>
      <c r="J201">
        <v>0</v>
      </c>
      <c r="K201">
        <v>0</v>
      </c>
      <c r="L201" s="1">
        <v>43816</v>
      </c>
      <c r="M201">
        <v>90</v>
      </c>
      <c r="N201">
        <v>225</v>
      </c>
      <c r="O201">
        <v>50</v>
      </c>
      <c r="P201">
        <v>269</v>
      </c>
      <c r="Q201">
        <v>57</v>
      </c>
      <c r="R201">
        <v>37</v>
      </c>
      <c r="S201">
        <v>269</v>
      </c>
      <c r="T201">
        <v>370</v>
      </c>
      <c r="U201">
        <v>3</v>
      </c>
      <c r="V201">
        <v>1</v>
      </c>
      <c r="W201">
        <v>4</v>
      </c>
      <c r="X201">
        <v>4</v>
      </c>
      <c r="Y201">
        <v>3</v>
      </c>
    </row>
    <row r="202" spans="1:25" x14ac:dyDescent="0.25">
      <c r="A202">
        <v>1397</v>
      </c>
      <c r="B202">
        <v>146923</v>
      </c>
      <c r="C202">
        <v>1</v>
      </c>
      <c r="D202">
        <v>0</v>
      </c>
      <c r="E202">
        <v>33</v>
      </c>
      <c r="F202" t="s">
        <v>1076</v>
      </c>
      <c r="G202" t="s">
        <v>1068</v>
      </c>
      <c r="H202" t="s">
        <v>1071</v>
      </c>
      <c r="I202" t="s">
        <v>1066</v>
      </c>
      <c r="J202">
        <v>0</v>
      </c>
      <c r="K202">
        <v>0</v>
      </c>
      <c r="L202" s="1">
        <v>43492</v>
      </c>
      <c r="M202">
        <v>90</v>
      </c>
      <c r="N202">
        <v>266</v>
      </c>
      <c r="O202">
        <v>138</v>
      </c>
      <c r="P202">
        <v>169</v>
      </c>
      <c r="Q202">
        <v>319</v>
      </c>
      <c r="R202">
        <v>244</v>
      </c>
      <c r="S202">
        <v>19</v>
      </c>
      <c r="T202">
        <v>1118</v>
      </c>
      <c r="U202">
        <v>3</v>
      </c>
      <c r="V202">
        <v>5</v>
      </c>
      <c r="W202">
        <v>1</v>
      </c>
      <c r="X202">
        <v>7</v>
      </c>
      <c r="Y202">
        <v>7</v>
      </c>
    </row>
    <row r="203" spans="1:25" x14ac:dyDescent="0.25">
      <c r="A203">
        <v>1746</v>
      </c>
      <c r="B203">
        <v>148726</v>
      </c>
      <c r="C203">
        <v>0</v>
      </c>
      <c r="D203">
        <v>1</v>
      </c>
      <c r="E203">
        <v>65</v>
      </c>
      <c r="F203" t="s">
        <v>1063</v>
      </c>
      <c r="G203" t="s">
        <v>1068</v>
      </c>
      <c r="H203" t="s">
        <v>1065</v>
      </c>
      <c r="I203" t="s">
        <v>1066</v>
      </c>
      <c r="J203">
        <v>0</v>
      </c>
      <c r="K203">
        <v>0</v>
      </c>
      <c r="L203" s="1">
        <v>43740</v>
      </c>
      <c r="M203">
        <v>90</v>
      </c>
      <c r="N203">
        <v>421</v>
      </c>
      <c r="O203">
        <v>9</v>
      </c>
      <c r="P203">
        <v>116</v>
      </c>
      <c r="Q203">
        <v>12</v>
      </c>
      <c r="R203">
        <v>0</v>
      </c>
      <c r="S203">
        <v>180</v>
      </c>
      <c r="T203">
        <v>378</v>
      </c>
      <c r="U203">
        <v>3</v>
      </c>
      <c r="V203">
        <v>3</v>
      </c>
      <c r="W203">
        <v>2</v>
      </c>
      <c r="X203">
        <v>4</v>
      </c>
      <c r="Y203">
        <v>6</v>
      </c>
    </row>
    <row r="204" spans="1:25" x14ac:dyDescent="0.25">
      <c r="A204">
        <v>1595</v>
      </c>
      <c r="B204">
        <v>145006</v>
      </c>
      <c r="C204">
        <v>0</v>
      </c>
      <c r="D204">
        <v>0</v>
      </c>
      <c r="E204">
        <v>76</v>
      </c>
      <c r="F204" t="s">
        <v>1070</v>
      </c>
      <c r="G204" t="s">
        <v>1080</v>
      </c>
      <c r="H204" t="s">
        <v>1071</v>
      </c>
      <c r="I204" t="s">
        <v>1066</v>
      </c>
      <c r="J204">
        <v>0</v>
      </c>
      <c r="K204">
        <v>0</v>
      </c>
      <c r="L204" s="1">
        <v>43822</v>
      </c>
      <c r="M204">
        <v>90</v>
      </c>
      <c r="N204">
        <v>522</v>
      </c>
      <c r="O204">
        <v>81</v>
      </c>
      <c r="P204">
        <v>171</v>
      </c>
      <c r="Q204">
        <v>52</v>
      </c>
      <c r="R204">
        <v>0</v>
      </c>
      <c r="S204">
        <v>32</v>
      </c>
      <c r="T204">
        <v>793</v>
      </c>
      <c r="U204">
        <v>1</v>
      </c>
      <c r="V204">
        <v>3</v>
      </c>
      <c r="W204">
        <v>1</v>
      </c>
      <c r="X204">
        <v>7</v>
      </c>
      <c r="Y204">
        <v>3</v>
      </c>
    </row>
    <row r="205" spans="1:25" x14ac:dyDescent="0.25">
      <c r="A205">
        <v>1439</v>
      </c>
      <c r="B205">
        <v>138988</v>
      </c>
      <c r="C205">
        <v>1</v>
      </c>
      <c r="D205">
        <v>2</v>
      </c>
      <c r="E205">
        <v>48</v>
      </c>
      <c r="F205" t="s">
        <v>1063</v>
      </c>
      <c r="G205" t="s">
        <v>1068</v>
      </c>
      <c r="H205" t="s">
        <v>1071</v>
      </c>
      <c r="I205" t="s">
        <v>1066</v>
      </c>
      <c r="J205">
        <v>0</v>
      </c>
      <c r="K205">
        <v>0</v>
      </c>
      <c r="L205" s="1">
        <v>43490</v>
      </c>
      <c r="M205">
        <v>90</v>
      </c>
      <c r="N205">
        <v>585</v>
      </c>
      <c r="O205">
        <v>86</v>
      </c>
      <c r="P205">
        <v>367</v>
      </c>
      <c r="Q205">
        <v>43</v>
      </c>
      <c r="R205">
        <v>11</v>
      </c>
      <c r="S205">
        <v>150</v>
      </c>
      <c r="T205">
        <v>941</v>
      </c>
      <c r="U205">
        <v>7</v>
      </c>
      <c r="V205">
        <v>5</v>
      </c>
      <c r="W205">
        <v>1</v>
      </c>
      <c r="X205">
        <v>6</v>
      </c>
      <c r="Y205">
        <v>8</v>
      </c>
    </row>
    <row r="206" spans="1:25" x14ac:dyDescent="0.25">
      <c r="A206">
        <v>2225</v>
      </c>
      <c r="B206">
        <v>127683</v>
      </c>
      <c r="C206">
        <v>1</v>
      </c>
      <c r="D206">
        <v>0</v>
      </c>
      <c r="E206">
        <v>42</v>
      </c>
      <c r="F206" t="s">
        <v>1077</v>
      </c>
      <c r="G206" t="s">
        <v>1072</v>
      </c>
      <c r="H206" t="s">
        <v>1071</v>
      </c>
      <c r="I206" t="s">
        <v>1066</v>
      </c>
      <c r="J206">
        <v>0</v>
      </c>
      <c r="K206">
        <v>0</v>
      </c>
      <c r="L206" s="1">
        <v>43474</v>
      </c>
      <c r="M206">
        <v>90</v>
      </c>
      <c r="N206">
        <v>701</v>
      </c>
      <c r="O206">
        <v>42</v>
      </c>
      <c r="P206">
        <v>558</v>
      </c>
      <c r="Q206">
        <v>55</v>
      </c>
      <c r="R206">
        <v>55</v>
      </c>
      <c r="S206">
        <v>208</v>
      </c>
      <c r="T206">
        <v>1204</v>
      </c>
      <c r="U206">
        <v>4</v>
      </c>
      <c r="V206">
        <v>6</v>
      </c>
      <c r="W206">
        <v>2</v>
      </c>
      <c r="X206">
        <v>4</v>
      </c>
      <c r="Y206">
        <v>8</v>
      </c>
    </row>
    <row r="207" spans="1:25" x14ac:dyDescent="0.25">
      <c r="A207">
        <v>1702</v>
      </c>
      <c r="B207">
        <v>159111</v>
      </c>
      <c r="C207">
        <v>0</v>
      </c>
      <c r="D207">
        <v>0</v>
      </c>
      <c r="E207">
        <v>66</v>
      </c>
      <c r="F207" t="s">
        <v>1063</v>
      </c>
      <c r="G207" t="s">
        <v>1068</v>
      </c>
      <c r="H207" t="s">
        <v>1067</v>
      </c>
      <c r="I207" t="s">
        <v>1066</v>
      </c>
      <c r="J207">
        <v>0</v>
      </c>
      <c r="K207">
        <v>0</v>
      </c>
      <c r="L207" s="1">
        <v>43745</v>
      </c>
      <c r="M207">
        <v>90</v>
      </c>
      <c r="N207">
        <v>1410</v>
      </c>
      <c r="O207">
        <v>0</v>
      </c>
      <c r="P207">
        <v>361</v>
      </c>
      <c r="Q207">
        <v>75</v>
      </c>
      <c r="R207">
        <v>75</v>
      </c>
      <c r="S207">
        <v>417</v>
      </c>
      <c r="T207">
        <v>1505</v>
      </c>
      <c r="U207">
        <v>1</v>
      </c>
      <c r="V207">
        <v>11</v>
      </c>
      <c r="W207">
        <v>1</v>
      </c>
      <c r="X207">
        <v>8</v>
      </c>
      <c r="Y207">
        <v>7</v>
      </c>
    </row>
    <row r="208" spans="1:25" x14ac:dyDescent="0.25">
      <c r="A208">
        <v>2984</v>
      </c>
      <c r="B208">
        <v>165814</v>
      </c>
      <c r="C208">
        <v>0</v>
      </c>
      <c r="D208">
        <v>1</v>
      </c>
      <c r="E208">
        <v>54</v>
      </c>
      <c r="F208" t="s">
        <v>1077</v>
      </c>
      <c r="G208" t="s">
        <v>1072</v>
      </c>
      <c r="H208" t="s">
        <v>1069</v>
      </c>
      <c r="I208" t="s">
        <v>1066</v>
      </c>
      <c r="J208">
        <v>0</v>
      </c>
      <c r="K208">
        <v>0</v>
      </c>
      <c r="L208" s="1">
        <v>44049</v>
      </c>
      <c r="M208">
        <v>90</v>
      </c>
      <c r="N208">
        <v>1413</v>
      </c>
      <c r="O208">
        <v>35</v>
      </c>
      <c r="P208">
        <v>285</v>
      </c>
      <c r="Q208">
        <v>25</v>
      </c>
      <c r="R208">
        <v>35</v>
      </c>
      <c r="S208">
        <v>88</v>
      </c>
      <c r="T208">
        <v>1706</v>
      </c>
      <c r="U208">
        <v>3</v>
      </c>
      <c r="V208">
        <v>8</v>
      </c>
      <c r="W208">
        <v>2</v>
      </c>
      <c r="X208">
        <v>10</v>
      </c>
      <c r="Y208">
        <v>5</v>
      </c>
    </row>
    <row r="209" spans="1:25" x14ac:dyDescent="0.25">
      <c r="A209">
        <v>1758</v>
      </c>
      <c r="B209">
        <v>174250</v>
      </c>
      <c r="C209">
        <v>0</v>
      </c>
      <c r="D209">
        <v>0</v>
      </c>
      <c r="E209">
        <v>62</v>
      </c>
      <c r="F209" t="s">
        <v>1077</v>
      </c>
      <c r="G209" t="s">
        <v>1072</v>
      </c>
      <c r="H209" t="s">
        <v>1065</v>
      </c>
      <c r="I209" t="s">
        <v>1066</v>
      </c>
      <c r="J209">
        <v>0</v>
      </c>
      <c r="K209">
        <v>0</v>
      </c>
      <c r="L209" s="1">
        <v>44014</v>
      </c>
      <c r="M209">
        <v>90</v>
      </c>
      <c r="N209">
        <v>1596</v>
      </c>
      <c r="O209">
        <v>26</v>
      </c>
      <c r="P209">
        <v>920</v>
      </c>
      <c r="Q209">
        <v>176</v>
      </c>
      <c r="R209">
        <v>0</v>
      </c>
      <c r="S209">
        <v>0</v>
      </c>
      <c r="T209">
        <v>2718</v>
      </c>
      <c r="U209">
        <v>1</v>
      </c>
      <c r="V209">
        <v>2</v>
      </c>
      <c r="W209">
        <v>11</v>
      </c>
      <c r="X209">
        <v>4</v>
      </c>
      <c r="Y209">
        <v>1</v>
      </c>
    </row>
    <row r="210" spans="1:25" x14ac:dyDescent="0.25">
      <c r="A210">
        <v>2262</v>
      </c>
      <c r="B210">
        <v>149118</v>
      </c>
      <c r="C210">
        <v>0</v>
      </c>
      <c r="D210">
        <v>0</v>
      </c>
      <c r="E210">
        <v>49</v>
      </c>
      <c r="F210" t="s">
        <v>1075</v>
      </c>
      <c r="G210" t="s">
        <v>1064</v>
      </c>
      <c r="H210" t="s">
        <v>1065</v>
      </c>
      <c r="I210" t="s">
        <v>1074</v>
      </c>
      <c r="J210">
        <v>0</v>
      </c>
      <c r="K210">
        <v>1</v>
      </c>
      <c r="L210" s="1">
        <v>43488</v>
      </c>
      <c r="M210">
        <v>90</v>
      </c>
      <c r="N210">
        <v>1882</v>
      </c>
      <c r="O210">
        <v>164</v>
      </c>
      <c r="P210">
        <v>726</v>
      </c>
      <c r="Q210">
        <v>301</v>
      </c>
      <c r="R210">
        <v>298</v>
      </c>
      <c r="S210">
        <v>361</v>
      </c>
      <c r="T210">
        <v>3009</v>
      </c>
      <c r="U210">
        <v>2</v>
      </c>
      <c r="V210">
        <v>9</v>
      </c>
      <c r="W210">
        <v>7</v>
      </c>
      <c r="X210">
        <v>10</v>
      </c>
      <c r="Y210">
        <v>7</v>
      </c>
    </row>
    <row r="211" spans="1:25" x14ac:dyDescent="0.25">
      <c r="A211">
        <v>1065</v>
      </c>
      <c r="B211">
        <v>174854</v>
      </c>
      <c r="C211">
        <v>1</v>
      </c>
      <c r="D211">
        <v>2</v>
      </c>
      <c r="E211">
        <v>50</v>
      </c>
      <c r="F211" t="s">
        <v>1077</v>
      </c>
      <c r="G211" t="s">
        <v>1068</v>
      </c>
      <c r="H211" t="s">
        <v>1079</v>
      </c>
      <c r="I211" t="s">
        <v>1066</v>
      </c>
      <c r="J211">
        <v>0</v>
      </c>
      <c r="K211">
        <v>0</v>
      </c>
      <c r="L211" s="1">
        <v>43721</v>
      </c>
      <c r="M211">
        <v>90</v>
      </c>
      <c r="N211">
        <v>2000</v>
      </c>
      <c r="O211">
        <v>138</v>
      </c>
      <c r="P211">
        <v>1138</v>
      </c>
      <c r="Q211">
        <v>135</v>
      </c>
      <c r="R211">
        <v>68</v>
      </c>
      <c r="S211">
        <v>171</v>
      </c>
      <c r="T211">
        <v>3308</v>
      </c>
      <c r="U211">
        <v>7</v>
      </c>
      <c r="V211">
        <v>2</v>
      </c>
      <c r="W211">
        <v>5</v>
      </c>
      <c r="X211">
        <v>5</v>
      </c>
      <c r="Y211">
        <v>5</v>
      </c>
    </row>
    <row r="212" spans="1:25" x14ac:dyDescent="0.25">
      <c r="A212">
        <v>2872</v>
      </c>
      <c r="B212">
        <v>190933</v>
      </c>
      <c r="C212">
        <v>0</v>
      </c>
      <c r="D212">
        <v>0</v>
      </c>
      <c r="E212">
        <v>66</v>
      </c>
      <c r="F212" t="s">
        <v>1076</v>
      </c>
      <c r="G212" t="s">
        <v>1072</v>
      </c>
      <c r="H212" t="s">
        <v>1067</v>
      </c>
      <c r="I212" t="s">
        <v>1081</v>
      </c>
      <c r="J212">
        <v>0</v>
      </c>
      <c r="K212">
        <v>0</v>
      </c>
      <c r="L212" s="1">
        <v>44078</v>
      </c>
      <c r="M212">
        <v>90</v>
      </c>
      <c r="N212">
        <v>2142</v>
      </c>
      <c r="O212">
        <v>65</v>
      </c>
      <c r="P212">
        <v>903</v>
      </c>
      <c r="Q212">
        <v>130</v>
      </c>
      <c r="R212">
        <v>132</v>
      </c>
      <c r="S212">
        <v>166</v>
      </c>
      <c r="T212">
        <v>3206</v>
      </c>
      <c r="U212">
        <v>1</v>
      </c>
      <c r="V212">
        <v>4</v>
      </c>
      <c r="W212">
        <v>6</v>
      </c>
      <c r="X212">
        <v>4</v>
      </c>
      <c r="Y212">
        <v>1</v>
      </c>
    </row>
    <row r="213" spans="1:25" x14ac:dyDescent="0.25">
      <c r="A213">
        <v>1235</v>
      </c>
      <c r="B213">
        <v>167546</v>
      </c>
      <c r="C213">
        <v>0</v>
      </c>
      <c r="D213">
        <v>0</v>
      </c>
      <c r="E213">
        <v>32</v>
      </c>
      <c r="F213" t="s">
        <v>1063</v>
      </c>
      <c r="G213" t="s">
        <v>1072</v>
      </c>
      <c r="H213" t="s">
        <v>1071</v>
      </c>
      <c r="I213" t="s">
        <v>1066</v>
      </c>
      <c r="J213">
        <v>0</v>
      </c>
      <c r="K213">
        <v>0</v>
      </c>
      <c r="L213" s="1">
        <v>43501</v>
      </c>
      <c r="M213">
        <v>90</v>
      </c>
      <c r="N213">
        <v>2143</v>
      </c>
      <c r="O213">
        <v>332</v>
      </c>
      <c r="P213">
        <v>1905</v>
      </c>
      <c r="Q213">
        <v>372</v>
      </c>
      <c r="R213">
        <v>94</v>
      </c>
      <c r="S213">
        <v>427</v>
      </c>
      <c r="T213">
        <v>4420</v>
      </c>
      <c r="U213">
        <v>1</v>
      </c>
      <c r="V213">
        <v>4</v>
      </c>
      <c r="W213">
        <v>10</v>
      </c>
      <c r="X213">
        <v>5</v>
      </c>
      <c r="Y213">
        <v>3</v>
      </c>
    </row>
    <row r="214" spans="1:25" x14ac:dyDescent="0.25">
      <c r="A214">
        <v>2865</v>
      </c>
      <c r="B214">
        <v>167546</v>
      </c>
      <c r="C214">
        <v>0</v>
      </c>
      <c r="D214">
        <v>0</v>
      </c>
      <c r="E214">
        <v>32</v>
      </c>
      <c r="F214" t="s">
        <v>1063</v>
      </c>
      <c r="G214" t="s">
        <v>1072</v>
      </c>
      <c r="H214" t="s">
        <v>1079</v>
      </c>
      <c r="I214" t="s">
        <v>1066</v>
      </c>
      <c r="J214">
        <v>0</v>
      </c>
      <c r="K214">
        <v>0</v>
      </c>
      <c r="L214" s="1">
        <v>43501</v>
      </c>
      <c r="M214">
        <v>90</v>
      </c>
      <c r="N214">
        <v>2143</v>
      </c>
      <c r="O214">
        <v>332</v>
      </c>
      <c r="P214">
        <v>1905</v>
      </c>
      <c r="Q214">
        <v>372</v>
      </c>
      <c r="R214">
        <v>94</v>
      </c>
      <c r="S214">
        <v>427</v>
      </c>
      <c r="T214">
        <v>4420</v>
      </c>
      <c r="U214">
        <v>1</v>
      </c>
      <c r="V214">
        <v>4</v>
      </c>
      <c r="W214">
        <v>10</v>
      </c>
      <c r="X214">
        <v>5</v>
      </c>
      <c r="Y214">
        <v>3</v>
      </c>
    </row>
    <row r="215" spans="1:25" x14ac:dyDescent="0.25">
      <c r="A215">
        <v>3128</v>
      </c>
      <c r="B215">
        <v>160896</v>
      </c>
      <c r="C215">
        <v>0</v>
      </c>
      <c r="D215">
        <v>1</v>
      </c>
      <c r="E215">
        <v>56</v>
      </c>
      <c r="F215" t="s">
        <v>1063</v>
      </c>
      <c r="G215" t="s">
        <v>1072</v>
      </c>
      <c r="H215" t="s">
        <v>1069</v>
      </c>
      <c r="I215" t="s">
        <v>1066</v>
      </c>
      <c r="J215">
        <v>0</v>
      </c>
      <c r="K215">
        <v>1</v>
      </c>
      <c r="L215" s="1">
        <v>43542</v>
      </c>
      <c r="M215">
        <v>90</v>
      </c>
      <c r="N215">
        <v>2676</v>
      </c>
      <c r="O215">
        <v>79</v>
      </c>
      <c r="P215">
        <v>1054</v>
      </c>
      <c r="Q215">
        <v>159</v>
      </c>
      <c r="R215">
        <v>122</v>
      </c>
      <c r="S215">
        <v>404</v>
      </c>
      <c r="T215">
        <v>3686</v>
      </c>
      <c r="U215">
        <v>3</v>
      </c>
      <c r="V215">
        <v>9</v>
      </c>
      <c r="W215">
        <v>10</v>
      </c>
      <c r="X215">
        <v>4</v>
      </c>
      <c r="Y215">
        <v>6</v>
      </c>
    </row>
    <row r="216" spans="1:25" x14ac:dyDescent="0.25">
      <c r="A216">
        <v>1797</v>
      </c>
      <c r="B216">
        <v>130772</v>
      </c>
      <c r="C216">
        <v>1</v>
      </c>
      <c r="D216">
        <v>1</v>
      </c>
      <c r="E216">
        <v>44</v>
      </c>
      <c r="F216" t="s">
        <v>1063</v>
      </c>
      <c r="G216" t="s">
        <v>1068</v>
      </c>
      <c r="H216" t="s">
        <v>1079</v>
      </c>
      <c r="I216" t="s">
        <v>1066</v>
      </c>
      <c r="J216">
        <v>0</v>
      </c>
      <c r="K216">
        <v>0</v>
      </c>
      <c r="L216" s="1">
        <v>44059</v>
      </c>
      <c r="M216">
        <v>89</v>
      </c>
      <c r="N216">
        <v>30</v>
      </c>
      <c r="O216">
        <v>8</v>
      </c>
      <c r="P216">
        <v>17</v>
      </c>
      <c r="Q216">
        <v>8</v>
      </c>
      <c r="R216">
        <v>4</v>
      </c>
      <c r="S216">
        <v>17</v>
      </c>
      <c r="T216">
        <v>51</v>
      </c>
      <c r="U216">
        <v>1</v>
      </c>
      <c r="V216">
        <v>1</v>
      </c>
      <c r="W216">
        <v>0</v>
      </c>
      <c r="X216">
        <v>2</v>
      </c>
      <c r="Y216">
        <v>6</v>
      </c>
    </row>
    <row r="217" spans="1:25" x14ac:dyDescent="0.25">
      <c r="A217">
        <v>2265</v>
      </c>
      <c r="B217">
        <v>126997</v>
      </c>
      <c r="C217">
        <v>0</v>
      </c>
      <c r="D217">
        <v>0</v>
      </c>
      <c r="E217">
        <v>69</v>
      </c>
      <c r="F217" t="s">
        <v>1063</v>
      </c>
      <c r="G217" t="s">
        <v>1083</v>
      </c>
      <c r="H217" t="s">
        <v>1079</v>
      </c>
      <c r="I217" t="s">
        <v>1066</v>
      </c>
      <c r="J217">
        <v>0</v>
      </c>
      <c r="K217">
        <v>0</v>
      </c>
      <c r="L217" s="1">
        <v>43567</v>
      </c>
      <c r="M217">
        <v>89</v>
      </c>
      <c r="N217">
        <v>33</v>
      </c>
      <c r="O217">
        <v>108</v>
      </c>
      <c r="P217">
        <v>367</v>
      </c>
      <c r="Q217">
        <v>626</v>
      </c>
      <c r="R217">
        <v>231</v>
      </c>
      <c r="S217">
        <v>677</v>
      </c>
      <c r="T217">
        <v>687</v>
      </c>
      <c r="U217">
        <v>2</v>
      </c>
      <c r="V217">
        <v>4</v>
      </c>
      <c r="W217">
        <v>2</v>
      </c>
      <c r="X217">
        <v>5</v>
      </c>
      <c r="Y217">
        <v>7</v>
      </c>
    </row>
    <row r="218" spans="1:25" x14ac:dyDescent="0.25">
      <c r="A218">
        <v>1025</v>
      </c>
      <c r="B218">
        <v>118589</v>
      </c>
      <c r="C218">
        <v>0</v>
      </c>
      <c r="D218">
        <v>0</v>
      </c>
      <c r="E218">
        <v>51</v>
      </c>
      <c r="F218" t="s">
        <v>1076</v>
      </c>
      <c r="G218" t="s">
        <v>1068</v>
      </c>
      <c r="H218" t="s">
        <v>1071</v>
      </c>
      <c r="I218" t="s">
        <v>1066</v>
      </c>
      <c r="J218">
        <v>0</v>
      </c>
      <c r="K218">
        <v>0</v>
      </c>
      <c r="L218" s="1">
        <v>43625</v>
      </c>
      <c r="M218">
        <v>89</v>
      </c>
      <c r="N218">
        <v>38</v>
      </c>
      <c r="O218">
        <v>26</v>
      </c>
      <c r="P218">
        <v>159</v>
      </c>
      <c r="Q218">
        <v>96</v>
      </c>
      <c r="R218">
        <v>77</v>
      </c>
      <c r="S218">
        <v>83</v>
      </c>
      <c r="T218">
        <v>313</v>
      </c>
      <c r="U218">
        <v>2</v>
      </c>
      <c r="V218">
        <v>2</v>
      </c>
      <c r="W218">
        <v>1</v>
      </c>
      <c r="X218">
        <v>3</v>
      </c>
      <c r="Y218">
        <v>7</v>
      </c>
    </row>
    <row r="219" spans="1:25" x14ac:dyDescent="0.25">
      <c r="A219">
        <v>2531</v>
      </c>
      <c r="B219">
        <v>137054</v>
      </c>
      <c r="C219">
        <v>1</v>
      </c>
      <c r="D219">
        <v>1</v>
      </c>
      <c r="E219">
        <v>53</v>
      </c>
      <c r="F219" t="s">
        <v>1063</v>
      </c>
      <c r="G219" t="s">
        <v>1080</v>
      </c>
      <c r="H219" t="s">
        <v>1071</v>
      </c>
      <c r="I219" t="s">
        <v>1066</v>
      </c>
      <c r="J219">
        <v>0</v>
      </c>
      <c r="K219">
        <v>0</v>
      </c>
      <c r="L219" s="1">
        <v>43881</v>
      </c>
      <c r="M219">
        <v>89</v>
      </c>
      <c r="N219">
        <v>44</v>
      </c>
      <c r="O219">
        <v>4</v>
      </c>
      <c r="P219">
        <v>22</v>
      </c>
      <c r="Q219">
        <v>0</v>
      </c>
      <c r="R219">
        <v>4</v>
      </c>
      <c r="S219">
        <v>18</v>
      </c>
      <c r="T219">
        <v>55</v>
      </c>
      <c r="U219">
        <v>2</v>
      </c>
      <c r="V219">
        <v>1</v>
      </c>
      <c r="W219">
        <v>0</v>
      </c>
      <c r="X219">
        <v>3</v>
      </c>
      <c r="Y219">
        <v>7</v>
      </c>
    </row>
    <row r="220" spans="1:25" x14ac:dyDescent="0.25">
      <c r="A220">
        <v>2992</v>
      </c>
      <c r="B220">
        <v>127943</v>
      </c>
      <c r="C220">
        <v>1</v>
      </c>
      <c r="D220">
        <v>1</v>
      </c>
      <c r="E220">
        <v>53</v>
      </c>
      <c r="F220" t="s">
        <v>1077</v>
      </c>
      <c r="G220" t="s">
        <v>1068</v>
      </c>
      <c r="H220" t="s">
        <v>1067</v>
      </c>
      <c r="I220" t="s">
        <v>1066</v>
      </c>
      <c r="J220">
        <v>0</v>
      </c>
      <c r="K220">
        <v>0</v>
      </c>
      <c r="L220" s="1">
        <v>43728</v>
      </c>
      <c r="M220">
        <v>89</v>
      </c>
      <c r="N220">
        <v>55</v>
      </c>
      <c r="O220">
        <v>5</v>
      </c>
      <c r="P220">
        <v>73</v>
      </c>
      <c r="Q220">
        <v>18</v>
      </c>
      <c r="R220">
        <v>5</v>
      </c>
      <c r="S220">
        <v>14</v>
      </c>
      <c r="T220">
        <v>142</v>
      </c>
      <c r="U220">
        <v>3</v>
      </c>
      <c r="V220">
        <v>2</v>
      </c>
      <c r="W220">
        <v>0</v>
      </c>
      <c r="X220">
        <v>3</v>
      </c>
      <c r="Y220">
        <v>8</v>
      </c>
    </row>
    <row r="221" spans="1:25" x14ac:dyDescent="0.25">
      <c r="A221">
        <v>1289</v>
      </c>
      <c r="B221">
        <v>146377</v>
      </c>
      <c r="C221">
        <v>1</v>
      </c>
      <c r="D221">
        <v>0</v>
      </c>
      <c r="E221">
        <v>42</v>
      </c>
      <c r="F221" t="s">
        <v>1063</v>
      </c>
      <c r="G221" t="s">
        <v>1072</v>
      </c>
      <c r="H221" t="s">
        <v>1071</v>
      </c>
      <c r="I221" t="s">
        <v>1066</v>
      </c>
      <c r="J221">
        <v>0</v>
      </c>
      <c r="K221">
        <v>0</v>
      </c>
      <c r="L221" s="1">
        <v>44048</v>
      </c>
      <c r="M221">
        <v>89</v>
      </c>
      <c r="N221">
        <v>117</v>
      </c>
      <c r="O221">
        <v>0</v>
      </c>
      <c r="P221">
        <v>145</v>
      </c>
      <c r="Q221">
        <v>13</v>
      </c>
      <c r="R221">
        <v>9</v>
      </c>
      <c r="S221">
        <v>0</v>
      </c>
      <c r="T221">
        <v>284</v>
      </c>
      <c r="U221">
        <v>1</v>
      </c>
      <c r="V221">
        <v>2</v>
      </c>
      <c r="W221">
        <v>1</v>
      </c>
      <c r="X221">
        <v>3</v>
      </c>
      <c r="Y221">
        <v>4</v>
      </c>
    </row>
    <row r="222" spans="1:25" x14ac:dyDescent="0.25">
      <c r="A222">
        <v>2351</v>
      </c>
      <c r="B222">
        <v>150523</v>
      </c>
      <c r="C222">
        <v>1</v>
      </c>
      <c r="D222">
        <v>1</v>
      </c>
      <c r="E222">
        <v>60</v>
      </c>
      <c r="F222" t="s">
        <v>1077</v>
      </c>
      <c r="G222" t="s">
        <v>1064</v>
      </c>
      <c r="H222" t="s">
        <v>1071</v>
      </c>
      <c r="I222" t="s">
        <v>1066</v>
      </c>
      <c r="J222">
        <v>0</v>
      </c>
      <c r="K222">
        <v>0</v>
      </c>
      <c r="L222" s="1">
        <v>43982</v>
      </c>
      <c r="M222">
        <v>89</v>
      </c>
      <c r="N222">
        <v>152</v>
      </c>
      <c r="O222">
        <v>12</v>
      </c>
      <c r="P222">
        <v>72</v>
      </c>
      <c r="Q222">
        <v>12</v>
      </c>
      <c r="R222">
        <v>21</v>
      </c>
      <c r="S222">
        <v>3</v>
      </c>
      <c r="T222">
        <v>265</v>
      </c>
      <c r="U222">
        <v>2</v>
      </c>
      <c r="V222">
        <v>2</v>
      </c>
      <c r="W222">
        <v>0</v>
      </c>
      <c r="X222">
        <v>4</v>
      </c>
      <c r="Y222">
        <v>6</v>
      </c>
    </row>
    <row r="223" spans="1:25" x14ac:dyDescent="0.25">
      <c r="A223">
        <v>2636</v>
      </c>
      <c r="B223">
        <v>134916</v>
      </c>
      <c r="C223">
        <v>2</v>
      </c>
      <c r="D223">
        <v>0</v>
      </c>
      <c r="E223">
        <v>52</v>
      </c>
      <c r="F223" t="s">
        <v>1077</v>
      </c>
      <c r="G223" t="s">
        <v>1068</v>
      </c>
      <c r="H223" t="s">
        <v>1069</v>
      </c>
      <c r="I223" t="s">
        <v>1066</v>
      </c>
      <c r="J223">
        <v>0</v>
      </c>
      <c r="K223">
        <v>0</v>
      </c>
      <c r="L223" s="1">
        <v>43758</v>
      </c>
      <c r="M223">
        <v>89</v>
      </c>
      <c r="N223">
        <v>197</v>
      </c>
      <c r="O223">
        <v>89</v>
      </c>
      <c r="P223">
        <v>317</v>
      </c>
      <c r="Q223">
        <v>128</v>
      </c>
      <c r="R223">
        <v>0</v>
      </c>
      <c r="S223">
        <v>162</v>
      </c>
      <c r="T223">
        <v>568</v>
      </c>
      <c r="U223">
        <v>4</v>
      </c>
      <c r="V223">
        <v>5</v>
      </c>
      <c r="W223">
        <v>1</v>
      </c>
      <c r="X223">
        <v>3</v>
      </c>
      <c r="Y223">
        <v>9</v>
      </c>
    </row>
    <row r="224" spans="1:25" x14ac:dyDescent="0.25">
      <c r="A224">
        <v>2832</v>
      </c>
      <c r="B224">
        <v>121024</v>
      </c>
      <c r="C224">
        <v>0</v>
      </c>
      <c r="D224">
        <v>0</v>
      </c>
      <c r="E224">
        <v>44</v>
      </c>
      <c r="F224" t="s">
        <v>1077</v>
      </c>
      <c r="G224" t="s">
        <v>1080</v>
      </c>
      <c r="H224" t="s">
        <v>1065</v>
      </c>
      <c r="I224" t="s">
        <v>1066</v>
      </c>
      <c r="J224">
        <v>0</v>
      </c>
      <c r="K224">
        <v>0</v>
      </c>
      <c r="L224" s="1">
        <v>43808</v>
      </c>
      <c r="M224">
        <v>89</v>
      </c>
      <c r="N224">
        <v>207</v>
      </c>
      <c r="O224">
        <v>23</v>
      </c>
      <c r="P224">
        <v>104</v>
      </c>
      <c r="Q224">
        <v>35</v>
      </c>
      <c r="R224">
        <v>12</v>
      </c>
      <c r="S224">
        <v>104</v>
      </c>
      <c r="T224">
        <v>276</v>
      </c>
      <c r="U224">
        <v>1</v>
      </c>
      <c r="V224">
        <v>2</v>
      </c>
      <c r="W224">
        <v>0</v>
      </c>
      <c r="X224">
        <v>4</v>
      </c>
      <c r="Y224">
        <v>7</v>
      </c>
    </row>
    <row r="225" spans="1:25" x14ac:dyDescent="0.25">
      <c r="A225">
        <v>2966</v>
      </c>
      <c r="B225">
        <v>139791</v>
      </c>
      <c r="C225">
        <v>0</v>
      </c>
      <c r="D225">
        <v>1</v>
      </c>
      <c r="E225">
        <v>49</v>
      </c>
      <c r="F225" t="s">
        <v>1063</v>
      </c>
      <c r="G225" t="s">
        <v>1080</v>
      </c>
      <c r="H225" t="s">
        <v>1069</v>
      </c>
      <c r="I225" t="s">
        <v>1066</v>
      </c>
      <c r="J225">
        <v>0</v>
      </c>
      <c r="K225">
        <v>0</v>
      </c>
      <c r="L225" s="1">
        <v>43710</v>
      </c>
      <c r="M225">
        <v>89</v>
      </c>
      <c r="N225">
        <v>299</v>
      </c>
      <c r="O225">
        <v>53</v>
      </c>
      <c r="P225">
        <v>95</v>
      </c>
      <c r="Q225">
        <v>46</v>
      </c>
      <c r="R225">
        <v>46</v>
      </c>
      <c r="S225">
        <v>74</v>
      </c>
      <c r="T225">
        <v>464</v>
      </c>
      <c r="U225">
        <v>2</v>
      </c>
      <c r="V225">
        <v>3</v>
      </c>
      <c r="W225">
        <v>1</v>
      </c>
      <c r="X225">
        <v>4</v>
      </c>
      <c r="Y225">
        <v>7</v>
      </c>
    </row>
    <row r="226" spans="1:25" x14ac:dyDescent="0.25">
      <c r="A226">
        <v>1422</v>
      </c>
      <c r="B226">
        <v>132011</v>
      </c>
      <c r="C226">
        <v>1</v>
      </c>
      <c r="D226">
        <v>0</v>
      </c>
      <c r="E226">
        <v>49</v>
      </c>
      <c r="F226" t="s">
        <v>1063</v>
      </c>
      <c r="G226" t="s">
        <v>1072</v>
      </c>
      <c r="H226" t="s">
        <v>1065</v>
      </c>
      <c r="I226" t="s">
        <v>1066</v>
      </c>
      <c r="J226">
        <v>0</v>
      </c>
      <c r="K226">
        <v>0</v>
      </c>
      <c r="L226" s="1">
        <v>43857</v>
      </c>
      <c r="M226">
        <v>89</v>
      </c>
      <c r="N226">
        <v>408</v>
      </c>
      <c r="O226">
        <v>0</v>
      </c>
      <c r="P226">
        <v>62</v>
      </c>
      <c r="Q226">
        <v>8</v>
      </c>
      <c r="R226">
        <v>4</v>
      </c>
      <c r="S226">
        <v>21</v>
      </c>
      <c r="T226">
        <v>462</v>
      </c>
      <c r="U226">
        <v>3</v>
      </c>
      <c r="V226">
        <v>2</v>
      </c>
      <c r="W226">
        <v>1</v>
      </c>
      <c r="X226">
        <v>4</v>
      </c>
      <c r="Y226">
        <v>7</v>
      </c>
    </row>
    <row r="227" spans="1:25" x14ac:dyDescent="0.25">
      <c r="A227">
        <v>2296</v>
      </c>
      <c r="B227">
        <v>147009</v>
      </c>
      <c r="C227">
        <v>0</v>
      </c>
      <c r="D227">
        <v>1</v>
      </c>
      <c r="E227">
        <v>55</v>
      </c>
      <c r="F227" t="s">
        <v>1077</v>
      </c>
      <c r="G227" t="s">
        <v>1068</v>
      </c>
      <c r="H227" t="s">
        <v>1067</v>
      </c>
      <c r="I227" t="s">
        <v>1066</v>
      </c>
      <c r="J227">
        <v>0</v>
      </c>
      <c r="K227">
        <v>0</v>
      </c>
      <c r="L227" s="1">
        <v>43897</v>
      </c>
      <c r="M227">
        <v>89</v>
      </c>
      <c r="N227">
        <v>535</v>
      </c>
      <c r="O227">
        <v>141</v>
      </c>
      <c r="P227">
        <v>228</v>
      </c>
      <c r="Q227">
        <v>185</v>
      </c>
      <c r="R227">
        <v>31</v>
      </c>
      <c r="S227">
        <v>281</v>
      </c>
      <c r="T227">
        <v>838</v>
      </c>
      <c r="U227">
        <v>4</v>
      </c>
      <c r="V227">
        <v>3</v>
      </c>
      <c r="W227">
        <v>2</v>
      </c>
      <c r="X227">
        <v>8</v>
      </c>
      <c r="Y227">
        <v>4</v>
      </c>
    </row>
    <row r="228" spans="1:25" x14ac:dyDescent="0.25">
      <c r="A228">
        <v>1731</v>
      </c>
      <c r="B228">
        <v>183443</v>
      </c>
      <c r="C228">
        <v>0</v>
      </c>
      <c r="D228">
        <v>0</v>
      </c>
      <c r="E228">
        <v>48</v>
      </c>
      <c r="F228" t="s">
        <v>1077</v>
      </c>
      <c r="G228" t="s">
        <v>1072</v>
      </c>
      <c r="H228" t="s">
        <v>1079</v>
      </c>
      <c r="I228" t="s">
        <v>1066</v>
      </c>
      <c r="J228">
        <v>0</v>
      </c>
      <c r="K228">
        <v>0</v>
      </c>
      <c r="L228" s="1">
        <v>43988</v>
      </c>
      <c r="M228">
        <v>89</v>
      </c>
      <c r="N228">
        <v>1139</v>
      </c>
      <c r="O228">
        <v>92</v>
      </c>
      <c r="P228">
        <v>1631</v>
      </c>
      <c r="Q228">
        <v>121</v>
      </c>
      <c r="R228">
        <v>123</v>
      </c>
      <c r="S228">
        <v>185</v>
      </c>
      <c r="T228">
        <v>2922</v>
      </c>
      <c r="U228">
        <v>1</v>
      </c>
      <c r="V228">
        <v>6</v>
      </c>
      <c r="W228">
        <v>10</v>
      </c>
      <c r="X228">
        <v>5</v>
      </c>
      <c r="Y228">
        <v>2</v>
      </c>
    </row>
    <row r="229" spans="1:25" x14ac:dyDescent="0.25">
      <c r="A229">
        <v>1222</v>
      </c>
      <c r="B229">
        <v>162745</v>
      </c>
      <c r="C229">
        <v>0</v>
      </c>
      <c r="D229">
        <v>1</v>
      </c>
      <c r="E229">
        <v>55</v>
      </c>
      <c r="F229" t="s">
        <v>1063</v>
      </c>
      <c r="G229" t="s">
        <v>1072</v>
      </c>
      <c r="H229" t="s">
        <v>1067</v>
      </c>
      <c r="I229" t="s">
        <v>1066</v>
      </c>
      <c r="J229">
        <v>0</v>
      </c>
      <c r="K229">
        <v>0</v>
      </c>
      <c r="L229" s="1">
        <v>43705</v>
      </c>
      <c r="M229">
        <v>89</v>
      </c>
      <c r="N229">
        <v>1458</v>
      </c>
      <c r="O229">
        <v>54</v>
      </c>
      <c r="P229">
        <v>1204</v>
      </c>
      <c r="Q229">
        <v>73</v>
      </c>
      <c r="R229">
        <v>26</v>
      </c>
      <c r="S229">
        <v>83</v>
      </c>
      <c r="T229">
        <v>2731</v>
      </c>
      <c r="U229">
        <v>3</v>
      </c>
      <c r="V229">
        <v>7</v>
      </c>
      <c r="W229">
        <v>8</v>
      </c>
      <c r="X229">
        <v>11</v>
      </c>
      <c r="Y229">
        <v>5</v>
      </c>
    </row>
    <row r="230" spans="1:25" x14ac:dyDescent="0.25">
      <c r="A230">
        <v>2114</v>
      </c>
      <c r="B230">
        <v>185606</v>
      </c>
      <c r="C230">
        <v>0</v>
      </c>
      <c r="D230">
        <v>1</v>
      </c>
      <c r="E230">
        <v>44</v>
      </c>
      <c r="F230" t="s">
        <v>1077</v>
      </c>
      <c r="G230" t="s">
        <v>1068</v>
      </c>
      <c r="H230" t="s">
        <v>1069</v>
      </c>
      <c r="I230" t="s">
        <v>1078</v>
      </c>
      <c r="J230">
        <v>0</v>
      </c>
      <c r="K230">
        <v>0</v>
      </c>
      <c r="L230" s="1">
        <v>43574</v>
      </c>
      <c r="M230">
        <v>89</v>
      </c>
      <c r="N230">
        <v>1555</v>
      </c>
      <c r="O230">
        <v>91</v>
      </c>
      <c r="P230">
        <v>1873</v>
      </c>
      <c r="Q230">
        <v>475</v>
      </c>
      <c r="R230">
        <v>65</v>
      </c>
      <c r="S230">
        <v>182</v>
      </c>
      <c r="T230">
        <v>3877</v>
      </c>
      <c r="U230">
        <v>2</v>
      </c>
      <c r="V230">
        <v>6</v>
      </c>
      <c r="W230">
        <v>7</v>
      </c>
      <c r="X230">
        <v>9</v>
      </c>
      <c r="Y230">
        <v>3</v>
      </c>
    </row>
    <row r="231" spans="1:25" x14ac:dyDescent="0.25">
      <c r="A231">
        <v>2767</v>
      </c>
      <c r="B231">
        <v>182122</v>
      </c>
      <c r="C231">
        <v>0</v>
      </c>
      <c r="D231">
        <v>0</v>
      </c>
      <c r="E231">
        <v>58</v>
      </c>
      <c r="F231" t="s">
        <v>1077</v>
      </c>
      <c r="G231" t="s">
        <v>1064</v>
      </c>
      <c r="H231" t="s">
        <v>1073</v>
      </c>
      <c r="I231" t="s">
        <v>1081</v>
      </c>
      <c r="J231">
        <v>0</v>
      </c>
      <c r="K231">
        <v>0</v>
      </c>
      <c r="L231" s="1">
        <v>43850</v>
      </c>
      <c r="M231">
        <v>89</v>
      </c>
      <c r="N231">
        <v>1628</v>
      </c>
      <c r="O231">
        <v>49</v>
      </c>
      <c r="P231">
        <v>776</v>
      </c>
      <c r="Q231">
        <v>335</v>
      </c>
      <c r="R231">
        <v>55</v>
      </c>
      <c r="S231">
        <v>222</v>
      </c>
      <c r="T231">
        <v>2621</v>
      </c>
      <c r="U231">
        <v>1</v>
      </c>
      <c r="V231">
        <v>3</v>
      </c>
      <c r="W231">
        <v>9</v>
      </c>
      <c r="X231">
        <v>13</v>
      </c>
      <c r="Y231">
        <v>1</v>
      </c>
    </row>
    <row r="232" spans="1:25" x14ac:dyDescent="0.25">
      <c r="A232">
        <v>3078</v>
      </c>
      <c r="B232">
        <v>182332</v>
      </c>
      <c r="C232">
        <v>0</v>
      </c>
      <c r="D232">
        <v>0</v>
      </c>
      <c r="E232">
        <v>59</v>
      </c>
      <c r="F232" t="s">
        <v>1076</v>
      </c>
      <c r="G232" t="s">
        <v>1068</v>
      </c>
      <c r="H232" t="s">
        <v>1065</v>
      </c>
      <c r="I232" t="s">
        <v>1081</v>
      </c>
      <c r="J232">
        <v>0</v>
      </c>
      <c r="K232">
        <v>1</v>
      </c>
      <c r="L232" s="1">
        <v>43518</v>
      </c>
      <c r="M232">
        <v>89</v>
      </c>
      <c r="N232">
        <v>1838</v>
      </c>
      <c r="O232">
        <v>131</v>
      </c>
      <c r="P232">
        <v>2144</v>
      </c>
      <c r="Q232">
        <v>113</v>
      </c>
      <c r="R232">
        <v>175</v>
      </c>
      <c r="S232">
        <v>42</v>
      </c>
      <c r="T232">
        <v>4358</v>
      </c>
      <c r="U232">
        <v>1</v>
      </c>
      <c r="V232">
        <v>5</v>
      </c>
      <c r="W232">
        <v>3</v>
      </c>
      <c r="X232">
        <v>12</v>
      </c>
      <c r="Y232">
        <v>2</v>
      </c>
    </row>
    <row r="233" spans="1:25" x14ac:dyDescent="0.25">
      <c r="A233">
        <v>3072</v>
      </c>
      <c r="B233">
        <v>178128</v>
      </c>
      <c r="C233">
        <v>0</v>
      </c>
      <c r="D233">
        <v>1</v>
      </c>
      <c r="E233">
        <v>46</v>
      </c>
      <c r="F233" t="s">
        <v>1063</v>
      </c>
      <c r="G233" t="s">
        <v>1072</v>
      </c>
      <c r="H233" t="s">
        <v>1065</v>
      </c>
      <c r="I233" t="s">
        <v>1074</v>
      </c>
      <c r="J233">
        <v>0</v>
      </c>
      <c r="K233">
        <v>0</v>
      </c>
      <c r="L233" s="1">
        <v>44038</v>
      </c>
      <c r="M233">
        <v>89</v>
      </c>
      <c r="N233">
        <v>2129</v>
      </c>
      <c r="O233">
        <v>55</v>
      </c>
      <c r="P233">
        <v>524</v>
      </c>
      <c r="Q233">
        <v>36</v>
      </c>
      <c r="R233">
        <v>55</v>
      </c>
      <c r="S233">
        <v>82</v>
      </c>
      <c r="T233">
        <v>2718</v>
      </c>
      <c r="U233">
        <v>2</v>
      </c>
      <c r="V233">
        <v>8</v>
      </c>
      <c r="W233">
        <v>4</v>
      </c>
      <c r="X233">
        <v>6</v>
      </c>
      <c r="Y233">
        <v>3</v>
      </c>
    </row>
    <row r="234" spans="1:25" x14ac:dyDescent="0.25">
      <c r="A234">
        <v>2854</v>
      </c>
      <c r="B234">
        <v>170300</v>
      </c>
      <c r="C234">
        <v>1</v>
      </c>
      <c r="D234">
        <v>0</v>
      </c>
      <c r="E234">
        <v>45</v>
      </c>
      <c r="F234" t="s">
        <v>1075</v>
      </c>
      <c r="G234" t="s">
        <v>1068</v>
      </c>
      <c r="H234" t="s">
        <v>1067</v>
      </c>
      <c r="I234" t="s">
        <v>1066</v>
      </c>
      <c r="J234">
        <v>0</v>
      </c>
      <c r="K234">
        <v>0</v>
      </c>
      <c r="L234" s="1">
        <v>43819</v>
      </c>
      <c r="M234">
        <v>89</v>
      </c>
      <c r="N234">
        <v>2531</v>
      </c>
      <c r="O234">
        <v>148</v>
      </c>
      <c r="P234">
        <v>819</v>
      </c>
      <c r="Q234">
        <v>145</v>
      </c>
      <c r="R234">
        <v>111</v>
      </c>
      <c r="S234">
        <v>111</v>
      </c>
      <c r="T234">
        <v>3643</v>
      </c>
      <c r="U234">
        <v>3</v>
      </c>
      <c r="V234">
        <v>5</v>
      </c>
      <c r="W234">
        <v>5</v>
      </c>
      <c r="X234">
        <v>13</v>
      </c>
      <c r="Y234">
        <v>8</v>
      </c>
    </row>
    <row r="235" spans="1:25" x14ac:dyDescent="0.25">
      <c r="A235">
        <v>2553</v>
      </c>
      <c r="B235">
        <v>181574</v>
      </c>
      <c r="C235">
        <v>0</v>
      </c>
      <c r="D235">
        <v>0</v>
      </c>
      <c r="E235">
        <v>73</v>
      </c>
      <c r="F235" t="s">
        <v>1077</v>
      </c>
      <c r="G235" t="s">
        <v>1072</v>
      </c>
      <c r="H235" t="s">
        <v>1079</v>
      </c>
      <c r="I235" t="s">
        <v>1074</v>
      </c>
      <c r="J235">
        <v>0</v>
      </c>
      <c r="K235">
        <v>0</v>
      </c>
      <c r="L235" s="1">
        <v>44106</v>
      </c>
      <c r="M235">
        <v>89</v>
      </c>
      <c r="N235">
        <v>2787</v>
      </c>
      <c r="O235">
        <v>0</v>
      </c>
      <c r="P235">
        <v>1035</v>
      </c>
      <c r="Q235">
        <v>102</v>
      </c>
      <c r="R235">
        <v>78</v>
      </c>
      <c r="S235">
        <v>0</v>
      </c>
      <c r="T235">
        <v>4002</v>
      </c>
      <c r="U235">
        <v>1</v>
      </c>
      <c r="V235">
        <v>4</v>
      </c>
      <c r="W235">
        <v>5</v>
      </c>
      <c r="X235">
        <v>8</v>
      </c>
      <c r="Y235">
        <v>1</v>
      </c>
    </row>
    <row r="236" spans="1:25" x14ac:dyDescent="0.25">
      <c r="A236">
        <v>3183</v>
      </c>
      <c r="B236">
        <v>136807</v>
      </c>
      <c r="C236">
        <v>1</v>
      </c>
      <c r="D236">
        <v>1</v>
      </c>
      <c r="E236">
        <v>66</v>
      </c>
      <c r="F236" t="s">
        <v>1077</v>
      </c>
      <c r="G236" t="s">
        <v>1068</v>
      </c>
      <c r="H236" t="s">
        <v>1079</v>
      </c>
      <c r="I236" t="s">
        <v>1066</v>
      </c>
      <c r="J236">
        <v>0</v>
      </c>
      <c r="K236">
        <v>0</v>
      </c>
      <c r="L236" s="1">
        <v>43612</v>
      </c>
      <c r="M236">
        <v>88</v>
      </c>
      <c r="N236">
        <v>15</v>
      </c>
      <c r="O236">
        <v>7</v>
      </c>
      <c r="P236">
        <v>19</v>
      </c>
      <c r="Q236">
        <v>0</v>
      </c>
      <c r="R236">
        <v>0</v>
      </c>
      <c r="S236">
        <v>19</v>
      </c>
      <c r="T236">
        <v>22</v>
      </c>
      <c r="U236">
        <v>1</v>
      </c>
      <c r="V236">
        <v>1</v>
      </c>
      <c r="W236">
        <v>0</v>
      </c>
      <c r="X236">
        <v>2</v>
      </c>
      <c r="Y236">
        <v>6</v>
      </c>
    </row>
    <row r="237" spans="1:25" x14ac:dyDescent="0.25">
      <c r="A237">
        <v>1194</v>
      </c>
      <c r="B237">
        <v>129604</v>
      </c>
      <c r="C237">
        <v>1</v>
      </c>
      <c r="D237">
        <v>0</v>
      </c>
      <c r="E237">
        <v>32</v>
      </c>
      <c r="F237" t="s">
        <v>1077</v>
      </c>
      <c r="G237" t="s">
        <v>1068</v>
      </c>
      <c r="H237" t="s">
        <v>1065</v>
      </c>
      <c r="I237" t="s">
        <v>1082</v>
      </c>
      <c r="J237">
        <v>0</v>
      </c>
      <c r="K237">
        <v>0</v>
      </c>
      <c r="L237" s="1">
        <v>43965</v>
      </c>
      <c r="M237">
        <v>88</v>
      </c>
      <c r="N237">
        <v>31</v>
      </c>
      <c r="O237">
        <v>26</v>
      </c>
      <c r="P237">
        <v>57</v>
      </c>
      <c r="Q237">
        <v>31</v>
      </c>
      <c r="R237">
        <v>26</v>
      </c>
      <c r="S237">
        <v>61</v>
      </c>
      <c r="T237">
        <v>109</v>
      </c>
      <c r="U237">
        <v>1</v>
      </c>
      <c r="V237">
        <v>1</v>
      </c>
      <c r="W237">
        <v>0</v>
      </c>
      <c r="X237">
        <v>3</v>
      </c>
      <c r="Y237">
        <v>9</v>
      </c>
    </row>
    <row r="238" spans="1:25" x14ac:dyDescent="0.25">
      <c r="A238">
        <v>1646</v>
      </c>
      <c r="B238">
        <v>114661</v>
      </c>
      <c r="C238">
        <v>0</v>
      </c>
      <c r="D238">
        <v>0</v>
      </c>
      <c r="E238">
        <v>64</v>
      </c>
      <c r="F238" t="s">
        <v>1077</v>
      </c>
      <c r="G238" t="s">
        <v>1080</v>
      </c>
      <c r="H238" t="s">
        <v>1069</v>
      </c>
      <c r="I238" t="s">
        <v>1066</v>
      </c>
      <c r="J238">
        <v>0</v>
      </c>
      <c r="K238">
        <v>0</v>
      </c>
      <c r="L238" s="1">
        <v>43624</v>
      </c>
      <c r="M238">
        <v>88</v>
      </c>
      <c r="N238">
        <v>31</v>
      </c>
      <c r="O238">
        <v>8</v>
      </c>
      <c r="P238">
        <v>86</v>
      </c>
      <c r="Q238">
        <v>47</v>
      </c>
      <c r="R238">
        <v>16</v>
      </c>
      <c r="S238">
        <v>16</v>
      </c>
      <c r="T238">
        <v>172</v>
      </c>
      <c r="U238">
        <v>1</v>
      </c>
      <c r="V238">
        <v>1</v>
      </c>
      <c r="W238">
        <v>0</v>
      </c>
      <c r="X238">
        <v>3</v>
      </c>
      <c r="Y238">
        <v>6</v>
      </c>
    </row>
    <row r="239" spans="1:25" x14ac:dyDescent="0.25">
      <c r="A239">
        <v>1040</v>
      </c>
      <c r="B239">
        <v>120559</v>
      </c>
      <c r="C239">
        <v>1</v>
      </c>
      <c r="D239">
        <v>0</v>
      </c>
      <c r="E239">
        <v>35</v>
      </c>
      <c r="F239" t="s">
        <v>1063</v>
      </c>
      <c r="G239" t="s">
        <v>1080</v>
      </c>
      <c r="H239" t="s">
        <v>1069</v>
      </c>
      <c r="I239" t="s">
        <v>1066</v>
      </c>
      <c r="J239">
        <v>0</v>
      </c>
      <c r="K239">
        <v>0</v>
      </c>
      <c r="L239" s="1">
        <v>43694</v>
      </c>
      <c r="M239">
        <v>88</v>
      </c>
      <c r="N239">
        <v>76</v>
      </c>
      <c r="O239">
        <v>6</v>
      </c>
      <c r="P239">
        <v>170</v>
      </c>
      <c r="Q239">
        <v>18</v>
      </c>
      <c r="R239">
        <v>0</v>
      </c>
      <c r="S239">
        <v>41</v>
      </c>
      <c r="T239">
        <v>229</v>
      </c>
      <c r="U239">
        <v>2</v>
      </c>
      <c r="V239">
        <v>2</v>
      </c>
      <c r="W239">
        <v>0</v>
      </c>
      <c r="X239">
        <v>3</v>
      </c>
      <c r="Y239">
        <v>8</v>
      </c>
    </row>
    <row r="240" spans="1:25" x14ac:dyDescent="0.25">
      <c r="A240">
        <v>2421</v>
      </c>
      <c r="B240">
        <v>151876</v>
      </c>
      <c r="C240">
        <v>0</v>
      </c>
      <c r="D240">
        <v>0</v>
      </c>
      <c r="E240">
        <v>62</v>
      </c>
      <c r="F240" t="s">
        <v>1063</v>
      </c>
      <c r="G240" t="s">
        <v>1068</v>
      </c>
      <c r="H240" t="s">
        <v>1079</v>
      </c>
      <c r="I240" t="s">
        <v>1066</v>
      </c>
      <c r="J240">
        <v>0</v>
      </c>
      <c r="K240">
        <v>0</v>
      </c>
      <c r="L240" s="1">
        <v>43911</v>
      </c>
      <c r="M240">
        <v>88</v>
      </c>
      <c r="N240">
        <v>290</v>
      </c>
      <c r="O240">
        <v>79</v>
      </c>
      <c r="P240">
        <v>299</v>
      </c>
      <c r="Q240">
        <v>82</v>
      </c>
      <c r="R240">
        <v>141</v>
      </c>
      <c r="S240">
        <v>18</v>
      </c>
      <c r="T240">
        <v>872</v>
      </c>
      <c r="U240">
        <v>1</v>
      </c>
      <c r="V240">
        <v>2</v>
      </c>
      <c r="W240">
        <v>2</v>
      </c>
      <c r="X240">
        <v>8</v>
      </c>
      <c r="Y240">
        <v>1</v>
      </c>
    </row>
    <row r="241" spans="1:25" x14ac:dyDescent="0.25">
      <c r="A241">
        <v>2659</v>
      </c>
      <c r="B241">
        <v>149413</v>
      </c>
      <c r="C241">
        <v>0</v>
      </c>
      <c r="D241">
        <v>1</v>
      </c>
      <c r="E241">
        <v>68</v>
      </c>
      <c r="F241" t="s">
        <v>1063</v>
      </c>
      <c r="G241" t="s">
        <v>1068</v>
      </c>
      <c r="H241" t="s">
        <v>1073</v>
      </c>
      <c r="I241" t="s">
        <v>1066</v>
      </c>
      <c r="J241">
        <v>0</v>
      </c>
      <c r="K241">
        <v>0</v>
      </c>
      <c r="L241" s="1">
        <v>43921</v>
      </c>
      <c r="M241">
        <v>88</v>
      </c>
      <c r="N241">
        <v>620</v>
      </c>
      <c r="O241">
        <v>21</v>
      </c>
      <c r="P241">
        <v>124</v>
      </c>
      <c r="Q241">
        <v>9</v>
      </c>
      <c r="R241">
        <v>6</v>
      </c>
      <c r="S241">
        <v>139</v>
      </c>
      <c r="T241">
        <v>641</v>
      </c>
      <c r="U241">
        <v>2</v>
      </c>
      <c r="V241">
        <v>4</v>
      </c>
      <c r="W241">
        <v>2</v>
      </c>
      <c r="X241">
        <v>5</v>
      </c>
      <c r="Y241">
        <v>5</v>
      </c>
    </row>
    <row r="242" spans="1:25" x14ac:dyDescent="0.25">
      <c r="A242">
        <v>1599</v>
      </c>
      <c r="B242">
        <v>145837</v>
      </c>
      <c r="C242">
        <v>1</v>
      </c>
      <c r="D242">
        <v>1</v>
      </c>
      <c r="E242">
        <v>46</v>
      </c>
      <c r="F242" t="s">
        <v>1063</v>
      </c>
      <c r="G242" t="s">
        <v>1068</v>
      </c>
      <c r="H242" t="s">
        <v>1079</v>
      </c>
      <c r="I242" t="s">
        <v>1066</v>
      </c>
      <c r="J242">
        <v>0</v>
      </c>
      <c r="K242">
        <v>0</v>
      </c>
      <c r="L242" s="1">
        <v>43830</v>
      </c>
      <c r="M242">
        <v>88</v>
      </c>
      <c r="N242">
        <v>684</v>
      </c>
      <c r="O242">
        <v>41</v>
      </c>
      <c r="P242">
        <v>277</v>
      </c>
      <c r="Q242">
        <v>54</v>
      </c>
      <c r="R242">
        <v>54</v>
      </c>
      <c r="S242">
        <v>76</v>
      </c>
      <c r="T242">
        <v>1034</v>
      </c>
      <c r="U242">
        <v>5</v>
      </c>
      <c r="V242">
        <v>6</v>
      </c>
      <c r="W242">
        <v>2</v>
      </c>
      <c r="X242">
        <v>5</v>
      </c>
      <c r="Y242">
        <v>7</v>
      </c>
    </row>
    <row r="243" spans="1:25" x14ac:dyDescent="0.25">
      <c r="A243">
        <v>2320</v>
      </c>
      <c r="B243">
        <v>150127</v>
      </c>
      <c r="C243">
        <v>0</v>
      </c>
      <c r="D243">
        <v>1</v>
      </c>
      <c r="E243">
        <v>58</v>
      </c>
      <c r="F243" t="s">
        <v>1077</v>
      </c>
      <c r="G243" t="s">
        <v>1068</v>
      </c>
      <c r="H243" t="s">
        <v>1067</v>
      </c>
      <c r="I243" t="s">
        <v>1074</v>
      </c>
      <c r="J243">
        <v>0</v>
      </c>
      <c r="K243">
        <v>0</v>
      </c>
      <c r="L243" s="1">
        <v>44137</v>
      </c>
      <c r="M243">
        <v>88</v>
      </c>
      <c r="N243">
        <v>821</v>
      </c>
      <c r="O243">
        <v>0</v>
      </c>
      <c r="P243">
        <v>63</v>
      </c>
      <c r="Q243">
        <v>12</v>
      </c>
      <c r="R243">
        <v>18</v>
      </c>
      <c r="S243">
        <v>45</v>
      </c>
      <c r="T243">
        <v>869</v>
      </c>
      <c r="U243">
        <v>1</v>
      </c>
      <c r="V243">
        <v>5</v>
      </c>
      <c r="W243">
        <v>1</v>
      </c>
      <c r="X243">
        <v>6</v>
      </c>
      <c r="Y243">
        <v>6</v>
      </c>
    </row>
    <row r="244" spans="1:25" x14ac:dyDescent="0.25">
      <c r="A244">
        <v>1274</v>
      </c>
      <c r="B244">
        <v>150898</v>
      </c>
      <c r="C244">
        <v>1</v>
      </c>
      <c r="D244">
        <v>1</v>
      </c>
      <c r="E244">
        <v>64</v>
      </c>
      <c r="F244" t="s">
        <v>1077</v>
      </c>
      <c r="G244" t="s">
        <v>1080</v>
      </c>
      <c r="H244" t="s">
        <v>1069</v>
      </c>
      <c r="I244" t="s">
        <v>1066</v>
      </c>
      <c r="J244">
        <v>0</v>
      </c>
      <c r="K244">
        <v>0</v>
      </c>
      <c r="L244" s="1">
        <v>43631</v>
      </c>
      <c r="M244">
        <v>88</v>
      </c>
      <c r="N244">
        <v>845</v>
      </c>
      <c r="O244">
        <v>83</v>
      </c>
      <c r="P244">
        <v>717</v>
      </c>
      <c r="Q244">
        <v>163</v>
      </c>
      <c r="R244">
        <v>338</v>
      </c>
      <c r="S244">
        <v>400</v>
      </c>
      <c r="T244">
        <v>1746</v>
      </c>
      <c r="U244">
        <v>13</v>
      </c>
      <c r="V244">
        <v>6</v>
      </c>
      <c r="W244">
        <v>2</v>
      </c>
      <c r="X244">
        <v>12</v>
      </c>
      <c r="Y244">
        <v>5</v>
      </c>
    </row>
    <row r="245" spans="1:25" x14ac:dyDescent="0.25">
      <c r="A245">
        <v>1479</v>
      </c>
      <c r="B245">
        <v>159432</v>
      </c>
      <c r="C245">
        <v>0</v>
      </c>
      <c r="D245">
        <v>1</v>
      </c>
      <c r="E245">
        <v>58</v>
      </c>
      <c r="F245" t="s">
        <v>1075</v>
      </c>
      <c r="G245" t="s">
        <v>1080</v>
      </c>
      <c r="H245" t="s">
        <v>1079</v>
      </c>
      <c r="I245" t="s">
        <v>1066</v>
      </c>
      <c r="J245">
        <v>0</v>
      </c>
      <c r="K245">
        <v>0</v>
      </c>
      <c r="L245" s="1">
        <v>43726</v>
      </c>
      <c r="M245">
        <v>88</v>
      </c>
      <c r="N245">
        <v>850</v>
      </c>
      <c r="O245">
        <v>67</v>
      </c>
      <c r="P245">
        <v>711</v>
      </c>
      <c r="Q245">
        <v>67</v>
      </c>
      <c r="R245">
        <v>51</v>
      </c>
      <c r="S245">
        <v>32</v>
      </c>
      <c r="T245">
        <v>1714</v>
      </c>
      <c r="U245">
        <v>3</v>
      </c>
      <c r="V245">
        <v>5</v>
      </c>
      <c r="W245">
        <v>3</v>
      </c>
      <c r="X245">
        <v>11</v>
      </c>
      <c r="Y245">
        <v>5</v>
      </c>
    </row>
    <row r="246" spans="1:25" x14ac:dyDescent="0.25">
      <c r="A246">
        <v>3171</v>
      </c>
      <c r="B246">
        <v>173807</v>
      </c>
      <c r="C246">
        <v>0</v>
      </c>
      <c r="D246">
        <v>1</v>
      </c>
      <c r="E246">
        <v>42</v>
      </c>
      <c r="F246" t="s">
        <v>1063</v>
      </c>
      <c r="G246" t="s">
        <v>1068</v>
      </c>
      <c r="H246" t="s">
        <v>1079</v>
      </c>
      <c r="I246" t="s">
        <v>1066</v>
      </c>
      <c r="J246">
        <v>0</v>
      </c>
      <c r="K246">
        <v>0</v>
      </c>
      <c r="L246" s="1">
        <v>43625</v>
      </c>
      <c r="M246">
        <v>88</v>
      </c>
      <c r="N246">
        <v>862</v>
      </c>
      <c r="O246">
        <v>292</v>
      </c>
      <c r="P246">
        <v>367</v>
      </c>
      <c r="Q246">
        <v>167</v>
      </c>
      <c r="R246">
        <v>184</v>
      </c>
      <c r="S246">
        <v>127</v>
      </c>
      <c r="T246">
        <v>1745</v>
      </c>
      <c r="U246">
        <v>2</v>
      </c>
      <c r="V246">
        <v>5</v>
      </c>
      <c r="W246">
        <v>5</v>
      </c>
      <c r="X246">
        <v>11</v>
      </c>
      <c r="Y246">
        <v>2</v>
      </c>
    </row>
    <row r="247" spans="1:25" x14ac:dyDescent="0.25">
      <c r="A247">
        <v>2483</v>
      </c>
      <c r="B247">
        <v>146772</v>
      </c>
      <c r="C247">
        <v>0</v>
      </c>
      <c r="D247">
        <v>1</v>
      </c>
      <c r="E247">
        <v>45</v>
      </c>
      <c r="F247" t="s">
        <v>1077</v>
      </c>
      <c r="G247" t="s">
        <v>1064</v>
      </c>
      <c r="H247" t="s">
        <v>1071</v>
      </c>
      <c r="I247" t="s">
        <v>1082</v>
      </c>
      <c r="J247">
        <v>0</v>
      </c>
      <c r="K247">
        <v>0</v>
      </c>
      <c r="L247" s="1">
        <v>43569</v>
      </c>
      <c r="M247">
        <v>88</v>
      </c>
      <c r="N247">
        <v>1098</v>
      </c>
      <c r="O247">
        <v>326</v>
      </c>
      <c r="P247">
        <v>593</v>
      </c>
      <c r="Q247">
        <v>618</v>
      </c>
      <c r="R247">
        <v>474</v>
      </c>
      <c r="S247">
        <v>179</v>
      </c>
      <c r="T247">
        <v>2931</v>
      </c>
      <c r="U247">
        <v>6</v>
      </c>
      <c r="V247">
        <v>11</v>
      </c>
      <c r="W247">
        <v>8</v>
      </c>
      <c r="X247">
        <v>5</v>
      </c>
      <c r="Y247">
        <v>8</v>
      </c>
    </row>
    <row r="248" spans="1:25" x14ac:dyDescent="0.25">
      <c r="A248">
        <v>1068</v>
      </c>
      <c r="B248">
        <v>160631</v>
      </c>
      <c r="C248">
        <v>1</v>
      </c>
      <c r="D248">
        <v>1</v>
      </c>
      <c r="E248">
        <v>45</v>
      </c>
      <c r="F248" t="s">
        <v>1063</v>
      </c>
      <c r="G248" t="s">
        <v>1072</v>
      </c>
      <c r="H248" t="s">
        <v>1065</v>
      </c>
      <c r="I248" t="s">
        <v>1074</v>
      </c>
      <c r="J248">
        <v>0</v>
      </c>
      <c r="K248">
        <v>0</v>
      </c>
      <c r="L248" s="1">
        <v>43718</v>
      </c>
      <c r="M248">
        <v>88</v>
      </c>
      <c r="N248">
        <v>1497</v>
      </c>
      <c r="O248">
        <v>16</v>
      </c>
      <c r="P248">
        <v>172</v>
      </c>
      <c r="Q248">
        <v>0</v>
      </c>
      <c r="R248">
        <v>16</v>
      </c>
      <c r="S248">
        <v>50</v>
      </c>
      <c r="T248">
        <v>1651</v>
      </c>
      <c r="U248">
        <v>5</v>
      </c>
      <c r="V248">
        <v>9</v>
      </c>
      <c r="W248">
        <v>2</v>
      </c>
      <c r="X248">
        <v>8</v>
      </c>
      <c r="Y248">
        <v>7</v>
      </c>
    </row>
    <row r="249" spans="1:25" x14ac:dyDescent="0.25">
      <c r="A249">
        <v>2118</v>
      </c>
      <c r="B249">
        <v>185696</v>
      </c>
      <c r="C249">
        <v>0</v>
      </c>
      <c r="D249">
        <v>0</v>
      </c>
      <c r="E249">
        <v>58</v>
      </c>
      <c r="F249" t="s">
        <v>1075</v>
      </c>
      <c r="G249" t="s">
        <v>1072</v>
      </c>
      <c r="H249" t="s">
        <v>1065</v>
      </c>
      <c r="I249" t="s">
        <v>1066</v>
      </c>
      <c r="J249">
        <v>0</v>
      </c>
      <c r="K249">
        <v>1</v>
      </c>
      <c r="L249" s="1">
        <v>43746</v>
      </c>
      <c r="M249">
        <v>88</v>
      </c>
      <c r="N249">
        <v>1547</v>
      </c>
      <c r="O249">
        <v>165</v>
      </c>
      <c r="P249">
        <v>856</v>
      </c>
      <c r="Q249">
        <v>251</v>
      </c>
      <c r="R249">
        <v>0</v>
      </c>
      <c r="S249">
        <v>26</v>
      </c>
      <c r="T249">
        <v>2793</v>
      </c>
      <c r="U249">
        <v>1</v>
      </c>
      <c r="V249">
        <v>4</v>
      </c>
      <c r="W249">
        <v>6</v>
      </c>
      <c r="X249">
        <v>9</v>
      </c>
      <c r="Y249">
        <v>1</v>
      </c>
    </row>
    <row r="250" spans="1:25" x14ac:dyDescent="0.25">
      <c r="A250">
        <v>2329</v>
      </c>
      <c r="B250">
        <v>185696</v>
      </c>
      <c r="C250">
        <v>0</v>
      </c>
      <c r="D250">
        <v>0</v>
      </c>
      <c r="E250">
        <v>58</v>
      </c>
      <c r="F250" t="s">
        <v>1075</v>
      </c>
      <c r="G250" t="s">
        <v>1072</v>
      </c>
      <c r="H250" t="s">
        <v>1073</v>
      </c>
      <c r="I250" t="s">
        <v>1066</v>
      </c>
      <c r="J250">
        <v>0</v>
      </c>
      <c r="K250">
        <v>1</v>
      </c>
      <c r="L250" s="1">
        <v>43746</v>
      </c>
      <c r="M250">
        <v>88</v>
      </c>
      <c r="N250">
        <v>1547</v>
      </c>
      <c r="O250">
        <v>165</v>
      </c>
      <c r="P250">
        <v>856</v>
      </c>
      <c r="Q250">
        <v>251</v>
      </c>
      <c r="R250">
        <v>0</v>
      </c>
      <c r="S250">
        <v>26</v>
      </c>
      <c r="T250">
        <v>2793</v>
      </c>
      <c r="U250">
        <v>1</v>
      </c>
      <c r="V250">
        <v>4</v>
      </c>
      <c r="W250">
        <v>6</v>
      </c>
      <c r="X250">
        <v>9</v>
      </c>
      <c r="Y250">
        <v>1</v>
      </c>
    </row>
    <row r="251" spans="1:25" x14ac:dyDescent="0.25">
      <c r="A251">
        <v>1688</v>
      </c>
      <c r="B251">
        <v>143185</v>
      </c>
      <c r="C251">
        <v>0</v>
      </c>
      <c r="D251">
        <v>1</v>
      </c>
      <c r="E251">
        <v>69</v>
      </c>
      <c r="F251" t="s">
        <v>1075</v>
      </c>
      <c r="G251" t="s">
        <v>1068</v>
      </c>
      <c r="H251" t="s">
        <v>1069</v>
      </c>
      <c r="I251" t="s">
        <v>1066</v>
      </c>
      <c r="J251">
        <v>0</v>
      </c>
      <c r="K251">
        <v>0</v>
      </c>
      <c r="L251" s="1">
        <v>43723</v>
      </c>
      <c r="M251">
        <v>88</v>
      </c>
      <c r="N251">
        <v>1780</v>
      </c>
      <c r="O251">
        <v>20</v>
      </c>
      <c r="P251">
        <v>139</v>
      </c>
      <c r="Q251">
        <v>53</v>
      </c>
      <c r="R251">
        <v>20</v>
      </c>
      <c r="S251">
        <v>99</v>
      </c>
      <c r="T251">
        <v>1913</v>
      </c>
      <c r="U251">
        <v>2</v>
      </c>
      <c r="V251">
        <v>9</v>
      </c>
      <c r="W251">
        <v>3</v>
      </c>
      <c r="X251">
        <v>6</v>
      </c>
      <c r="Y251">
        <v>8</v>
      </c>
    </row>
    <row r="252" spans="1:25" x14ac:dyDescent="0.25">
      <c r="A252">
        <v>2112</v>
      </c>
      <c r="B252">
        <v>125930</v>
      </c>
      <c r="C252">
        <v>1</v>
      </c>
      <c r="D252">
        <v>1</v>
      </c>
      <c r="E252">
        <v>53</v>
      </c>
      <c r="F252" t="s">
        <v>1076</v>
      </c>
      <c r="G252" t="s">
        <v>1068</v>
      </c>
      <c r="H252" t="s">
        <v>1065</v>
      </c>
      <c r="I252" t="s">
        <v>1066</v>
      </c>
      <c r="J252">
        <v>0</v>
      </c>
      <c r="K252">
        <v>0</v>
      </c>
      <c r="L252" s="1">
        <v>43906</v>
      </c>
      <c r="M252">
        <v>87</v>
      </c>
      <c r="N252">
        <v>29</v>
      </c>
      <c r="O252">
        <v>5</v>
      </c>
      <c r="P252">
        <v>10</v>
      </c>
      <c r="Q252">
        <v>10</v>
      </c>
      <c r="R252">
        <v>0</v>
      </c>
      <c r="S252">
        <v>19</v>
      </c>
      <c r="T252">
        <v>34</v>
      </c>
      <c r="U252">
        <v>1</v>
      </c>
      <c r="V252">
        <v>1</v>
      </c>
      <c r="W252">
        <v>0</v>
      </c>
      <c r="X252">
        <v>2</v>
      </c>
      <c r="Y252">
        <v>7</v>
      </c>
    </row>
    <row r="253" spans="1:25" x14ac:dyDescent="0.25">
      <c r="A253">
        <v>1534</v>
      </c>
      <c r="B253">
        <v>139548</v>
      </c>
      <c r="C253">
        <v>1</v>
      </c>
      <c r="D253">
        <v>1</v>
      </c>
      <c r="E253">
        <v>57</v>
      </c>
      <c r="F253" t="s">
        <v>1076</v>
      </c>
      <c r="G253" t="s">
        <v>1064</v>
      </c>
      <c r="H253" t="s">
        <v>1067</v>
      </c>
      <c r="I253" t="s">
        <v>1066</v>
      </c>
      <c r="J253">
        <v>0</v>
      </c>
      <c r="K253">
        <v>0</v>
      </c>
      <c r="L253" s="1">
        <v>44078</v>
      </c>
      <c r="M253">
        <v>87</v>
      </c>
      <c r="N253">
        <v>53</v>
      </c>
      <c r="O253">
        <v>14</v>
      </c>
      <c r="P253">
        <v>35</v>
      </c>
      <c r="Q253">
        <v>11</v>
      </c>
      <c r="R253">
        <v>14</v>
      </c>
      <c r="S253">
        <v>64</v>
      </c>
      <c r="T253">
        <v>64</v>
      </c>
      <c r="U253">
        <v>2</v>
      </c>
      <c r="V253">
        <v>1</v>
      </c>
      <c r="W253">
        <v>1</v>
      </c>
      <c r="X253">
        <v>3</v>
      </c>
      <c r="Y253">
        <v>3</v>
      </c>
    </row>
    <row r="254" spans="1:25" x14ac:dyDescent="0.25">
      <c r="A254">
        <v>1077</v>
      </c>
      <c r="B254">
        <v>123559</v>
      </c>
      <c r="C254">
        <v>1</v>
      </c>
      <c r="D254">
        <v>0</v>
      </c>
      <c r="E254">
        <v>47</v>
      </c>
      <c r="F254" t="s">
        <v>1063</v>
      </c>
      <c r="G254" t="s">
        <v>1064</v>
      </c>
      <c r="H254" t="s">
        <v>1079</v>
      </c>
      <c r="I254" t="s">
        <v>1066</v>
      </c>
      <c r="J254">
        <v>0</v>
      </c>
      <c r="K254">
        <v>0</v>
      </c>
      <c r="L254" s="1">
        <v>43807</v>
      </c>
      <c r="M254">
        <v>87</v>
      </c>
      <c r="N254">
        <v>131</v>
      </c>
      <c r="O254">
        <v>26</v>
      </c>
      <c r="P254">
        <v>100</v>
      </c>
      <c r="Q254">
        <v>37</v>
      </c>
      <c r="R254">
        <v>0</v>
      </c>
      <c r="S254">
        <v>121</v>
      </c>
      <c r="T254">
        <v>173</v>
      </c>
      <c r="U254">
        <v>3</v>
      </c>
      <c r="V254">
        <v>3</v>
      </c>
      <c r="W254">
        <v>0</v>
      </c>
      <c r="X254">
        <v>3</v>
      </c>
      <c r="Y254">
        <v>7</v>
      </c>
    </row>
    <row r="255" spans="1:25" x14ac:dyDescent="0.25">
      <c r="A255">
        <v>2002</v>
      </c>
      <c r="B255">
        <v>128440</v>
      </c>
      <c r="C255">
        <v>1</v>
      </c>
      <c r="D255">
        <v>0</v>
      </c>
      <c r="E255">
        <v>46</v>
      </c>
      <c r="F255" t="s">
        <v>1077</v>
      </c>
      <c r="G255" t="s">
        <v>1072</v>
      </c>
      <c r="H255" t="s">
        <v>1067</v>
      </c>
      <c r="I255" t="s">
        <v>1066</v>
      </c>
      <c r="J255">
        <v>0</v>
      </c>
      <c r="K255">
        <v>0</v>
      </c>
      <c r="L255" s="1">
        <v>43811</v>
      </c>
      <c r="M255">
        <v>87</v>
      </c>
      <c r="N255">
        <v>172</v>
      </c>
      <c r="O255">
        <v>5</v>
      </c>
      <c r="P255">
        <v>108</v>
      </c>
      <c r="Q255">
        <v>0</v>
      </c>
      <c r="R255">
        <v>0</v>
      </c>
      <c r="S255">
        <v>0</v>
      </c>
      <c r="T255">
        <v>285</v>
      </c>
      <c r="U255">
        <v>1</v>
      </c>
      <c r="V255">
        <v>2</v>
      </c>
      <c r="W255">
        <v>0</v>
      </c>
      <c r="X255">
        <v>3</v>
      </c>
      <c r="Y255">
        <v>8</v>
      </c>
    </row>
    <row r="256" spans="1:25" x14ac:dyDescent="0.25">
      <c r="A256">
        <v>1075</v>
      </c>
      <c r="B256">
        <v>129760</v>
      </c>
      <c r="C256">
        <v>1</v>
      </c>
      <c r="D256">
        <v>0</v>
      </c>
      <c r="E256">
        <v>35</v>
      </c>
      <c r="F256" t="s">
        <v>1076</v>
      </c>
      <c r="G256" t="s">
        <v>1068</v>
      </c>
      <c r="H256" t="s">
        <v>1073</v>
      </c>
      <c r="I256" t="s">
        <v>1066</v>
      </c>
      <c r="J256">
        <v>0</v>
      </c>
      <c r="K256">
        <v>0</v>
      </c>
      <c r="L256" s="1">
        <v>43499</v>
      </c>
      <c r="M256">
        <v>87</v>
      </c>
      <c r="N256">
        <v>279</v>
      </c>
      <c r="O256">
        <v>17</v>
      </c>
      <c r="P256">
        <v>296</v>
      </c>
      <c r="Q256">
        <v>31</v>
      </c>
      <c r="R256">
        <v>22</v>
      </c>
      <c r="S256">
        <v>74</v>
      </c>
      <c r="T256">
        <v>571</v>
      </c>
      <c r="U256">
        <v>4</v>
      </c>
      <c r="V256">
        <v>3</v>
      </c>
      <c r="W256">
        <v>1</v>
      </c>
      <c r="X256">
        <v>4</v>
      </c>
      <c r="Y256">
        <v>8</v>
      </c>
    </row>
    <row r="257" spans="1:25" x14ac:dyDescent="0.25">
      <c r="A257">
        <v>2751</v>
      </c>
      <c r="B257">
        <v>129760</v>
      </c>
      <c r="C257">
        <v>1</v>
      </c>
      <c r="D257">
        <v>0</v>
      </c>
      <c r="E257">
        <v>35</v>
      </c>
      <c r="F257" t="s">
        <v>1076</v>
      </c>
      <c r="G257" t="s">
        <v>1068</v>
      </c>
      <c r="H257" t="s">
        <v>1079</v>
      </c>
      <c r="I257" t="s">
        <v>1066</v>
      </c>
      <c r="J257">
        <v>0</v>
      </c>
      <c r="K257">
        <v>0</v>
      </c>
      <c r="L257" s="1">
        <v>43499</v>
      </c>
      <c r="M257">
        <v>87</v>
      </c>
      <c r="N257">
        <v>279</v>
      </c>
      <c r="O257">
        <v>17</v>
      </c>
      <c r="P257">
        <v>296</v>
      </c>
      <c r="Q257">
        <v>31</v>
      </c>
      <c r="R257">
        <v>22</v>
      </c>
      <c r="S257">
        <v>74</v>
      </c>
      <c r="T257">
        <v>571</v>
      </c>
      <c r="U257">
        <v>4</v>
      </c>
      <c r="V257">
        <v>3</v>
      </c>
      <c r="W257">
        <v>1</v>
      </c>
      <c r="X257">
        <v>4</v>
      </c>
      <c r="Y257">
        <v>8</v>
      </c>
    </row>
    <row r="258" spans="1:25" x14ac:dyDescent="0.25">
      <c r="A258">
        <v>1638</v>
      </c>
      <c r="B258">
        <v>161278</v>
      </c>
      <c r="C258">
        <v>0</v>
      </c>
      <c r="D258">
        <v>1</v>
      </c>
      <c r="E258">
        <v>67</v>
      </c>
      <c r="F258" t="s">
        <v>1077</v>
      </c>
      <c r="G258" t="s">
        <v>1068</v>
      </c>
      <c r="H258" t="s">
        <v>1065</v>
      </c>
      <c r="I258" t="s">
        <v>1066</v>
      </c>
      <c r="J258">
        <v>0</v>
      </c>
      <c r="K258">
        <v>0</v>
      </c>
      <c r="L258" s="1">
        <v>43992</v>
      </c>
      <c r="M258">
        <v>87</v>
      </c>
      <c r="N258">
        <v>292</v>
      </c>
      <c r="O258">
        <v>8</v>
      </c>
      <c r="P258">
        <v>74</v>
      </c>
      <c r="Q258">
        <v>5</v>
      </c>
      <c r="R258">
        <v>16</v>
      </c>
      <c r="S258">
        <v>39</v>
      </c>
      <c r="T258">
        <v>355</v>
      </c>
      <c r="U258">
        <v>2</v>
      </c>
      <c r="V258">
        <v>3</v>
      </c>
      <c r="W258">
        <v>1</v>
      </c>
      <c r="X258">
        <v>4</v>
      </c>
      <c r="Y258">
        <v>6</v>
      </c>
    </row>
    <row r="259" spans="1:25" x14ac:dyDescent="0.25">
      <c r="A259">
        <v>2432</v>
      </c>
      <c r="B259">
        <v>143300</v>
      </c>
      <c r="C259">
        <v>0</v>
      </c>
      <c r="D259">
        <v>1</v>
      </c>
      <c r="E259">
        <v>49</v>
      </c>
      <c r="F259" t="s">
        <v>1075</v>
      </c>
      <c r="G259" t="s">
        <v>1068</v>
      </c>
      <c r="H259" t="s">
        <v>1069</v>
      </c>
      <c r="I259" t="s">
        <v>1066</v>
      </c>
      <c r="J259">
        <v>0</v>
      </c>
      <c r="K259">
        <v>1</v>
      </c>
      <c r="L259" s="1">
        <v>43544</v>
      </c>
      <c r="M259">
        <v>87</v>
      </c>
      <c r="N259">
        <v>301</v>
      </c>
      <c r="O259">
        <v>10</v>
      </c>
      <c r="P259">
        <v>172</v>
      </c>
      <c r="Q259">
        <v>7</v>
      </c>
      <c r="R259">
        <v>3</v>
      </c>
      <c r="S259">
        <v>103</v>
      </c>
      <c r="T259">
        <v>391</v>
      </c>
      <c r="U259">
        <v>3</v>
      </c>
      <c r="V259">
        <v>4</v>
      </c>
      <c r="W259">
        <v>0</v>
      </c>
      <c r="X259">
        <v>4</v>
      </c>
      <c r="Y259">
        <v>8</v>
      </c>
    </row>
    <row r="260" spans="1:25" x14ac:dyDescent="0.25">
      <c r="A260">
        <v>1437</v>
      </c>
      <c r="B260">
        <v>170829</v>
      </c>
      <c r="C260">
        <v>1</v>
      </c>
      <c r="D260">
        <v>1</v>
      </c>
      <c r="E260">
        <v>40</v>
      </c>
      <c r="F260" t="s">
        <v>1063</v>
      </c>
      <c r="G260" t="s">
        <v>1064</v>
      </c>
      <c r="H260" t="s">
        <v>1079</v>
      </c>
      <c r="I260" t="s">
        <v>1066</v>
      </c>
      <c r="J260">
        <v>0</v>
      </c>
      <c r="K260">
        <v>0</v>
      </c>
      <c r="L260" s="1">
        <v>43958</v>
      </c>
      <c r="M260">
        <v>87</v>
      </c>
      <c r="N260">
        <v>340</v>
      </c>
      <c r="O260">
        <v>169</v>
      </c>
      <c r="P260">
        <v>256</v>
      </c>
      <c r="Q260">
        <v>174</v>
      </c>
      <c r="R260">
        <v>46</v>
      </c>
      <c r="S260">
        <v>55</v>
      </c>
      <c r="T260">
        <v>929</v>
      </c>
      <c r="U260">
        <v>2</v>
      </c>
      <c r="V260">
        <v>4</v>
      </c>
      <c r="W260">
        <v>2</v>
      </c>
      <c r="X260">
        <v>8</v>
      </c>
      <c r="Y260">
        <v>3</v>
      </c>
    </row>
    <row r="261" spans="1:25" x14ac:dyDescent="0.25">
      <c r="A261">
        <v>1117</v>
      </c>
      <c r="B261">
        <v>171488</v>
      </c>
      <c r="C261">
        <v>0</v>
      </c>
      <c r="D261">
        <v>0</v>
      </c>
      <c r="E261">
        <v>55</v>
      </c>
      <c r="F261" t="s">
        <v>1077</v>
      </c>
      <c r="G261" t="s">
        <v>1064</v>
      </c>
      <c r="H261" t="s">
        <v>1073</v>
      </c>
      <c r="I261" t="s">
        <v>1066</v>
      </c>
      <c r="J261">
        <v>0</v>
      </c>
      <c r="K261">
        <v>0</v>
      </c>
      <c r="L261" s="1">
        <v>43672</v>
      </c>
      <c r="M261">
        <v>87</v>
      </c>
      <c r="N261">
        <v>389</v>
      </c>
      <c r="O261">
        <v>79</v>
      </c>
      <c r="P261">
        <v>297</v>
      </c>
      <c r="Q261">
        <v>96</v>
      </c>
      <c r="R261">
        <v>67</v>
      </c>
      <c r="S261">
        <v>413</v>
      </c>
      <c r="T261">
        <v>516</v>
      </c>
      <c r="U261">
        <v>2</v>
      </c>
      <c r="V261">
        <v>3</v>
      </c>
      <c r="W261">
        <v>4</v>
      </c>
      <c r="X261">
        <v>7</v>
      </c>
      <c r="Y261">
        <v>1</v>
      </c>
    </row>
    <row r="262" spans="1:25" x14ac:dyDescent="0.25">
      <c r="A262">
        <v>1946</v>
      </c>
      <c r="B262">
        <v>154753</v>
      </c>
      <c r="C262">
        <v>0</v>
      </c>
      <c r="D262">
        <v>1</v>
      </c>
      <c r="E262">
        <v>61</v>
      </c>
      <c r="F262" t="s">
        <v>1077</v>
      </c>
      <c r="G262" t="s">
        <v>1068</v>
      </c>
      <c r="H262" t="s">
        <v>1069</v>
      </c>
      <c r="I262" t="s">
        <v>1066</v>
      </c>
      <c r="J262">
        <v>0</v>
      </c>
      <c r="K262">
        <v>0</v>
      </c>
      <c r="L262" s="1">
        <v>43878</v>
      </c>
      <c r="M262">
        <v>87</v>
      </c>
      <c r="N262">
        <v>557</v>
      </c>
      <c r="O262">
        <v>302</v>
      </c>
      <c r="P262">
        <v>642</v>
      </c>
      <c r="Q262">
        <v>20</v>
      </c>
      <c r="R262">
        <v>167</v>
      </c>
      <c r="S262">
        <v>370</v>
      </c>
      <c r="T262">
        <v>1317</v>
      </c>
      <c r="U262">
        <v>3</v>
      </c>
      <c r="V262">
        <v>5</v>
      </c>
      <c r="W262">
        <v>2</v>
      </c>
      <c r="X262">
        <v>11</v>
      </c>
      <c r="Y262">
        <v>4</v>
      </c>
    </row>
    <row r="263" spans="1:25" x14ac:dyDescent="0.25">
      <c r="A263">
        <v>1867</v>
      </c>
      <c r="B263">
        <v>146231</v>
      </c>
      <c r="C263">
        <v>2</v>
      </c>
      <c r="D263">
        <v>1</v>
      </c>
      <c r="E263">
        <v>67</v>
      </c>
      <c r="F263" t="s">
        <v>1076</v>
      </c>
      <c r="G263" t="s">
        <v>1072</v>
      </c>
      <c r="H263" t="s">
        <v>1073</v>
      </c>
      <c r="I263" t="s">
        <v>1066</v>
      </c>
      <c r="J263">
        <v>0</v>
      </c>
      <c r="K263">
        <v>0</v>
      </c>
      <c r="L263" s="1">
        <v>43588</v>
      </c>
      <c r="M263">
        <v>87</v>
      </c>
      <c r="N263">
        <v>598</v>
      </c>
      <c r="O263">
        <v>6</v>
      </c>
      <c r="P263">
        <v>174</v>
      </c>
      <c r="Q263">
        <v>0</v>
      </c>
      <c r="R263">
        <v>16</v>
      </c>
      <c r="S263">
        <v>38</v>
      </c>
      <c r="T263">
        <v>756</v>
      </c>
      <c r="U263">
        <v>4</v>
      </c>
      <c r="V263">
        <v>6</v>
      </c>
      <c r="W263">
        <v>1</v>
      </c>
      <c r="X263">
        <v>4</v>
      </c>
      <c r="Y263">
        <v>9</v>
      </c>
    </row>
    <row r="264" spans="1:25" x14ac:dyDescent="0.25">
      <c r="A264">
        <v>2670</v>
      </c>
      <c r="B264">
        <v>162335</v>
      </c>
      <c r="C264">
        <v>0</v>
      </c>
      <c r="D264">
        <v>1</v>
      </c>
      <c r="E264">
        <v>68</v>
      </c>
      <c r="F264" t="s">
        <v>1075</v>
      </c>
      <c r="G264" t="s">
        <v>1068</v>
      </c>
      <c r="H264" t="s">
        <v>1065</v>
      </c>
      <c r="I264" t="s">
        <v>1066</v>
      </c>
      <c r="J264">
        <v>0</v>
      </c>
      <c r="K264">
        <v>0</v>
      </c>
      <c r="L264" s="1">
        <v>43766</v>
      </c>
      <c r="M264">
        <v>87</v>
      </c>
      <c r="N264">
        <v>633</v>
      </c>
      <c r="O264">
        <v>341</v>
      </c>
      <c r="P264">
        <v>565</v>
      </c>
      <c r="Q264">
        <v>221</v>
      </c>
      <c r="R264">
        <v>16</v>
      </c>
      <c r="S264">
        <v>68</v>
      </c>
      <c r="T264">
        <v>1708</v>
      </c>
      <c r="U264">
        <v>2</v>
      </c>
      <c r="V264">
        <v>3</v>
      </c>
      <c r="W264">
        <v>3</v>
      </c>
      <c r="X264">
        <v>13</v>
      </c>
      <c r="Y264">
        <v>2</v>
      </c>
    </row>
    <row r="265" spans="1:25" x14ac:dyDescent="0.25">
      <c r="A265">
        <v>1653</v>
      </c>
      <c r="B265">
        <v>159247</v>
      </c>
      <c r="C265">
        <v>0</v>
      </c>
      <c r="D265">
        <v>2</v>
      </c>
      <c r="E265">
        <v>58</v>
      </c>
      <c r="F265" t="s">
        <v>1076</v>
      </c>
      <c r="G265" t="s">
        <v>1080</v>
      </c>
      <c r="H265" t="s">
        <v>1079</v>
      </c>
      <c r="I265" t="s">
        <v>1066</v>
      </c>
      <c r="J265">
        <v>0</v>
      </c>
      <c r="K265">
        <v>0</v>
      </c>
      <c r="L265" s="1">
        <v>43935</v>
      </c>
      <c r="M265">
        <v>87</v>
      </c>
      <c r="N265">
        <v>879</v>
      </c>
      <c r="O265">
        <v>24</v>
      </c>
      <c r="P265">
        <v>328</v>
      </c>
      <c r="Q265">
        <v>51</v>
      </c>
      <c r="R265">
        <v>38</v>
      </c>
      <c r="S265">
        <v>223</v>
      </c>
      <c r="T265">
        <v>1097</v>
      </c>
      <c r="U265">
        <v>5</v>
      </c>
      <c r="V265">
        <v>5</v>
      </c>
      <c r="W265">
        <v>2</v>
      </c>
      <c r="X265">
        <v>9</v>
      </c>
      <c r="Y265">
        <v>6</v>
      </c>
    </row>
    <row r="266" spans="1:25" x14ac:dyDescent="0.25">
      <c r="A266">
        <v>1431</v>
      </c>
      <c r="B266">
        <v>181246</v>
      </c>
      <c r="C266">
        <v>0</v>
      </c>
      <c r="D266">
        <v>0</v>
      </c>
      <c r="E266">
        <v>56</v>
      </c>
      <c r="F266" t="s">
        <v>1076</v>
      </c>
      <c r="G266" t="s">
        <v>1068</v>
      </c>
      <c r="H266" t="s">
        <v>1079</v>
      </c>
      <c r="I266" t="s">
        <v>1082</v>
      </c>
      <c r="J266">
        <v>0</v>
      </c>
      <c r="K266">
        <v>0</v>
      </c>
      <c r="L266" s="1">
        <v>43986</v>
      </c>
      <c r="M266">
        <v>87</v>
      </c>
      <c r="N266">
        <v>888</v>
      </c>
      <c r="O266">
        <v>424</v>
      </c>
      <c r="P266">
        <v>1198</v>
      </c>
      <c r="Q266">
        <v>136</v>
      </c>
      <c r="R266">
        <v>348</v>
      </c>
      <c r="S266">
        <v>83</v>
      </c>
      <c r="T266">
        <v>2911</v>
      </c>
      <c r="U266">
        <v>1</v>
      </c>
      <c r="V266">
        <v>4</v>
      </c>
      <c r="W266">
        <v>5</v>
      </c>
      <c r="X266">
        <v>7</v>
      </c>
      <c r="Y266">
        <v>1</v>
      </c>
    </row>
    <row r="267" spans="1:25" x14ac:dyDescent="0.25">
      <c r="A267">
        <v>3194</v>
      </c>
      <c r="B267">
        <v>163777</v>
      </c>
      <c r="C267">
        <v>1</v>
      </c>
      <c r="D267">
        <v>1</v>
      </c>
      <c r="E267">
        <v>41</v>
      </c>
      <c r="F267" t="s">
        <v>1063</v>
      </c>
      <c r="G267" t="s">
        <v>1068</v>
      </c>
      <c r="H267" t="s">
        <v>1069</v>
      </c>
      <c r="I267" t="s">
        <v>1066</v>
      </c>
      <c r="J267">
        <v>0</v>
      </c>
      <c r="K267">
        <v>0</v>
      </c>
      <c r="L267" s="1">
        <v>43706</v>
      </c>
      <c r="M267">
        <v>87</v>
      </c>
      <c r="N267">
        <v>1174</v>
      </c>
      <c r="O267">
        <v>13</v>
      </c>
      <c r="P267">
        <v>272</v>
      </c>
      <c r="Q267">
        <v>39</v>
      </c>
      <c r="R267">
        <v>44</v>
      </c>
      <c r="S267">
        <v>136</v>
      </c>
      <c r="T267">
        <v>1405</v>
      </c>
      <c r="U267">
        <v>8</v>
      </c>
      <c r="V267">
        <v>11</v>
      </c>
      <c r="W267">
        <v>1</v>
      </c>
      <c r="X267">
        <v>6</v>
      </c>
      <c r="Y267">
        <v>8</v>
      </c>
    </row>
    <row r="268" spans="1:25" x14ac:dyDescent="0.25">
      <c r="A268">
        <v>1644</v>
      </c>
      <c r="B268">
        <v>158330</v>
      </c>
      <c r="C268">
        <v>0</v>
      </c>
      <c r="D268">
        <v>1</v>
      </c>
      <c r="E268">
        <v>45</v>
      </c>
      <c r="F268" t="s">
        <v>1070</v>
      </c>
      <c r="G268" t="s">
        <v>1068</v>
      </c>
      <c r="H268" t="s">
        <v>1065</v>
      </c>
      <c r="I268" t="s">
        <v>1066</v>
      </c>
      <c r="J268">
        <v>0</v>
      </c>
      <c r="K268">
        <v>0</v>
      </c>
      <c r="L268" s="1">
        <v>43982</v>
      </c>
      <c r="M268">
        <v>87</v>
      </c>
      <c r="N268">
        <v>1208</v>
      </c>
      <c r="O268">
        <v>144</v>
      </c>
      <c r="P268">
        <v>578</v>
      </c>
      <c r="Q268">
        <v>282</v>
      </c>
      <c r="R268">
        <v>266</v>
      </c>
      <c r="S268">
        <v>410</v>
      </c>
      <c r="T268">
        <v>2068</v>
      </c>
      <c r="U268">
        <v>1</v>
      </c>
      <c r="V268">
        <v>6</v>
      </c>
      <c r="W268">
        <v>4</v>
      </c>
      <c r="X268">
        <v>13</v>
      </c>
      <c r="Y268">
        <v>4</v>
      </c>
    </row>
    <row r="269" spans="1:25" x14ac:dyDescent="0.25">
      <c r="A269">
        <v>1733</v>
      </c>
      <c r="B269">
        <v>158330</v>
      </c>
      <c r="C269">
        <v>0</v>
      </c>
      <c r="D269">
        <v>1</v>
      </c>
      <c r="E269">
        <v>45</v>
      </c>
      <c r="F269" t="s">
        <v>1070</v>
      </c>
      <c r="G269" t="s">
        <v>1068</v>
      </c>
      <c r="H269" t="s">
        <v>1071</v>
      </c>
      <c r="I269" t="s">
        <v>1066</v>
      </c>
      <c r="J269">
        <v>0</v>
      </c>
      <c r="K269">
        <v>0</v>
      </c>
      <c r="L269" s="1">
        <v>43982</v>
      </c>
      <c r="M269">
        <v>87</v>
      </c>
      <c r="N269">
        <v>1208</v>
      </c>
      <c r="O269">
        <v>144</v>
      </c>
      <c r="P269">
        <v>578</v>
      </c>
      <c r="Q269">
        <v>282</v>
      </c>
      <c r="R269">
        <v>266</v>
      </c>
      <c r="S269">
        <v>410</v>
      </c>
      <c r="T269">
        <v>2068</v>
      </c>
      <c r="U269">
        <v>1</v>
      </c>
      <c r="V269">
        <v>6</v>
      </c>
      <c r="W269">
        <v>4</v>
      </c>
      <c r="X269">
        <v>13</v>
      </c>
      <c r="Y269">
        <v>4</v>
      </c>
    </row>
    <row r="270" spans="1:25" x14ac:dyDescent="0.25">
      <c r="A270">
        <v>3209</v>
      </c>
      <c r="B270">
        <v>157313</v>
      </c>
      <c r="C270">
        <v>1</v>
      </c>
      <c r="D270">
        <v>2</v>
      </c>
      <c r="E270">
        <v>41</v>
      </c>
      <c r="F270" t="s">
        <v>1063</v>
      </c>
      <c r="G270" t="s">
        <v>1068</v>
      </c>
      <c r="H270" t="s">
        <v>1071</v>
      </c>
      <c r="I270" t="s">
        <v>1066</v>
      </c>
      <c r="J270">
        <v>0</v>
      </c>
      <c r="K270">
        <v>0</v>
      </c>
      <c r="L270" s="1">
        <v>43706</v>
      </c>
      <c r="M270">
        <v>87</v>
      </c>
      <c r="N270">
        <v>1254</v>
      </c>
      <c r="O270">
        <v>14</v>
      </c>
      <c r="P270">
        <v>291</v>
      </c>
      <c r="Q270">
        <v>41</v>
      </c>
      <c r="R270">
        <v>47</v>
      </c>
      <c r="S270">
        <v>145</v>
      </c>
      <c r="T270">
        <v>1501</v>
      </c>
      <c r="U270">
        <v>8</v>
      </c>
      <c r="V270">
        <v>11</v>
      </c>
      <c r="W270">
        <v>1</v>
      </c>
      <c r="X270">
        <v>6</v>
      </c>
      <c r="Y270">
        <v>8</v>
      </c>
    </row>
    <row r="271" spans="1:25" x14ac:dyDescent="0.25">
      <c r="A271">
        <v>1666</v>
      </c>
      <c r="B271">
        <v>165777</v>
      </c>
      <c r="C271">
        <v>0</v>
      </c>
      <c r="D271">
        <v>0</v>
      </c>
      <c r="E271">
        <v>53</v>
      </c>
      <c r="F271" t="s">
        <v>1077</v>
      </c>
      <c r="G271" t="s">
        <v>1068</v>
      </c>
      <c r="H271" t="s">
        <v>1067</v>
      </c>
      <c r="I271" t="s">
        <v>1066</v>
      </c>
      <c r="J271">
        <v>0</v>
      </c>
      <c r="K271">
        <v>0</v>
      </c>
      <c r="L271" s="1">
        <v>43976</v>
      </c>
      <c r="M271">
        <v>87</v>
      </c>
      <c r="N271">
        <v>1424</v>
      </c>
      <c r="O271">
        <v>81</v>
      </c>
      <c r="P271">
        <v>1096</v>
      </c>
      <c r="Q271">
        <v>71</v>
      </c>
      <c r="R271">
        <v>81</v>
      </c>
      <c r="S271">
        <v>136</v>
      </c>
      <c r="T271">
        <v>2616</v>
      </c>
      <c r="U271">
        <v>1</v>
      </c>
      <c r="V271">
        <v>2</v>
      </c>
      <c r="W271">
        <v>8</v>
      </c>
      <c r="X271">
        <v>6</v>
      </c>
      <c r="Y271">
        <v>1</v>
      </c>
    </row>
    <row r="272" spans="1:25" x14ac:dyDescent="0.25">
      <c r="A272">
        <v>2039</v>
      </c>
      <c r="B272">
        <v>172228</v>
      </c>
      <c r="C272">
        <v>0</v>
      </c>
      <c r="D272">
        <v>0</v>
      </c>
      <c r="E272">
        <v>68</v>
      </c>
      <c r="F272" t="s">
        <v>1076</v>
      </c>
      <c r="G272" t="s">
        <v>1068</v>
      </c>
      <c r="H272" t="s">
        <v>1071</v>
      </c>
      <c r="I272" t="s">
        <v>1066</v>
      </c>
      <c r="J272">
        <v>0</v>
      </c>
      <c r="K272">
        <v>0</v>
      </c>
      <c r="L272" s="1">
        <v>43589</v>
      </c>
      <c r="M272">
        <v>87</v>
      </c>
      <c r="N272">
        <v>1505</v>
      </c>
      <c r="O272">
        <v>67</v>
      </c>
      <c r="P272">
        <v>1171</v>
      </c>
      <c r="Q272">
        <v>72</v>
      </c>
      <c r="R272">
        <v>33</v>
      </c>
      <c r="S272">
        <v>134</v>
      </c>
      <c r="T272">
        <v>2714</v>
      </c>
      <c r="U272">
        <v>1</v>
      </c>
      <c r="V272">
        <v>6</v>
      </c>
      <c r="W272">
        <v>7</v>
      </c>
      <c r="X272">
        <v>8</v>
      </c>
      <c r="Y272">
        <v>3</v>
      </c>
    </row>
    <row r="273" spans="1:25" x14ac:dyDescent="0.25">
      <c r="A273">
        <v>2186</v>
      </c>
      <c r="B273">
        <v>150965</v>
      </c>
      <c r="C273">
        <v>0</v>
      </c>
      <c r="D273">
        <v>1</v>
      </c>
      <c r="E273">
        <v>64</v>
      </c>
      <c r="F273" t="s">
        <v>1063</v>
      </c>
      <c r="G273" t="s">
        <v>1080</v>
      </c>
      <c r="H273" t="s">
        <v>1069</v>
      </c>
      <c r="I273" t="s">
        <v>1082</v>
      </c>
      <c r="J273">
        <v>0</v>
      </c>
      <c r="K273">
        <v>0</v>
      </c>
      <c r="L273" s="1">
        <v>43674</v>
      </c>
      <c r="M273">
        <v>87</v>
      </c>
      <c r="N273">
        <v>1611</v>
      </c>
      <c r="O273">
        <v>39</v>
      </c>
      <c r="P273">
        <v>252</v>
      </c>
      <c r="Q273">
        <v>24</v>
      </c>
      <c r="R273">
        <v>18</v>
      </c>
      <c r="S273">
        <v>86</v>
      </c>
      <c r="T273">
        <v>1857</v>
      </c>
      <c r="U273">
        <v>3</v>
      </c>
      <c r="V273">
        <v>10</v>
      </c>
      <c r="W273">
        <v>4</v>
      </c>
      <c r="X273">
        <v>5</v>
      </c>
      <c r="Y273">
        <v>8</v>
      </c>
    </row>
    <row r="274" spans="1:25" x14ac:dyDescent="0.25">
      <c r="A274">
        <v>1789</v>
      </c>
      <c r="B274">
        <v>159666</v>
      </c>
      <c r="C274">
        <v>1</v>
      </c>
      <c r="D274">
        <v>1</v>
      </c>
      <c r="E274">
        <v>48</v>
      </c>
      <c r="F274" t="s">
        <v>1063</v>
      </c>
      <c r="G274" t="s">
        <v>1068</v>
      </c>
      <c r="H274" t="s">
        <v>1073</v>
      </c>
      <c r="I274" t="s">
        <v>1074</v>
      </c>
      <c r="J274">
        <v>0</v>
      </c>
      <c r="K274">
        <v>0</v>
      </c>
      <c r="L274" s="1">
        <v>43704</v>
      </c>
      <c r="M274">
        <v>87</v>
      </c>
      <c r="N274">
        <v>1667</v>
      </c>
      <c r="O274">
        <v>142</v>
      </c>
      <c r="P274">
        <v>476</v>
      </c>
      <c r="Q274">
        <v>62</v>
      </c>
      <c r="R274">
        <v>45</v>
      </c>
      <c r="S274">
        <v>356</v>
      </c>
      <c r="T274">
        <v>2036</v>
      </c>
      <c r="U274">
        <v>7</v>
      </c>
      <c r="V274">
        <v>3</v>
      </c>
      <c r="W274">
        <v>2</v>
      </c>
      <c r="X274">
        <v>8</v>
      </c>
      <c r="Y274">
        <v>8</v>
      </c>
    </row>
    <row r="275" spans="1:25" x14ac:dyDescent="0.25">
      <c r="A275">
        <v>1344</v>
      </c>
      <c r="B275">
        <v>178618</v>
      </c>
      <c r="C275">
        <v>0</v>
      </c>
      <c r="D275">
        <v>0</v>
      </c>
      <c r="E275">
        <v>63</v>
      </c>
      <c r="F275" t="s">
        <v>1063</v>
      </c>
      <c r="G275" t="s">
        <v>1068</v>
      </c>
      <c r="H275" t="s">
        <v>1065</v>
      </c>
      <c r="I275" t="s">
        <v>1074</v>
      </c>
      <c r="J275">
        <v>0</v>
      </c>
      <c r="K275">
        <v>0</v>
      </c>
      <c r="L275" s="1">
        <v>43529</v>
      </c>
      <c r="M275">
        <v>87</v>
      </c>
      <c r="N275">
        <v>1672</v>
      </c>
      <c r="O275">
        <v>370</v>
      </c>
      <c r="P275">
        <v>1858</v>
      </c>
      <c r="Q275">
        <v>482</v>
      </c>
      <c r="R275">
        <v>370</v>
      </c>
      <c r="S275">
        <v>139</v>
      </c>
      <c r="T275">
        <v>4614</v>
      </c>
      <c r="U275">
        <v>1</v>
      </c>
      <c r="V275">
        <v>4</v>
      </c>
      <c r="W275">
        <v>7</v>
      </c>
      <c r="X275">
        <v>10</v>
      </c>
      <c r="Y275">
        <v>2</v>
      </c>
    </row>
    <row r="276" spans="1:25" x14ac:dyDescent="0.25">
      <c r="A276">
        <v>2866</v>
      </c>
      <c r="B276">
        <v>188420</v>
      </c>
      <c r="C276">
        <v>0</v>
      </c>
      <c r="D276">
        <v>0</v>
      </c>
      <c r="E276">
        <v>31</v>
      </c>
      <c r="F276" t="s">
        <v>1077</v>
      </c>
      <c r="G276" t="s">
        <v>1080</v>
      </c>
      <c r="H276" t="s">
        <v>1067</v>
      </c>
      <c r="I276" t="s">
        <v>1082</v>
      </c>
      <c r="J276">
        <v>0</v>
      </c>
      <c r="K276">
        <v>0</v>
      </c>
      <c r="L276" s="1">
        <v>44110</v>
      </c>
      <c r="M276">
        <v>87</v>
      </c>
      <c r="N276">
        <v>2039</v>
      </c>
      <c r="O276">
        <v>326</v>
      </c>
      <c r="P276">
        <v>1304</v>
      </c>
      <c r="Q276">
        <v>211</v>
      </c>
      <c r="R276">
        <v>202</v>
      </c>
      <c r="S276">
        <v>326</v>
      </c>
      <c r="T276">
        <v>3757</v>
      </c>
      <c r="U276">
        <v>1</v>
      </c>
      <c r="V276">
        <v>4</v>
      </c>
      <c r="W276">
        <v>7</v>
      </c>
      <c r="X276">
        <v>8</v>
      </c>
      <c r="Y276">
        <v>1</v>
      </c>
    </row>
    <row r="277" spans="1:25" x14ac:dyDescent="0.25">
      <c r="A277">
        <v>2776</v>
      </c>
      <c r="B277">
        <v>175702</v>
      </c>
      <c r="C277">
        <v>0</v>
      </c>
      <c r="D277">
        <v>1</v>
      </c>
      <c r="E277">
        <v>46</v>
      </c>
      <c r="F277" t="s">
        <v>1077</v>
      </c>
      <c r="G277" t="s">
        <v>1068</v>
      </c>
      <c r="H277" t="s">
        <v>1067</v>
      </c>
      <c r="I277" t="s">
        <v>1081</v>
      </c>
      <c r="J277">
        <v>0</v>
      </c>
      <c r="K277">
        <v>0</v>
      </c>
      <c r="L277" s="1">
        <v>43545</v>
      </c>
      <c r="M277">
        <v>87</v>
      </c>
      <c r="N277">
        <v>2490</v>
      </c>
      <c r="O277">
        <v>0</v>
      </c>
      <c r="P277">
        <v>1460</v>
      </c>
      <c r="Q277">
        <v>337</v>
      </c>
      <c r="R277">
        <v>86</v>
      </c>
      <c r="S277">
        <v>86</v>
      </c>
      <c r="T277">
        <v>4287</v>
      </c>
      <c r="U277">
        <v>1</v>
      </c>
      <c r="V277">
        <v>10</v>
      </c>
      <c r="W277">
        <v>5</v>
      </c>
      <c r="X277">
        <v>13</v>
      </c>
      <c r="Y277">
        <v>6</v>
      </c>
    </row>
    <row r="278" spans="1:25" x14ac:dyDescent="0.25">
      <c r="A278">
        <v>1019</v>
      </c>
      <c r="B278">
        <v>133812</v>
      </c>
      <c r="C278">
        <v>1</v>
      </c>
      <c r="D278">
        <v>0</v>
      </c>
      <c r="E278">
        <v>35</v>
      </c>
      <c r="F278" t="s">
        <v>1076</v>
      </c>
      <c r="G278" t="s">
        <v>1064</v>
      </c>
      <c r="H278" t="s">
        <v>1071</v>
      </c>
      <c r="I278" t="s">
        <v>1066</v>
      </c>
      <c r="J278">
        <v>0</v>
      </c>
      <c r="K278">
        <v>0</v>
      </c>
      <c r="L278" s="1">
        <v>43565</v>
      </c>
      <c r="M278">
        <v>86</v>
      </c>
      <c r="N278">
        <v>16</v>
      </c>
      <c r="O278">
        <v>67</v>
      </c>
      <c r="P278">
        <v>75</v>
      </c>
      <c r="Q278">
        <v>119</v>
      </c>
      <c r="R278">
        <v>95</v>
      </c>
      <c r="S278">
        <v>154</v>
      </c>
      <c r="T278">
        <v>218</v>
      </c>
      <c r="U278">
        <v>2</v>
      </c>
      <c r="V278">
        <v>2</v>
      </c>
      <c r="W278">
        <v>1</v>
      </c>
      <c r="X278">
        <v>3</v>
      </c>
      <c r="Y278">
        <v>6</v>
      </c>
    </row>
    <row r="279" spans="1:25" x14ac:dyDescent="0.25">
      <c r="A279">
        <v>2626</v>
      </c>
      <c r="B279">
        <v>122448</v>
      </c>
      <c r="C279">
        <v>1</v>
      </c>
      <c r="D279">
        <v>0</v>
      </c>
      <c r="E279">
        <v>38</v>
      </c>
      <c r="F279" t="s">
        <v>1063</v>
      </c>
      <c r="G279" t="s">
        <v>1068</v>
      </c>
      <c r="H279" t="s">
        <v>1067</v>
      </c>
      <c r="I279" t="s">
        <v>1066</v>
      </c>
      <c r="J279">
        <v>0</v>
      </c>
      <c r="K279">
        <v>0</v>
      </c>
      <c r="L279" s="1">
        <v>44045</v>
      </c>
      <c r="M279">
        <v>86</v>
      </c>
      <c r="N279">
        <v>16</v>
      </c>
      <c r="O279">
        <v>5</v>
      </c>
      <c r="P279">
        <v>44</v>
      </c>
      <c r="Q279">
        <v>125</v>
      </c>
      <c r="R279">
        <v>11</v>
      </c>
      <c r="S279">
        <v>98</v>
      </c>
      <c r="T279">
        <v>104</v>
      </c>
      <c r="U279">
        <v>3</v>
      </c>
      <c r="V279">
        <v>2</v>
      </c>
      <c r="W279">
        <v>1</v>
      </c>
      <c r="X279">
        <v>3</v>
      </c>
      <c r="Y279">
        <v>3</v>
      </c>
    </row>
    <row r="280" spans="1:25" x14ac:dyDescent="0.25">
      <c r="A280">
        <v>1297</v>
      </c>
      <c r="B280">
        <v>112571</v>
      </c>
      <c r="C280">
        <v>1</v>
      </c>
      <c r="D280">
        <v>0</v>
      </c>
      <c r="E280">
        <v>44</v>
      </c>
      <c r="F280" t="s">
        <v>1075</v>
      </c>
      <c r="G280" t="s">
        <v>1068</v>
      </c>
      <c r="H280" t="s">
        <v>1073</v>
      </c>
      <c r="I280" t="s">
        <v>1066</v>
      </c>
      <c r="J280">
        <v>0</v>
      </c>
      <c r="K280">
        <v>0</v>
      </c>
      <c r="L280" s="1">
        <v>44006</v>
      </c>
      <c r="M280">
        <v>86</v>
      </c>
      <c r="N280">
        <v>27</v>
      </c>
      <c r="O280">
        <v>45</v>
      </c>
      <c r="P280">
        <v>125</v>
      </c>
      <c r="Q280">
        <v>18</v>
      </c>
      <c r="R280">
        <v>107</v>
      </c>
      <c r="S280">
        <v>152</v>
      </c>
      <c r="T280">
        <v>170</v>
      </c>
      <c r="U280">
        <v>4</v>
      </c>
      <c r="V280">
        <v>3</v>
      </c>
      <c r="W280">
        <v>1</v>
      </c>
      <c r="X280">
        <v>3</v>
      </c>
      <c r="Y280">
        <v>6</v>
      </c>
    </row>
    <row r="281" spans="1:25" x14ac:dyDescent="0.25">
      <c r="A281">
        <v>1756</v>
      </c>
      <c r="B281">
        <v>141452</v>
      </c>
      <c r="C281">
        <v>1</v>
      </c>
      <c r="D281">
        <v>1</v>
      </c>
      <c r="E281">
        <v>67</v>
      </c>
      <c r="F281" t="s">
        <v>1077</v>
      </c>
      <c r="G281" t="s">
        <v>1068</v>
      </c>
      <c r="H281" t="s">
        <v>1067</v>
      </c>
      <c r="I281" t="s">
        <v>1066</v>
      </c>
      <c r="J281">
        <v>0</v>
      </c>
      <c r="K281">
        <v>0</v>
      </c>
      <c r="L281" s="1">
        <v>43688</v>
      </c>
      <c r="M281">
        <v>86</v>
      </c>
      <c r="N281">
        <v>44</v>
      </c>
      <c r="O281">
        <v>0</v>
      </c>
      <c r="P281">
        <v>10</v>
      </c>
      <c r="Q281">
        <v>0</v>
      </c>
      <c r="R281">
        <v>0</v>
      </c>
      <c r="S281">
        <v>0</v>
      </c>
      <c r="T281">
        <v>55</v>
      </c>
      <c r="U281">
        <v>1</v>
      </c>
      <c r="V281">
        <v>1</v>
      </c>
      <c r="W281">
        <v>0</v>
      </c>
      <c r="X281">
        <v>2</v>
      </c>
      <c r="Y281">
        <v>7</v>
      </c>
    </row>
    <row r="282" spans="1:25" x14ac:dyDescent="0.25">
      <c r="A282">
        <v>2306</v>
      </c>
      <c r="B282">
        <v>124711</v>
      </c>
      <c r="C282">
        <v>0</v>
      </c>
      <c r="D282">
        <v>0</v>
      </c>
      <c r="E282">
        <v>38</v>
      </c>
      <c r="F282" t="s">
        <v>1063</v>
      </c>
      <c r="G282" t="s">
        <v>1068</v>
      </c>
      <c r="H282" t="s">
        <v>1069</v>
      </c>
      <c r="I282" t="s">
        <v>1066</v>
      </c>
      <c r="J282">
        <v>0</v>
      </c>
      <c r="K282">
        <v>0</v>
      </c>
      <c r="L282" s="1">
        <v>44096</v>
      </c>
      <c r="M282">
        <v>86</v>
      </c>
      <c r="N282">
        <v>50</v>
      </c>
      <c r="O282">
        <v>35</v>
      </c>
      <c r="P282">
        <v>126</v>
      </c>
      <c r="Q282">
        <v>30</v>
      </c>
      <c r="R282">
        <v>15</v>
      </c>
      <c r="S282">
        <v>35</v>
      </c>
      <c r="T282">
        <v>222</v>
      </c>
      <c r="U282">
        <v>1</v>
      </c>
      <c r="V282">
        <v>3</v>
      </c>
      <c r="W282">
        <v>0</v>
      </c>
      <c r="X282">
        <v>3</v>
      </c>
      <c r="Y282">
        <v>7</v>
      </c>
    </row>
    <row r="283" spans="1:25" x14ac:dyDescent="0.25">
      <c r="A283">
        <v>2969</v>
      </c>
      <c r="B283">
        <v>113672</v>
      </c>
      <c r="C283">
        <v>1</v>
      </c>
      <c r="D283">
        <v>1</v>
      </c>
      <c r="E283">
        <v>60</v>
      </c>
      <c r="F283" t="s">
        <v>1077</v>
      </c>
      <c r="G283" t="s">
        <v>1068</v>
      </c>
      <c r="H283" t="s">
        <v>1071</v>
      </c>
      <c r="I283" t="s">
        <v>1066</v>
      </c>
      <c r="J283">
        <v>0</v>
      </c>
      <c r="K283">
        <v>0</v>
      </c>
      <c r="L283" s="1">
        <v>43730</v>
      </c>
      <c r="M283">
        <v>86</v>
      </c>
      <c r="N283">
        <v>50</v>
      </c>
      <c r="O283">
        <v>17</v>
      </c>
      <c r="P283">
        <v>75</v>
      </c>
      <c r="Q283">
        <v>17</v>
      </c>
      <c r="R283">
        <v>8</v>
      </c>
      <c r="S283">
        <v>42</v>
      </c>
      <c r="T283">
        <v>125</v>
      </c>
      <c r="U283">
        <v>2</v>
      </c>
      <c r="V283">
        <v>1</v>
      </c>
      <c r="W283">
        <v>0</v>
      </c>
      <c r="X283">
        <v>3</v>
      </c>
      <c r="Y283">
        <v>8</v>
      </c>
    </row>
    <row r="284" spans="1:25" x14ac:dyDescent="0.25">
      <c r="A284">
        <v>1925</v>
      </c>
      <c r="B284">
        <v>114906</v>
      </c>
      <c r="C284">
        <v>0</v>
      </c>
      <c r="D284">
        <v>0</v>
      </c>
      <c r="E284">
        <v>34</v>
      </c>
      <c r="F284" t="s">
        <v>1076</v>
      </c>
      <c r="G284" t="s">
        <v>1083</v>
      </c>
      <c r="H284" t="s">
        <v>1071</v>
      </c>
      <c r="I284" t="s">
        <v>1066</v>
      </c>
      <c r="J284">
        <v>0</v>
      </c>
      <c r="K284">
        <v>0</v>
      </c>
      <c r="L284" s="1">
        <v>43614</v>
      </c>
      <c r="M284">
        <v>86</v>
      </c>
      <c r="N284">
        <v>54</v>
      </c>
      <c r="O284">
        <v>54</v>
      </c>
      <c r="P284">
        <v>108</v>
      </c>
      <c r="Q284">
        <v>54</v>
      </c>
      <c r="R284">
        <v>123</v>
      </c>
      <c r="S284">
        <v>116</v>
      </c>
      <c r="T284">
        <v>278</v>
      </c>
      <c r="U284">
        <v>3</v>
      </c>
      <c r="V284">
        <v>2</v>
      </c>
      <c r="W284">
        <v>1</v>
      </c>
      <c r="X284">
        <v>3</v>
      </c>
      <c r="Y284">
        <v>7</v>
      </c>
    </row>
    <row r="285" spans="1:25" x14ac:dyDescent="0.25">
      <c r="A285">
        <v>2167</v>
      </c>
      <c r="B285">
        <v>144393</v>
      </c>
      <c r="C285">
        <v>1</v>
      </c>
      <c r="D285">
        <v>1</v>
      </c>
      <c r="E285">
        <v>55</v>
      </c>
      <c r="F285" t="s">
        <v>1063</v>
      </c>
      <c r="G285" t="s">
        <v>1068</v>
      </c>
      <c r="H285" t="s">
        <v>1073</v>
      </c>
      <c r="I285" t="s">
        <v>1066</v>
      </c>
      <c r="J285">
        <v>0</v>
      </c>
      <c r="K285">
        <v>0</v>
      </c>
      <c r="L285" s="1">
        <v>43857</v>
      </c>
      <c r="M285">
        <v>86</v>
      </c>
      <c r="N285">
        <v>78</v>
      </c>
      <c r="O285">
        <v>7</v>
      </c>
      <c r="P285">
        <v>65</v>
      </c>
      <c r="Q285">
        <v>7</v>
      </c>
      <c r="R285">
        <v>7</v>
      </c>
      <c r="S285">
        <v>33</v>
      </c>
      <c r="T285">
        <v>130</v>
      </c>
      <c r="U285">
        <v>2</v>
      </c>
      <c r="V285">
        <v>1</v>
      </c>
      <c r="W285">
        <v>0</v>
      </c>
      <c r="X285">
        <v>4</v>
      </c>
      <c r="Y285">
        <v>4</v>
      </c>
    </row>
    <row r="286" spans="1:25" x14ac:dyDescent="0.25">
      <c r="A286">
        <v>2212</v>
      </c>
      <c r="B286">
        <v>138197</v>
      </c>
      <c r="C286">
        <v>1</v>
      </c>
      <c r="D286">
        <v>0</v>
      </c>
      <c r="E286">
        <v>34</v>
      </c>
      <c r="F286" t="s">
        <v>1077</v>
      </c>
      <c r="G286" t="s">
        <v>1072</v>
      </c>
      <c r="H286" t="s">
        <v>1067</v>
      </c>
      <c r="I286" t="s">
        <v>1066</v>
      </c>
      <c r="J286">
        <v>0</v>
      </c>
      <c r="K286">
        <v>0</v>
      </c>
      <c r="L286" s="1">
        <v>43803</v>
      </c>
      <c r="M286">
        <v>86</v>
      </c>
      <c r="N286">
        <v>83</v>
      </c>
      <c r="O286">
        <v>0</v>
      </c>
      <c r="P286">
        <v>40</v>
      </c>
      <c r="Q286">
        <v>7</v>
      </c>
      <c r="R286">
        <v>4</v>
      </c>
      <c r="S286">
        <v>11</v>
      </c>
      <c r="T286">
        <v>123</v>
      </c>
      <c r="U286">
        <v>1</v>
      </c>
      <c r="V286">
        <v>1</v>
      </c>
      <c r="W286">
        <v>0</v>
      </c>
      <c r="X286">
        <v>3</v>
      </c>
      <c r="Y286">
        <v>5</v>
      </c>
    </row>
    <row r="287" spans="1:25" x14ac:dyDescent="0.25">
      <c r="A287">
        <v>2470</v>
      </c>
      <c r="B287">
        <v>135765</v>
      </c>
      <c r="C287">
        <v>1</v>
      </c>
      <c r="D287">
        <v>0</v>
      </c>
      <c r="E287">
        <v>30</v>
      </c>
      <c r="F287" t="s">
        <v>1063</v>
      </c>
      <c r="G287" t="s">
        <v>1068</v>
      </c>
      <c r="H287" t="s">
        <v>1067</v>
      </c>
      <c r="I287" t="s">
        <v>1066</v>
      </c>
      <c r="J287">
        <v>0</v>
      </c>
      <c r="K287">
        <v>0</v>
      </c>
      <c r="L287" s="1">
        <v>43968</v>
      </c>
      <c r="M287">
        <v>86</v>
      </c>
      <c r="N287">
        <v>84</v>
      </c>
      <c r="O287">
        <v>11</v>
      </c>
      <c r="P287">
        <v>114</v>
      </c>
      <c r="Q287">
        <v>0</v>
      </c>
      <c r="R287">
        <v>19</v>
      </c>
      <c r="S287">
        <v>57</v>
      </c>
      <c r="T287">
        <v>171</v>
      </c>
      <c r="U287">
        <v>2</v>
      </c>
      <c r="V287">
        <v>2</v>
      </c>
      <c r="W287">
        <v>0</v>
      </c>
      <c r="X287">
        <v>4</v>
      </c>
      <c r="Y287">
        <v>6</v>
      </c>
    </row>
    <row r="288" spans="1:25" x14ac:dyDescent="0.25">
      <c r="A288">
        <v>1301</v>
      </c>
      <c r="B288">
        <v>128839</v>
      </c>
      <c r="C288">
        <v>1</v>
      </c>
      <c r="D288">
        <v>1</v>
      </c>
      <c r="E288">
        <v>64</v>
      </c>
      <c r="F288" t="s">
        <v>1077</v>
      </c>
      <c r="G288" t="s">
        <v>1080</v>
      </c>
      <c r="H288" t="s">
        <v>1071</v>
      </c>
      <c r="I288" t="s">
        <v>1066</v>
      </c>
      <c r="J288">
        <v>0</v>
      </c>
      <c r="K288">
        <v>0</v>
      </c>
      <c r="L288" s="1">
        <v>44058</v>
      </c>
      <c r="M288">
        <v>86</v>
      </c>
      <c r="N288">
        <v>107</v>
      </c>
      <c r="O288">
        <v>0</v>
      </c>
      <c r="P288">
        <v>31</v>
      </c>
      <c r="Q288">
        <v>0</v>
      </c>
      <c r="R288">
        <v>0</v>
      </c>
      <c r="S288">
        <v>4</v>
      </c>
      <c r="T288">
        <v>134</v>
      </c>
      <c r="U288">
        <v>2</v>
      </c>
      <c r="V288">
        <v>2</v>
      </c>
      <c r="W288">
        <v>0</v>
      </c>
      <c r="X288">
        <v>3</v>
      </c>
      <c r="Y288">
        <v>5</v>
      </c>
    </row>
    <row r="289" spans="1:25" x14ac:dyDescent="0.25">
      <c r="A289">
        <v>1359</v>
      </c>
      <c r="B289">
        <v>146098</v>
      </c>
      <c r="C289">
        <v>1</v>
      </c>
      <c r="D289">
        <v>1</v>
      </c>
      <c r="E289">
        <v>45</v>
      </c>
      <c r="F289" t="s">
        <v>1076</v>
      </c>
      <c r="G289" t="s">
        <v>1080</v>
      </c>
      <c r="H289" t="s">
        <v>1079</v>
      </c>
      <c r="I289" t="s">
        <v>1066</v>
      </c>
      <c r="J289">
        <v>0</v>
      </c>
      <c r="K289">
        <v>0</v>
      </c>
      <c r="L289" s="1">
        <v>43488</v>
      </c>
      <c r="M289">
        <v>86</v>
      </c>
      <c r="N289">
        <v>181</v>
      </c>
      <c r="O289">
        <v>0</v>
      </c>
      <c r="P289">
        <v>86</v>
      </c>
      <c r="Q289">
        <v>0</v>
      </c>
      <c r="R289">
        <v>0</v>
      </c>
      <c r="S289">
        <v>114</v>
      </c>
      <c r="T289">
        <v>152</v>
      </c>
      <c r="U289">
        <v>4</v>
      </c>
      <c r="V289">
        <v>3</v>
      </c>
      <c r="W289">
        <v>2</v>
      </c>
      <c r="X289">
        <v>2</v>
      </c>
      <c r="Y289">
        <v>8</v>
      </c>
    </row>
    <row r="290" spans="1:25" x14ac:dyDescent="0.25">
      <c r="A290">
        <v>2487</v>
      </c>
      <c r="B290">
        <v>146098</v>
      </c>
      <c r="C290">
        <v>1</v>
      </c>
      <c r="D290">
        <v>1</v>
      </c>
      <c r="E290">
        <v>45</v>
      </c>
      <c r="F290" t="s">
        <v>1076</v>
      </c>
      <c r="G290" t="s">
        <v>1080</v>
      </c>
      <c r="H290" t="s">
        <v>1079</v>
      </c>
      <c r="I290" t="s">
        <v>1066</v>
      </c>
      <c r="J290">
        <v>0</v>
      </c>
      <c r="K290">
        <v>0</v>
      </c>
      <c r="L290" s="1">
        <v>43488</v>
      </c>
      <c r="M290">
        <v>86</v>
      </c>
      <c r="N290">
        <v>181</v>
      </c>
      <c r="O290">
        <v>0</v>
      </c>
      <c r="P290">
        <v>86</v>
      </c>
      <c r="Q290">
        <v>0</v>
      </c>
      <c r="R290">
        <v>0</v>
      </c>
      <c r="S290">
        <v>114</v>
      </c>
      <c r="T290">
        <v>152</v>
      </c>
      <c r="U290">
        <v>4</v>
      </c>
      <c r="V290">
        <v>3</v>
      </c>
      <c r="W290">
        <v>2</v>
      </c>
      <c r="X290">
        <v>2</v>
      </c>
      <c r="Y290">
        <v>8</v>
      </c>
    </row>
    <row r="291" spans="1:25" x14ac:dyDescent="0.25">
      <c r="A291">
        <v>2509</v>
      </c>
      <c r="B291">
        <v>146098</v>
      </c>
      <c r="C291">
        <v>1</v>
      </c>
      <c r="D291">
        <v>1</v>
      </c>
      <c r="E291">
        <v>45</v>
      </c>
      <c r="F291" t="s">
        <v>1076</v>
      </c>
      <c r="G291" t="s">
        <v>1080</v>
      </c>
      <c r="H291" t="s">
        <v>1073</v>
      </c>
      <c r="I291" t="s">
        <v>1066</v>
      </c>
      <c r="J291">
        <v>0</v>
      </c>
      <c r="K291">
        <v>1</v>
      </c>
      <c r="L291" s="1">
        <v>43488</v>
      </c>
      <c r="M291">
        <v>86</v>
      </c>
      <c r="N291">
        <v>181</v>
      </c>
      <c r="O291">
        <v>0</v>
      </c>
      <c r="P291">
        <v>86</v>
      </c>
      <c r="Q291">
        <v>0</v>
      </c>
      <c r="R291">
        <v>0</v>
      </c>
      <c r="S291">
        <v>114</v>
      </c>
      <c r="T291">
        <v>152</v>
      </c>
      <c r="U291">
        <v>4</v>
      </c>
      <c r="V291">
        <v>3</v>
      </c>
      <c r="W291">
        <v>2</v>
      </c>
      <c r="X291">
        <v>2</v>
      </c>
      <c r="Y291">
        <v>8</v>
      </c>
    </row>
    <row r="292" spans="1:25" x14ac:dyDescent="0.25">
      <c r="A292">
        <v>1740</v>
      </c>
      <c r="B292">
        <v>138829</v>
      </c>
      <c r="C292">
        <v>0</v>
      </c>
      <c r="D292">
        <v>1</v>
      </c>
      <c r="E292">
        <v>61</v>
      </c>
      <c r="F292" t="s">
        <v>1063</v>
      </c>
      <c r="G292" t="s">
        <v>1072</v>
      </c>
      <c r="H292" t="s">
        <v>1065</v>
      </c>
      <c r="I292" t="s">
        <v>1066</v>
      </c>
      <c r="J292">
        <v>0</v>
      </c>
      <c r="K292">
        <v>0</v>
      </c>
      <c r="L292" s="1">
        <v>44084</v>
      </c>
      <c r="M292">
        <v>86</v>
      </c>
      <c r="N292">
        <v>272</v>
      </c>
      <c r="O292">
        <v>0</v>
      </c>
      <c r="P292">
        <v>25</v>
      </c>
      <c r="Q292">
        <v>0</v>
      </c>
      <c r="R292">
        <v>0</v>
      </c>
      <c r="S292">
        <v>57</v>
      </c>
      <c r="T292">
        <v>240</v>
      </c>
      <c r="U292">
        <v>1</v>
      </c>
      <c r="V292">
        <v>3</v>
      </c>
      <c r="W292">
        <v>2</v>
      </c>
      <c r="X292">
        <v>2</v>
      </c>
      <c r="Y292">
        <v>5</v>
      </c>
    </row>
    <row r="293" spans="1:25" x14ac:dyDescent="0.25">
      <c r="A293">
        <v>1377</v>
      </c>
      <c r="B293">
        <v>151012</v>
      </c>
      <c r="C293">
        <v>0</v>
      </c>
      <c r="D293">
        <v>0</v>
      </c>
      <c r="E293">
        <v>74</v>
      </c>
      <c r="F293" t="s">
        <v>1063</v>
      </c>
      <c r="G293" t="s">
        <v>1072</v>
      </c>
      <c r="H293" t="s">
        <v>1079</v>
      </c>
      <c r="I293" t="s">
        <v>1066</v>
      </c>
      <c r="J293">
        <v>0</v>
      </c>
      <c r="K293">
        <v>0</v>
      </c>
      <c r="L293" s="1">
        <v>43731</v>
      </c>
      <c r="M293">
        <v>86</v>
      </c>
      <c r="N293">
        <v>302</v>
      </c>
      <c r="O293">
        <v>27</v>
      </c>
      <c r="P293">
        <v>187</v>
      </c>
      <c r="Q293">
        <v>6</v>
      </c>
      <c r="R293">
        <v>27</v>
      </c>
      <c r="S293">
        <v>71</v>
      </c>
      <c r="T293">
        <v>477</v>
      </c>
      <c r="U293">
        <v>1</v>
      </c>
      <c r="V293">
        <v>4</v>
      </c>
      <c r="W293">
        <v>1</v>
      </c>
      <c r="X293">
        <v>4</v>
      </c>
      <c r="Y293">
        <v>6</v>
      </c>
    </row>
    <row r="294" spans="1:25" x14ac:dyDescent="0.25">
      <c r="A294">
        <v>2746</v>
      </c>
      <c r="B294">
        <v>151012</v>
      </c>
      <c r="C294">
        <v>0</v>
      </c>
      <c r="D294">
        <v>0</v>
      </c>
      <c r="E294">
        <v>74</v>
      </c>
      <c r="F294" t="s">
        <v>1063</v>
      </c>
      <c r="G294" t="s">
        <v>1072</v>
      </c>
      <c r="H294" t="s">
        <v>1067</v>
      </c>
      <c r="I294" t="s">
        <v>1066</v>
      </c>
      <c r="J294">
        <v>0</v>
      </c>
      <c r="K294">
        <v>0</v>
      </c>
      <c r="L294" s="1">
        <v>43731</v>
      </c>
      <c r="M294">
        <v>86</v>
      </c>
      <c r="N294">
        <v>302</v>
      </c>
      <c r="O294">
        <v>27</v>
      </c>
      <c r="P294">
        <v>187</v>
      </c>
      <c r="Q294">
        <v>6</v>
      </c>
      <c r="R294">
        <v>27</v>
      </c>
      <c r="S294">
        <v>71</v>
      </c>
      <c r="T294">
        <v>477</v>
      </c>
      <c r="U294">
        <v>1</v>
      </c>
      <c r="V294">
        <v>4</v>
      </c>
      <c r="W294">
        <v>1</v>
      </c>
      <c r="X294">
        <v>4</v>
      </c>
      <c r="Y294">
        <v>6</v>
      </c>
    </row>
    <row r="295" spans="1:25" x14ac:dyDescent="0.25">
      <c r="A295">
        <v>1641</v>
      </c>
      <c r="B295">
        <v>146734</v>
      </c>
      <c r="C295">
        <v>1</v>
      </c>
      <c r="D295">
        <v>2</v>
      </c>
      <c r="E295">
        <v>54</v>
      </c>
      <c r="F295" t="s">
        <v>1076</v>
      </c>
      <c r="G295" t="s">
        <v>1072</v>
      </c>
      <c r="H295" t="s">
        <v>1079</v>
      </c>
      <c r="I295" t="s">
        <v>1082</v>
      </c>
      <c r="J295">
        <v>0</v>
      </c>
      <c r="K295">
        <v>0</v>
      </c>
      <c r="L295" s="1">
        <v>43917</v>
      </c>
      <c r="M295">
        <v>86</v>
      </c>
      <c r="N295">
        <v>314</v>
      </c>
      <c r="O295">
        <v>3</v>
      </c>
      <c r="P295">
        <v>122</v>
      </c>
      <c r="Q295">
        <v>19</v>
      </c>
      <c r="R295">
        <v>3</v>
      </c>
      <c r="S295">
        <v>239</v>
      </c>
      <c r="T295">
        <v>223</v>
      </c>
      <c r="U295">
        <v>4</v>
      </c>
      <c r="V295">
        <v>3</v>
      </c>
      <c r="W295">
        <v>2</v>
      </c>
      <c r="X295">
        <v>3</v>
      </c>
      <c r="Y295">
        <v>6</v>
      </c>
    </row>
    <row r="296" spans="1:25" x14ac:dyDescent="0.25">
      <c r="A296">
        <v>3092</v>
      </c>
      <c r="B296">
        <v>153230</v>
      </c>
      <c r="C296">
        <v>0</v>
      </c>
      <c r="D296">
        <v>1</v>
      </c>
      <c r="E296">
        <v>64</v>
      </c>
      <c r="F296" t="s">
        <v>1063</v>
      </c>
      <c r="G296" t="s">
        <v>1064</v>
      </c>
      <c r="H296" t="s">
        <v>1069</v>
      </c>
      <c r="I296" t="s">
        <v>1066</v>
      </c>
      <c r="J296">
        <v>0</v>
      </c>
      <c r="K296">
        <v>0</v>
      </c>
      <c r="L296" s="1">
        <v>43473</v>
      </c>
      <c r="M296">
        <v>86</v>
      </c>
      <c r="N296">
        <v>507</v>
      </c>
      <c r="O296">
        <v>207</v>
      </c>
      <c r="P296">
        <v>282</v>
      </c>
      <c r="Q296">
        <v>391</v>
      </c>
      <c r="R296">
        <v>60</v>
      </c>
      <c r="S296">
        <v>659</v>
      </c>
      <c r="T296">
        <v>789</v>
      </c>
      <c r="U296">
        <v>4</v>
      </c>
      <c r="V296">
        <v>5</v>
      </c>
      <c r="W296">
        <v>2</v>
      </c>
      <c r="X296">
        <v>12</v>
      </c>
      <c r="Y296">
        <v>5</v>
      </c>
    </row>
    <row r="297" spans="1:25" x14ac:dyDescent="0.25">
      <c r="A297">
        <v>2864</v>
      </c>
      <c r="B297">
        <v>142081</v>
      </c>
      <c r="C297">
        <v>1</v>
      </c>
      <c r="D297">
        <v>0</v>
      </c>
      <c r="E297">
        <v>38</v>
      </c>
      <c r="F297" t="s">
        <v>1063</v>
      </c>
      <c r="G297" t="s">
        <v>1068</v>
      </c>
      <c r="H297" t="s">
        <v>1069</v>
      </c>
      <c r="I297" t="s">
        <v>1082</v>
      </c>
      <c r="J297">
        <v>0</v>
      </c>
      <c r="K297">
        <v>0</v>
      </c>
      <c r="L297" s="1">
        <v>43680</v>
      </c>
      <c r="M297">
        <v>86</v>
      </c>
      <c r="N297">
        <v>591</v>
      </c>
      <c r="O297">
        <v>34</v>
      </c>
      <c r="P297">
        <v>371</v>
      </c>
      <c r="Q297">
        <v>182</v>
      </c>
      <c r="R297">
        <v>20</v>
      </c>
      <c r="S297">
        <v>91</v>
      </c>
      <c r="T297">
        <v>1107</v>
      </c>
      <c r="U297">
        <v>2</v>
      </c>
      <c r="V297">
        <v>6</v>
      </c>
      <c r="W297">
        <v>3</v>
      </c>
      <c r="X297">
        <v>4</v>
      </c>
      <c r="Y297">
        <v>6</v>
      </c>
    </row>
    <row r="298" spans="1:25" x14ac:dyDescent="0.25">
      <c r="A298">
        <v>1452</v>
      </c>
      <c r="B298">
        <v>153790</v>
      </c>
      <c r="C298">
        <v>0</v>
      </c>
      <c r="D298">
        <v>2</v>
      </c>
      <c r="E298">
        <v>69</v>
      </c>
      <c r="F298" t="s">
        <v>1063</v>
      </c>
      <c r="G298" t="s">
        <v>1068</v>
      </c>
      <c r="H298" t="s">
        <v>1065</v>
      </c>
      <c r="I298" t="s">
        <v>1066</v>
      </c>
      <c r="J298">
        <v>0</v>
      </c>
      <c r="K298">
        <v>0</v>
      </c>
      <c r="L298" s="1">
        <v>44053</v>
      </c>
      <c r="M298">
        <v>86</v>
      </c>
      <c r="N298">
        <v>958</v>
      </c>
      <c r="O298">
        <v>120</v>
      </c>
      <c r="P298">
        <v>363</v>
      </c>
      <c r="Q298">
        <v>80</v>
      </c>
      <c r="R298">
        <v>14</v>
      </c>
      <c r="S298">
        <v>14</v>
      </c>
      <c r="T298">
        <v>1521</v>
      </c>
      <c r="U298">
        <v>3</v>
      </c>
      <c r="V298">
        <v>7</v>
      </c>
      <c r="W298">
        <v>2</v>
      </c>
      <c r="X298">
        <v>8</v>
      </c>
      <c r="Y298">
        <v>6</v>
      </c>
    </row>
    <row r="299" spans="1:25" x14ac:dyDescent="0.25">
      <c r="A299">
        <v>2818</v>
      </c>
      <c r="B299">
        <v>168148</v>
      </c>
      <c r="C299">
        <v>0</v>
      </c>
      <c r="D299">
        <v>0</v>
      </c>
      <c r="E299">
        <v>63</v>
      </c>
      <c r="F299" t="s">
        <v>1077</v>
      </c>
      <c r="G299" t="s">
        <v>1080</v>
      </c>
      <c r="H299" t="s">
        <v>1067</v>
      </c>
      <c r="I299" t="s">
        <v>1066</v>
      </c>
      <c r="J299">
        <v>0</v>
      </c>
      <c r="K299">
        <v>0</v>
      </c>
      <c r="L299" s="1">
        <v>43866</v>
      </c>
      <c r="M299">
        <v>86</v>
      </c>
      <c r="N299">
        <v>960</v>
      </c>
      <c r="O299">
        <v>163</v>
      </c>
      <c r="P299">
        <v>1007</v>
      </c>
      <c r="Q299">
        <v>91</v>
      </c>
      <c r="R299">
        <v>141</v>
      </c>
      <c r="S299">
        <v>210</v>
      </c>
      <c r="T299">
        <v>2152</v>
      </c>
      <c r="U299">
        <v>1</v>
      </c>
      <c r="V299">
        <v>4</v>
      </c>
      <c r="W299">
        <v>4</v>
      </c>
      <c r="X299">
        <v>6</v>
      </c>
      <c r="Y299">
        <v>2</v>
      </c>
    </row>
    <row r="300" spans="1:25" x14ac:dyDescent="0.25">
      <c r="A300">
        <v>1761</v>
      </c>
      <c r="B300">
        <v>171466</v>
      </c>
      <c r="C300">
        <v>0</v>
      </c>
      <c r="D300">
        <v>0</v>
      </c>
      <c r="E300">
        <v>46</v>
      </c>
      <c r="F300" t="s">
        <v>1076</v>
      </c>
      <c r="G300" t="s">
        <v>1072</v>
      </c>
      <c r="H300" t="s">
        <v>1079</v>
      </c>
      <c r="I300" t="s">
        <v>1066</v>
      </c>
      <c r="J300">
        <v>0</v>
      </c>
      <c r="K300">
        <v>0</v>
      </c>
      <c r="L300" s="1">
        <v>44083</v>
      </c>
      <c r="M300">
        <v>86</v>
      </c>
      <c r="N300">
        <v>988</v>
      </c>
      <c r="O300">
        <v>29</v>
      </c>
      <c r="P300">
        <v>1310</v>
      </c>
      <c r="Q300">
        <v>187</v>
      </c>
      <c r="R300">
        <v>437</v>
      </c>
      <c r="S300">
        <v>0</v>
      </c>
      <c r="T300">
        <v>2951</v>
      </c>
      <c r="U300">
        <v>1</v>
      </c>
      <c r="V300">
        <v>4</v>
      </c>
      <c r="W300">
        <v>4</v>
      </c>
      <c r="X300">
        <v>10</v>
      </c>
      <c r="Y300">
        <v>1</v>
      </c>
    </row>
    <row r="301" spans="1:25" x14ac:dyDescent="0.25">
      <c r="A301">
        <v>2674</v>
      </c>
      <c r="B301">
        <v>173705</v>
      </c>
      <c r="C301">
        <v>0</v>
      </c>
      <c r="D301">
        <v>2</v>
      </c>
      <c r="E301">
        <v>69</v>
      </c>
      <c r="F301" t="s">
        <v>1070</v>
      </c>
      <c r="G301" t="s">
        <v>1080</v>
      </c>
      <c r="H301" t="s">
        <v>1067</v>
      </c>
      <c r="I301" t="s">
        <v>1066</v>
      </c>
      <c r="J301">
        <v>0</v>
      </c>
      <c r="K301">
        <v>0</v>
      </c>
      <c r="L301" s="1">
        <v>44052</v>
      </c>
      <c r="M301">
        <v>86</v>
      </c>
      <c r="N301">
        <v>1442</v>
      </c>
      <c r="O301">
        <v>214</v>
      </c>
      <c r="P301">
        <v>1226</v>
      </c>
      <c r="Q301">
        <v>608</v>
      </c>
      <c r="R301">
        <v>252</v>
      </c>
      <c r="S301">
        <v>252</v>
      </c>
      <c r="T301">
        <v>3490</v>
      </c>
      <c r="U301">
        <v>2</v>
      </c>
      <c r="V301">
        <v>9</v>
      </c>
      <c r="W301">
        <v>6</v>
      </c>
      <c r="X301">
        <v>8</v>
      </c>
      <c r="Y301">
        <v>5</v>
      </c>
    </row>
    <row r="302" spans="1:25" x14ac:dyDescent="0.25">
      <c r="A302">
        <v>1262</v>
      </c>
      <c r="B302">
        <v>166313</v>
      </c>
      <c r="C302">
        <v>0</v>
      </c>
      <c r="D302">
        <v>1</v>
      </c>
      <c r="E302">
        <v>57</v>
      </c>
      <c r="F302" t="s">
        <v>1077</v>
      </c>
      <c r="G302" t="s">
        <v>1072</v>
      </c>
      <c r="H302" t="s">
        <v>1069</v>
      </c>
      <c r="I302" t="s">
        <v>1066</v>
      </c>
      <c r="J302">
        <v>0</v>
      </c>
      <c r="K302">
        <v>0</v>
      </c>
      <c r="L302" s="1">
        <v>43882</v>
      </c>
      <c r="M302">
        <v>86</v>
      </c>
      <c r="N302">
        <v>1567</v>
      </c>
      <c r="O302">
        <v>18</v>
      </c>
      <c r="P302">
        <v>248</v>
      </c>
      <c r="Q302">
        <v>25</v>
      </c>
      <c r="R302">
        <v>55</v>
      </c>
      <c r="S302">
        <v>18</v>
      </c>
      <c r="T302">
        <v>1896</v>
      </c>
      <c r="U302">
        <v>2</v>
      </c>
      <c r="V302">
        <v>6</v>
      </c>
      <c r="W302">
        <v>3</v>
      </c>
      <c r="X302">
        <v>12</v>
      </c>
      <c r="Y302">
        <v>4</v>
      </c>
    </row>
    <row r="303" spans="1:25" x14ac:dyDescent="0.25">
      <c r="A303">
        <v>1897</v>
      </c>
      <c r="B303">
        <v>173113</v>
      </c>
      <c r="C303">
        <v>0</v>
      </c>
      <c r="D303">
        <v>0</v>
      </c>
      <c r="E303">
        <v>60</v>
      </c>
      <c r="F303" t="s">
        <v>1077</v>
      </c>
      <c r="G303" t="s">
        <v>1080</v>
      </c>
      <c r="H303" t="s">
        <v>1073</v>
      </c>
      <c r="I303" t="s">
        <v>1066</v>
      </c>
      <c r="J303">
        <v>0</v>
      </c>
      <c r="K303">
        <v>0</v>
      </c>
      <c r="L303" s="1">
        <v>43983</v>
      </c>
      <c r="M303">
        <v>86</v>
      </c>
      <c r="N303">
        <v>1754</v>
      </c>
      <c r="O303">
        <v>45</v>
      </c>
      <c r="P303">
        <v>365</v>
      </c>
      <c r="Q303">
        <v>118</v>
      </c>
      <c r="R303">
        <v>21</v>
      </c>
      <c r="S303">
        <v>66</v>
      </c>
      <c r="T303">
        <v>2238</v>
      </c>
      <c r="U303">
        <v>1</v>
      </c>
      <c r="V303">
        <v>3</v>
      </c>
      <c r="W303">
        <v>4</v>
      </c>
      <c r="X303">
        <v>7</v>
      </c>
      <c r="Y303">
        <v>2</v>
      </c>
    </row>
    <row r="304" spans="1:25" x14ac:dyDescent="0.25">
      <c r="A304">
        <v>2826</v>
      </c>
      <c r="B304">
        <v>122280</v>
      </c>
      <c r="C304">
        <v>1</v>
      </c>
      <c r="D304">
        <v>0</v>
      </c>
      <c r="E304">
        <v>45</v>
      </c>
      <c r="F304" t="s">
        <v>1077</v>
      </c>
      <c r="G304" t="s">
        <v>1068</v>
      </c>
      <c r="H304" t="s">
        <v>1065</v>
      </c>
      <c r="I304" t="s">
        <v>1066</v>
      </c>
      <c r="J304">
        <v>0</v>
      </c>
      <c r="K304">
        <v>0</v>
      </c>
      <c r="L304" s="1">
        <v>43762</v>
      </c>
      <c r="M304">
        <v>85</v>
      </c>
      <c r="N304">
        <v>11</v>
      </c>
      <c r="O304">
        <v>5</v>
      </c>
      <c r="P304">
        <v>22</v>
      </c>
      <c r="Q304">
        <v>16</v>
      </c>
      <c r="R304">
        <v>5</v>
      </c>
      <c r="S304">
        <v>11</v>
      </c>
      <c r="T304">
        <v>49</v>
      </c>
      <c r="U304">
        <v>1</v>
      </c>
      <c r="V304">
        <v>1</v>
      </c>
      <c r="W304">
        <v>0</v>
      </c>
      <c r="X304">
        <v>2</v>
      </c>
      <c r="Y304">
        <v>8</v>
      </c>
    </row>
    <row r="305" spans="1:25" x14ac:dyDescent="0.25">
      <c r="A305">
        <v>2372</v>
      </c>
      <c r="B305">
        <v>139996</v>
      </c>
      <c r="C305">
        <v>1</v>
      </c>
      <c r="D305">
        <v>1</v>
      </c>
      <c r="E305">
        <v>46</v>
      </c>
      <c r="F305" t="s">
        <v>1075</v>
      </c>
      <c r="G305" t="s">
        <v>1068</v>
      </c>
      <c r="H305" t="s">
        <v>1069</v>
      </c>
      <c r="I305" t="s">
        <v>1066</v>
      </c>
      <c r="J305">
        <v>0</v>
      </c>
      <c r="K305">
        <v>0</v>
      </c>
      <c r="L305" s="1">
        <v>44130</v>
      </c>
      <c r="M305">
        <v>85</v>
      </c>
      <c r="N305">
        <v>39</v>
      </c>
      <c r="O305">
        <v>0</v>
      </c>
      <c r="P305">
        <v>11</v>
      </c>
      <c r="Q305">
        <v>0</v>
      </c>
      <c r="R305">
        <v>0</v>
      </c>
      <c r="S305">
        <v>4</v>
      </c>
      <c r="T305">
        <v>46</v>
      </c>
      <c r="U305">
        <v>1</v>
      </c>
      <c r="V305">
        <v>1</v>
      </c>
      <c r="W305">
        <v>0</v>
      </c>
      <c r="X305">
        <v>2</v>
      </c>
      <c r="Y305">
        <v>6</v>
      </c>
    </row>
    <row r="306" spans="1:25" x14ac:dyDescent="0.25">
      <c r="A306">
        <v>1110</v>
      </c>
      <c r="B306">
        <v>130753</v>
      </c>
      <c r="C306">
        <v>1</v>
      </c>
      <c r="D306">
        <v>1</v>
      </c>
      <c r="E306">
        <v>53</v>
      </c>
      <c r="F306" t="s">
        <v>1077</v>
      </c>
      <c r="G306" t="s">
        <v>1064</v>
      </c>
      <c r="H306" t="s">
        <v>1065</v>
      </c>
      <c r="I306" t="s">
        <v>1066</v>
      </c>
      <c r="J306">
        <v>0</v>
      </c>
      <c r="K306">
        <v>0</v>
      </c>
      <c r="L306" s="1">
        <v>43815</v>
      </c>
      <c r="M306">
        <v>85</v>
      </c>
      <c r="N306">
        <v>51</v>
      </c>
      <c r="O306">
        <v>21</v>
      </c>
      <c r="P306">
        <v>106</v>
      </c>
      <c r="Q306">
        <v>0</v>
      </c>
      <c r="R306">
        <v>38</v>
      </c>
      <c r="S306">
        <v>128</v>
      </c>
      <c r="T306">
        <v>89</v>
      </c>
      <c r="U306">
        <v>2</v>
      </c>
      <c r="V306">
        <v>1</v>
      </c>
      <c r="W306">
        <v>1</v>
      </c>
      <c r="X306">
        <v>3</v>
      </c>
      <c r="Y306">
        <v>5</v>
      </c>
    </row>
    <row r="307" spans="1:25" x14ac:dyDescent="0.25">
      <c r="A307">
        <v>2777</v>
      </c>
      <c r="B307">
        <v>159385</v>
      </c>
      <c r="C307">
        <v>1</v>
      </c>
      <c r="D307">
        <v>1</v>
      </c>
      <c r="E307">
        <v>69</v>
      </c>
      <c r="F307" t="s">
        <v>1077</v>
      </c>
      <c r="G307" t="s">
        <v>1080</v>
      </c>
      <c r="H307" t="s">
        <v>1071</v>
      </c>
      <c r="I307" t="s">
        <v>1066</v>
      </c>
      <c r="J307">
        <v>0</v>
      </c>
      <c r="K307">
        <v>0</v>
      </c>
      <c r="L307" s="1">
        <v>43741</v>
      </c>
      <c r="M307">
        <v>85</v>
      </c>
      <c r="N307">
        <v>362</v>
      </c>
      <c r="O307">
        <v>0</v>
      </c>
      <c r="P307">
        <v>27</v>
      </c>
      <c r="Q307">
        <v>0</v>
      </c>
      <c r="R307">
        <v>11</v>
      </c>
      <c r="S307">
        <v>97</v>
      </c>
      <c r="T307">
        <v>303</v>
      </c>
      <c r="U307">
        <v>2</v>
      </c>
      <c r="V307">
        <v>3</v>
      </c>
      <c r="W307">
        <v>1</v>
      </c>
      <c r="X307">
        <v>4</v>
      </c>
      <c r="Y307">
        <v>5</v>
      </c>
    </row>
    <row r="308" spans="1:25" x14ac:dyDescent="0.25">
      <c r="A308">
        <v>1563</v>
      </c>
      <c r="B308">
        <v>154603</v>
      </c>
      <c r="C308">
        <v>1</v>
      </c>
      <c r="D308">
        <v>1</v>
      </c>
      <c r="E308">
        <v>64</v>
      </c>
      <c r="F308" t="s">
        <v>1077</v>
      </c>
      <c r="G308" t="s">
        <v>1080</v>
      </c>
      <c r="H308" t="s">
        <v>1079</v>
      </c>
      <c r="I308" t="s">
        <v>1066</v>
      </c>
      <c r="J308">
        <v>0</v>
      </c>
      <c r="K308">
        <v>0</v>
      </c>
      <c r="L308" s="1">
        <v>43813</v>
      </c>
      <c r="M308">
        <v>85</v>
      </c>
      <c r="N308">
        <v>411</v>
      </c>
      <c r="O308">
        <v>37</v>
      </c>
      <c r="P308">
        <v>130</v>
      </c>
      <c r="Q308">
        <v>48</v>
      </c>
      <c r="R308">
        <v>6</v>
      </c>
      <c r="S308">
        <v>11</v>
      </c>
      <c r="T308">
        <v>620</v>
      </c>
      <c r="U308">
        <v>6</v>
      </c>
      <c r="V308">
        <v>4</v>
      </c>
      <c r="W308">
        <v>2</v>
      </c>
      <c r="X308">
        <v>4</v>
      </c>
      <c r="Y308">
        <v>7</v>
      </c>
    </row>
    <row r="309" spans="1:25" x14ac:dyDescent="0.25">
      <c r="A309">
        <v>3044</v>
      </c>
      <c r="B309">
        <v>171866</v>
      </c>
      <c r="C309">
        <v>0</v>
      </c>
      <c r="D309">
        <v>1</v>
      </c>
      <c r="E309">
        <v>64</v>
      </c>
      <c r="F309" t="s">
        <v>1063</v>
      </c>
      <c r="G309" t="s">
        <v>1068</v>
      </c>
      <c r="H309" t="s">
        <v>1069</v>
      </c>
      <c r="I309" t="s">
        <v>1066</v>
      </c>
      <c r="J309">
        <v>0</v>
      </c>
      <c r="K309">
        <v>0</v>
      </c>
      <c r="L309" s="1">
        <v>43982</v>
      </c>
      <c r="M309">
        <v>85</v>
      </c>
      <c r="N309">
        <v>440</v>
      </c>
      <c r="O309">
        <v>426</v>
      </c>
      <c r="P309">
        <v>426</v>
      </c>
      <c r="Q309">
        <v>246</v>
      </c>
      <c r="R309">
        <v>93</v>
      </c>
      <c r="S309">
        <v>79</v>
      </c>
      <c r="T309">
        <v>1552</v>
      </c>
      <c r="U309">
        <v>1</v>
      </c>
      <c r="V309">
        <v>6</v>
      </c>
      <c r="W309">
        <v>3</v>
      </c>
      <c r="X309">
        <v>10</v>
      </c>
      <c r="Y309">
        <v>3</v>
      </c>
    </row>
    <row r="310" spans="1:25" x14ac:dyDescent="0.25">
      <c r="A310">
        <v>1249</v>
      </c>
      <c r="B310">
        <v>144159</v>
      </c>
      <c r="C310">
        <v>1</v>
      </c>
      <c r="D310">
        <v>0</v>
      </c>
      <c r="E310">
        <v>50</v>
      </c>
      <c r="F310" t="s">
        <v>1063</v>
      </c>
      <c r="G310" t="s">
        <v>1080</v>
      </c>
      <c r="H310" t="s">
        <v>1073</v>
      </c>
      <c r="I310" t="s">
        <v>1066</v>
      </c>
      <c r="J310">
        <v>0</v>
      </c>
      <c r="K310">
        <v>0</v>
      </c>
      <c r="L310" s="1">
        <v>44156</v>
      </c>
      <c r="M310">
        <v>85</v>
      </c>
      <c r="N310">
        <v>545</v>
      </c>
      <c r="O310">
        <v>7</v>
      </c>
      <c r="P310">
        <v>202</v>
      </c>
      <c r="Q310">
        <v>78</v>
      </c>
      <c r="R310">
        <v>42</v>
      </c>
      <c r="S310">
        <v>23</v>
      </c>
      <c r="T310">
        <v>852</v>
      </c>
      <c r="U310">
        <v>4</v>
      </c>
      <c r="V310">
        <v>4</v>
      </c>
      <c r="W310">
        <v>1</v>
      </c>
      <c r="X310">
        <v>6</v>
      </c>
      <c r="Y310">
        <v>5</v>
      </c>
    </row>
    <row r="311" spans="1:25" x14ac:dyDescent="0.25">
      <c r="A311">
        <v>2024</v>
      </c>
      <c r="B311">
        <v>176081</v>
      </c>
      <c r="C311">
        <v>0</v>
      </c>
      <c r="D311">
        <v>0</v>
      </c>
      <c r="E311">
        <v>58</v>
      </c>
      <c r="F311" t="s">
        <v>1077</v>
      </c>
      <c r="G311" t="s">
        <v>1068</v>
      </c>
      <c r="H311" t="s">
        <v>1069</v>
      </c>
      <c r="I311" t="s">
        <v>1078</v>
      </c>
      <c r="J311">
        <v>0</v>
      </c>
      <c r="K311">
        <v>0</v>
      </c>
      <c r="L311" s="1">
        <v>44131</v>
      </c>
      <c r="M311">
        <v>85</v>
      </c>
      <c r="N311">
        <v>676</v>
      </c>
      <c r="O311">
        <v>69</v>
      </c>
      <c r="P311">
        <v>960</v>
      </c>
      <c r="Q311">
        <v>146</v>
      </c>
      <c r="R311">
        <v>76</v>
      </c>
      <c r="S311">
        <v>463</v>
      </c>
      <c r="T311">
        <v>1465</v>
      </c>
      <c r="U311">
        <v>1</v>
      </c>
      <c r="V311">
        <v>4</v>
      </c>
      <c r="W311">
        <v>5</v>
      </c>
      <c r="X311">
        <v>4</v>
      </c>
      <c r="Y311">
        <v>2</v>
      </c>
    </row>
    <row r="312" spans="1:25" x14ac:dyDescent="0.25">
      <c r="A312">
        <v>2529</v>
      </c>
      <c r="B312">
        <v>176081</v>
      </c>
      <c r="C312">
        <v>0</v>
      </c>
      <c r="D312">
        <v>0</v>
      </c>
      <c r="E312">
        <v>58</v>
      </c>
      <c r="F312" t="s">
        <v>1077</v>
      </c>
      <c r="G312" t="s">
        <v>1068</v>
      </c>
      <c r="H312" t="s">
        <v>1079</v>
      </c>
      <c r="I312" t="s">
        <v>1078</v>
      </c>
      <c r="J312">
        <v>0</v>
      </c>
      <c r="K312">
        <v>0</v>
      </c>
      <c r="L312" s="1">
        <v>44131</v>
      </c>
      <c r="M312">
        <v>85</v>
      </c>
      <c r="N312">
        <v>676</v>
      </c>
      <c r="O312">
        <v>69</v>
      </c>
      <c r="P312">
        <v>960</v>
      </c>
      <c r="Q312">
        <v>146</v>
      </c>
      <c r="R312">
        <v>76</v>
      </c>
      <c r="S312">
        <v>463</v>
      </c>
      <c r="T312">
        <v>1465</v>
      </c>
      <c r="U312">
        <v>1</v>
      </c>
      <c r="V312">
        <v>4</v>
      </c>
      <c r="W312">
        <v>5</v>
      </c>
      <c r="X312">
        <v>4</v>
      </c>
      <c r="Y312">
        <v>2</v>
      </c>
    </row>
    <row r="313" spans="1:25" x14ac:dyDescent="0.25">
      <c r="A313">
        <v>2338</v>
      </c>
      <c r="B313">
        <v>180695</v>
      </c>
      <c r="C313">
        <v>0</v>
      </c>
      <c r="D313">
        <v>0</v>
      </c>
      <c r="E313">
        <v>57</v>
      </c>
      <c r="F313" t="s">
        <v>1076</v>
      </c>
      <c r="G313" t="s">
        <v>1068</v>
      </c>
      <c r="H313" t="s">
        <v>1067</v>
      </c>
      <c r="I313" t="s">
        <v>1066</v>
      </c>
      <c r="J313">
        <v>0</v>
      </c>
      <c r="K313">
        <v>0</v>
      </c>
      <c r="L313" s="1">
        <v>43986</v>
      </c>
      <c r="M313">
        <v>85</v>
      </c>
      <c r="N313">
        <v>1247</v>
      </c>
      <c r="O313">
        <v>289</v>
      </c>
      <c r="P313">
        <v>2203</v>
      </c>
      <c r="Q313">
        <v>432</v>
      </c>
      <c r="R313">
        <v>83</v>
      </c>
      <c r="S313">
        <v>40</v>
      </c>
      <c r="T313">
        <v>4214</v>
      </c>
      <c r="U313">
        <v>1</v>
      </c>
      <c r="V313">
        <v>5</v>
      </c>
      <c r="W313">
        <v>8</v>
      </c>
      <c r="X313">
        <v>5</v>
      </c>
      <c r="Y313">
        <v>2</v>
      </c>
    </row>
    <row r="314" spans="1:25" x14ac:dyDescent="0.25">
      <c r="A314">
        <v>1478</v>
      </c>
      <c r="B314">
        <v>155614</v>
      </c>
      <c r="C314">
        <v>0</v>
      </c>
      <c r="D314">
        <v>0</v>
      </c>
      <c r="E314">
        <v>76</v>
      </c>
      <c r="F314" t="s">
        <v>1075</v>
      </c>
      <c r="G314" t="s">
        <v>1072</v>
      </c>
      <c r="H314" t="s">
        <v>1069</v>
      </c>
      <c r="I314" t="s">
        <v>1074</v>
      </c>
      <c r="J314">
        <v>0</v>
      </c>
      <c r="K314">
        <v>0</v>
      </c>
      <c r="L314" s="1">
        <v>43954</v>
      </c>
      <c r="M314">
        <v>85</v>
      </c>
      <c r="N314">
        <v>1410</v>
      </c>
      <c r="O314">
        <v>36</v>
      </c>
      <c r="P314">
        <v>367</v>
      </c>
      <c r="Q314">
        <v>22</v>
      </c>
      <c r="R314">
        <v>0</v>
      </c>
      <c r="S314">
        <v>73</v>
      </c>
      <c r="T314">
        <v>1763</v>
      </c>
      <c r="U314">
        <v>1</v>
      </c>
      <c r="V314">
        <v>9</v>
      </c>
      <c r="W314">
        <v>4</v>
      </c>
      <c r="X314">
        <v>6</v>
      </c>
      <c r="Y314">
        <v>7</v>
      </c>
    </row>
    <row r="315" spans="1:25" x14ac:dyDescent="0.25">
      <c r="A315">
        <v>1294</v>
      </c>
      <c r="B315">
        <v>177457</v>
      </c>
      <c r="C315">
        <v>0</v>
      </c>
      <c r="D315">
        <v>0</v>
      </c>
      <c r="E315">
        <v>73</v>
      </c>
      <c r="F315" t="s">
        <v>1076</v>
      </c>
      <c r="G315" t="s">
        <v>1068</v>
      </c>
      <c r="H315" t="s">
        <v>1067</v>
      </c>
      <c r="I315" t="s">
        <v>1081</v>
      </c>
      <c r="J315">
        <v>0</v>
      </c>
      <c r="K315">
        <v>0</v>
      </c>
      <c r="L315" s="1">
        <v>44052</v>
      </c>
      <c r="M315">
        <v>85</v>
      </c>
      <c r="N315">
        <v>1546</v>
      </c>
      <c r="O315">
        <v>25</v>
      </c>
      <c r="P315">
        <v>916</v>
      </c>
      <c r="Q315">
        <v>34</v>
      </c>
      <c r="R315">
        <v>103</v>
      </c>
      <c r="S315">
        <v>25</v>
      </c>
      <c r="T315">
        <v>2600</v>
      </c>
      <c r="U315">
        <v>1</v>
      </c>
      <c r="V315">
        <v>2</v>
      </c>
      <c r="W315">
        <v>5</v>
      </c>
      <c r="X315">
        <v>10</v>
      </c>
      <c r="Y315">
        <v>1</v>
      </c>
    </row>
    <row r="316" spans="1:25" x14ac:dyDescent="0.25">
      <c r="A316">
        <v>2678</v>
      </c>
      <c r="B316">
        <v>155012</v>
      </c>
      <c r="C316">
        <v>0</v>
      </c>
      <c r="D316">
        <v>1</v>
      </c>
      <c r="E316">
        <v>47</v>
      </c>
      <c r="F316" t="s">
        <v>1077</v>
      </c>
      <c r="G316" t="s">
        <v>1072</v>
      </c>
      <c r="H316" t="s">
        <v>1069</v>
      </c>
      <c r="I316" t="s">
        <v>1066</v>
      </c>
      <c r="J316">
        <v>0</v>
      </c>
      <c r="K316">
        <v>0</v>
      </c>
      <c r="L316" s="1">
        <v>44068</v>
      </c>
      <c r="M316">
        <v>85</v>
      </c>
      <c r="N316">
        <v>1640</v>
      </c>
      <c r="O316">
        <v>0</v>
      </c>
      <c r="P316">
        <v>183</v>
      </c>
      <c r="Q316">
        <v>0</v>
      </c>
      <c r="R316">
        <v>0</v>
      </c>
      <c r="S316">
        <v>37</v>
      </c>
      <c r="T316">
        <v>1786</v>
      </c>
      <c r="U316">
        <v>6</v>
      </c>
      <c r="V316">
        <v>8</v>
      </c>
      <c r="W316">
        <v>2</v>
      </c>
      <c r="X316">
        <v>9</v>
      </c>
      <c r="Y316">
        <v>5</v>
      </c>
    </row>
    <row r="317" spans="1:25" x14ac:dyDescent="0.25">
      <c r="A317">
        <v>1955</v>
      </c>
      <c r="B317">
        <v>180573</v>
      </c>
      <c r="C317">
        <v>0</v>
      </c>
      <c r="D317">
        <v>0</v>
      </c>
      <c r="E317">
        <v>49</v>
      </c>
      <c r="F317" t="s">
        <v>1077</v>
      </c>
      <c r="G317" t="s">
        <v>1080</v>
      </c>
      <c r="H317" t="s">
        <v>1071</v>
      </c>
      <c r="I317" t="s">
        <v>1066</v>
      </c>
      <c r="J317">
        <v>0</v>
      </c>
      <c r="K317">
        <v>0</v>
      </c>
      <c r="L317" s="1">
        <v>43545</v>
      </c>
      <c r="M317">
        <v>85</v>
      </c>
      <c r="N317">
        <v>1858</v>
      </c>
      <c r="O317">
        <v>309</v>
      </c>
      <c r="P317">
        <v>964</v>
      </c>
      <c r="Q317">
        <v>134</v>
      </c>
      <c r="R317">
        <v>206</v>
      </c>
      <c r="S317">
        <v>34</v>
      </c>
      <c r="T317">
        <v>3438</v>
      </c>
      <c r="U317">
        <v>1</v>
      </c>
      <c r="V317">
        <v>4</v>
      </c>
      <c r="W317">
        <v>6</v>
      </c>
      <c r="X317">
        <v>13</v>
      </c>
      <c r="Y317">
        <v>2</v>
      </c>
    </row>
    <row r="318" spans="1:25" x14ac:dyDescent="0.25">
      <c r="A318">
        <v>2887</v>
      </c>
      <c r="B318">
        <v>180573</v>
      </c>
      <c r="C318">
        <v>0</v>
      </c>
      <c r="D318">
        <v>0</v>
      </c>
      <c r="E318">
        <v>49</v>
      </c>
      <c r="F318" t="s">
        <v>1077</v>
      </c>
      <c r="G318" t="s">
        <v>1080</v>
      </c>
      <c r="H318" t="s">
        <v>1073</v>
      </c>
      <c r="I318" t="s">
        <v>1066</v>
      </c>
      <c r="J318">
        <v>0</v>
      </c>
      <c r="K318">
        <v>0</v>
      </c>
      <c r="L318" s="1">
        <v>43545</v>
      </c>
      <c r="M318">
        <v>85</v>
      </c>
      <c r="N318">
        <v>1858</v>
      </c>
      <c r="O318">
        <v>309</v>
      </c>
      <c r="P318">
        <v>964</v>
      </c>
      <c r="Q318">
        <v>134</v>
      </c>
      <c r="R318">
        <v>206</v>
      </c>
      <c r="S318">
        <v>34</v>
      </c>
      <c r="T318">
        <v>3438</v>
      </c>
      <c r="U318">
        <v>1</v>
      </c>
      <c r="V318">
        <v>4</v>
      </c>
      <c r="W318">
        <v>6</v>
      </c>
      <c r="X318">
        <v>13</v>
      </c>
      <c r="Y318">
        <v>2</v>
      </c>
    </row>
    <row r="319" spans="1:25" x14ac:dyDescent="0.25">
      <c r="A319">
        <v>2243</v>
      </c>
      <c r="B319">
        <v>173450</v>
      </c>
      <c r="C319">
        <v>0</v>
      </c>
      <c r="D319">
        <v>0</v>
      </c>
      <c r="E319">
        <v>38</v>
      </c>
      <c r="F319" t="s">
        <v>1077</v>
      </c>
      <c r="G319" t="s">
        <v>1080</v>
      </c>
      <c r="H319" t="s">
        <v>1071</v>
      </c>
      <c r="I319" t="s">
        <v>1082</v>
      </c>
      <c r="J319">
        <v>0</v>
      </c>
      <c r="K319">
        <v>0</v>
      </c>
      <c r="L319" s="1">
        <v>43962</v>
      </c>
      <c r="M319">
        <v>85</v>
      </c>
      <c r="N319">
        <v>2697</v>
      </c>
      <c r="O319">
        <v>120</v>
      </c>
      <c r="P319">
        <v>980</v>
      </c>
      <c r="Q319">
        <v>213</v>
      </c>
      <c r="R319">
        <v>163</v>
      </c>
      <c r="S319">
        <v>87</v>
      </c>
      <c r="T319">
        <v>4085</v>
      </c>
      <c r="U319">
        <v>1</v>
      </c>
      <c r="V319">
        <v>7</v>
      </c>
      <c r="W319">
        <v>8</v>
      </c>
      <c r="X319">
        <v>11</v>
      </c>
      <c r="Y319">
        <v>3</v>
      </c>
    </row>
    <row r="320" spans="1:25" x14ac:dyDescent="0.25">
      <c r="A320">
        <v>2464</v>
      </c>
      <c r="B320">
        <v>176998</v>
      </c>
      <c r="C320">
        <v>0</v>
      </c>
      <c r="D320">
        <v>1</v>
      </c>
      <c r="E320">
        <v>65</v>
      </c>
      <c r="F320" t="s">
        <v>1063</v>
      </c>
      <c r="G320" t="s">
        <v>1068</v>
      </c>
      <c r="H320" t="s">
        <v>1067</v>
      </c>
      <c r="I320" t="s">
        <v>1081</v>
      </c>
      <c r="J320">
        <v>0</v>
      </c>
      <c r="K320">
        <v>0</v>
      </c>
      <c r="L320" s="1">
        <v>43634</v>
      </c>
      <c r="M320">
        <v>85</v>
      </c>
      <c r="N320">
        <v>3331</v>
      </c>
      <c r="O320">
        <v>205</v>
      </c>
      <c r="P320">
        <v>370</v>
      </c>
      <c r="Q320">
        <v>159</v>
      </c>
      <c r="R320">
        <v>80</v>
      </c>
      <c r="S320">
        <v>246</v>
      </c>
      <c r="T320">
        <v>3899</v>
      </c>
      <c r="U320">
        <v>2</v>
      </c>
      <c r="V320">
        <v>11</v>
      </c>
      <c r="W320">
        <v>8</v>
      </c>
      <c r="X320">
        <v>8</v>
      </c>
      <c r="Y320">
        <v>6</v>
      </c>
    </row>
    <row r="321" spans="1:25" x14ac:dyDescent="0.25">
      <c r="A321">
        <v>2388</v>
      </c>
      <c r="B321">
        <v>143142</v>
      </c>
      <c r="C321">
        <v>1</v>
      </c>
      <c r="D321">
        <v>1</v>
      </c>
      <c r="E321">
        <v>51</v>
      </c>
      <c r="F321" t="s">
        <v>1063</v>
      </c>
      <c r="G321" t="s">
        <v>1080</v>
      </c>
      <c r="H321" t="s">
        <v>1065</v>
      </c>
      <c r="I321" t="s">
        <v>1066</v>
      </c>
      <c r="J321">
        <v>0</v>
      </c>
      <c r="K321">
        <v>0</v>
      </c>
      <c r="L321" s="1">
        <v>44037</v>
      </c>
      <c r="M321">
        <v>84</v>
      </c>
      <c r="N321">
        <v>17</v>
      </c>
      <c r="O321">
        <v>3</v>
      </c>
      <c r="P321">
        <v>23</v>
      </c>
      <c r="Q321">
        <v>7</v>
      </c>
      <c r="R321">
        <v>3</v>
      </c>
      <c r="S321">
        <v>13</v>
      </c>
      <c r="T321">
        <v>40</v>
      </c>
      <c r="U321">
        <v>1</v>
      </c>
      <c r="V321">
        <v>1</v>
      </c>
      <c r="W321">
        <v>0</v>
      </c>
      <c r="X321">
        <v>2</v>
      </c>
      <c r="Y321">
        <v>7</v>
      </c>
    </row>
    <row r="322" spans="1:25" x14ac:dyDescent="0.25">
      <c r="A322">
        <v>2310</v>
      </c>
      <c r="B322">
        <v>127244</v>
      </c>
      <c r="C322">
        <v>1</v>
      </c>
      <c r="D322">
        <v>0</v>
      </c>
      <c r="E322">
        <v>41</v>
      </c>
      <c r="F322" t="s">
        <v>1063</v>
      </c>
      <c r="G322" t="s">
        <v>1068</v>
      </c>
      <c r="H322" t="s">
        <v>1065</v>
      </c>
      <c r="I322" t="s">
        <v>1066</v>
      </c>
      <c r="J322">
        <v>0</v>
      </c>
      <c r="K322">
        <v>0</v>
      </c>
      <c r="L322" s="1">
        <v>44054</v>
      </c>
      <c r="M322">
        <v>84</v>
      </c>
      <c r="N322">
        <v>28</v>
      </c>
      <c r="O322">
        <v>23</v>
      </c>
      <c r="P322">
        <v>79</v>
      </c>
      <c r="Q322">
        <v>14</v>
      </c>
      <c r="R322">
        <v>112</v>
      </c>
      <c r="S322">
        <v>215</v>
      </c>
      <c r="T322">
        <v>42</v>
      </c>
      <c r="U322">
        <v>2</v>
      </c>
      <c r="V322">
        <v>2</v>
      </c>
      <c r="W322">
        <v>2</v>
      </c>
      <c r="X322">
        <v>2</v>
      </c>
      <c r="Y322">
        <v>7</v>
      </c>
    </row>
    <row r="323" spans="1:25" x14ac:dyDescent="0.25">
      <c r="A323">
        <v>2268</v>
      </c>
      <c r="B323">
        <v>146831</v>
      </c>
      <c r="C323">
        <v>1</v>
      </c>
      <c r="D323">
        <v>1</v>
      </c>
      <c r="E323">
        <v>51</v>
      </c>
      <c r="F323" t="s">
        <v>1063</v>
      </c>
      <c r="G323" t="s">
        <v>1064</v>
      </c>
      <c r="H323" t="s">
        <v>1065</v>
      </c>
      <c r="I323" t="s">
        <v>1066</v>
      </c>
      <c r="J323">
        <v>0</v>
      </c>
      <c r="K323">
        <v>0</v>
      </c>
      <c r="L323" s="1">
        <v>43782</v>
      </c>
      <c r="M323">
        <v>84</v>
      </c>
      <c r="N323">
        <v>69</v>
      </c>
      <c r="O323">
        <v>6</v>
      </c>
      <c r="P323">
        <v>31</v>
      </c>
      <c r="Q323">
        <v>19</v>
      </c>
      <c r="R323">
        <v>13</v>
      </c>
      <c r="S323">
        <v>107</v>
      </c>
      <c r="T323">
        <v>31</v>
      </c>
      <c r="U323">
        <v>2</v>
      </c>
      <c r="V323">
        <v>1</v>
      </c>
      <c r="W323">
        <v>2</v>
      </c>
      <c r="X323">
        <v>2</v>
      </c>
      <c r="Y323">
        <v>4</v>
      </c>
    </row>
    <row r="324" spans="1:25" x14ac:dyDescent="0.25">
      <c r="A324">
        <v>1158</v>
      </c>
      <c r="B324">
        <v>126091</v>
      </c>
      <c r="C324">
        <v>1</v>
      </c>
      <c r="D324">
        <v>1</v>
      </c>
      <c r="E324">
        <v>63</v>
      </c>
      <c r="F324" t="s">
        <v>1077</v>
      </c>
      <c r="G324" t="s">
        <v>1068</v>
      </c>
      <c r="H324" t="s">
        <v>1065</v>
      </c>
      <c r="I324" t="s">
        <v>1066</v>
      </c>
      <c r="J324">
        <v>0</v>
      </c>
      <c r="K324">
        <v>0</v>
      </c>
      <c r="L324" s="1">
        <v>44044</v>
      </c>
      <c r="M324">
        <v>84</v>
      </c>
      <c r="N324">
        <v>72</v>
      </c>
      <c r="O324">
        <v>48</v>
      </c>
      <c r="P324">
        <v>92</v>
      </c>
      <c r="Q324">
        <v>39</v>
      </c>
      <c r="R324">
        <v>82</v>
      </c>
      <c r="S324">
        <v>97</v>
      </c>
      <c r="T324">
        <v>237</v>
      </c>
      <c r="U324">
        <v>3</v>
      </c>
      <c r="V324">
        <v>2</v>
      </c>
      <c r="W324">
        <v>1</v>
      </c>
      <c r="X324">
        <v>3</v>
      </c>
      <c r="Y324">
        <v>5</v>
      </c>
    </row>
    <row r="325" spans="1:25" x14ac:dyDescent="0.25">
      <c r="A325">
        <v>1978</v>
      </c>
      <c r="B325">
        <v>126091</v>
      </c>
      <c r="C325">
        <v>1</v>
      </c>
      <c r="D325">
        <v>1</v>
      </c>
      <c r="E325">
        <v>63</v>
      </c>
      <c r="F325" t="s">
        <v>1077</v>
      </c>
      <c r="G325" t="s">
        <v>1068</v>
      </c>
      <c r="H325" t="s">
        <v>1067</v>
      </c>
      <c r="I325" t="s">
        <v>1066</v>
      </c>
      <c r="J325">
        <v>0</v>
      </c>
      <c r="K325">
        <v>0</v>
      </c>
      <c r="L325" s="1">
        <v>44044</v>
      </c>
      <c r="M325">
        <v>84</v>
      </c>
      <c r="N325">
        <v>72</v>
      </c>
      <c r="O325">
        <v>48</v>
      </c>
      <c r="P325">
        <v>92</v>
      </c>
      <c r="Q325">
        <v>39</v>
      </c>
      <c r="R325">
        <v>82</v>
      </c>
      <c r="S325">
        <v>97</v>
      </c>
      <c r="T325">
        <v>237</v>
      </c>
      <c r="U325">
        <v>3</v>
      </c>
      <c r="V325">
        <v>2</v>
      </c>
      <c r="W325">
        <v>1</v>
      </c>
      <c r="X325">
        <v>3</v>
      </c>
      <c r="Y325">
        <v>5</v>
      </c>
    </row>
    <row r="326" spans="1:25" x14ac:dyDescent="0.25">
      <c r="A326">
        <v>1935</v>
      </c>
      <c r="B326">
        <v>146106</v>
      </c>
      <c r="C326">
        <v>1</v>
      </c>
      <c r="D326">
        <v>1</v>
      </c>
      <c r="E326">
        <v>44</v>
      </c>
      <c r="F326" t="s">
        <v>1077</v>
      </c>
      <c r="G326" t="s">
        <v>1080</v>
      </c>
      <c r="H326" t="s">
        <v>1079</v>
      </c>
      <c r="I326" t="s">
        <v>1066</v>
      </c>
      <c r="J326">
        <v>0</v>
      </c>
      <c r="K326">
        <v>0</v>
      </c>
      <c r="L326" s="1">
        <v>44119</v>
      </c>
      <c r="M326">
        <v>84</v>
      </c>
      <c r="N326">
        <v>95</v>
      </c>
      <c r="O326">
        <v>0</v>
      </c>
      <c r="P326">
        <v>25</v>
      </c>
      <c r="Q326">
        <v>6</v>
      </c>
      <c r="R326">
        <v>0</v>
      </c>
      <c r="S326">
        <v>44</v>
      </c>
      <c r="T326">
        <v>82</v>
      </c>
      <c r="U326">
        <v>1</v>
      </c>
      <c r="V326">
        <v>1</v>
      </c>
      <c r="W326">
        <v>1</v>
      </c>
      <c r="X326">
        <v>2</v>
      </c>
      <c r="Y326">
        <v>6</v>
      </c>
    </row>
    <row r="327" spans="1:25" x14ac:dyDescent="0.25">
      <c r="A327">
        <v>1086</v>
      </c>
      <c r="B327">
        <v>123626</v>
      </c>
      <c r="C327">
        <v>1</v>
      </c>
      <c r="D327">
        <v>0</v>
      </c>
      <c r="E327">
        <v>50</v>
      </c>
      <c r="F327" t="s">
        <v>1063</v>
      </c>
      <c r="G327" t="s">
        <v>1072</v>
      </c>
      <c r="H327" t="s">
        <v>1065</v>
      </c>
      <c r="I327" t="s">
        <v>1066</v>
      </c>
      <c r="J327">
        <v>0</v>
      </c>
      <c r="K327">
        <v>0</v>
      </c>
      <c r="L327" s="1">
        <v>44132</v>
      </c>
      <c r="M327">
        <v>84</v>
      </c>
      <c r="N327">
        <v>141</v>
      </c>
      <c r="O327">
        <v>10</v>
      </c>
      <c r="P327">
        <v>73</v>
      </c>
      <c r="Q327">
        <v>0</v>
      </c>
      <c r="R327">
        <v>0</v>
      </c>
      <c r="S327">
        <v>0</v>
      </c>
      <c r="T327">
        <v>225</v>
      </c>
      <c r="U327">
        <v>3</v>
      </c>
      <c r="V327">
        <v>3</v>
      </c>
      <c r="W327">
        <v>1</v>
      </c>
      <c r="X327">
        <v>3</v>
      </c>
      <c r="Y327">
        <v>5</v>
      </c>
    </row>
    <row r="328" spans="1:25" x14ac:dyDescent="0.25">
      <c r="A328">
        <v>2656</v>
      </c>
      <c r="B328">
        <v>138232</v>
      </c>
      <c r="C328">
        <v>1</v>
      </c>
      <c r="D328">
        <v>1</v>
      </c>
      <c r="E328">
        <v>49</v>
      </c>
      <c r="F328" t="s">
        <v>1077</v>
      </c>
      <c r="G328" t="s">
        <v>1068</v>
      </c>
      <c r="H328" t="s">
        <v>1067</v>
      </c>
      <c r="I328" t="s">
        <v>1066</v>
      </c>
      <c r="J328">
        <v>0</v>
      </c>
      <c r="K328">
        <v>0</v>
      </c>
      <c r="L328" s="1">
        <v>44005</v>
      </c>
      <c r="M328">
        <v>84</v>
      </c>
      <c r="N328">
        <v>155</v>
      </c>
      <c r="O328">
        <v>18</v>
      </c>
      <c r="P328">
        <v>101</v>
      </c>
      <c r="Q328">
        <v>25</v>
      </c>
      <c r="R328">
        <v>22</v>
      </c>
      <c r="S328">
        <v>119</v>
      </c>
      <c r="T328">
        <v>202</v>
      </c>
      <c r="U328">
        <v>4</v>
      </c>
      <c r="V328">
        <v>3</v>
      </c>
      <c r="W328">
        <v>1</v>
      </c>
      <c r="X328">
        <v>3</v>
      </c>
      <c r="Y328">
        <v>5</v>
      </c>
    </row>
    <row r="329" spans="1:25" x14ac:dyDescent="0.25">
      <c r="A329">
        <v>2831</v>
      </c>
      <c r="B329">
        <v>158217</v>
      </c>
      <c r="C329">
        <v>2</v>
      </c>
      <c r="D329">
        <v>1</v>
      </c>
      <c r="E329">
        <v>69</v>
      </c>
      <c r="F329" t="s">
        <v>1076</v>
      </c>
      <c r="G329" t="s">
        <v>1080</v>
      </c>
      <c r="H329" t="s">
        <v>1071</v>
      </c>
      <c r="I329" t="s">
        <v>1066</v>
      </c>
      <c r="J329">
        <v>0</v>
      </c>
      <c r="K329">
        <v>0</v>
      </c>
      <c r="L329" s="1">
        <v>43579</v>
      </c>
      <c r="M329">
        <v>84</v>
      </c>
      <c r="N329">
        <v>185</v>
      </c>
      <c r="O329">
        <v>3</v>
      </c>
      <c r="P329">
        <v>35</v>
      </c>
      <c r="Q329">
        <v>8</v>
      </c>
      <c r="R329">
        <v>14</v>
      </c>
      <c r="S329">
        <v>35</v>
      </c>
      <c r="T329">
        <v>209</v>
      </c>
      <c r="U329">
        <v>1</v>
      </c>
      <c r="V329">
        <v>2</v>
      </c>
      <c r="W329">
        <v>0</v>
      </c>
      <c r="X329">
        <v>4</v>
      </c>
      <c r="Y329">
        <v>6</v>
      </c>
    </row>
    <row r="330" spans="1:25" x14ac:dyDescent="0.25">
      <c r="A330">
        <v>1944</v>
      </c>
      <c r="B330">
        <v>140233</v>
      </c>
      <c r="C330">
        <v>0</v>
      </c>
      <c r="D330">
        <v>1</v>
      </c>
      <c r="E330">
        <v>45</v>
      </c>
      <c r="F330" t="s">
        <v>1063</v>
      </c>
      <c r="G330" t="s">
        <v>1072</v>
      </c>
      <c r="H330" t="s">
        <v>1065</v>
      </c>
      <c r="I330" t="s">
        <v>1066</v>
      </c>
      <c r="J330">
        <v>0</v>
      </c>
      <c r="K330">
        <v>0</v>
      </c>
      <c r="L330" s="1">
        <v>43910</v>
      </c>
      <c r="M330">
        <v>84</v>
      </c>
      <c r="N330">
        <v>279</v>
      </c>
      <c r="O330">
        <v>14</v>
      </c>
      <c r="P330">
        <v>160</v>
      </c>
      <c r="Q330">
        <v>0</v>
      </c>
      <c r="R330">
        <v>59</v>
      </c>
      <c r="S330">
        <v>7</v>
      </c>
      <c r="T330">
        <v>505</v>
      </c>
      <c r="U330">
        <v>5</v>
      </c>
      <c r="V330">
        <v>2</v>
      </c>
      <c r="W330">
        <v>1</v>
      </c>
      <c r="X330">
        <v>5</v>
      </c>
      <c r="Y330">
        <v>6</v>
      </c>
    </row>
    <row r="331" spans="1:25" x14ac:dyDescent="0.25">
      <c r="A331">
        <v>1665</v>
      </c>
      <c r="B331">
        <v>138946</v>
      </c>
      <c r="C331">
        <v>0</v>
      </c>
      <c r="D331">
        <v>1</v>
      </c>
      <c r="E331">
        <v>65</v>
      </c>
      <c r="F331" t="s">
        <v>1077</v>
      </c>
      <c r="G331" t="s">
        <v>1068</v>
      </c>
      <c r="H331" t="s">
        <v>1079</v>
      </c>
      <c r="I331" t="s">
        <v>1066</v>
      </c>
      <c r="J331">
        <v>0</v>
      </c>
      <c r="K331">
        <v>0</v>
      </c>
      <c r="L331" s="1">
        <v>43920</v>
      </c>
      <c r="M331">
        <v>84</v>
      </c>
      <c r="N331">
        <v>414</v>
      </c>
      <c r="O331">
        <v>21</v>
      </c>
      <c r="P331">
        <v>293</v>
      </c>
      <c r="Q331">
        <v>21</v>
      </c>
      <c r="R331">
        <v>21</v>
      </c>
      <c r="S331">
        <v>146</v>
      </c>
      <c r="T331">
        <v>624</v>
      </c>
      <c r="U331">
        <v>2</v>
      </c>
      <c r="V331">
        <v>3</v>
      </c>
      <c r="W331">
        <v>1</v>
      </c>
      <c r="X331">
        <v>6</v>
      </c>
      <c r="Y331">
        <v>5</v>
      </c>
    </row>
    <row r="332" spans="1:25" x14ac:dyDescent="0.25">
      <c r="A332">
        <v>3147</v>
      </c>
      <c r="B332">
        <v>138946</v>
      </c>
      <c r="C332">
        <v>0</v>
      </c>
      <c r="D332">
        <v>1</v>
      </c>
      <c r="E332">
        <v>65</v>
      </c>
      <c r="F332" t="s">
        <v>1077</v>
      </c>
      <c r="G332" t="s">
        <v>1068</v>
      </c>
      <c r="H332" t="s">
        <v>1079</v>
      </c>
      <c r="I332" t="s">
        <v>1066</v>
      </c>
      <c r="J332">
        <v>0</v>
      </c>
      <c r="K332">
        <v>0</v>
      </c>
      <c r="L332" s="1">
        <v>43920</v>
      </c>
      <c r="M332">
        <v>84</v>
      </c>
      <c r="N332">
        <v>414</v>
      </c>
      <c r="O332">
        <v>21</v>
      </c>
      <c r="P332">
        <v>293</v>
      </c>
      <c r="Q332">
        <v>21</v>
      </c>
      <c r="R332">
        <v>21</v>
      </c>
      <c r="S332">
        <v>146</v>
      </c>
      <c r="T332">
        <v>624</v>
      </c>
      <c r="U332">
        <v>2</v>
      </c>
      <c r="V332">
        <v>3</v>
      </c>
      <c r="W332">
        <v>1</v>
      </c>
      <c r="X332">
        <v>6</v>
      </c>
      <c r="Y332">
        <v>5</v>
      </c>
    </row>
    <row r="333" spans="1:25" x14ac:dyDescent="0.25">
      <c r="A333">
        <v>2040</v>
      </c>
      <c r="B333">
        <v>167605</v>
      </c>
      <c r="C333">
        <v>0</v>
      </c>
      <c r="D333">
        <v>0</v>
      </c>
      <c r="E333">
        <v>33</v>
      </c>
      <c r="F333" t="s">
        <v>1077</v>
      </c>
      <c r="G333" t="s">
        <v>1068</v>
      </c>
      <c r="H333" t="s">
        <v>1065</v>
      </c>
      <c r="I333" t="s">
        <v>1066</v>
      </c>
      <c r="J333">
        <v>0</v>
      </c>
      <c r="K333">
        <v>0</v>
      </c>
      <c r="L333" s="1">
        <v>43713</v>
      </c>
      <c r="M333">
        <v>84</v>
      </c>
      <c r="N333">
        <v>833</v>
      </c>
      <c r="O333">
        <v>69</v>
      </c>
      <c r="P333">
        <v>699</v>
      </c>
      <c r="Q333">
        <v>456</v>
      </c>
      <c r="R333">
        <v>134</v>
      </c>
      <c r="S333">
        <v>134</v>
      </c>
      <c r="T333">
        <v>2058</v>
      </c>
      <c r="U333">
        <v>1</v>
      </c>
      <c r="V333">
        <v>2</v>
      </c>
      <c r="W333">
        <v>8</v>
      </c>
      <c r="X333">
        <v>6</v>
      </c>
      <c r="Y333">
        <v>1</v>
      </c>
    </row>
    <row r="334" spans="1:25" x14ac:dyDescent="0.25">
      <c r="A334">
        <v>1214</v>
      </c>
      <c r="B334">
        <v>151369</v>
      </c>
      <c r="C334">
        <v>0</v>
      </c>
      <c r="D334">
        <v>1</v>
      </c>
      <c r="E334">
        <v>44</v>
      </c>
      <c r="F334" t="s">
        <v>1077</v>
      </c>
      <c r="G334" t="s">
        <v>1068</v>
      </c>
      <c r="H334" t="s">
        <v>1069</v>
      </c>
      <c r="I334" t="s">
        <v>1066</v>
      </c>
      <c r="J334">
        <v>0</v>
      </c>
      <c r="K334">
        <v>0</v>
      </c>
      <c r="L334" s="1">
        <v>43556</v>
      </c>
      <c r="M334">
        <v>84</v>
      </c>
      <c r="N334">
        <v>875</v>
      </c>
      <c r="O334">
        <v>21</v>
      </c>
      <c r="P334">
        <v>233</v>
      </c>
      <c r="Q334">
        <v>0</v>
      </c>
      <c r="R334">
        <v>32</v>
      </c>
      <c r="S334">
        <v>536</v>
      </c>
      <c r="T334">
        <v>625</v>
      </c>
      <c r="U334">
        <v>2</v>
      </c>
      <c r="V334">
        <v>8</v>
      </c>
      <c r="W334">
        <v>2</v>
      </c>
      <c r="X334">
        <v>4</v>
      </c>
      <c r="Y334">
        <v>8</v>
      </c>
    </row>
    <row r="335" spans="1:25" x14ac:dyDescent="0.25">
      <c r="A335">
        <v>1268</v>
      </c>
      <c r="B335">
        <v>151369</v>
      </c>
      <c r="C335">
        <v>0</v>
      </c>
      <c r="D335">
        <v>1</v>
      </c>
      <c r="E335">
        <v>44</v>
      </c>
      <c r="F335" t="s">
        <v>1077</v>
      </c>
      <c r="G335" t="s">
        <v>1068</v>
      </c>
      <c r="H335" t="s">
        <v>1069</v>
      </c>
      <c r="I335" t="s">
        <v>1066</v>
      </c>
      <c r="J335">
        <v>0</v>
      </c>
      <c r="K335">
        <v>0</v>
      </c>
      <c r="L335" s="1">
        <v>43556</v>
      </c>
      <c r="M335">
        <v>84</v>
      </c>
      <c r="N335">
        <v>875</v>
      </c>
      <c r="O335">
        <v>21</v>
      </c>
      <c r="P335">
        <v>233</v>
      </c>
      <c r="Q335">
        <v>0</v>
      </c>
      <c r="R335">
        <v>32</v>
      </c>
      <c r="S335">
        <v>536</v>
      </c>
      <c r="T335">
        <v>625</v>
      </c>
      <c r="U335">
        <v>2</v>
      </c>
      <c r="V335">
        <v>8</v>
      </c>
      <c r="W335">
        <v>2</v>
      </c>
      <c r="X335">
        <v>4</v>
      </c>
      <c r="Y335">
        <v>8</v>
      </c>
    </row>
    <row r="336" spans="1:25" x14ac:dyDescent="0.25">
      <c r="A336">
        <v>1593</v>
      </c>
      <c r="B336">
        <v>181168</v>
      </c>
      <c r="C336">
        <v>0</v>
      </c>
      <c r="D336">
        <v>0</v>
      </c>
      <c r="E336">
        <v>55</v>
      </c>
      <c r="F336" t="s">
        <v>1063</v>
      </c>
      <c r="G336" t="s">
        <v>1068</v>
      </c>
      <c r="H336" t="s">
        <v>1079</v>
      </c>
      <c r="I336" t="s">
        <v>1078</v>
      </c>
      <c r="J336">
        <v>0</v>
      </c>
      <c r="K336">
        <v>0</v>
      </c>
      <c r="L336" s="1">
        <v>44115</v>
      </c>
      <c r="M336">
        <v>84</v>
      </c>
      <c r="N336">
        <v>915</v>
      </c>
      <c r="O336">
        <v>0</v>
      </c>
      <c r="P336">
        <v>1321</v>
      </c>
      <c r="Q336">
        <v>328</v>
      </c>
      <c r="R336">
        <v>49</v>
      </c>
      <c r="S336">
        <v>49</v>
      </c>
      <c r="T336">
        <v>2565</v>
      </c>
      <c r="U336">
        <v>1</v>
      </c>
      <c r="V336">
        <v>6</v>
      </c>
      <c r="W336">
        <v>4</v>
      </c>
      <c r="X336">
        <v>7</v>
      </c>
      <c r="Y336">
        <v>3</v>
      </c>
    </row>
    <row r="337" spans="1:25" x14ac:dyDescent="0.25">
      <c r="A337">
        <v>2203</v>
      </c>
      <c r="B337">
        <v>177297</v>
      </c>
      <c r="C337">
        <v>0</v>
      </c>
      <c r="D337">
        <v>0</v>
      </c>
      <c r="E337">
        <v>63</v>
      </c>
      <c r="F337" t="s">
        <v>1075</v>
      </c>
      <c r="G337" t="s">
        <v>1064</v>
      </c>
      <c r="H337" t="s">
        <v>1073</v>
      </c>
      <c r="I337" t="s">
        <v>1078</v>
      </c>
      <c r="J337">
        <v>0</v>
      </c>
      <c r="K337">
        <v>0</v>
      </c>
      <c r="L337" s="1">
        <v>43649</v>
      </c>
      <c r="M337">
        <v>84</v>
      </c>
      <c r="N337">
        <v>936</v>
      </c>
      <c r="O337">
        <v>140</v>
      </c>
      <c r="P337">
        <v>250</v>
      </c>
      <c r="Q337">
        <v>110</v>
      </c>
      <c r="R337">
        <v>280</v>
      </c>
      <c r="S337">
        <v>94</v>
      </c>
      <c r="T337">
        <v>1622</v>
      </c>
      <c r="U337">
        <v>1</v>
      </c>
      <c r="V337">
        <v>5</v>
      </c>
      <c r="W337">
        <v>7</v>
      </c>
      <c r="X337">
        <v>9</v>
      </c>
      <c r="Y337">
        <v>4</v>
      </c>
    </row>
    <row r="338" spans="1:25" x14ac:dyDescent="0.25">
      <c r="A338">
        <v>2799</v>
      </c>
      <c r="B338">
        <v>152513</v>
      </c>
      <c r="C338">
        <v>0</v>
      </c>
      <c r="D338">
        <v>0</v>
      </c>
      <c r="E338">
        <v>42</v>
      </c>
      <c r="F338" t="s">
        <v>1077</v>
      </c>
      <c r="G338" t="s">
        <v>1064</v>
      </c>
      <c r="H338" t="s">
        <v>1079</v>
      </c>
      <c r="I338" t="s">
        <v>1066</v>
      </c>
      <c r="J338">
        <v>0</v>
      </c>
      <c r="K338">
        <v>0</v>
      </c>
      <c r="L338" s="1">
        <v>43505</v>
      </c>
      <c r="M338">
        <v>84</v>
      </c>
      <c r="N338">
        <v>1066</v>
      </c>
      <c r="O338">
        <v>49</v>
      </c>
      <c r="P338">
        <v>700</v>
      </c>
      <c r="Q338">
        <v>302</v>
      </c>
      <c r="R338">
        <v>546</v>
      </c>
      <c r="S338">
        <v>674</v>
      </c>
      <c r="T338">
        <v>1989</v>
      </c>
      <c r="U338">
        <v>2</v>
      </c>
      <c r="V338">
        <v>9</v>
      </c>
      <c r="W338">
        <v>5</v>
      </c>
      <c r="X338">
        <v>9</v>
      </c>
      <c r="Y338">
        <v>7</v>
      </c>
    </row>
    <row r="339" spans="1:25" x14ac:dyDescent="0.25">
      <c r="A339">
        <v>2125</v>
      </c>
      <c r="B339">
        <v>163285</v>
      </c>
      <c r="C339">
        <v>0</v>
      </c>
      <c r="D339">
        <v>0</v>
      </c>
      <c r="E339">
        <v>75</v>
      </c>
      <c r="F339" t="s">
        <v>1070</v>
      </c>
      <c r="G339" t="s">
        <v>1068</v>
      </c>
      <c r="H339" t="s">
        <v>1073</v>
      </c>
      <c r="I339" t="s">
        <v>1066</v>
      </c>
      <c r="J339">
        <v>0</v>
      </c>
      <c r="K339">
        <v>0</v>
      </c>
      <c r="L339" s="1">
        <v>43932</v>
      </c>
      <c r="M339">
        <v>84</v>
      </c>
      <c r="N339">
        <v>1311</v>
      </c>
      <c r="O339">
        <v>320</v>
      </c>
      <c r="P339">
        <v>642</v>
      </c>
      <c r="Q339">
        <v>129</v>
      </c>
      <c r="R339">
        <v>98</v>
      </c>
      <c r="S339">
        <v>346</v>
      </c>
      <c r="T339">
        <v>2154</v>
      </c>
      <c r="U339">
        <v>1</v>
      </c>
      <c r="V339">
        <v>6</v>
      </c>
      <c r="W339">
        <v>5</v>
      </c>
      <c r="X339">
        <v>13</v>
      </c>
      <c r="Y339">
        <v>3</v>
      </c>
    </row>
    <row r="340" spans="1:25" x14ac:dyDescent="0.25">
      <c r="A340">
        <v>2461</v>
      </c>
      <c r="B340">
        <v>170379</v>
      </c>
      <c r="C340">
        <v>0</v>
      </c>
      <c r="D340">
        <v>1</v>
      </c>
      <c r="E340">
        <v>44</v>
      </c>
      <c r="F340" t="s">
        <v>1076</v>
      </c>
      <c r="G340" t="s">
        <v>1080</v>
      </c>
      <c r="H340" t="s">
        <v>1073</v>
      </c>
      <c r="I340" t="s">
        <v>1066</v>
      </c>
      <c r="J340">
        <v>0</v>
      </c>
      <c r="K340">
        <v>0</v>
      </c>
      <c r="L340" s="1">
        <v>43685</v>
      </c>
      <c r="M340">
        <v>84</v>
      </c>
      <c r="N340">
        <v>1339</v>
      </c>
      <c r="O340">
        <v>61</v>
      </c>
      <c r="P340">
        <v>344</v>
      </c>
      <c r="Q340">
        <v>157</v>
      </c>
      <c r="R340">
        <v>162</v>
      </c>
      <c r="S340">
        <v>19</v>
      </c>
      <c r="T340">
        <v>2043</v>
      </c>
      <c r="U340">
        <v>3</v>
      </c>
      <c r="V340">
        <v>6</v>
      </c>
      <c r="W340">
        <v>3</v>
      </c>
      <c r="X340">
        <v>13</v>
      </c>
      <c r="Y340">
        <v>4</v>
      </c>
    </row>
    <row r="341" spans="1:25" x14ac:dyDescent="0.25">
      <c r="A341">
        <v>2408</v>
      </c>
      <c r="B341">
        <v>192533</v>
      </c>
      <c r="C341">
        <v>0</v>
      </c>
      <c r="D341">
        <v>0</v>
      </c>
      <c r="E341">
        <v>35</v>
      </c>
      <c r="F341" t="s">
        <v>1063</v>
      </c>
      <c r="G341" t="s">
        <v>1068</v>
      </c>
      <c r="H341" t="s">
        <v>1069</v>
      </c>
      <c r="I341" t="s">
        <v>1081</v>
      </c>
      <c r="J341">
        <v>0</v>
      </c>
      <c r="K341">
        <v>0</v>
      </c>
      <c r="L341" s="1">
        <v>43976</v>
      </c>
      <c r="M341">
        <v>84</v>
      </c>
      <c r="N341">
        <v>1442</v>
      </c>
      <c r="O341">
        <v>44</v>
      </c>
      <c r="P341">
        <v>246</v>
      </c>
      <c r="Q341">
        <v>229</v>
      </c>
      <c r="R341">
        <v>306</v>
      </c>
      <c r="S341">
        <v>87</v>
      </c>
      <c r="T341">
        <v>2178</v>
      </c>
      <c r="U341">
        <v>1</v>
      </c>
      <c r="V341">
        <v>6</v>
      </c>
      <c r="W341">
        <v>5</v>
      </c>
      <c r="X341">
        <v>11</v>
      </c>
      <c r="Y341">
        <v>2</v>
      </c>
    </row>
    <row r="342" spans="1:25" x14ac:dyDescent="0.25">
      <c r="A342">
        <v>2492</v>
      </c>
      <c r="B342">
        <v>155759</v>
      </c>
      <c r="C342">
        <v>0</v>
      </c>
      <c r="D342">
        <v>1</v>
      </c>
      <c r="E342">
        <v>58</v>
      </c>
      <c r="F342" t="s">
        <v>1063</v>
      </c>
      <c r="G342" t="s">
        <v>1068</v>
      </c>
      <c r="H342" t="s">
        <v>1069</v>
      </c>
      <c r="I342" t="s">
        <v>1066</v>
      </c>
      <c r="J342">
        <v>0</v>
      </c>
      <c r="K342">
        <v>0</v>
      </c>
      <c r="L342" s="1">
        <v>43590</v>
      </c>
      <c r="M342">
        <v>84</v>
      </c>
      <c r="N342">
        <v>1886</v>
      </c>
      <c r="O342">
        <v>0</v>
      </c>
      <c r="P342">
        <v>237</v>
      </c>
      <c r="Q342">
        <v>28</v>
      </c>
      <c r="R342">
        <v>20</v>
      </c>
      <c r="S342">
        <v>215</v>
      </c>
      <c r="T342">
        <v>1955</v>
      </c>
      <c r="U342">
        <v>5</v>
      </c>
      <c r="V342">
        <v>10</v>
      </c>
      <c r="W342">
        <v>3</v>
      </c>
      <c r="X342">
        <v>8</v>
      </c>
      <c r="Y342">
        <v>8</v>
      </c>
    </row>
    <row r="343" spans="1:25" x14ac:dyDescent="0.25">
      <c r="A343">
        <v>2897</v>
      </c>
      <c r="B343">
        <v>191249</v>
      </c>
      <c r="C343">
        <v>0</v>
      </c>
      <c r="D343">
        <v>0</v>
      </c>
      <c r="E343">
        <v>64</v>
      </c>
      <c r="F343" t="s">
        <v>1076</v>
      </c>
      <c r="G343" t="s">
        <v>1068</v>
      </c>
      <c r="H343" t="s">
        <v>1071</v>
      </c>
      <c r="I343" t="s">
        <v>1074</v>
      </c>
      <c r="J343">
        <v>0</v>
      </c>
      <c r="K343">
        <v>1</v>
      </c>
      <c r="L343" s="1">
        <v>43551</v>
      </c>
      <c r="M343">
        <v>84</v>
      </c>
      <c r="N343">
        <v>2775</v>
      </c>
      <c r="O343">
        <v>57</v>
      </c>
      <c r="P343">
        <v>249</v>
      </c>
      <c r="Q343">
        <v>149</v>
      </c>
      <c r="R343">
        <v>226</v>
      </c>
      <c r="S343">
        <v>57</v>
      </c>
      <c r="T343">
        <v>3400</v>
      </c>
      <c r="U343">
        <v>0</v>
      </c>
      <c r="V343">
        <v>7</v>
      </c>
      <c r="W343">
        <v>9</v>
      </c>
      <c r="X343">
        <v>6</v>
      </c>
      <c r="Y343">
        <v>4</v>
      </c>
    </row>
    <row r="344" spans="1:25" x14ac:dyDescent="0.25">
      <c r="A344">
        <v>2282</v>
      </c>
      <c r="B344">
        <v>123148</v>
      </c>
      <c r="C344">
        <v>0</v>
      </c>
      <c r="D344">
        <v>0</v>
      </c>
      <c r="E344">
        <v>35</v>
      </c>
      <c r="F344" t="s">
        <v>1063</v>
      </c>
      <c r="G344" t="s">
        <v>1064</v>
      </c>
      <c r="H344" t="s">
        <v>1069</v>
      </c>
      <c r="I344" t="s">
        <v>1066</v>
      </c>
      <c r="J344">
        <v>0</v>
      </c>
      <c r="K344">
        <v>0</v>
      </c>
      <c r="L344" s="1">
        <v>44037</v>
      </c>
      <c r="M344">
        <v>83</v>
      </c>
      <c r="N344">
        <v>21</v>
      </c>
      <c r="O344">
        <v>32</v>
      </c>
      <c r="P344">
        <v>43</v>
      </c>
      <c r="Q344">
        <v>32</v>
      </c>
      <c r="R344">
        <v>16</v>
      </c>
      <c r="S344">
        <v>53</v>
      </c>
      <c r="T344">
        <v>90</v>
      </c>
      <c r="U344">
        <v>1</v>
      </c>
      <c r="V344">
        <v>2</v>
      </c>
      <c r="W344">
        <v>0</v>
      </c>
      <c r="X344">
        <v>3</v>
      </c>
      <c r="Y344">
        <v>7</v>
      </c>
    </row>
    <row r="345" spans="1:25" x14ac:dyDescent="0.25">
      <c r="A345">
        <v>1154</v>
      </c>
      <c r="B345">
        <v>143482</v>
      </c>
      <c r="C345">
        <v>2</v>
      </c>
      <c r="D345">
        <v>1</v>
      </c>
      <c r="E345">
        <v>54</v>
      </c>
      <c r="F345" t="s">
        <v>1077</v>
      </c>
      <c r="G345" t="s">
        <v>1068</v>
      </c>
      <c r="H345" t="s">
        <v>1069</v>
      </c>
      <c r="I345" t="s">
        <v>1066</v>
      </c>
      <c r="J345">
        <v>0</v>
      </c>
      <c r="K345">
        <v>0</v>
      </c>
      <c r="L345" s="1">
        <v>43940</v>
      </c>
      <c r="M345">
        <v>83</v>
      </c>
      <c r="N345">
        <v>59</v>
      </c>
      <c r="O345">
        <v>3</v>
      </c>
      <c r="P345">
        <v>106</v>
      </c>
      <c r="Q345">
        <v>20</v>
      </c>
      <c r="R345">
        <v>10</v>
      </c>
      <c r="S345">
        <v>92</v>
      </c>
      <c r="T345">
        <v>106</v>
      </c>
      <c r="U345">
        <v>3</v>
      </c>
      <c r="V345">
        <v>2</v>
      </c>
      <c r="W345">
        <v>0</v>
      </c>
      <c r="X345">
        <v>4</v>
      </c>
      <c r="Y345">
        <v>6</v>
      </c>
    </row>
    <row r="346" spans="1:25" x14ac:dyDescent="0.25">
      <c r="A346">
        <v>1864</v>
      </c>
      <c r="B346">
        <v>151111</v>
      </c>
      <c r="C346">
        <v>1</v>
      </c>
      <c r="D346">
        <v>1</v>
      </c>
      <c r="E346">
        <v>39</v>
      </c>
      <c r="F346" t="s">
        <v>1063</v>
      </c>
      <c r="G346" t="s">
        <v>1064</v>
      </c>
      <c r="H346" t="s">
        <v>1067</v>
      </c>
      <c r="I346" t="s">
        <v>1066</v>
      </c>
      <c r="J346">
        <v>0</v>
      </c>
      <c r="K346">
        <v>0</v>
      </c>
      <c r="L346" s="1">
        <v>44158</v>
      </c>
      <c r="M346">
        <v>83</v>
      </c>
      <c r="N346">
        <v>65</v>
      </c>
      <c r="O346">
        <v>0</v>
      </c>
      <c r="P346">
        <v>56</v>
      </c>
      <c r="Q346">
        <v>18</v>
      </c>
      <c r="R346">
        <v>15</v>
      </c>
      <c r="S346">
        <v>9</v>
      </c>
      <c r="T346">
        <v>145</v>
      </c>
      <c r="U346">
        <v>2</v>
      </c>
      <c r="V346">
        <v>2</v>
      </c>
      <c r="W346">
        <v>0</v>
      </c>
      <c r="X346">
        <v>3</v>
      </c>
      <c r="Y346">
        <v>6</v>
      </c>
    </row>
    <row r="347" spans="1:25" x14ac:dyDescent="0.25">
      <c r="A347">
        <v>1115</v>
      </c>
      <c r="B347">
        <v>130992</v>
      </c>
      <c r="C347">
        <v>1</v>
      </c>
      <c r="D347">
        <v>0</v>
      </c>
      <c r="E347">
        <v>44</v>
      </c>
      <c r="F347" t="s">
        <v>1075</v>
      </c>
      <c r="G347" t="s">
        <v>1068</v>
      </c>
      <c r="H347" t="s">
        <v>1071</v>
      </c>
      <c r="I347" t="s">
        <v>1066</v>
      </c>
      <c r="J347">
        <v>0</v>
      </c>
      <c r="K347">
        <v>0</v>
      </c>
      <c r="L347" s="1">
        <v>43735</v>
      </c>
      <c r="M347">
        <v>83</v>
      </c>
      <c r="N347">
        <v>72</v>
      </c>
      <c r="O347">
        <v>0</v>
      </c>
      <c r="P347">
        <v>59</v>
      </c>
      <c r="Q347">
        <v>30</v>
      </c>
      <c r="R347">
        <v>13</v>
      </c>
      <c r="S347">
        <v>8</v>
      </c>
      <c r="T347">
        <v>165</v>
      </c>
      <c r="U347">
        <v>1</v>
      </c>
      <c r="V347">
        <v>1</v>
      </c>
      <c r="W347">
        <v>0</v>
      </c>
      <c r="X347">
        <v>3</v>
      </c>
      <c r="Y347">
        <v>7</v>
      </c>
    </row>
    <row r="348" spans="1:25" x14ac:dyDescent="0.25">
      <c r="A348">
        <v>3099</v>
      </c>
      <c r="B348">
        <v>130992</v>
      </c>
      <c r="C348">
        <v>1</v>
      </c>
      <c r="D348">
        <v>0</v>
      </c>
      <c r="E348">
        <v>44</v>
      </c>
      <c r="F348" t="s">
        <v>1075</v>
      </c>
      <c r="G348" t="s">
        <v>1068</v>
      </c>
      <c r="H348" t="s">
        <v>1079</v>
      </c>
      <c r="I348" t="s">
        <v>1066</v>
      </c>
      <c r="J348">
        <v>0</v>
      </c>
      <c r="K348">
        <v>0</v>
      </c>
      <c r="L348" s="1">
        <v>43735</v>
      </c>
      <c r="M348">
        <v>83</v>
      </c>
      <c r="N348">
        <v>72</v>
      </c>
      <c r="O348">
        <v>0</v>
      </c>
      <c r="P348">
        <v>59</v>
      </c>
      <c r="Q348">
        <v>30</v>
      </c>
      <c r="R348">
        <v>13</v>
      </c>
      <c r="S348">
        <v>8</v>
      </c>
      <c r="T348">
        <v>165</v>
      </c>
      <c r="U348">
        <v>1</v>
      </c>
      <c r="V348">
        <v>1</v>
      </c>
      <c r="W348">
        <v>0</v>
      </c>
      <c r="X348">
        <v>3</v>
      </c>
      <c r="Y348">
        <v>7</v>
      </c>
    </row>
    <row r="349" spans="1:25" x14ac:dyDescent="0.25">
      <c r="A349">
        <v>1787</v>
      </c>
      <c r="B349">
        <v>156850</v>
      </c>
      <c r="C349">
        <v>0</v>
      </c>
      <c r="D349">
        <v>1</v>
      </c>
      <c r="E349">
        <v>49</v>
      </c>
      <c r="F349" t="s">
        <v>1063</v>
      </c>
      <c r="G349" t="s">
        <v>1080</v>
      </c>
      <c r="H349" t="s">
        <v>1071</v>
      </c>
      <c r="I349" t="s">
        <v>1066</v>
      </c>
      <c r="J349">
        <v>0</v>
      </c>
      <c r="K349">
        <v>0</v>
      </c>
      <c r="L349" s="1">
        <v>44070</v>
      </c>
      <c r="M349">
        <v>83</v>
      </c>
      <c r="N349">
        <v>94</v>
      </c>
      <c r="O349">
        <v>3</v>
      </c>
      <c r="P349">
        <v>52</v>
      </c>
      <c r="Q349">
        <v>6</v>
      </c>
      <c r="R349">
        <v>19</v>
      </c>
      <c r="S349">
        <v>0</v>
      </c>
      <c r="T349">
        <v>174</v>
      </c>
      <c r="U349">
        <v>1</v>
      </c>
      <c r="V349">
        <v>1</v>
      </c>
      <c r="W349">
        <v>1</v>
      </c>
      <c r="X349">
        <v>3</v>
      </c>
      <c r="Y349">
        <v>2</v>
      </c>
    </row>
    <row r="350" spans="1:25" x14ac:dyDescent="0.25">
      <c r="A350">
        <v>2847</v>
      </c>
      <c r="B350">
        <v>144503</v>
      </c>
      <c r="C350">
        <v>1</v>
      </c>
      <c r="D350">
        <v>1</v>
      </c>
      <c r="E350">
        <v>48</v>
      </c>
      <c r="F350" t="s">
        <v>1076</v>
      </c>
      <c r="G350" t="s">
        <v>1068</v>
      </c>
      <c r="H350" t="s">
        <v>1079</v>
      </c>
      <c r="I350" t="s">
        <v>1066</v>
      </c>
      <c r="J350">
        <v>0</v>
      </c>
      <c r="K350">
        <v>0</v>
      </c>
      <c r="L350" s="1">
        <v>44094</v>
      </c>
      <c r="M350">
        <v>83</v>
      </c>
      <c r="N350">
        <v>101</v>
      </c>
      <c r="O350">
        <v>3</v>
      </c>
      <c r="P350">
        <v>26</v>
      </c>
      <c r="Q350">
        <v>0</v>
      </c>
      <c r="R350">
        <v>0</v>
      </c>
      <c r="S350">
        <v>26</v>
      </c>
      <c r="T350">
        <v>104</v>
      </c>
      <c r="U350">
        <v>2</v>
      </c>
      <c r="V350">
        <v>2</v>
      </c>
      <c r="W350">
        <v>0</v>
      </c>
      <c r="X350">
        <v>3</v>
      </c>
      <c r="Y350">
        <v>6</v>
      </c>
    </row>
    <row r="351" spans="1:25" x14ac:dyDescent="0.25">
      <c r="A351">
        <v>2905</v>
      </c>
      <c r="B351">
        <v>161917</v>
      </c>
      <c r="C351">
        <v>1</v>
      </c>
      <c r="D351">
        <v>1</v>
      </c>
      <c r="E351">
        <v>46</v>
      </c>
      <c r="F351" t="s">
        <v>1063</v>
      </c>
      <c r="G351" t="s">
        <v>1072</v>
      </c>
      <c r="H351" t="s">
        <v>1073</v>
      </c>
      <c r="I351" t="s">
        <v>1066</v>
      </c>
      <c r="J351">
        <v>0</v>
      </c>
      <c r="K351">
        <v>0</v>
      </c>
      <c r="L351" s="1">
        <v>43947</v>
      </c>
      <c r="M351">
        <v>83</v>
      </c>
      <c r="N351">
        <v>120</v>
      </c>
      <c r="O351">
        <v>10</v>
      </c>
      <c r="P351">
        <v>94</v>
      </c>
      <c r="Q351">
        <v>5</v>
      </c>
      <c r="R351">
        <v>5</v>
      </c>
      <c r="S351">
        <v>3</v>
      </c>
      <c r="T351">
        <v>233</v>
      </c>
      <c r="U351">
        <v>1</v>
      </c>
      <c r="V351">
        <v>2</v>
      </c>
      <c r="W351">
        <v>0</v>
      </c>
      <c r="X351">
        <v>4</v>
      </c>
      <c r="Y351">
        <v>5</v>
      </c>
    </row>
    <row r="352" spans="1:25" x14ac:dyDescent="0.25">
      <c r="A352">
        <v>1386</v>
      </c>
      <c r="B352">
        <v>142373</v>
      </c>
      <c r="C352">
        <v>1</v>
      </c>
      <c r="D352">
        <v>1</v>
      </c>
      <c r="E352">
        <v>46</v>
      </c>
      <c r="F352" t="s">
        <v>1076</v>
      </c>
      <c r="G352" t="s">
        <v>1068</v>
      </c>
      <c r="H352" t="s">
        <v>1065</v>
      </c>
      <c r="I352" t="s">
        <v>1066</v>
      </c>
      <c r="J352">
        <v>0</v>
      </c>
      <c r="K352">
        <v>0</v>
      </c>
      <c r="L352" s="1">
        <v>43850</v>
      </c>
      <c r="M352">
        <v>83</v>
      </c>
      <c r="N352">
        <v>225</v>
      </c>
      <c r="O352">
        <v>17</v>
      </c>
      <c r="P352">
        <v>205</v>
      </c>
      <c r="Q352">
        <v>10</v>
      </c>
      <c r="R352">
        <v>27</v>
      </c>
      <c r="S352">
        <v>64</v>
      </c>
      <c r="T352">
        <v>420</v>
      </c>
      <c r="U352">
        <v>5</v>
      </c>
      <c r="V352">
        <v>2</v>
      </c>
      <c r="W352">
        <v>1</v>
      </c>
      <c r="X352">
        <v>5</v>
      </c>
      <c r="Y352">
        <v>5</v>
      </c>
    </row>
    <row r="353" spans="1:25" x14ac:dyDescent="0.25">
      <c r="A353">
        <v>1928</v>
      </c>
      <c r="B353">
        <v>168274</v>
      </c>
      <c r="C353">
        <v>1</v>
      </c>
      <c r="D353">
        <v>1</v>
      </c>
      <c r="E353">
        <v>41</v>
      </c>
      <c r="F353" t="s">
        <v>1075</v>
      </c>
      <c r="G353" t="s">
        <v>1068</v>
      </c>
      <c r="H353" t="s">
        <v>1069</v>
      </c>
      <c r="I353" t="s">
        <v>1066</v>
      </c>
      <c r="J353">
        <v>0</v>
      </c>
      <c r="K353">
        <v>0</v>
      </c>
      <c r="L353" s="1">
        <v>43896</v>
      </c>
      <c r="M353">
        <v>83</v>
      </c>
      <c r="N353">
        <v>333</v>
      </c>
      <c r="O353">
        <v>62</v>
      </c>
      <c r="P353">
        <v>126</v>
      </c>
      <c r="Q353">
        <v>57</v>
      </c>
      <c r="R353">
        <v>62</v>
      </c>
      <c r="S353">
        <v>113</v>
      </c>
      <c r="T353">
        <v>525</v>
      </c>
      <c r="U353">
        <v>2</v>
      </c>
      <c r="V353">
        <v>4</v>
      </c>
      <c r="W353">
        <v>2</v>
      </c>
      <c r="X353">
        <v>5</v>
      </c>
      <c r="Y353">
        <v>3</v>
      </c>
    </row>
    <row r="354" spans="1:25" x14ac:dyDescent="0.25">
      <c r="A354">
        <v>2567</v>
      </c>
      <c r="B354">
        <v>174268</v>
      </c>
      <c r="C354">
        <v>0</v>
      </c>
      <c r="D354">
        <v>0</v>
      </c>
      <c r="E354">
        <v>65</v>
      </c>
      <c r="F354" t="s">
        <v>1063</v>
      </c>
      <c r="G354" t="s">
        <v>1068</v>
      </c>
      <c r="H354" t="s">
        <v>1071</v>
      </c>
      <c r="I354" t="s">
        <v>1066</v>
      </c>
      <c r="J354">
        <v>0</v>
      </c>
      <c r="K354">
        <v>0</v>
      </c>
      <c r="L354" s="1">
        <v>43668</v>
      </c>
      <c r="M354">
        <v>83</v>
      </c>
      <c r="N354">
        <v>467</v>
      </c>
      <c r="O354">
        <v>155</v>
      </c>
      <c r="P354">
        <v>739</v>
      </c>
      <c r="Q354">
        <v>228</v>
      </c>
      <c r="R354">
        <v>408</v>
      </c>
      <c r="S354">
        <v>96</v>
      </c>
      <c r="T354">
        <v>1901</v>
      </c>
      <c r="U354">
        <v>1</v>
      </c>
      <c r="V354">
        <v>4</v>
      </c>
      <c r="W354">
        <v>3</v>
      </c>
      <c r="X354">
        <v>5</v>
      </c>
      <c r="Y354">
        <v>2</v>
      </c>
    </row>
    <row r="355" spans="1:25" x14ac:dyDescent="0.25">
      <c r="A355">
        <v>2391</v>
      </c>
      <c r="B355">
        <v>157537</v>
      </c>
      <c r="C355">
        <v>1</v>
      </c>
      <c r="D355">
        <v>0</v>
      </c>
      <c r="E355">
        <v>41</v>
      </c>
      <c r="F355" t="s">
        <v>1076</v>
      </c>
      <c r="G355" t="s">
        <v>1068</v>
      </c>
      <c r="H355" t="s">
        <v>1079</v>
      </c>
      <c r="I355" t="s">
        <v>1066</v>
      </c>
      <c r="J355">
        <v>0</v>
      </c>
      <c r="K355">
        <v>0</v>
      </c>
      <c r="L355" s="1">
        <v>43784</v>
      </c>
      <c r="M355">
        <v>83</v>
      </c>
      <c r="N355">
        <v>523</v>
      </c>
      <c r="O355">
        <v>153</v>
      </c>
      <c r="P355">
        <v>381</v>
      </c>
      <c r="Q355">
        <v>140</v>
      </c>
      <c r="R355">
        <v>22</v>
      </c>
      <c r="S355">
        <v>274</v>
      </c>
      <c r="T355">
        <v>945</v>
      </c>
      <c r="U355">
        <v>4</v>
      </c>
      <c r="V355">
        <v>4</v>
      </c>
      <c r="W355">
        <v>3</v>
      </c>
      <c r="X355">
        <v>8</v>
      </c>
      <c r="Y355">
        <v>4</v>
      </c>
    </row>
    <row r="356" spans="1:25" x14ac:dyDescent="0.25">
      <c r="A356">
        <v>1725</v>
      </c>
      <c r="B356">
        <v>182224</v>
      </c>
      <c r="C356">
        <v>0</v>
      </c>
      <c r="D356">
        <v>0</v>
      </c>
      <c r="E356">
        <v>56</v>
      </c>
      <c r="F356" t="s">
        <v>1063</v>
      </c>
      <c r="G356" t="s">
        <v>1068</v>
      </c>
      <c r="H356" t="s">
        <v>1079</v>
      </c>
      <c r="I356" t="s">
        <v>1078</v>
      </c>
      <c r="J356">
        <v>0</v>
      </c>
      <c r="K356">
        <v>0</v>
      </c>
      <c r="L356" s="1">
        <v>44013</v>
      </c>
      <c r="M356">
        <v>83</v>
      </c>
      <c r="N356">
        <v>680</v>
      </c>
      <c r="O356">
        <v>58</v>
      </c>
      <c r="P356">
        <v>798</v>
      </c>
      <c r="Q356">
        <v>306</v>
      </c>
      <c r="R356">
        <v>69</v>
      </c>
      <c r="S356">
        <v>89</v>
      </c>
      <c r="T356">
        <v>1822</v>
      </c>
      <c r="U356">
        <v>1</v>
      </c>
      <c r="V356">
        <v>6</v>
      </c>
      <c r="W356">
        <v>9</v>
      </c>
      <c r="X356">
        <v>5</v>
      </c>
      <c r="Y356">
        <v>3</v>
      </c>
    </row>
    <row r="357" spans="1:25" x14ac:dyDescent="0.25">
      <c r="A357">
        <v>2053</v>
      </c>
      <c r="B357">
        <v>159925</v>
      </c>
      <c r="C357">
        <v>0</v>
      </c>
      <c r="D357">
        <v>1</v>
      </c>
      <c r="E357">
        <v>65</v>
      </c>
      <c r="F357" t="s">
        <v>1077</v>
      </c>
      <c r="G357" t="s">
        <v>1068</v>
      </c>
      <c r="H357" t="s">
        <v>1073</v>
      </c>
      <c r="I357" t="s">
        <v>1066</v>
      </c>
      <c r="J357">
        <v>0</v>
      </c>
      <c r="K357">
        <v>0</v>
      </c>
      <c r="L357" s="1">
        <v>43592</v>
      </c>
      <c r="M357">
        <v>83</v>
      </c>
      <c r="N357">
        <v>1262</v>
      </c>
      <c r="O357">
        <v>56</v>
      </c>
      <c r="P357">
        <v>470</v>
      </c>
      <c r="Q357">
        <v>51</v>
      </c>
      <c r="R357">
        <v>56</v>
      </c>
      <c r="S357">
        <v>149</v>
      </c>
      <c r="T357">
        <v>1745</v>
      </c>
      <c r="U357">
        <v>3</v>
      </c>
      <c r="V357">
        <v>9</v>
      </c>
      <c r="W357">
        <v>2</v>
      </c>
      <c r="X357">
        <v>9</v>
      </c>
      <c r="Y357">
        <v>6</v>
      </c>
    </row>
    <row r="358" spans="1:25" x14ac:dyDescent="0.25">
      <c r="A358">
        <v>1398</v>
      </c>
      <c r="B358">
        <v>175072</v>
      </c>
      <c r="C358">
        <v>0</v>
      </c>
      <c r="D358">
        <v>1</v>
      </c>
      <c r="E358">
        <v>58</v>
      </c>
      <c r="F358" t="s">
        <v>1077</v>
      </c>
      <c r="G358" t="s">
        <v>1068</v>
      </c>
      <c r="H358" t="s">
        <v>1065</v>
      </c>
      <c r="I358" t="s">
        <v>1066</v>
      </c>
      <c r="J358">
        <v>0</v>
      </c>
      <c r="K358">
        <v>0</v>
      </c>
      <c r="L358" s="1">
        <v>43646</v>
      </c>
      <c r="M358">
        <v>83</v>
      </c>
      <c r="N358">
        <v>1360</v>
      </c>
      <c r="O358">
        <v>79</v>
      </c>
      <c r="P358">
        <v>721</v>
      </c>
      <c r="Q358">
        <v>0</v>
      </c>
      <c r="R358">
        <v>51</v>
      </c>
      <c r="S358">
        <v>292</v>
      </c>
      <c r="T358">
        <v>1919</v>
      </c>
      <c r="U358">
        <v>2</v>
      </c>
      <c r="V358">
        <v>5</v>
      </c>
      <c r="W358">
        <v>4</v>
      </c>
      <c r="X358">
        <v>8</v>
      </c>
      <c r="Y358">
        <v>3</v>
      </c>
    </row>
    <row r="359" spans="1:25" x14ac:dyDescent="0.25">
      <c r="A359">
        <v>1585</v>
      </c>
      <c r="B359">
        <v>162807</v>
      </c>
      <c r="C359">
        <v>0</v>
      </c>
      <c r="D359">
        <v>1</v>
      </c>
      <c r="E359">
        <v>60</v>
      </c>
      <c r="F359" t="s">
        <v>1077</v>
      </c>
      <c r="G359" t="s">
        <v>1068</v>
      </c>
      <c r="H359" t="s">
        <v>1073</v>
      </c>
      <c r="I359" t="s">
        <v>1066</v>
      </c>
      <c r="J359">
        <v>0</v>
      </c>
      <c r="K359">
        <v>0</v>
      </c>
      <c r="L359" s="1">
        <v>43501</v>
      </c>
      <c r="M359">
        <v>83</v>
      </c>
      <c r="N359">
        <v>1363</v>
      </c>
      <c r="O359">
        <v>73</v>
      </c>
      <c r="P359">
        <v>350</v>
      </c>
      <c r="Q359">
        <v>26</v>
      </c>
      <c r="R359">
        <v>54</v>
      </c>
      <c r="S359">
        <v>257</v>
      </c>
      <c r="T359">
        <v>1610</v>
      </c>
      <c r="U359">
        <v>3</v>
      </c>
      <c r="V359">
        <v>5</v>
      </c>
      <c r="W359">
        <v>3</v>
      </c>
      <c r="X359">
        <v>12</v>
      </c>
      <c r="Y359">
        <v>5</v>
      </c>
    </row>
    <row r="360" spans="1:25" x14ac:dyDescent="0.25">
      <c r="A360">
        <v>2457</v>
      </c>
      <c r="B360">
        <v>162807</v>
      </c>
      <c r="C360">
        <v>0</v>
      </c>
      <c r="D360">
        <v>1</v>
      </c>
      <c r="E360">
        <v>60</v>
      </c>
      <c r="F360" t="s">
        <v>1077</v>
      </c>
      <c r="G360" t="s">
        <v>1068</v>
      </c>
      <c r="H360" t="s">
        <v>1079</v>
      </c>
      <c r="I360" t="s">
        <v>1066</v>
      </c>
      <c r="J360">
        <v>0</v>
      </c>
      <c r="K360">
        <v>0</v>
      </c>
      <c r="L360" s="1">
        <v>43501</v>
      </c>
      <c r="M360">
        <v>83</v>
      </c>
      <c r="N360">
        <v>1363</v>
      </c>
      <c r="O360">
        <v>73</v>
      </c>
      <c r="P360">
        <v>350</v>
      </c>
      <c r="Q360">
        <v>26</v>
      </c>
      <c r="R360">
        <v>54</v>
      </c>
      <c r="S360">
        <v>257</v>
      </c>
      <c r="T360">
        <v>1610</v>
      </c>
      <c r="U360">
        <v>3</v>
      </c>
      <c r="V360">
        <v>5</v>
      </c>
      <c r="W360">
        <v>3</v>
      </c>
      <c r="X360">
        <v>12</v>
      </c>
      <c r="Y360">
        <v>5</v>
      </c>
    </row>
    <row r="361" spans="1:25" x14ac:dyDescent="0.25">
      <c r="A361">
        <v>1642</v>
      </c>
      <c r="B361">
        <v>156253</v>
      </c>
      <c r="C361">
        <v>0</v>
      </c>
      <c r="D361">
        <v>1</v>
      </c>
      <c r="E361">
        <v>57</v>
      </c>
      <c r="F361" t="s">
        <v>1077</v>
      </c>
      <c r="G361" t="s">
        <v>1068</v>
      </c>
      <c r="H361" t="s">
        <v>1067</v>
      </c>
      <c r="I361" t="s">
        <v>1066</v>
      </c>
      <c r="J361">
        <v>0</v>
      </c>
      <c r="K361">
        <v>0</v>
      </c>
      <c r="L361" s="1">
        <v>43599</v>
      </c>
      <c r="M361">
        <v>83</v>
      </c>
      <c r="N361">
        <v>1414</v>
      </c>
      <c r="O361">
        <v>0</v>
      </c>
      <c r="P361">
        <v>181</v>
      </c>
      <c r="Q361">
        <v>19</v>
      </c>
      <c r="R361">
        <v>31</v>
      </c>
      <c r="S361">
        <v>14</v>
      </c>
      <c r="T361">
        <v>1630</v>
      </c>
      <c r="U361">
        <v>4</v>
      </c>
      <c r="V361">
        <v>7</v>
      </c>
      <c r="W361">
        <v>2</v>
      </c>
      <c r="X361">
        <v>9</v>
      </c>
      <c r="Y361">
        <v>6</v>
      </c>
    </row>
    <row r="362" spans="1:25" x14ac:dyDescent="0.25">
      <c r="A362">
        <v>1809</v>
      </c>
      <c r="B362">
        <v>180995</v>
      </c>
      <c r="C362">
        <v>0</v>
      </c>
      <c r="D362">
        <v>1</v>
      </c>
      <c r="E362">
        <v>62</v>
      </c>
      <c r="F362" t="s">
        <v>1070</v>
      </c>
      <c r="G362" t="s">
        <v>1072</v>
      </c>
      <c r="H362" t="s">
        <v>1079</v>
      </c>
      <c r="I362" t="s">
        <v>1066</v>
      </c>
      <c r="J362">
        <v>0</v>
      </c>
      <c r="K362">
        <v>0</v>
      </c>
      <c r="L362" s="1">
        <v>43754</v>
      </c>
      <c r="M362">
        <v>83</v>
      </c>
      <c r="N362">
        <v>1922</v>
      </c>
      <c r="O362">
        <v>63</v>
      </c>
      <c r="P362">
        <v>914</v>
      </c>
      <c r="Q362">
        <v>163</v>
      </c>
      <c r="R362">
        <v>125</v>
      </c>
      <c r="S362">
        <v>125</v>
      </c>
      <c r="T362">
        <v>3061</v>
      </c>
      <c r="U362">
        <v>1</v>
      </c>
      <c r="V362">
        <v>8</v>
      </c>
      <c r="W362">
        <v>9</v>
      </c>
      <c r="X362">
        <v>4</v>
      </c>
      <c r="Y362">
        <v>4</v>
      </c>
    </row>
    <row r="363" spans="1:25" x14ac:dyDescent="0.25">
      <c r="A363">
        <v>1449</v>
      </c>
      <c r="B363">
        <v>166582</v>
      </c>
      <c r="C363">
        <v>0</v>
      </c>
      <c r="D363">
        <v>0</v>
      </c>
      <c r="E363">
        <v>51</v>
      </c>
      <c r="F363" t="s">
        <v>1076</v>
      </c>
      <c r="G363" t="s">
        <v>1072</v>
      </c>
      <c r="H363" t="s">
        <v>1079</v>
      </c>
      <c r="I363" t="s">
        <v>1066</v>
      </c>
      <c r="J363">
        <v>0</v>
      </c>
      <c r="K363">
        <v>0</v>
      </c>
      <c r="L363" s="1">
        <v>44050</v>
      </c>
      <c r="M363">
        <v>83</v>
      </c>
      <c r="N363">
        <v>1974</v>
      </c>
      <c r="O363">
        <v>63</v>
      </c>
      <c r="P363">
        <v>1051</v>
      </c>
      <c r="Q363">
        <v>40</v>
      </c>
      <c r="R363">
        <v>95</v>
      </c>
      <c r="S363">
        <v>0</v>
      </c>
      <c r="T363">
        <v>3222</v>
      </c>
      <c r="U363">
        <v>1</v>
      </c>
      <c r="V363">
        <v>2</v>
      </c>
      <c r="W363">
        <v>8</v>
      </c>
      <c r="X363">
        <v>9</v>
      </c>
      <c r="Y363">
        <v>1</v>
      </c>
    </row>
    <row r="364" spans="1:25" x14ac:dyDescent="0.25">
      <c r="A364">
        <v>1481</v>
      </c>
      <c r="B364">
        <v>178642</v>
      </c>
      <c r="C364">
        <v>0</v>
      </c>
      <c r="D364">
        <v>1</v>
      </c>
      <c r="E364">
        <v>49</v>
      </c>
      <c r="F364" t="s">
        <v>1077</v>
      </c>
      <c r="G364" t="s">
        <v>1072</v>
      </c>
      <c r="H364" t="s">
        <v>1071</v>
      </c>
      <c r="I364" t="s">
        <v>1066</v>
      </c>
      <c r="J364">
        <v>0</v>
      </c>
      <c r="K364">
        <v>0</v>
      </c>
      <c r="L364" s="1">
        <v>43734</v>
      </c>
      <c r="M364">
        <v>83</v>
      </c>
      <c r="N364">
        <v>3171</v>
      </c>
      <c r="O364">
        <v>0</v>
      </c>
      <c r="P364">
        <v>731</v>
      </c>
      <c r="Q364">
        <v>104</v>
      </c>
      <c r="R364">
        <v>80</v>
      </c>
      <c r="S364">
        <v>39</v>
      </c>
      <c r="T364">
        <v>4048</v>
      </c>
      <c r="U364">
        <v>1</v>
      </c>
      <c r="V364">
        <v>4</v>
      </c>
      <c r="W364">
        <v>9</v>
      </c>
      <c r="X364">
        <v>4</v>
      </c>
      <c r="Y364">
        <v>6</v>
      </c>
    </row>
    <row r="365" spans="1:25" x14ac:dyDescent="0.25">
      <c r="A365">
        <v>1914</v>
      </c>
      <c r="B365">
        <v>125443</v>
      </c>
      <c r="C365">
        <v>1</v>
      </c>
      <c r="D365">
        <v>0</v>
      </c>
      <c r="E365">
        <v>31</v>
      </c>
      <c r="F365" t="s">
        <v>1063</v>
      </c>
      <c r="G365" t="s">
        <v>1083</v>
      </c>
      <c r="H365" t="s">
        <v>1065</v>
      </c>
      <c r="I365" t="s">
        <v>1066</v>
      </c>
      <c r="J365">
        <v>0</v>
      </c>
      <c r="K365">
        <v>0</v>
      </c>
      <c r="L365" s="1">
        <v>43614</v>
      </c>
      <c r="M365">
        <v>82</v>
      </c>
      <c r="N365">
        <v>5</v>
      </c>
      <c r="O365">
        <v>20</v>
      </c>
      <c r="P365">
        <v>15</v>
      </c>
      <c r="Q365">
        <v>39</v>
      </c>
      <c r="R365">
        <v>44</v>
      </c>
      <c r="S365">
        <v>35</v>
      </c>
      <c r="T365">
        <v>89</v>
      </c>
      <c r="U365">
        <v>1</v>
      </c>
      <c r="V365">
        <v>1</v>
      </c>
      <c r="W365">
        <v>0</v>
      </c>
      <c r="X365">
        <v>3</v>
      </c>
      <c r="Y365">
        <v>8</v>
      </c>
    </row>
    <row r="366" spans="1:25" x14ac:dyDescent="0.25">
      <c r="A366">
        <v>2668</v>
      </c>
      <c r="B366">
        <v>124336</v>
      </c>
      <c r="C366">
        <v>1</v>
      </c>
      <c r="D366">
        <v>0</v>
      </c>
      <c r="E366">
        <v>39</v>
      </c>
      <c r="F366" t="s">
        <v>1076</v>
      </c>
      <c r="G366" t="s">
        <v>1064</v>
      </c>
      <c r="H366" t="s">
        <v>1067</v>
      </c>
      <c r="I366" t="s">
        <v>1066</v>
      </c>
      <c r="J366">
        <v>0</v>
      </c>
      <c r="K366">
        <v>0</v>
      </c>
      <c r="L366" s="1">
        <v>43497</v>
      </c>
      <c r="M366">
        <v>82</v>
      </c>
      <c r="N366">
        <v>5</v>
      </c>
      <c r="O366">
        <v>31</v>
      </c>
      <c r="P366">
        <v>10</v>
      </c>
      <c r="Q366">
        <v>41</v>
      </c>
      <c r="R366">
        <v>10</v>
      </c>
      <c r="S366">
        <v>61</v>
      </c>
      <c r="T366">
        <v>36</v>
      </c>
      <c r="U366">
        <v>1</v>
      </c>
      <c r="V366">
        <v>1</v>
      </c>
      <c r="W366">
        <v>0</v>
      </c>
      <c r="X366">
        <v>2</v>
      </c>
      <c r="Y366">
        <v>7</v>
      </c>
    </row>
    <row r="367" spans="1:25" x14ac:dyDescent="0.25">
      <c r="A367">
        <v>1351</v>
      </c>
      <c r="B367">
        <v>131615</v>
      </c>
      <c r="C367">
        <v>1</v>
      </c>
      <c r="D367">
        <v>0</v>
      </c>
      <c r="E367">
        <v>44</v>
      </c>
      <c r="F367" t="s">
        <v>1075</v>
      </c>
      <c r="G367" t="s">
        <v>1068</v>
      </c>
      <c r="H367" t="s">
        <v>1073</v>
      </c>
      <c r="I367" t="s">
        <v>1066</v>
      </c>
      <c r="J367">
        <v>0</v>
      </c>
      <c r="K367">
        <v>0</v>
      </c>
      <c r="L367" s="1">
        <v>43698</v>
      </c>
      <c r="M367">
        <v>82</v>
      </c>
      <c r="N367">
        <v>8</v>
      </c>
      <c r="O367">
        <v>12</v>
      </c>
      <c r="P367">
        <v>83</v>
      </c>
      <c r="Q367">
        <v>25</v>
      </c>
      <c r="R367">
        <v>46</v>
      </c>
      <c r="S367">
        <v>37</v>
      </c>
      <c r="T367">
        <v>137</v>
      </c>
      <c r="U367">
        <v>2</v>
      </c>
      <c r="V367">
        <v>2</v>
      </c>
      <c r="W367">
        <v>0</v>
      </c>
      <c r="X367">
        <v>3</v>
      </c>
      <c r="Y367">
        <v>7</v>
      </c>
    </row>
    <row r="368" spans="1:25" x14ac:dyDescent="0.25">
      <c r="A368">
        <v>2695</v>
      </c>
      <c r="B368">
        <v>117688</v>
      </c>
      <c r="C368">
        <v>1</v>
      </c>
      <c r="D368">
        <v>0</v>
      </c>
      <c r="E368">
        <v>41</v>
      </c>
      <c r="F368" t="s">
        <v>1063</v>
      </c>
      <c r="G368" t="s">
        <v>1068</v>
      </c>
      <c r="H368" t="s">
        <v>1073</v>
      </c>
      <c r="I368" t="s">
        <v>1066</v>
      </c>
      <c r="J368">
        <v>1</v>
      </c>
      <c r="K368">
        <v>0</v>
      </c>
      <c r="L368" s="1">
        <v>43636</v>
      </c>
      <c r="M368">
        <v>82</v>
      </c>
      <c r="N368">
        <v>13</v>
      </c>
      <c r="O368">
        <v>13</v>
      </c>
      <c r="P368">
        <v>7</v>
      </c>
      <c r="Q368">
        <v>20</v>
      </c>
      <c r="R368">
        <v>7</v>
      </c>
      <c r="S368">
        <v>13</v>
      </c>
      <c r="T368">
        <v>47</v>
      </c>
      <c r="U368">
        <v>1</v>
      </c>
      <c r="V368">
        <v>1</v>
      </c>
      <c r="W368">
        <v>0</v>
      </c>
      <c r="X368">
        <v>2</v>
      </c>
      <c r="Y368">
        <v>8</v>
      </c>
    </row>
    <row r="369" spans="1:25" x14ac:dyDescent="0.25">
      <c r="A369">
        <v>2228</v>
      </c>
      <c r="B369">
        <v>140521</v>
      </c>
      <c r="C369">
        <v>1</v>
      </c>
      <c r="D369">
        <v>1</v>
      </c>
      <c r="E369">
        <v>52</v>
      </c>
      <c r="F369" t="s">
        <v>1077</v>
      </c>
      <c r="G369" t="s">
        <v>1068</v>
      </c>
      <c r="H369" t="s">
        <v>1069</v>
      </c>
      <c r="I369" t="s">
        <v>1066</v>
      </c>
      <c r="J369">
        <v>0</v>
      </c>
      <c r="K369">
        <v>0</v>
      </c>
      <c r="L369" s="1">
        <v>43718</v>
      </c>
      <c r="M369">
        <v>82</v>
      </c>
      <c r="N369">
        <v>42</v>
      </c>
      <c r="O369">
        <v>0</v>
      </c>
      <c r="P369">
        <v>17</v>
      </c>
      <c r="Q369">
        <v>0</v>
      </c>
      <c r="R369">
        <v>0</v>
      </c>
      <c r="S369">
        <v>14</v>
      </c>
      <c r="T369">
        <v>45</v>
      </c>
      <c r="U369">
        <v>1</v>
      </c>
      <c r="V369">
        <v>0</v>
      </c>
      <c r="W369">
        <v>1</v>
      </c>
      <c r="X369">
        <v>2</v>
      </c>
      <c r="Y369">
        <v>5</v>
      </c>
    </row>
    <row r="370" spans="1:25" x14ac:dyDescent="0.25">
      <c r="A370">
        <v>2446</v>
      </c>
      <c r="B370">
        <v>123162</v>
      </c>
      <c r="C370">
        <v>1</v>
      </c>
      <c r="D370">
        <v>1</v>
      </c>
      <c r="E370">
        <v>50</v>
      </c>
      <c r="F370" t="s">
        <v>1063</v>
      </c>
      <c r="G370" t="s">
        <v>1064</v>
      </c>
      <c r="H370" t="s">
        <v>1067</v>
      </c>
      <c r="I370" t="s">
        <v>1066</v>
      </c>
      <c r="J370">
        <v>0</v>
      </c>
      <c r="K370">
        <v>0</v>
      </c>
      <c r="L370" s="1">
        <v>43978</v>
      </c>
      <c r="M370">
        <v>82</v>
      </c>
      <c r="N370">
        <v>43</v>
      </c>
      <c r="O370">
        <v>16</v>
      </c>
      <c r="P370">
        <v>48</v>
      </c>
      <c r="Q370">
        <v>101</v>
      </c>
      <c r="R370">
        <v>21</v>
      </c>
      <c r="S370">
        <v>117</v>
      </c>
      <c r="T370">
        <v>112</v>
      </c>
      <c r="U370">
        <v>3</v>
      </c>
      <c r="V370">
        <v>1</v>
      </c>
      <c r="W370">
        <v>1</v>
      </c>
      <c r="X370">
        <v>3</v>
      </c>
      <c r="Y370">
        <v>6</v>
      </c>
    </row>
    <row r="371" spans="1:25" x14ac:dyDescent="0.25">
      <c r="A371">
        <v>2779</v>
      </c>
      <c r="B371">
        <v>144689</v>
      </c>
      <c r="C371">
        <v>1</v>
      </c>
      <c r="D371">
        <v>1</v>
      </c>
      <c r="E371">
        <v>69</v>
      </c>
      <c r="F371" t="s">
        <v>1063</v>
      </c>
      <c r="G371" t="s">
        <v>1068</v>
      </c>
      <c r="H371" t="s">
        <v>1073</v>
      </c>
      <c r="I371" t="s">
        <v>1082</v>
      </c>
      <c r="J371">
        <v>0</v>
      </c>
      <c r="K371">
        <v>0</v>
      </c>
      <c r="L371" s="1">
        <v>43998</v>
      </c>
      <c r="M371">
        <v>82</v>
      </c>
      <c r="N371">
        <v>58</v>
      </c>
      <c r="O371">
        <v>0</v>
      </c>
      <c r="P371">
        <v>16</v>
      </c>
      <c r="Q371">
        <v>0</v>
      </c>
      <c r="R371">
        <v>0</v>
      </c>
      <c r="S371">
        <v>36</v>
      </c>
      <c r="T371">
        <v>39</v>
      </c>
      <c r="U371">
        <v>2</v>
      </c>
      <c r="V371">
        <v>1</v>
      </c>
      <c r="W371">
        <v>1</v>
      </c>
      <c r="X371">
        <v>2</v>
      </c>
      <c r="Y371">
        <v>7</v>
      </c>
    </row>
    <row r="372" spans="1:25" x14ac:dyDescent="0.25">
      <c r="A372">
        <v>3212</v>
      </c>
      <c r="B372">
        <v>160646</v>
      </c>
      <c r="C372">
        <v>1</v>
      </c>
      <c r="D372">
        <v>0</v>
      </c>
      <c r="E372">
        <v>36</v>
      </c>
      <c r="F372" t="s">
        <v>1076</v>
      </c>
      <c r="G372" t="s">
        <v>1068</v>
      </c>
      <c r="H372" t="s">
        <v>1069</v>
      </c>
      <c r="I372" t="s">
        <v>1082</v>
      </c>
      <c r="J372">
        <v>0</v>
      </c>
      <c r="K372">
        <v>0</v>
      </c>
      <c r="L372" s="1">
        <v>43698</v>
      </c>
      <c r="M372">
        <v>82</v>
      </c>
      <c r="N372">
        <v>64</v>
      </c>
      <c r="O372">
        <v>8</v>
      </c>
      <c r="P372">
        <v>-69</v>
      </c>
      <c r="Q372">
        <v>19</v>
      </c>
      <c r="R372">
        <v>3</v>
      </c>
      <c r="S372">
        <v>61</v>
      </c>
      <c r="T372">
        <v>101</v>
      </c>
      <c r="U372">
        <v>3</v>
      </c>
      <c r="V372">
        <v>3</v>
      </c>
      <c r="W372">
        <v>1</v>
      </c>
      <c r="X372">
        <v>2</v>
      </c>
      <c r="Y372">
        <v>9</v>
      </c>
    </row>
    <row r="373" spans="1:25" x14ac:dyDescent="0.25">
      <c r="A373">
        <v>2892</v>
      </c>
      <c r="B373">
        <v>136038</v>
      </c>
      <c r="C373">
        <v>1</v>
      </c>
      <c r="D373">
        <v>0</v>
      </c>
      <c r="E373">
        <v>39</v>
      </c>
      <c r="F373" t="s">
        <v>1076</v>
      </c>
      <c r="G373" t="s">
        <v>1072</v>
      </c>
      <c r="H373" t="s">
        <v>1065</v>
      </c>
      <c r="I373" t="s">
        <v>1066</v>
      </c>
      <c r="J373">
        <v>0</v>
      </c>
      <c r="K373">
        <v>0</v>
      </c>
      <c r="L373" s="1">
        <v>43774</v>
      </c>
      <c r="M373">
        <v>82</v>
      </c>
      <c r="N373">
        <v>87</v>
      </c>
      <c r="O373">
        <v>0</v>
      </c>
      <c r="P373">
        <v>57</v>
      </c>
      <c r="Q373">
        <v>0</v>
      </c>
      <c r="R373">
        <v>8</v>
      </c>
      <c r="S373">
        <v>26</v>
      </c>
      <c r="T373">
        <v>125</v>
      </c>
      <c r="U373">
        <v>2</v>
      </c>
      <c r="V373">
        <v>3</v>
      </c>
      <c r="W373">
        <v>0</v>
      </c>
      <c r="X373">
        <v>3</v>
      </c>
      <c r="Y373">
        <v>6</v>
      </c>
    </row>
    <row r="374" spans="1:25" x14ac:dyDescent="0.25">
      <c r="A374">
        <v>2498</v>
      </c>
      <c r="B374">
        <v>137697</v>
      </c>
      <c r="C374">
        <v>1</v>
      </c>
      <c r="D374">
        <v>0</v>
      </c>
      <c r="E374">
        <v>44</v>
      </c>
      <c r="F374" t="s">
        <v>1076</v>
      </c>
      <c r="G374" t="s">
        <v>1068</v>
      </c>
      <c r="H374" t="s">
        <v>1069</v>
      </c>
      <c r="I374" t="s">
        <v>1066</v>
      </c>
      <c r="J374">
        <v>0</v>
      </c>
      <c r="K374">
        <v>0</v>
      </c>
      <c r="L374" s="1">
        <v>44026</v>
      </c>
      <c r="M374">
        <v>82</v>
      </c>
      <c r="N374">
        <v>124</v>
      </c>
      <c r="O374">
        <v>22</v>
      </c>
      <c r="P374">
        <v>77</v>
      </c>
      <c r="Q374">
        <v>40</v>
      </c>
      <c r="R374">
        <v>15</v>
      </c>
      <c r="S374">
        <v>29</v>
      </c>
      <c r="T374">
        <v>248</v>
      </c>
      <c r="U374">
        <v>1</v>
      </c>
      <c r="V374">
        <v>2</v>
      </c>
      <c r="W374">
        <v>1</v>
      </c>
      <c r="X374">
        <v>3</v>
      </c>
      <c r="Y374">
        <v>6</v>
      </c>
    </row>
    <row r="375" spans="1:25" x14ac:dyDescent="0.25">
      <c r="A375">
        <v>2768</v>
      </c>
      <c r="B375">
        <v>137697</v>
      </c>
      <c r="C375">
        <v>1</v>
      </c>
      <c r="D375">
        <v>0</v>
      </c>
      <c r="E375">
        <v>44</v>
      </c>
      <c r="F375" t="s">
        <v>1076</v>
      </c>
      <c r="G375" t="s">
        <v>1068</v>
      </c>
      <c r="H375" t="s">
        <v>1069</v>
      </c>
      <c r="I375" t="s">
        <v>1066</v>
      </c>
      <c r="J375">
        <v>0</v>
      </c>
      <c r="K375">
        <v>0</v>
      </c>
      <c r="L375" s="1">
        <v>44026</v>
      </c>
      <c r="M375">
        <v>82</v>
      </c>
      <c r="N375">
        <v>124</v>
      </c>
      <c r="O375">
        <v>22</v>
      </c>
      <c r="P375">
        <v>77</v>
      </c>
      <c r="Q375">
        <v>40</v>
      </c>
      <c r="R375">
        <v>15</v>
      </c>
      <c r="S375">
        <v>29</v>
      </c>
      <c r="T375">
        <v>248</v>
      </c>
      <c r="U375">
        <v>1</v>
      </c>
      <c r="V375">
        <v>2</v>
      </c>
      <c r="W375">
        <v>1</v>
      </c>
      <c r="X375">
        <v>3</v>
      </c>
      <c r="Y375">
        <v>6</v>
      </c>
    </row>
    <row r="376" spans="1:25" x14ac:dyDescent="0.25">
      <c r="A376">
        <v>2429</v>
      </c>
      <c r="B376">
        <v>140304</v>
      </c>
      <c r="C376">
        <v>1</v>
      </c>
      <c r="D376">
        <v>0</v>
      </c>
      <c r="E376">
        <v>53</v>
      </c>
      <c r="F376" t="s">
        <v>1076</v>
      </c>
      <c r="G376" t="s">
        <v>1072</v>
      </c>
      <c r="H376" t="s">
        <v>1071</v>
      </c>
      <c r="I376" t="s">
        <v>1066</v>
      </c>
      <c r="J376">
        <v>0</v>
      </c>
      <c r="K376">
        <v>0</v>
      </c>
      <c r="L376" s="1">
        <v>43896</v>
      </c>
      <c r="M376">
        <v>82</v>
      </c>
      <c r="N376">
        <v>129</v>
      </c>
      <c r="O376">
        <v>0</v>
      </c>
      <c r="P376">
        <v>59</v>
      </c>
      <c r="Q376">
        <v>0</v>
      </c>
      <c r="R376">
        <v>0</v>
      </c>
      <c r="S376">
        <v>10</v>
      </c>
      <c r="T376">
        <v>178</v>
      </c>
      <c r="U376">
        <v>1</v>
      </c>
      <c r="V376">
        <v>2</v>
      </c>
      <c r="W376">
        <v>0</v>
      </c>
      <c r="X376">
        <v>3</v>
      </c>
      <c r="Y376">
        <v>7</v>
      </c>
    </row>
    <row r="377" spans="1:25" x14ac:dyDescent="0.25">
      <c r="A377">
        <v>3197</v>
      </c>
      <c r="B377">
        <v>111012</v>
      </c>
      <c r="C377">
        <v>1</v>
      </c>
      <c r="D377">
        <v>0</v>
      </c>
      <c r="E377">
        <v>36</v>
      </c>
      <c r="F377" t="s">
        <v>1076</v>
      </c>
      <c r="G377" t="s">
        <v>1068</v>
      </c>
      <c r="H377" t="s">
        <v>1071</v>
      </c>
      <c r="I377" t="s">
        <v>1082</v>
      </c>
      <c r="J377">
        <v>0</v>
      </c>
      <c r="K377">
        <v>0</v>
      </c>
      <c r="L377" s="1">
        <v>43698</v>
      </c>
      <c r="M377">
        <v>82</v>
      </c>
      <c r="N377">
        <v>242</v>
      </c>
      <c r="O377">
        <v>30</v>
      </c>
      <c r="P377">
        <v>262</v>
      </c>
      <c r="Q377">
        <v>71</v>
      </c>
      <c r="R377">
        <v>10</v>
      </c>
      <c r="S377">
        <v>232</v>
      </c>
      <c r="T377">
        <v>383</v>
      </c>
      <c r="U377">
        <v>3</v>
      </c>
      <c r="V377">
        <v>3</v>
      </c>
      <c r="W377">
        <v>1</v>
      </c>
      <c r="X377">
        <v>2</v>
      </c>
      <c r="Y377">
        <v>9</v>
      </c>
    </row>
    <row r="378" spans="1:25" x14ac:dyDescent="0.25">
      <c r="A378">
        <v>3009</v>
      </c>
      <c r="B378">
        <v>140059</v>
      </c>
      <c r="C378">
        <v>1</v>
      </c>
      <c r="D378">
        <v>0</v>
      </c>
      <c r="E378">
        <v>36</v>
      </c>
      <c r="F378" t="s">
        <v>1063</v>
      </c>
      <c r="G378" t="s">
        <v>1068</v>
      </c>
      <c r="H378" t="s">
        <v>1079</v>
      </c>
      <c r="I378" t="s">
        <v>1082</v>
      </c>
      <c r="J378">
        <v>0</v>
      </c>
      <c r="K378">
        <v>0</v>
      </c>
      <c r="L378" s="1">
        <v>43894</v>
      </c>
      <c r="M378">
        <v>82</v>
      </c>
      <c r="N378">
        <v>385</v>
      </c>
      <c r="O378">
        <v>101</v>
      </c>
      <c r="P378">
        <v>322</v>
      </c>
      <c r="Q378">
        <v>98</v>
      </c>
      <c r="R378">
        <v>35</v>
      </c>
      <c r="S378">
        <v>507</v>
      </c>
      <c r="T378">
        <v>434</v>
      </c>
      <c r="U378">
        <v>1</v>
      </c>
      <c r="V378">
        <v>6</v>
      </c>
      <c r="W378">
        <v>2</v>
      </c>
      <c r="X378">
        <v>3</v>
      </c>
      <c r="Y378">
        <v>8</v>
      </c>
    </row>
    <row r="379" spans="1:25" x14ac:dyDescent="0.25">
      <c r="A379">
        <v>1012</v>
      </c>
      <c r="B379">
        <v>163033</v>
      </c>
      <c r="C379">
        <v>0</v>
      </c>
      <c r="D379">
        <v>0</v>
      </c>
      <c r="E379">
        <v>61</v>
      </c>
      <c r="F379" t="s">
        <v>1075</v>
      </c>
      <c r="G379" t="s">
        <v>1068</v>
      </c>
      <c r="H379" t="s">
        <v>1067</v>
      </c>
      <c r="I379" t="s">
        <v>1066</v>
      </c>
      <c r="J379">
        <v>0</v>
      </c>
      <c r="K379">
        <v>0</v>
      </c>
      <c r="L379" s="1">
        <v>43942</v>
      </c>
      <c r="M379">
        <v>82</v>
      </c>
      <c r="N379">
        <v>502</v>
      </c>
      <c r="O379">
        <v>158</v>
      </c>
      <c r="P379">
        <v>1242</v>
      </c>
      <c r="Q379">
        <v>582</v>
      </c>
      <c r="R379">
        <v>290</v>
      </c>
      <c r="S379">
        <v>78</v>
      </c>
      <c r="T379">
        <v>2695</v>
      </c>
      <c r="U379">
        <v>1</v>
      </c>
      <c r="V379">
        <v>3</v>
      </c>
      <c r="W379">
        <v>4</v>
      </c>
      <c r="X379">
        <v>8</v>
      </c>
      <c r="Y379">
        <v>2</v>
      </c>
    </row>
    <row r="380" spans="1:25" x14ac:dyDescent="0.25">
      <c r="A380">
        <v>2920</v>
      </c>
      <c r="B380">
        <v>170792</v>
      </c>
      <c r="C380">
        <v>0</v>
      </c>
      <c r="D380">
        <v>0</v>
      </c>
      <c r="E380">
        <v>69</v>
      </c>
      <c r="F380" t="s">
        <v>1070</v>
      </c>
      <c r="G380" t="s">
        <v>1068</v>
      </c>
      <c r="H380" t="s">
        <v>1067</v>
      </c>
      <c r="I380" t="s">
        <v>1066</v>
      </c>
      <c r="J380">
        <v>0</v>
      </c>
      <c r="K380">
        <v>0</v>
      </c>
      <c r="L380" s="1">
        <v>43660</v>
      </c>
      <c r="M380">
        <v>82</v>
      </c>
      <c r="N380">
        <v>830</v>
      </c>
      <c r="O380">
        <v>109</v>
      </c>
      <c r="P380">
        <v>1578</v>
      </c>
      <c r="Q380">
        <v>251</v>
      </c>
      <c r="R380">
        <v>27</v>
      </c>
      <c r="S380">
        <v>275</v>
      </c>
      <c r="T380">
        <v>2519</v>
      </c>
      <c r="U380">
        <v>2</v>
      </c>
      <c r="V380">
        <v>3</v>
      </c>
      <c r="W380">
        <v>4</v>
      </c>
      <c r="X380">
        <v>10</v>
      </c>
      <c r="Y380">
        <v>3</v>
      </c>
    </row>
    <row r="381" spans="1:25" x14ac:dyDescent="0.25">
      <c r="A381">
        <v>1185</v>
      </c>
      <c r="B381">
        <v>180067</v>
      </c>
      <c r="C381">
        <v>0</v>
      </c>
      <c r="D381">
        <v>0</v>
      </c>
      <c r="E381">
        <v>66</v>
      </c>
      <c r="F381" t="s">
        <v>1063</v>
      </c>
      <c r="G381" t="s">
        <v>1068</v>
      </c>
      <c r="H381" t="s">
        <v>1079</v>
      </c>
      <c r="I381" t="s">
        <v>1081</v>
      </c>
      <c r="J381">
        <v>0</v>
      </c>
      <c r="K381">
        <v>0</v>
      </c>
      <c r="L381" s="1">
        <v>43885</v>
      </c>
      <c r="M381">
        <v>82</v>
      </c>
      <c r="N381">
        <v>1167</v>
      </c>
      <c r="O381">
        <v>38</v>
      </c>
      <c r="P381">
        <v>1828</v>
      </c>
      <c r="Q381">
        <v>61</v>
      </c>
      <c r="R381">
        <v>389</v>
      </c>
      <c r="S381">
        <v>115</v>
      </c>
      <c r="T381">
        <v>3369</v>
      </c>
      <c r="U381">
        <v>1</v>
      </c>
      <c r="V381">
        <v>4</v>
      </c>
      <c r="W381">
        <v>6</v>
      </c>
      <c r="X381">
        <v>6</v>
      </c>
      <c r="Y381">
        <v>2</v>
      </c>
    </row>
    <row r="382" spans="1:25" x14ac:dyDescent="0.25">
      <c r="A382">
        <v>2267</v>
      </c>
      <c r="B382">
        <v>157091</v>
      </c>
      <c r="C382">
        <v>0</v>
      </c>
      <c r="D382">
        <v>1</v>
      </c>
      <c r="E382">
        <v>48</v>
      </c>
      <c r="F382" t="s">
        <v>1063</v>
      </c>
      <c r="G382" t="s">
        <v>1072</v>
      </c>
      <c r="H382" t="s">
        <v>1071</v>
      </c>
      <c r="I382" t="s">
        <v>1074</v>
      </c>
      <c r="J382">
        <v>0</v>
      </c>
      <c r="K382">
        <v>1</v>
      </c>
      <c r="L382" s="1">
        <v>43585</v>
      </c>
      <c r="M382">
        <v>82</v>
      </c>
      <c r="N382">
        <v>1271</v>
      </c>
      <c r="O382">
        <v>0</v>
      </c>
      <c r="P382">
        <v>66</v>
      </c>
      <c r="Q382">
        <v>17</v>
      </c>
      <c r="R382">
        <v>0</v>
      </c>
      <c r="S382">
        <v>11</v>
      </c>
      <c r="T382">
        <v>1343</v>
      </c>
      <c r="U382">
        <v>2</v>
      </c>
      <c r="V382">
        <v>9</v>
      </c>
      <c r="W382">
        <v>2</v>
      </c>
      <c r="X382">
        <v>5</v>
      </c>
      <c r="Y382">
        <v>7</v>
      </c>
    </row>
    <row r="383" spans="1:25" x14ac:dyDescent="0.25">
      <c r="A383">
        <v>1905</v>
      </c>
      <c r="B383">
        <v>183033</v>
      </c>
      <c r="C383">
        <v>1</v>
      </c>
      <c r="D383">
        <v>0</v>
      </c>
      <c r="E383">
        <v>34</v>
      </c>
      <c r="F383" t="s">
        <v>1077</v>
      </c>
      <c r="G383" t="s">
        <v>1068</v>
      </c>
      <c r="H383" t="s">
        <v>1079</v>
      </c>
      <c r="I383" t="s">
        <v>1078</v>
      </c>
      <c r="J383">
        <v>0</v>
      </c>
      <c r="K383">
        <v>0</v>
      </c>
      <c r="L383" s="1">
        <v>44126</v>
      </c>
      <c r="M383">
        <v>82</v>
      </c>
      <c r="N383">
        <v>1790</v>
      </c>
      <c r="O383">
        <v>218</v>
      </c>
      <c r="P383">
        <v>950</v>
      </c>
      <c r="Q383">
        <v>522</v>
      </c>
      <c r="R383">
        <v>328</v>
      </c>
      <c r="S383">
        <v>73</v>
      </c>
      <c r="T383">
        <v>3736</v>
      </c>
      <c r="U383">
        <v>1</v>
      </c>
      <c r="V383">
        <v>11</v>
      </c>
      <c r="W383">
        <v>4</v>
      </c>
      <c r="X383">
        <v>10</v>
      </c>
      <c r="Y383">
        <v>5</v>
      </c>
    </row>
    <row r="384" spans="1:25" x14ac:dyDescent="0.25">
      <c r="A384">
        <v>1317</v>
      </c>
      <c r="B384">
        <v>166334</v>
      </c>
      <c r="C384">
        <v>0</v>
      </c>
      <c r="D384">
        <v>1</v>
      </c>
      <c r="E384">
        <v>64</v>
      </c>
      <c r="F384" t="s">
        <v>1063</v>
      </c>
      <c r="G384" t="s">
        <v>1072</v>
      </c>
      <c r="H384" t="s">
        <v>1079</v>
      </c>
      <c r="I384" t="s">
        <v>1066</v>
      </c>
      <c r="J384">
        <v>0</v>
      </c>
      <c r="K384">
        <v>1</v>
      </c>
      <c r="L384" s="1">
        <v>43716</v>
      </c>
      <c r="M384">
        <v>82</v>
      </c>
      <c r="N384">
        <v>2279</v>
      </c>
      <c r="O384">
        <v>28</v>
      </c>
      <c r="P384">
        <v>547</v>
      </c>
      <c r="Q384">
        <v>0</v>
      </c>
      <c r="R384">
        <v>0</v>
      </c>
      <c r="S384">
        <v>58</v>
      </c>
      <c r="T384">
        <v>2796</v>
      </c>
      <c r="U384">
        <v>2</v>
      </c>
      <c r="V384">
        <v>9</v>
      </c>
      <c r="W384">
        <v>3</v>
      </c>
      <c r="X384">
        <v>5</v>
      </c>
      <c r="Y384">
        <v>5</v>
      </c>
    </row>
    <row r="385" spans="1:25" x14ac:dyDescent="0.25">
      <c r="A385">
        <v>2033</v>
      </c>
      <c r="B385">
        <v>169098</v>
      </c>
      <c r="C385">
        <v>0</v>
      </c>
      <c r="D385">
        <v>0</v>
      </c>
      <c r="E385">
        <v>71</v>
      </c>
      <c r="F385" t="s">
        <v>1063</v>
      </c>
      <c r="G385" t="s">
        <v>1072</v>
      </c>
      <c r="H385" t="s">
        <v>1071</v>
      </c>
      <c r="I385" t="s">
        <v>1066</v>
      </c>
      <c r="J385">
        <v>0</v>
      </c>
      <c r="K385">
        <v>0</v>
      </c>
      <c r="L385" s="1">
        <v>43670</v>
      </c>
      <c r="M385">
        <v>82</v>
      </c>
      <c r="N385">
        <v>3218</v>
      </c>
      <c r="O385">
        <v>54</v>
      </c>
      <c r="P385">
        <v>1909</v>
      </c>
      <c r="Q385">
        <v>355</v>
      </c>
      <c r="R385">
        <v>0</v>
      </c>
      <c r="S385">
        <v>436</v>
      </c>
      <c r="T385">
        <v>5100</v>
      </c>
      <c r="U385">
        <v>1</v>
      </c>
      <c r="V385">
        <v>7</v>
      </c>
      <c r="W385">
        <v>8</v>
      </c>
      <c r="X385">
        <v>9</v>
      </c>
      <c r="Y385">
        <v>5</v>
      </c>
    </row>
    <row r="386" spans="1:25" x14ac:dyDescent="0.25">
      <c r="A386">
        <v>2151</v>
      </c>
      <c r="B386">
        <v>114421</v>
      </c>
      <c r="C386">
        <v>0</v>
      </c>
      <c r="D386">
        <v>0</v>
      </c>
      <c r="E386">
        <v>24</v>
      </c>
      <c r="F386" t="s">
        <v>1063</v>
      </c>
      <c r="G386" t="s">
        <v>1083</v>
      </c>
      <c r="H386" t="s">
        <v>1079</v>
      </c>
      <c r="I386" t="s">
        <v>1082</v>
      </c>
      <c r="J386">
        <v>0</v>
      </c>
      <c r="K386">
        <v>0</v>
      </c>
      <c r="L386" s="1">
        <v>44036</v>
      </c>
      <c r="M386">
        <v>81</v>
      </c>
      <c r="N386">
        <v>0</v>
      </c>
      <c r="O386">
        <v>0</v>
      </c>
      <c r="P386">
        <v>16</v>
      </c>
      <c r="Q386">
        <v>24</v>
      </c>
      <c r="R386">
        <v>24</v>
      </c>
      <c r="S386">
        <v>63</v>
      </c>
      <c r="T386">
        <v>0</v>
      </c>
      <c r="U386">
        <v>1</v>
      </c>
      <c r="V386">
        <v>1</v>
      </c>
      <c r="W386">
        <v>0</v>
      </c>
      <c r="X386">
        <v>2</v>
      </c>
      <c r="Y386">
        <v>5</v>
      </c>
    </row>
    <row r="387" spans="1:25" x14ac:dyDescent="0.25">
      <c r="A387">
        <v>3215</v>
      </c>
      <c r="B387">
        <v>163979</v>
      </c>
      <c r="C387">
        <v>1</v>
      </c>
      <c r="D387">
        <v>0</v>
      </c>
      <c r="E387">
        <v>46</v>
      </c>
      <c r="F387" t="s">
        <v>1063</v>
      </c>
      <c r="G387" t="s">
        <v>1068</v>
      </c>
      <c r="H387" t="s">
        <v>1071</v>
      </c>
      <c r="I387" t="s">
        <v>1066</v>
      </c>
      <c r="J387">
        <v>0</v>
      </c>
      <c r="K387">
        <v>0</v>
      </c>
      <c r="L387" s="1">
        <v>43805</v>
      </c>
      <c r="M387">
        <v>81</v>
      </c>
      <c r="N387">
        <v>8</v>
      </c>
      <c r="O387">
        <v>8</v>
      </c>
      <c r="P387">
        <v>18</v>
      </c>
      <c r="Q387">
        <v>15</v>
      </c>
      <c r="R387">
        <v>5</v>
      </c>
      <c r="S387">
        <v>23</v>
      </c>
      <c r="T387">
        <v>31</v>
      </c>
      <c r="U387">
        <v>1000000</v>
      </c>
      <c r="V387">
        <v>1</v>
      </c>
      <c r="W387">
        <v>0</v>
      </c>
      <c r="X387">
        <v>2</v>
      </c>
      <c r="Y387">
        <v>7</v>
      </c>
    </row>
    <row r="388" spans="1:25" x14ac:dyDescent="0.25">
      <c r="A388">
        <v>1306</v>
      </c>
      <c r="B388">
        <v>134421</v>
      </c>
      <c r="C388">
        <v>1</v>
      </c>
      <c r="D388">
        <v>0</v>
      </c>
      <c r="E388">
        <v>46</v>
      </c>
      <c r="F388" t="s">
        <v>1063</v>
      </c>
      <c r="G388" t="s">
        <v>1068</v>
      </c>
      <c r="H388" t="s">
        <v>1067</v>
      </c>
      <c r="I388" t="s">
        <v>1066</v>
      </c>
      <c r="J388">
        <v>0</v>
      </c>
      <c r="K388">
        <v>0</v>
      </c>
      <c r="L388" s="1">
        <v>43805</v>
      </c>
      <c r="M388">
        <v>81</v>
      </c>
      <c r="N388">
        <v>12</v>
      </c>
      <c r="O388">
        <v>12</v>
      </c>
      <c r="P388">
        <v>27</v>
      </c>
      <c r="Q388">
        <v>23</v>
      </c>
      <c r="R388">
        <v>8</v>
      </c>
      <c r="S388">
        <v>35</v>
      </c>
      <c r="T388">
        <v>47</v>
      </c>
      <c r="U388">
        <v>1</v>
      </c>
      <c r="V388">
        <v>1</v>
      </c>
      <c r="W388">
        <v>0</v>
      </c>
      <c r="X388">
        <v>2</v>
      </c>
      <c r="Y388">
        <v>7</v>
      </c>
    </row>
    <row r="389" spans="1:25" x14ac:dyDescent="0.25">
      <c r="A389">
        <v>3200</v>
      </c>
      <c r="B389">
        <v>134421</v>
      </c>
      <c r="C389">
        <v>1</v>
      </c>
      <c r="D389">
        <v>0</v>
      </c>
      <c r="E389">
        <v>46</v>
      </c>
      <c r="F389" t="s">
        <v>1063</v>
      </c>
      <c r="G389" t="s">
        <v>1068</v>
      </c>
      <c r="H389" t="s">
        <v>1069</v>
      </c>
      <c r="I389" t="s">
        <v>1066</v>
      </c>
      <c r="J389">
        <v>0</v>
      </c>
      <c r="K389">
        <v>0</v>
      </c>
      <c r="L389" s="1">
        <v>43805</v>
      </c>
      <c r="M389">
        <v>81</v>
      </c>
      <c r="N389">
        <v>12</v>
      </c>
      <c r="O389">
        <v>12</v>
      </c>
      <c r="P389">
        <v>27</v>
      </c>
      <c r="Q389">
        <v>23</v>
      </c>
      <c r="R389">
        <v>8</v>
      </c>
      <c r="S389">
        <v>35</v>
      </c>
      <c r="T389">
        <v>47</v>
      </c>
      <c r="U389">
        <v>1</v>
      </c>
      <c r="V389">
        <v>1</v>
      </c>
      <c r="W389">
        <v>0</v>
      </c>
      <c r="X389">
        <v>2</v>
      </c>
      <c r="Y389">
        <v>7</v>
      </c>
    </row>
    <row r="390" spans="1:25" x14ac:dyDescent="0.25">
      <c r="A390">
        <v>2739</v>
      </c>
      <c r="B390">
        <v>121955</v>
      </c>
      <c r="C390">
        <v>1</v>
      </c>
      <c r="D390">
        <v>0</v>
      </c>
      <c r="E390">
        <v>34</v>
      </c>
      <c r="F390" t="s">
        <v>1063</v>
      </c>
      <c r="G390" t="s">
        <v>1064</v>
      </c>
      <c r="H390" t="s">
        <v>1079</v>
      </c>
      <c r="I390" t="s">
        <v>1066</v>
      </c>
      <c r="J390">
        <v>0</v>
      </c>
      <c r="K390">
        <v>0</v>
      </c>
      <c r="L390" s="1">
        <v>43873</v>
      </c>
      <c r="M390">
        <v>81</v>
      </c>
      <c r="N390">
        <v>28</v>
      </c>
      <c r="O390">
        <v>6</v>
      </c>
      <c r="P390">
        <v>39</v>
      </c>
      <c r="Q390">
        <v>94</v>
      </c>
      <c r="R390">
        <v>78</v>
      </c>
      <c r="S390">
        <v>61</v>
      </c>
      <c r="T390">
        <v>183</v>
      </c>
      <c r="U390">
        <v>2</v>
      </c>
      <c r="V390">
        <v>2</v>
      </c>
      <c r="W390">
        <v>1</v>
      </c>
      <c r="X390">
        <v>3</v>
      </c>
      <c r="Y390">
        <v>6</v>
      </c>
    </row>
    <row r="391" spans="1:25" x14ac:dyDescent="0.25">
      <c r="A391">
        <v>2519</v>
      </c>
      <c r="B391">
        <v>151411</v>
      </c>
      <c r="C391">
        <v>1</v>
      </c>
      <c r="D391">
        <v>2</v>
      </c>
      <c r="E391">
        <v>67</v>
      </c>
      <c r="F391" t="s">
        <v>1076</v>
      </c>
      <c r="G391" t="s">
        <v>1072</v>
      </c>
      <c r="H391" t="s">
        <v>1071</v>
      </c>
      <c r="I391" t="s">
        <v>1066</v>
      </c>
      <c r="J391">
        <v>0</v>
      </c>
      <c r="K391">
        <v>0</v>
      </c>
      <c r="L391" s="1">
        <v>43769</v>
      </c>
      <c r="M391">
        <v>81</v>
      </c>
      <c r="N391">
        <v>41</v>
      </c>
      <c r="O391">
        <v>0</v>
      </c>
      <c r="P391">
        <v>9</v>
      </c>
      <c r="Q391">
        <v>0</v>
      </c>
      <c r="R391">
        <v>0</v>
      </c>
      <c r="S391">
        <v>3</v>
      </c>
      <c r="T391">
        <v>47</v>
      </c>
      <c r="U391">
        <v>1</v>
      </c>
      <c r="V391">
        <v>0</v>
      </c>
      <c r="W391">
        <v>0</v>
      </c>
      <c r="X391">
        <v>3</v>
      </c>
      <c r="Y391">
        <v>5</v>
      </c>
    </row>
    <row r="392" spans="1:25" x14ac:dyDescent="0.25">
      <c r="A392">
        <v>3042</v>
      </c>
      <c r="B392">
        <v>134350</v>
      </c>
      <c r="C392">
        <v>1</v>
      </c>
      <c r="D392">
        <v>0</v>
      </c>
      <c r="E392">
        <v>41</v>
      </c>
      <c r="F392" t="s">
        <v>1077</v>
      </c>
      <c r="G392" t="s">
        <v>1068</v>
      </c>
      <c r="H392" t="s">
        <v>1065</v>
      </c>
      <c r="I392" t="s">
        <v>1066</v>
      </c>
      <c r="J392">
        <v>0</v>
      </c>
      <c r="K392">
        <v>0</v>
      </c>
      <c r="L392" s="1">
        <v>43915</v>
      </c>
      <c r="M392">
        <v>81</v>
      </c>
      <c r="N392">
        <v>63</v>
      </c>
      <c r="O392">
        <v>12</v>
      </c>
      <c r="P392">
        <v>59</v>
      </c>
      <c r="Q392">
        <v>8</v>
      </c>
      <c r="R392">
        <v>4</v>
      </c>
      <c r="S392">
        <v>43</v>
      </c>
      <c r="T392">
        <v>102</v>
      </c>
      <c r="U392">
        <v>1</v>
      </c>
      <c r="V392">
        <v>1</v>
      </c>
      <c r="W392">
        <v>0</v>
      </c>
      <c r="X392">
        <v>3</v>
      </c>
      <c r="Y392">
        <v>7</v>
      </c>
    </row>
    <row r="393" spans="1:25" x14ac:dyDescent="0.25">
      <c r="A393">
        <v>2399</v>
      </c>
      <c r="B393">
        <v>154132</v>
      </c>
      <c r="C393">
        <v>0</v>
      </c>
      <c r="D393">
        <v>1</v>
      </c>
      <c r="E393">
        <v>51</v>
      </c>
      <c r="F393" t="s">
        <v>1077</v>
      </c>
      <c r="G393" t="s">
        <v>1072</v>
      </c>
      <c r="H393" t="s">
        <v>1071</v>
      </c>
      <c r="I393" t="s">
        <v>1066</v>
      </c>
      <c r="J393">
        <v>0</v>
      </c>
      <c r="K393">
        <v>0</v>
      </c>
      <c r="L393" s="1">
        <v>44035</v>
      </c>
      <c r="M393">
        <v>81</v>
      </c>
      <c r="N393">
        <v>85</v>
      </c>
      <c r="O393">
        <v>3</v>
      </c>
      <c r="P393">
        <v>23</v>
      </c>
      <c r="Q393">
        <v>0</v>
      </c>
      <c r="R393">
        <v>0</v>
      </c>
      <c r="S393">
        <v>9</v>
      </c>
      <c r="T393">
        <v>103</v>
      </c>
      <c r="U393">
        <v>1</v>
      </c>
      <c r="V393">
        <v>1</v>
      </c>
      <c r="W393">
        <v>0</v>
      </c>
      <c r="X393">
        <v>3</v>
      </c>
      <c r="Y393">
        <v>7</v>
      </c>
    </row>
    <row r="394" spans="1:25" x14ac:dyDescent="0.25">
      <c r="A394">
        <v>2205</v>
      </c>
      <c r="B394">
        <v>133438</v>
      </c>
      <c r="C394">
        <v>1</v>
      </c>
      <c r="D394">
        <v>1</v>
      </c>
      <c r="E394">
        <v>62</v>
      </c>
      <c r="F394" t="s">
        <v>1070</v>
      </c>
      <c r="G394" t="s">
        <v>1072</v>
      </c>
      <c r="H394" t="s">
        <v>1079</v>
      </c>
      <c r="I394" t="s">
        <v>1066</v>
      </c>
      <c r="J394">
        <v>0</v>
      </c>
      <c r="K394">
        <v>0</v>
      </c>
      <c r="L394" s="1">
        <v>43888</v>
      </c>
      <c r="M394">
        <v>81</v>
      </c>
      <c r="N394">
        <v>247</v>
      </c>
      <c r="O394">
        <v>4</v>
      </c>
      <c r="P394">
        <v>64</v>
      </c>
      <c r="Q394">
        <v>12</v>
      </c>
      <c r="R394">
        <v>8</v>
      </c>
      <c r="S394">
        <v>24</v>
      </c>
      <c r="T394">
        <v>311</v>
      </c>
      <c r="U394">
        <v>4</v>
      </c>
      <c r="V394">
        <v>2</v>
      </c>
      <c r="W394">
        <v>1</v>
      </c>
      <c r="X394">
        <v>4</v>
      </c>
      <c r="Y394">
        <v>5</v>
      </c>
    </row>
    <row r="395" spans="1:25" x14ac:dyDescent="0.25">
      <c r="A395">
        <v>2217</v>
      </c>
      <c r="B395">
        <v>155249</v>
      </c>
      <c r="C395">
        <v>0</v>
      </c>
      <c r="D395">
        <v>1</v>
      </c>
      <c r="E395">
        <v>64</v>
      </c>
      <c r="F395" t="s">
        <v>1077</v>
      </c>
      <c r="G395" t="s">
        <v>1080</v>
      </c>
      <c r="H395" t="s">
        <v>1079</v>
      </c>
      <c r="I395" t="s">
        <v>1066</v>
      </c>
      <c r="J395">
        <v>0</v>
      </c>
      <c r="K395">
        <v>0</v>
      </c>
      <c r="L395" s="1">
        <v>44095</v>
      </c>
      <c r="M395">
        <v>81</v>
      </c>
      <c r="N395">
        <v>273</v>
      </c>
      <c r="O395">
        <v>3</v>
      </c>
      <c r="P395">
        <v>53</v>
      </c>
      <c r="Q395">
        <v>6</v>
      </c>
      <c r="R395">
        <v>0</v>
      </c>
      <c r="S395">
        <v>31</v>
      </c>
      <c r="T395">
        <v>303</v>
      </c>
      <c r="U395">
        <v>1</v>
      </c>
      <c r="V395">
        <v>2</v>
      </c>
      <c r="W395">
        <v>1</v>
      </c>
      <c r="X395">
        <v>4</v>
      </c>
      <c r="Y395">
        <v>3</v>
      </c>
    </row>
    <row r="396" spans="1:25" x14ac:dyDescent="0.25">
      <c r="A396">
        <v>1187</v>
      </c>
      <c r="B396">
        <v>146854</v>
      </c>
      <c r="C396">
        <v>1</v>
      </c>
      <c r="D396">
        <v>1</v>
      </c>
      <c r="E396">
        <v>47</v>
      </c>
      <c r="F396" t="s">
        <v>1076</v>
      </c>
      <c r="G396" t="s">
        <v>1072</v>
      </c>
      <c r="H396" t="s">
        <v>1071</v>
      </c>
      <c r="I396" t="s">
        <v>1082</v>
      </c>
      <c r="J396">
        <v>0</v>
      </c>
      <c r="K396">
        <v>1</v>
      </c>
      <c r="L396" s="1">
        <v>44078</v>
      </c>
      <c r="M396">
        <v>81</v>
      </c>
      <c r="N396">
        <v>301</v>
      </c>
      <c r="O396">
        <v>3</v>
      </c>
      <c r="P396">
        <v>248</v>
      </c>
      <c r="Q396">
        <v>22</v>
      </c>
      <c r="R396">
        <v>3</v>
      </c>
      <c r="S396">
        <v>248</v>
      </c>
      <c r="T396">
        <v>329</v>
      </c>
      <c r="U396">
        <v>6</v>
      </c>
      <c r="V396">
        <v>5</v>
      </c>
      <c r="W396">
        <v>1</v>
      </c>
      <c r="X396">
        <v>3</v>
      </c>
      <c r="Y396">
        <v>8</v>
      </c>
    </row>
    <row r="397" spans="1:25" x14ac:dyDescent="0.25">
      <c r="A397">
        <v>1169</v>
      </c>
      <c r="B397">
        <v>151650</v>
      </c>
      <c r="C397">
        <v>0</v>
      </c>
      <c r="D397">
        <v>1</v>
      </c>
      <c r="E397">
        <v>44</v>
      </c>
      <c r="F397" t="s">
        <v>1063</v>
      </c>
      <c r="G397" t="s">
        <v>1072</v>
      </c>
      <c r="H397" t="s">
        <v>1071</v>
      </c>
      <c r="I397" t="s">
        <v>1066</v>
      </c>
      <c r="J397">
        <v>0</v>
      </c>
      <c r="K397">
        <v>0</v>
      </c>
      <c r="L397" s="1">
        <v>44119</v>
      </c>
      <c r="M397">
        <v>81</v>
      </c>
      <c r="N397">
        <v>446</v>
      </c>
      <c r="O397">
        <v>9</v>
      </c>
      <c r="P397">
        <v>65</v>
      </c>
      <c r="Q397">
        <v>6</v>
      </c>
      <c r="R397">
        <v>15</v>
      </c>
      <c r="S397">
        <v>21</v>
      </c>
      <c r="T397">
        <v>520</v>
      </c>
      <c r="U397">
        <v>1</v>
      </c>
      <c r="V397">
        <v>4</v>
      </c>
      <c r="W397">
        <v>1</v>
      </c>
      <c r="X397">
        <v>4</v>
      </c>
      <c r="Y397">
        <v>5</v>
      </c>
    </row>
    <row r="398" spans="1:25" x14ac:dyDescent="0.25">
      <c r="A398">
        <v>2532</v>
      </c>
      <c r="B398">
        <v>147175</v>
      </c>
      <c r="C398">
        <v>1</v>
      </c>
      <c r="D398">
        <v>1</v>
      </c>
      <c r="E398">
        <v>58</v>
      </c>
      <c r="F398" t="s">
        <v>1077</v>
      </c>
      <c r="G398" t="s">
        <v>1080</v>
      </c>
      <c r="H398" t="s">
        <v>1065</v>
      </c>
      <c r="I398" t="s">
        <v>1082</v>
      </c>
      <c r="J398">
        <v>0</v>
      </c>
      <c r="K398">
        <v>1</v>
      </c>
      <c r="L398" s="1">
        <v>43559</v>
      </c>
      <c r="M398">
        <v>81</v>
      </c>
      <c r="N398">
        <v>521</v>
      </c>
      <c r="O398">
        <v>6</v>
      </c>
      <c r="P398">
        <v>137</v>
      </c>
      <c r="Q398">
        <v>19</v>
      </c>
      <c r="R398">
        <v>6</v>
      </c>
      <c r="S398">
        <v>59</v>
      </c>
      <c r="T398">
        <v>630</v>
      </c>
      <c r="U398">
        <v>7</v>
      </c>
      <c r="V398">
        <v>4</v>
      </c>
      <c r="W398">
        <v>2</v>
      </c>
      <c r="X398">
        <v>4</v>
      </c>
      <c r="Y398">
        <v>8</v>
      </c>
    </row>
    <row r="399" spans="1:25" x14ac:dyDescent="0.25">
      <c r="A399">
        <v>2555</v>
      </c>
      <c r="B399">
        <v>160482</v>
      </c>
      <c r="C399">
        <v>0</v>
      </c>
      <c r="D399">
        <v>1</v>
      </c>
      <c r="E399">
        <v>44</v>
      </c>
      <c r="F399" t="s">
        <v>1076</v>
      </c>
      <c r="G399" t="s">
        <v>1080</v>
      </c>
      <c r="H399" t="s">
        <v>1071</v>
      </c>
      <c r="I399" t="s">
        <v>1066</v>
      </c>
      <c r="J399">
        <v>0</v>
      </c>
      <c r="K399">
        <v>0</v>
      </c>
      <c r="L399" s="1">
        <v>43646</v>
      </c>
      <c r="M399">
        <v>81</v>
      </c>
      <c r="N399">
        <v>677</v>
      </c>
      <c r="O399">
        <v>114</v>
      </c>
      <c r="P399">
        <v>356</v>
      </c>
      <c r="Q399">
        <v>98</v>
      </c>
      <c r="R399">
        <v>37</v>
      </c>
      <c r="S399">
        <v>64</v>
      </c>
      <c r="T399">
        <v>1218</v>
      </c>
      <c r="U399">
        <v>1</v>
      </c>
      <c r="V399">
        <v>7</v>
      </c>
      <c r="W399">
        <v>2</v>
      </c>
      <c r="X399">
        <v>7</v>
      </c>
      <c r="Y399">
        <v>7</v>
      </c>
    </row>
    <row r="400" spans="1:25" x14ac:dyDescent="0.25">
      <c r="A400">
        <v>2120</v>
      </c>
      <c r="B400">
        <v>149678</v>
      </c>
      <c r="C400">
        <v>0</v>
      </c>
      <c r="D400">
        <v>1</v>
      </c>
      <c r="E400">
        <v>59</v>
      </c>
      <c r="F400" t="s">
        <v>1063</v>
      </c>
      <c r="G400" t="s">
        <v>1068</v>
      </c>
      <c r="H400" t="s">
        <v>1069</v>
      </c>
      <c r="I400" t="s">
        <v>1066</v>
      </c>
      <c r="J400">
        <v>0</v>
      </c>
      <c r="K400">
        <v>0</v>
      </c>
      <c r="L400" s="1">
        <v>43656</v>
      </c>
      <c r="M400">
        <v>81</v>
      </c>
      <c r="N400">
        <v>690</v>
      </c>
      <c r="O400">
        <v>15</v>
      </c>
      <c r="P400">
        <v>169</v>
      </c>
      <c r="Q400">
        <v>9</v>
      </c>
      <c r="R400">
        <v>6</v>
      </c>
      <c r="S400">
        <v>60</v>
      </c>
      <c r="T400">
        <v>829</v>
      </c>
      <c r="U400">
        <v>2</v>
      </c>
      <c r="V400">
        <v>6</v>
      </c>
      <c r="W400">
        <v>2</v>
      </c>
      <c r="X400">
        <v>4</v>
      </c>
      <c r="Y400">
        <v>7</v>
      </c>
    </row>
    <row r="401" spans="1:25" x14ac:dyDescent="0.25">
      <c r="A401">
        <v>3188</v>
      </c>
      <c r="B401">
        <v>158025</v>
      </c>
      <c r="C401">
        <v>0</v>
      </c>
      <c r="D401">
        <v>1</v>
      </c>
      <c r="E401">
        <v>41</v>
      </c>
      <c r="F401" t="s">
        <v>1063</v>
      </c>
      <c r="G401" t="s">
        <v>1068</v>
      </c>
      <c r="H401" t="s">
        <v>1069</v>
      </c>
      <c r="I401" t="s">
        <v>1066</v>
      </c>
      <c r="J401">
        <v>0</v>
      </c>
      <c r="K401">
        <v>0</v>
      </c>
      <c r="L401" s="1">
        <v>43953</v>
      </c>
      <c r="M401">
        <v>81</v>
      </c>
      <c r="N401">
        <v>735</v>
      </c>
      <c r="O401">
        <v>84</v>
      </c>
      <c r="P401">
        <v>240</v>
      </c>
      <c r="Q401">
        <v>30</v>
      </c>
      <c r="R401">
        <v>131</v>
      </c>
      <c r="S401">
        <v>60</v>
      </c>
      <c r="T401">
        <v>1160</v>
      </c>
      <c r="U401">
        <v>3</v>
      </c>
      <c r="V401">
        <v>3</v>
      </c>
      <c r="W401">
        <v>2</v>
      </c>
      <c r="X401">
        <v>10</v>
      </c>
      <c r="Y401">
        <v>4</v>
      </c>
    </row>
    <row r="402" spans="1:25" x14ac:dyDescent="0.25">
      <c r="A402">
        <v>2683</v>
      </c>
      <c r="B402">
        <v>164813</v>
      </c>
      <c r="C402">
        <v>1</v>
      </c>
      <c r="D402">
        <v>0</v>
      </c>
      <c r="E402">
        <v>42</v>
      </c>
      <c r="F402" t="s">
        <v>1063</v>
      </c>
      <c r="G402" t="s">
        <v>1068</v>
      </c>
      <c r="H402" t="s">
        <v>1073</v>
      </c>
      <c r="I402" t="s">
        <v>1066</v>
      </c>
      <c r="J402">
        <v>0</v>
      </c>
      <c r="K402">
        <v>0</v>
      </c>
      <c r="L402" s="1">
        <v>43990</v>
      </c>
      <c r="M402">
        <v>81</v>
      </c>
      <c r="N402">
        <v>745</v>
      </c>
      <c r="O402">
        <v>0</v>
      </c>
      <c r="P402">
        <v>315</v>
      </c>
      <c r="Q402">
        <v>455</v>
      </c>
      <c r="R402">
        <v>247</v>
      </c>
      <c r="S402">
        <v>132</v>
      </c>
      <c r="T402">
        <v>1630</v>
      </c>
      <c r="U402">
        <v>1</v>
      </c>
      <c r="V402">
        <v>7</v>
      </c>
      <c r="W402">
        <v>2</v>
      </c>
      <c r="X402">
        <v>10</v>
      </c>
      <c r="Y402">
        <v>5</v>
      </c>
    </row>
    <row r="403" spans="1:25" x14ac:dyDescent="0.25">
      <c r="A403">
        <v>1781</v>
      </c>
      <c r="B403">
        <v>161872</v>
      </c>
      <c r="C403">
        <v>0</v>
      </c>
      <c r="D403">
        <v>1</v>
      </c>
      <c r="E403">
        <v>50</v>
      </c>
      <c r="F403" t="s">
        <v>1063</v>
      </c>
      <c r="G403" t="s">
        <v>1080</v>
      </c>
      <c r="H403" t="s">
        <v>1071</v>
      </c>
      <c r="I403" t="s">
        <v>1066</v>
      </c>
      <c r="J403">
        <v>0</v>
      </c>
      <c r="K403">
        <v>0</v>
      </c>
      <c r="L403" s="1">
        <v>43970</v>
      </c>
      <c r="M403">
        <v>81</v>
      </c>
      <c r="N403">
        <v>863</v>
      </c>
      <c r="O403">
        <v>13</v>
      </c>
      <c r="P403">
        <v>416</v>
      </c>
      <c r="Q403">
        <v>94</v>
      </c>
      <c r="R403">
        <v>71</v>
      </c>
      <c r="S403">
        <v>42</v>
      </c>
      <c r="T403">
        <v>1415</v>
      </c>
      <c r="U403">
        <v>4</v>
      </c>
      <c r="V403">
        <v>4</v>
      </c>
      <c r="W403">
        <v>4</v>
      </c>
      <c r="X403">
        <v>9</v>
      </c>
      <c r="Y403">
        <v>4</v>
      </c>
    </row>
    <row r="404" spans="1:25" x14ac:dyDescent="0.25">
      <c r="A404">
        <v>1652</v>
      </c>
      <c r="B404">
        <v>159304</v>
      </c>
      <c r="C404">
        <v>0</v>
      </c>
      <c r="D404">
        <v>1</v>
      </c>
      <c r="E404">
        <v>56</v>
      </c>
      <c r="F404" t="s">
        <v>1063</v>
      </c>
      <c r="G404" t="s">
        <v>1072</v>
      </c>
      <c r="H404" t="s">
        <v>1069</v>
      </c>
      <c r="I404" t="s">
        <v>1066</v>
      </c>
      <c r="J404">
        <v>0</v>
      </c>
      <c r="K404">
        <v>0</v>
      </c>
      <c r="L404" s="1">
        <v>43833</v>
      </c>
      <c r="M404">
        <v>81</v>
      </c>
      <c r="N404">
        <v>1123</v>
      </c>
      <c r="O404">
        <v>164</v>
      </c>
      <c r="P404">
        <v>1150</v>
      </c>
      <c r="Q404">
        <v>215</v>
      </c>
      <c r="R404">
        <v>137</v>
      </c>
      <c r="S404">
        <v>27</v>
      </c>
      <c r="T404">
        <v>2761</v>
      </c>
      <c r="U404">
        <v>3</v>
      </c>
      <c r="V404">
        <v>7</v>
      </c>
      <c r="W404">
        <v>8</v>
      </c>
      <c r="X404">
        <v>10</v>
      </c>
      <c r="Y404">
        <v>5</v>
      </c>
    </row>
    <row r="405" spans="1:25" x14ac:dyDescent="0.25">
      <c r="A405">
        <v>2985</v>
      </c>
      <c r="B405">
        <v>171964</v>
      </c>
      <c r="C405">
        <v>0</v>
      </c>
      <c r="D405">
        <v>0</v>
      </c>
      <c r="E405">
        <v>62</v>
      </c>
      <c r="F405" t="s">
        <v>1075</v>
      </c>
      <c r="G405" t="s">
        <v>1068</v>
      </c>
      <c r="H405" t="s">
        <v>1079</v>
      </c>
      <c r="I405" t="s">
        <v>1066</v>
      </c>
      <c r="J405">
        <v>0</v>
      </c>
      <c r="K405">
        <v>0</v>
      </c>
      <c r="L405" s="1">
        <v>43763</v>
      </c>
      <c r="M405">
        <v>81</v>
      </c>
      <c r="N405">
        <v>1403</v>
      </c>
      <c r="O405">
        <v>122</v>
      </c>
      <c r="P405">
        <v>2227</v>
      </c>
      <c r="Q405">
        <v>430</v>
      </c>
      <c r="R405">
        <v>81</v>
      </c>
      <c r="S405">
        <v>206</v>
      </c>
      <c r="T405">
        <v>4058</v>
      </c>
      <c r="U405">
        <v>1</v>
      </c>
      <c r="V405">
        <v>5</v>
      </c>
      <c r="W405">
        <v>6</v>
      </c>
      <c r="X405">
        <v>5</v>
      </c>
      <c r="Y405">
        <v>3</v>
      </c>
    </row>
    <row r="406" spans="1:25" x14ac:dyDescent="0.25">
      <c r="A406">
        <v>2881</v>
      </c>
      <c r="B406">
        <v>160491</v>
      </c>
      <c r="C406">
        <v>0</v>
      </c>
      <c r="D406">
        <v>1</v>
      </c>
      <c r="E406">
        <v>49</v>
      </c>
      <c r="F406" t="s">
        <v>1063</v>
      </c>
      <c r="G406" t="s">
        <v>1072</v>
      </c>
      <c r="H406" t="s">
        <v>1073</v>
      </c>
      <c r="I406" t="s">
        <v>1066</v>
      </c>
      <c r="J406">
        <v>0</v>
      </c>
      <c r="K406">
        <v>0</v>
      </c>
      <c r="L406" s="1">
        <v>43872</v>
      </c>
      <c r="M406">
        <v>81</v>
      </c>
      <c r="N406">
        <v>1690</v>
      </c>
      <c r="O406">
        <v>125</v>
      </c>
      <c r="P406">
        <v>629</v>
      </c>
      <c r="Q406">
        <v>32</v>
      </c>
      <c r="R406">
        <v>50</v>
      </c>
      <c r="S406">
        <v>202</v>
      </c>
      <c r="T406">
        <v>2324</v>
      </c>
      <c r="U406">
        <v>4</v>
      </c>
      <c r="V406">
        <v>6</v>
      </c>
      <c r="W406">
        <v>11</v>
      </c>
      <c r="X406">
        <v>7</v>
      </c>
      <c r="Y406">
        <v>5</v>
      </c>
    </row>
    <row r="407" spans="1:25" x14ac:dyDescent="0.25">
      <c r="A407">
        <v>1456</v>
      </c>
      <c r="B407">
        <v>156937</v>
      </c>
      <c r="C407">
        <v>1</v>
      </c>
      <c r="D407">
        <v>0</v>
      </c>
      <c r="E407">
        <v>39</v>
      </c>
      <c r="F407" t="s">
        <v>1077</v>
      </c>
      <c r="G407" t="s">
        <v>1072</v>
      </c>
      <c r="H407" t="s">
        <v>1067</v>
      </c>
      <c r="I407" t="s">
        <v>1074</v>
      </c>
      <c r="J407">
        <v>0</v>
      </c>
      <c r="K407">
        <v>1</v>
      </c>
      <c r="L407" s="1">
        <v>43474</v>
      </c>
      <c r="M407">
        <v>81</v>
      </c>
      <c r="N407">
        <v>2056</v>
      </c>
      <c r="O407">
        <v>22</v>
      </c>
      <c r="P407">
        <v>345</v>
      </c>
      <c r="Q407">
        <v>30</v>
      </c>
      <c r="R407">
        <v>22</v>
      </c>
      <c r="S407">
        <v>22</v>
      </c>
      <c r="T407">
        <v>2453</v>
      </c>
      <c r="U407">
        <v>7</v>
      </c>
      <c r="V407">
        <v>8</v>
      </c>
      <c r="W407">
        <v>6</v>
      </c>
      <c r="X407">
        <v>9</v>
      </c>
      <c r="Y407">
        <v>6</v>
      </c>
    </row>
    <row r="408" spans="1:25" x14ac:dyDescent="0.25">
      <c r="A408">
        <v>1876</v>
      </c>
      <c r="B408">
        <v>155260</v>
      </c>
      <c r="C408">
        <v>0</v>
      </c>
      <c r="D408">
        <v>1</v>
      </c>
      <c r="E408">
        <v>48</v>
      </c>
      <c r="F408" t="s">
        <v>1076</v>
      </c>
      <c r="G408" t="s">
        <v>1072</v>
      </c>
      <c r="H408" t="s">
        <v>1067</v>
      </c>
      <c r="I408" t="s">
        <v>1066</v>
      </c>
      <c r="J408">
        <v>0</v>
      </c>
      <c r="K408">
        <v>0</v>
      </c>
      <c r="L408" s="1">
        <v>43604</v>
      </c>
      <c r="M408">
        <v>81</v>
      </c>
      <c r="N408">
        <v>2318</v>
      </c>
      <c r="O408">
        <v>22</v>
      </c>
      <c r="P408">
        <v>149</v>
      </c>
      <c r="Q408">
        <v>31</v>
      </c>
      <c r="R408">
        <v>0</v>
      </c>
      <c r="S408">
        <v>680</v>
      </c>
      <c r="T408">
        <v>1840</v>
      </c>
      <c r="U408">
        <v>2</v>
      </c>
      <c r="V408">
        <v>8</v>
      </c>
      <c r="W408">
        <v>10</v>
      </c>
      <c r="X408">
        <v>5</v>
      </c>
      <c r="Y408">
        <v>6</v>
      </c>
    </row>
    <row r="409" spans="1:25" x14ac:dyDescent="0.25">
      <c r="A409">
        <v>1205</v>
      </c>
      <c r="B409">
        <v>183790</v>
      </c>
      <c r="C409">
        <v>0</v>
      </c>
      <c r="D409">
        <v>0</v>
      </c>
      <c r="E409">
        <v>72</v>
      </c>
      <c r="F409" t="s">
        <v>1063</v>
      </c>
      <c r="G409" t="s">
        <v>1080</v>
      </c>
      <c r="H409" t="s">
        <v>1071</v>
      </c>
      <c r="I409" t="s">
        <v>1074</v>
      </c>
      <c r="J409">
        <v>0</v>
      </c>
      <c r="K409">
        <v>0</v>
      </c>
      <c r="L409" s="1">
        <v>43942</v>
      </c>
      <c r="M409">
        <v>81</v>
      </c>
      <c r="N409">
        <v>2360</v>
      </c>
      <c r="O409">
        <v>35</v>
      </c>
      <c r="P409">
        <v>915</v>
      </c>
      <c r="Q409">
        <v>92</v>
      </c>
      <c r="R409">
        <v>105</v>
      </c>
      <c r="S409">
        <v>35</v>
      </c>
      <c r="T409">
        <v>3472</v>
      </c>
      <c r="U409">
        <v>1</v>
      </c>
      <c r="V409">
        <v>8</v>
      </c>
      <c r="W409">
        <v>10</v>
      </c>
      <c r="X409">
        <v>6</v>
      </c>
      <c r="Y409">
        <v>3</v>
      </c>
    </row>
    <row r="410" spans="1:25" x14ac:dyDescent="0.25">
      <c r="A410">
        <v>2003</v>
      </c>
      <c r="B410">
        <v>164504</v>
      </c>
      <c r="C410">
        <v>1</v>
      </c>
      <c r="D410">
        <v>2</v>
      </c>
      <c r="E410">
        <v>67</v>
      </c>
      <c r="F410" t="s">
        <v>1077</v>
      </c>
      <c r="G410" t="s">
        <v>1072</v>
      </c>
      <c r="H410" t="s">
        <v>1071</v>
      </c>
      <c r="I410" t="s">
        <v>1066</v>
      </c>
      <c r="J410">
        <v>0</v>
      </c>
      <c r="K410">
        <v>1</v>
      </c>
      <c r="L410" s="1">
        <v>43686</v>
      </c>
      <c r="M410">
        <v>81</v>
      </c>
      <c r="N410">
        <v>2515</v>
      </c>
      <c r="O410">
        <v>92</v>
      </c>
      <c r="P410">
        <v>428</v>
      </c>
      <c r="Q410">
        <v>41</v>
      </c>
      <c r="R410">
        <v>0</v>
      </c>
      <c r="S410">
        <v>275</v>
      </c>
      <c r="T410">
        <v>2800</v>
      </c>
      <c r="U410">
        <v>7</v>
      </c>
      <c r="V410">
        <v>11</v>
      </c>
      <c r="W410">
        <v>3</v>
      </c>
      <c r="X410">
        <v>4</v>
      </c>
      <c r="Y410">
        <v>7</v>
      </c>
    </row>
    <row r="411" spans="1:25" x14ac:dyDescent="0.25">
      <c r="A411">
        <v>1663</v>
      </c>
      <c r="B411">
        <v>168743</v>
      </c>
      <c r="C411">
        <v>0</v>
      </c>
      <c r="D411">
        <v>0</v>
      </c>
      <c r="E411">
        <v>53</v>
      </c>
      <c r="F411" t="s">
        <v>1075</v>
      </c>
      <c r="G411" t="s">
        <v>1068</v>
      </c>
      <c r="H411" t="s">
        <v>1073</v>
      </c>
      <c r="I411" t="s">
        <v>1066</v>
      </c>
      <c r="J411">
        <v>0</v>
      </c>
      <c r="K411">
        <v>0</v>
      </c>
      <c r="L411" s="1">
        <v>43500</v>
      </c>
      <c r="M411">
        <v>81</v>
      </c>
      <c r="N411">
        <v>2779</v>
      </c>
      <c r="O411">
        <v>329</v>
      </c>
      <c r="P411">
        <v>943</v>
      </c>
      <c r="Q411">
        <v>430</v>
      </c>
      <c r="R411">
        <v>329</v>
      </c>
      <c r="S411">
        <v>282</v>
      </c>
      <c r="T411">
        <v>4526</v>
      </c>
      <c r="U411">
        <v>1</v>
      </c>
      <c r="V411">
        <v>11</v>
      </c>
      <c r="W411">
        <v>5</v>
      </c>
      <c r="X411">
        <v>13</v>
      </c>
      <c r="Y411">
        <v>7</v>
      </c>
    </row>
    <row r="412" spans="1:25" x14ac:dyDescent="0.25">
      <c r="A412">
        <v>2172</v>
      </c>
      <c r="B412">
        <v>167369</v>
      </c>
      <c r="C412">
        <v>0</v>
      </c>
      <c r="D412">
        <v>1</v>
      </c>
      <c r="E412">
        <v>51</v>
      </c>
      <c r="F412" t="s">
        <v>1070</v>
      </c>
      <c r="G412" t="s">
        <v>1080</v>
      </c>
      <c r="H412" t="s">
        <v>1065</v>
      </c>
      <c r="I412" t="s">
        <v>1074</v>
      </c>
      <c r="J412">
        <v>0</v>
      </c>
      <c r="K412">
        <v>1</v>
      </c>
      <c r="L412" s="1">
        <v>43579</v>
      </c>
      <c r="M412">
        <v>81</v>
      </c>
      <c r="N412">
        <v>3225</v>
      </c>
      <c r="O412">
        <v>0</v>
      </c>
      <c r="P412">
        <v>174</v>
      </c>
      <c r="Q412">
        <v>92</v>
      </c>
      <c r="R412">
        <v>35</v>
      </c>
      <c r="S412">
        <v>104</v>
      </c>
      <c r="T412">
        <v>3421</v>
      </c>
      <c r="U412">
        <v>4</v>
      </c>
      <c r="V412">
        <v>7</v>
      </c>
      <c r="W412">
        <v>4</v>
      </c>
      <c r="X412">
        <v>10</v>
      </c>
      <c r="Y412">
        <v>4</v>
      </c>
    </row>
    <row r="413" spans="1:25" x14ac:dyDescent="0.25">
      <c r="A413">
        <v>1173</v>
      </c>
      <c r="B413">
        <v>128249</v>
      </c>
      <c r="C413">
        <v>0</v>
      </c>
      <c r="D413">
        <v>0</v>
      </c>
      <c r="E413">
        <v>59</v>
      </c>
      <c r="F413" t="s">
        <v>1063</v>
      </c>
      <c r="G413" t="s">
        <v>1083</v>
      </c>
      <c r="H413" t="s">
        <v>1079</v>
      </c>
      <c r="I413" t="s">
        <v>1066</v>
      </c>
      <c r="J413">
        <v>0</v>
      </c>
      <c r="K413">
        <v>0</v>
      </c>
      <c r="L413" s="1">
        <v>44154</v>
      </c>
      <c r="M413">
        <v>80</v>
      </c>
      <c r="N413">
        <v>5</v>
      </c>
      <c r="O413">
        <v>41</v>
      </c>
      <c r="P413">
        <v>32</v>
      </c>
      <c r="Q413">
        <v>9</v>
      </c>
      <c r="R413">
        <v>64</v>
      </c>
      <c r="S413">
        <v>45</v>
      </c>
      <c r="T413">
        <v>104</v>
      </c>
      <c r="U413">
        <v>1</v>
      </c>
      <c r="V413">
        <v>2</v>
      </c>
      <c r="W413">
        <v>0</v>
      </c>
      <c r="X413">
        <v>3</v>
      </c>
      <c r="Y413">
        <v>6</v>
      </c>
    </row>
    <row r="414" spans="1:25" x14ac:dyDescent="0.25">
      <c r="A414">
        <v>2743</v>
      </c>
      <c r="B414">
        <v>128249</v>
      </c>
      <c r="C414">
        <v>0</v>
      </c>
      <c r="D414">
        <v>0</v>
      </c>
      <c r="E414">
        <v>59</v>
      </c>
      <c r="F414" t="s">
        <v>1063</v>
      </c>
      <c r="G414" t="s">
        <v>1083</v>
      </c>
      <c r="H414" t="s">
        <v>1073</v>
      </c>
      <c r="I414" t="s">
        <v>1066</v>
      </c>
      <c r="J414">
        <v>0</v>
      </c>
      <c r="K414">
        <v>0</v>
      </c>
      <c r="L414" s="1">
        <v>44154</v>
      </c>
      <c r="M414">
        <v>80</v>
      </c>
      <c r="N414">
        <v>5</v>
      </c>
      <c r="O414">
        <v>41</v>
      </c>
      <c r="P414">
        <v>32</v>
      </c>
      <c r="Q414">
        <v>9</v>
      </c>
      <c r="R414">
        <v>64</v>
      </c>
      <c r="S414">
        <v>45</v>
      </c>
      <c r="T414">
        <v>104</v>
      </c>
      <c r="U414">
        <v>1</v>
      </c>
      <c r="V414">
        <v>2</v>
      </c>
      <c r="W414">
        <v>0</v>
      </c>
      <c r="X414">
        <v>3</v>
      </c>
      <c r="Y414">
        <v>6</v>
      </c>
    </row>
    <row r="415" spans="1:25" x14ac:dyDescent="0.25">
      <c r="A415">
        <v>1848</v>
      </c>
      <c r="B415">
        <v>119485</v>
      </c>
      <c r="C415">
        <v>2</v>
      </c>
      <c r="D415">
        <v>0</v>
      </c>
      <c r="E415">
        <v>34</v>
      </c>
      <c r="F415" t="s">
        <v>1076</v>
      </c>
      <c r="G415" t="s">
        <v>1080</v>
      </c>
      <c r="H415" t="s">
        <v>1065</v>
      </c>
      <c r="I415" t="s">
        <v>1066</v>
      </c>
      <c r="J415">
        <v>0</v>
      </c>
      <c r="K415">
        <v>0</v>
      </c>
      <c r="L415" s="1">
        <v>43890</v>
      </c>
      <c r="M415">
        <v>80</v>
      </c>
      <c r="N415">
        <v>37</v>
      </c>
      <c r="O415">
        <v>0</v>
      </c>
      <c r="P415">
        <v>25</v>
      </c>
      <c r="Q415">
        <v>0</v>
      </c>
      <c r="R415">
        <v>0</v>
      </c>
      <c r="S415">
        <v>0</v>
      </c>
      <c r="T415">
        <v>61</v>
      </c>
      <c r="U415">
        <v>1</v>
      </c>
      <c r="V415">
        <v>1</v>
      </c>
      <c r="W415">
        <v>0</v>
      </c>
      <c r="X415">
        <v>2</v>
      </c>
      <c r="Y415">
        <v>7</v>
      </c>
    </row>
    <row r="416" spans="1:25" x14ac:dyDescent="0.25">
      <c r="A416">
        <v>1931</v>
      </c>
      <c r="B416">
        <v>127922</v>
      </c>
      <c r="C416">
        <v>1</v>
      </c>
      <c r="D416">
        <v>0</v>
      </c>
      <c r="E416">
        <v>41</v>
      </c>
      <c r="F416" t="s">
        <v>1077</v>
      </c>
      <c r="G416" t="s">
        <v>1072</v>
      </c>
      <c r="H416" t="s">
        <v>1071</v>
      </c>
      <c r="I416" t="s">
        <v>1066</v>
      </c>
      <c r="J416">
        <v>0</v>
      </c>
      <c r="K416">
        <v>0</v>
      </c>
      <c r="L416" s="1">
        <v>44118</v>
      </c>
      <c r="M416">
        <v>80</v>
      </c>
      <c r="N416">
        <v>50</v>
      </c>
      <c r="O416">
        <v>0</v>
      </c>
      <c r="P416">
        <v>60</v>
      </c>
      <c r="Q416">
        <v>9</v>
      </c>
      <c r="R416">
        <v>18</v>
      </c>
      <c r="S416">
        <v>50</v>
      </c>
      <c r="T416">
        <v>87</v>
      </c>
      <c r="U416">
        <v>1</v>
      </c>
      <c r="V416">
        <v>2</v>
      </c>
      <c r="W416">
        <v>0</v>
      </c>
      <c r="X416">
        <v>3</v>
      </c>
      <c r="Y416">
        <v>4</v>
      </c>
    </row>
    <row r="417" spans="1:25" x14ac:dyDescent="0.25">
      <c r="A417">
        <v>3120</v>
      </c>
      <c r="B417">
        <v>117148</v>
      </c>
      <c r="C417">
        <v>1</v>
      </c>
      <c r="D417">
        <v>0</v>
      </c>
      <c r="E417">
        <v>44</v>
      </c>
      <c r="F417" t="s">
        <v>1063</v>
      </c>
      <c r="G417" t="s">
        <v>1068</v>
      </c>
      <c r="H417" t="s">
        <v>1065</v>
      </c>
      <c r="I417" t="s">
        <v>1066</v>
      </c>
      <c r="J417">
        <v>0</v>
      </c>
      <c r="K417">
        <v>0</v>
      </c>
      <c r="L417" s="1">
        <v>44016</v>
      </c>
      <c r="M417">
        <v>80</v>
      </c>
      <c r="N417">
        <v>61</v>
      </c>
      <c r="O417">
        <v>61</v>
      </c>
      <c r="P417">
        <v>75</v>
      </c>
      <c r="Q417">
        <v>89</v>
      </c>
      <c r="R417">
        <v>68</v>
      </c>
      <c r="S417">
        <v>109</v>
      </c>
      <c r="T417">
        <v>246</v>
      </c>
      <c r="U417">
        <v>4</v>
      </c>
      <c r="V417">
        <v>3</v>
      </c>
      <c r="W417">
        <v>1</v>
      </c>
      <c r="X417">
        <v>3</v>
      </c>
      <c r="Y417">
        <v>8</v>
      </c>
    </row>
    <row r="418" spans="1:25" x14ac:dyDescent="0.25">
      <c r="A418">
        <v>2640</v>
      </c>
      <c r="B418">
        <v>141473</v>
      </c>
      <c r="C418">
        <v>1</v>
      </c>
      <c r="D418">
        <v>0</v>
      </c>
      <c r="E418">
        <v>35</v>
      </c>
      <c r="F418" t="s">
        <v>1076</v>
      </c>
      <c r="G418" t="s">
        <v>1064</v>
      </c>
      <c r="H418" t="s">
        <v>1065</v>
      </c>
      <c r="I418" t="s">
        <v>1066</v>
      </c>
      <c r="J418">
        <v>0</v>
      </c>
      <c r="K418">
        <v>0</v>
      </c>
      <c r="L418" s="1">
        <v>43793</v>
      </c>
      <c r="M418">
        <v>80</v>
      </c>
      <c r="N418">
        <v>72</v>
      </c>
      <c r="O418">
        <v>27</v>
      </c>
      <c r="P418">
        <v>68</v>
      </c>
      <c r="Q418">
        <v>51</v>
      </c>
      <c r="R418">
        <v>10</v>
      </c>
      <c r="S418">
        <v>31</v>
      </c>
      <c r="T418">
        <v>198</v>
      </c>
      <c r="U418">
        <v>1</v>
      </c>
      <c r="V418">
        <v>2</v>
      </c>
      <c r="W418">
        <v>0</v>
      </c>
      <c r="X418">
        <v>3</v>
      </c>
      <c r="Y418">
        <v>7</v>
      </c>
    </row>
    <row r="419" spans="1:25" x14ac:dyDescent="0.25">
      <c r="A419">
        <v>2731</v>
      </c>
      <c r="B419">
        <v>141120</v>
      </c>
      <c r="C419">
        <v>1</v>
      </c>
      <c r="D419">
        <v>1</v>
      </c>
      <c r="E419">
        <v>52</v>
      </c>
      <c r="F419" t="s">
        <v>1063</v>
      </c>
      <c r="G419" t="s">
        <v>1068</v>
      </c>
      <c r="H419" t="s">
        <v>1073</v>
      </c>
      <c r="I419" t="s">
        <v>1066</v>
      </c>
      <c r="J419">
        <v>0</v>
      </c>
      <c r="K419">
        <v>0</v>
      </c>
      <c r="L419" s="1">
        <v>43933</v>
      </c>
      <c r="M419">
        <v>80</v>
      </c>
      <c r="N419">
        <v>82</v>
      </c>
      <c r="O419">
        <v>7</v>
      </c>
      <c r="P419">
        <v>79</v>
      </c>
      <c r="Q419">
        <v>0</v>
      </c>
      <c r="R419">
        <v>27</v>
      </c>
      <c r="S419">
        <v>82</v>
      </c>
      <c r="T419">
        <v>113</v>
      </c>
      <c r="U419">
        <v>3</v>
      </c>
      <c r="V419">
        <v>2</v>
      </c>
      <c r="W419">
        <v>1</v>
      </c>
      <c r="X419">
        <v>3</v>
      </c>
      <c r="Y419">
        <v>6</v>
      </c>
    </row>
    <row r="420" spans="1:25" x14ac:dyDescent="0.25">
      <c r="A420">
        <v>1580</v>
      </c>
      <c r="B420">
        <v>123910</v>
      </c>
      <c r="C420">
        <v>1</v>
      </c>
      <c r="D420">
        <v>0</v>
      </c>
      <c r="E420">
        <v>51</v>
      </c>
      <c r="F420" t="s">
        <v>1075</v>
      </c>
      <c r="G420" t="s">
        <v>1068</v>
      </c>
      <c r="H420" t="s">
        <v>1069</v>
      </c>
      <c r="I420" t="s">
        <v>1066</v>
      </c>
      <c r="J420">
        <v>0</v>
      </c>
      <c r="K420">
        <v>0</v>
      </c>
      <c r="L420" s="1">
        <v>43557</v>
      </c>
      <c r="M420">
        <v>80</v>
      </c>
      <c r="N420">
        <v>83</v>
      </c>
      <c r="O420">
        <v>62</v>
      </c>
      <c r="P420">
        <v>93</v>
      </c>
      <c r="Q420">
        <v>36</v>
      </c>
      <c r="R420">
        <v>5</v>
      </c>
      <c r="S420">
        <v>67</v>
      </c>
      <c r="T420">
        <v>212</v>
      </c>
      <c r="U420">
        <v>1</v>
      </c>
      <c r="V420">
        <v>2</v>
      </c>
      <c r="W420">
        <v>0</v>
      </c>
      <c r="X420">
        <v>3</v>
      </c>
      <c r="Y420">
        <v>7</v>
      </c>
    </row>
    <row r="421" spans="1:25" x14ac:dyDescent="0.25">
      <c r="A421">
        <v>2790</v>
      </c>
      <c r="B421">
        <v>121840</v>
      </c>
      <c r="C421">
        <v>1</v>
      </c>
      <c r="D421">
        <v>0</v>
      </c>
      <c r="E421">
        <v>37</v>
      </c>
      <c r="F421" t="s">
        <v>1077</v>
      </c>
      <c r="G421" t="s">
        <v>1072</v>
      </c>
      <c r="H421" t="s">
        <v>1065</v>
      </c>
      <c r="I421" t="s">
        <v>1066</v>
      </c>
      <c r="J421">
        <v>0</v>
      </c>
      <c r="K421">
        <v>0</v>
      </c>
      <c r="L421" s="1">
        <v>43825</v>
      </c>
      <c r="M421">
        <v>80</v>
      </c>
      <c r="N421">
        <v>95</v>
      </c>
      <c r="O421">
        <v>0</v>
      </c>
      <c r="P421">
        <v>50</v>
      </c>
      <c r="Q421">
        <v>0</v>
      </c>
      <c r="R421">
        <v>0</v>
      </c>
      <c r="S421">
        <v>6</v>
      </c>
      <c r="T421">
        <v>139</v>
      </c>
      <c r="U421">
        <v>1</v>
      </c>
      <c r="V421">
        <v>1</v>
      </c>
      <c r="W421">
        <v>0</v>
      </c>
      <c r="X421">
        <v>3</v>
      </c>
      <c r="Y421">
        <v>9</v>
      </c>
    </row>
    <row r="422" spans="1:25" x14ac:dyDescent="0.25">
      <c r="A422">
        <v>1384</v>
      </c>
      <c r="B422">
        <v>131395</v>
      </c>
      <c r="C422">
        <v>1</v>
      </c>
      <c r="D422">
        <v>1</v>
      </c>
      <c r="E422">
        <v>64</v>
      </c>
      <c r="F422" t="s">
        <v>1075</v>
      </c>
      <c r="G422" t="s">
        <v>1064</v>
      </c>
      <c r="H422" t="s">
        <v>1067</v>
      </c>
      <c r="I422" t="s">
        <v>1066</v>
      </c>
      <c r="J422">
        <v>0</v>
      </c>
      <c r="K422">
        <v>0</v>
      </c>
      <c r="L422" s="1">
        <v>43705</v>
      </c>
      <c r="M422">
        <v>80</v>
      </c>
      <c r="N422">
        <v>96</v>
      </c>
      <c r="O422">
        <v>4</v>
      </c>
      <c r="P422">
        <v>105</v>
      </c>
      <c r="Q422">
        <v>0</v>
      </c>
      <c r="R422">
        <v>33</v>
      </c>
      <c r="S422">
        <v>29</v>
      </c>
      <c r="T422">
        <v>209</v>
      </c>
      <c r="U422">
        <v>4</v>
      </c>
      <c r="V422">
        <v>2</v>
      </c>
      <c r="W422">
        <v>1</v>
      </c>
      <c r="X422">
        <v>3</v>
      </c>
      <c r="Y422">
        <v>6</v>
      </c>
    </row>
    <row r="423" spans="1:25" x14ac:dyDescent="0.25">
      <c r="A423">
        <v>2559</v>
      </c>
      <c r="B423">
        <v>145903</v>
      </c>
      <c r="C423">
        <v>0</v>
      </c>
      <c r="D423">
        <v>1</v>
      </c>
      <c r="E423">
        <v>54</v>
      </c>
      <c r="F423" t="s">
        <v>1077</v>
      </c>
      <c r="G423" t="s">
        <v>1080</v>
      </c>
      <c r="H423" t="s">
        <v>1079</v>
      </c>
      <c r="I423" t="s">
        <v>1066</v>
      </c>
      <c r="J423">
        <v>0</v>
      </c>
      <c r="K423">
        <v>0</v>
      </c>
      <c r="L423" s="1">
        <v>44101</v>
      </c>
      <c r="M423">
        <v>80</v>
      </c>
      <c r="N423">
        <v>105</v>
      </c>
      <c r="O423">
        <v>25</v>
      </c>
      <c r="P423">
        <v>32</v>
      </c>
      <c r="Q423">
        <v>6</v>
      </c>
      <c r="R423">
        <v>32</v>
      </c>
      <c r="S423">
        <v>10</v>
      </c>
      <c r="T423">
        <v>191</v>
      </c>
      <c r="U423">
        <v>2</v>
      </c>
      <c r="V423">
        <v>2</v>
      </c>
      <c r="W423">
        <v>1</v>
      </c>
      <c r="X423">
        <v>3</v>
      </c>
      <c r="Y423">
        <v>4</v>
      </c>
    </row>
    <row r="424" spans="1:25" x14ac:dyDescent="0.25">
      <c r="A424">
        <v>2772</v>
      </c>
      <c r="B424">
        <v>136273</v>
      </c>
      <c r="C424">
        <v>1</v>
      </c>
      <c r="D424">
        <v>0</v>
      </c>
      <c r="E424">
        <v>43</v>
      </c>
      <c r="F424" t="s">
        <v>1076</v>
      </c>
      <c r="G424" t="s">
        <v>1080</v>
      </c>
      <c r="H424" t="s">
        <v>1065</v>
      </c>
      <c r="I424" t="s">
        <v>1066</v>
      </c>
      <c r="J424">
        <v>0</v>
      </c>
      <c r="K424">
        <v>0</v>
      </c>
      <c r="L424" s="1">
        <v>44094</v>
      </c>
      <c r="M424">
        <v>80</v>
      </c>
      <c r="N424">
        <v>109</v>
      </c>
      <c r="O424">
        <v>11</v>
      </c>
      <c r="P424">
        <v>113</v>
      </c>
      <c r="Q424">
        <v>11</v>
      </c>
      <c r="R424">
        <v>8</v>
      </c>
      <c r="S424">
        <v>34</v>
      </c>
      <c r="T424">
        <v>218</v>
      </c>
      <c r="U424">
        <v>2</v>
      </c>
      <c r="V424">
        <v>3</v>
      </c>
      <c r="W424">
        <v>0</v>
      </c>
      <c r="X424">
        <v>3</v>
      </c>
      <c r="Y424">
        <v>6</v>
      </c>
    </row>
    <row r="425" spans="1:25" x14ac:dyDescent="0.25">
      <c r="A425">
        <v>3018</v>
      </c>
      <c r="B425">
        <v>145057</v>
      </c>
      <c r="C425">
        <v>1</v>
      </c>
      <c r="D425">
        <v>0</v>
      </c>
      <c r="E425">
        <v>41</v>
      </c>
      <c r="F425" t="s">
        <v>1063</v>
      </c>
      <c r="G425" t="s">
        <v>1080</v>
      </c>
      <c r="H425" t="s">
        <v>1065</v>
      </c>
      <c r="I425" t="s">
        <v>1066</v>
      </c>
      <c r="J425">
        <v>0</v>
      </c>
      <c r="K425">
        <v>0</v>
      </c>
      <c r="L425" s="1">
        <v>43958</v>
      </c>
      <c r="M425">
        <v>80</v>
      </c>
      <c r="N425">
        <v>119</v>
      </c>
      <c r="O425">
        <v>0</v>
      </c>
      <c r="P425">
        <v>23</v>
      </c>
      <c r="Q425">
        <v>10</v>
      </c>
      <c r="R425">
        <v>0</v>
      </c>
      <c r="S425">
        <v>10</v>
      </c>
      <c r="T425">
        <v>142</v>
      </c>
      <c r="U425">
        <v>1</v>
      </c>
      <c r="V425">
        <v>2</v>
      </c>
      <c r="W425">
        <v>0</v>
      </c>
      <c r="X425">
        <v>3</v>
      </c>
      <c r="Y425">
        <v>5</v>
      </c>
    </row>
    <row r="426" spans="1:25" x14ac:dyDescent="0.25">
      <c r="A426">
        <v>1844</v>
      </c>
      <c r="B426">
        <v>138683</v>
      </c>
      <c r="C426">
        <v>1</v>
      </c>
      <c r="D426">
        <v>0</v>
      </c>
      <c r="E426">
        <v>31</v>
      </c>
      <c r="F426" t="s">
        <v>1077</v>
      </c>
      <c r="G426" t="s">
        <v>1064</v>
      </c>
      <c r="H426" t="s">
        <v>1069</v>
      </c>
      <c r="I426" t="s">
        <v>1066</v>
      </c>
      <c r="J426">
        <v>0</v>
      </c>
      <c r="K426">
        <v>0</v>
      </c>
      <c r="L426" s="1">
        <v>43535</v>
      </c>
      <c r="M426">
        <v>80</v>
      </c>
      <c r="N426">
        <v>165</v>
      </c>
      <c r="O426">
        <v>125</v>
      </c>
      <c r="P426">
        <v>247</v>
      </c>
      <c r="Q426">
        <v>301</v>
      </c>
      <c r="R426">
        <v>147</v>
      </c>
      <c r="S426">
        <v>237</v>
      </c>
      <c r="T426">
        <v>749</v>
      </c>
      <c r="U426">
        <v>6</v>
      </c>
      <c r="V426">
        <v>4</v>
      </c>
      <c r="W426">
        <v>1</v>
      </c>
      <c r="X426">
        <v>6</v>
      </c>
      <c r="Y426">
        <v>7</v>
      </c>
    </row>
    <row r="427" spans="1:25" x14ac:dyDescent="0.25">
      <c r="A427">
        <v>2068</v>
      </c>
      <c r="B427">
        <v>184460</v>
      </c>
      <c r="C427">
        <v>0</v>
      </c>
      <c r="D427">
        <v>0</v>
      </c>
      <c r="E427">
        <v>62</v>
      </c>
      <c r="F427" t="s">
        <v>1077</v>
      </c>
      <c r="G427" t="s">
        <v>1072</v>
      </c>
      <c r="H427" t="s">
        <v>1067</v>
      </c>
      <c r="I427" t="s">
        <v>1074</v>
      </c>
      <c r="J427">
        <v>0</v>
      </c>
      <c r="K427">
        <v>1</v>
      </c>
      <c r="L427" s="1">
        <v>43627</v>
      </c>
      <c r="M427">
        <v>80</v>
      </c>
      <c r="N427">
        <v>332</v>
      </c>
      <c r="O427">
        <v>59</v>
      </c>
      <c r="P427">
        <v>225</v>
      </c>
      <c r="Q427">
        <v>232</v>
      </c>
      <c r="R427">
        <v>118</v>
      </c>
      <c r="S427">
        <v>177</v>
      </c>
      <c r="T427">
        <v>788</v>
      </c>
      <c r="U427">
        <v>0</v>
      </c>
      <c r="V427">
        <v>9</v>
      </c>
      <c r="W427">
        <v>9</v>
      </c>
      <c r="X427">
        <v>4</v>
      </c>
      <c r="Y427">
        <v>5</v>
      </c>
    </row>
    <row r="428" spans="1:25" x14ac:dyDescent="0.25">
      <c r="A428">
        <v>1514</v>
      </c>
      <c r="B428">
        <v>147682</v>
      </c>
      <c r="C428">
        <v>0</v>
      </c>
      <c r="D428">
        <v>1</v>
      </c>
      <c r="E428">
        <v>45</v>
      </c>
      <c r="F428" t="s">
        <v>1070</v>
      </c>
      <c r="G428" t="s">
        <v>1064</v>
      </c>
      <c r="H428" t="s">
        <v>1069</v>
      </c>
      <c r="I428" t="s">
        <v>1066</v>
      </c>
      <c r="J428">
        <v>0</v>
      </c>
      <c r="K428">
        <v>0</v>
      </c>
      <c r="L428" s="1">
        <v>43669</v>
      </c>
      <c r="M428">
        <v>80</v>
      </c>
      <c r="N428">
        <v>502</v>
      </c>
      <c r="O428">
        <v>189</v>
      </c>
      <c r="P428">
        <v>257</v>
      </c>
      <c r="Q428">
        <v>300</v>
      </c>
      <c r="R428">
        <v>177</v>
      </c>
      <c r="S428">
        <v>189</v>
      </c>
      <c r="T428">
        <v>1236</v>
      </c>
      <c r="U428">
        <v>4</v>
      </c>
      <c r="V428">
        <v>4</v>
      </c>
      <c r="W428">
        <v>3</v>
      </c>
      <c r="X428">
        <v>8</v>
      </c>
      <c r="Y428">
        <v>5</v>
      </c>
    </row>
    <row r="429" spans="1:25" x14ac:dyDescent="0.25">
      <c r="A429">
        <v>3173</v>
      </c>
      <c r="B429">
        <v>135893</v>
      </c>
      <c r="C429">
        <v>1</v>
      </c>
      <c r="D429">
        <v>1</v>
      </c>
      <c r="E429">
        <v>52</v>
      </c>
      <c r="F429" t="s">
        <v>1076</v>
      </c>
      <c r="G429" t="s">
        <v>1068</v>
      </c>
      <c r="H429" t="s">
        <v>1071</v>
      </c>
      <c r="I429" t="s">
        <v>1066</v>
      </c>
      <c r="J429">
        <v>0</v>
      </c>
      <c r="K429">
        <v>0</v>
      </c>
      <c r="L429" s="1">
        <v>43546</v>
      </c>
      <c r="M429">
        <v>80</v>
      </c>
      <c r="N429">
        <v>598</v>
      </c>
      <c r="O429">
        <v>0</v>
      </c>
      <c r="P429">
        <v>87</v>
      </c>
      <c r="Q429">
        <v>0</v>
      </c>
      <c r="R429">
        <v>0</v>
      </c>
      <c r="S429">
        <v>68</v>
      </c>
      <c r="T429">
        <v>617</v>
      </c>
      <c r="U429">
        <v>6</v>
      </c>
      <c r="V429">
        <v>3</v>
      </c>
      <c r="W429">
        <v>1</v>
      </c>
      <c r="X429">
        <v>5</v>
      </c>
      <c r="Y429">
        <v>8</v>
      </c>
    </row>
    <row r="430" spans="1:25" x14ac:dyDescent="0.25">
      <c r="A430">
        <v>3019</v>
      </c>
      <c r="B430">
        <v>137150</v>
      </c>
      <c r="C430">
        <v>1</v>
      </c>
      <c r="D430">
        <v>0</v>
      </c>
      <c r="E430">
        <v>49</v>
      </c>
      <c r="F430" t="s">
        <v>1063</v>
      </c>
      <c r="G430" t="s">
        <v>1068</v>
      </c>
      <c r="H430" t="s">
        <v>1073</v>
      </c>
      <c r="I430" t="s">
        <v>1066</v>
      </c>
      <c r="J430">
        <v>0</v>
      </c>
      <c r="K430">
        <v>0</v>
      </c>
      <c r="L430" s="1">
        <v>43512</v>
      </c>
      <c r="M430">
        <v>80</v>
      </c>
      <c r="N430">
        <v>617</v>
      </c>
      <c r="O430">
        <v>137</v>
      </c>
      <c r="P430">
        <v>236</v>
      </c>
      <c r="Q430">
        <v>181</v>
      </c>
      <c r="R430">
        <v>126</v>
      </c>
      <c r="S430">
        <v>428</v>
      </c>
      <c r="T430">
        <v>868</v>
      </c>
      <c r="U430">
        <v>8</v>
      </c>
      <c r="V430">
        <v>4</v>
      </c>
      <c r="W430">
        <v>3</v>
      </c>
      <c r="X430">
        <v>6</v>
      </c>
      <c r="Y430">
        <v>7</v>
      </c>
    </row>
    <row r="431" spans="1:25" x14ac:dyDescent="0.25">
      <c r="A431">
        <v>2675</v>
      </c>
      <c r="B431">
        <v>161064</v>
      </c>
      <c r="C431">
        <v>0</v>
      </c>
      <c r="D431">
        <v>1</v>
      </c>
      <c r="E431">
        <v>44</v>
      </c>
      <c r="F431" t="s">
        <v>1063</v>
      </c>
      <c r="G431" t="s">
        <v>1068</v>
      </c>
      <c r="H431" t="s">
        <v>1071</v>
      </c>
      <c r="I431" t="s">
        <v>1066</v>
      </c>
      <c r="J431">
        <v>0</v>
      </c>
      <c r="K431">
        <v>0</v>
      </c>
      <c r="L431" s="1">
        <v>43501</v>
      </c>
      <c r="M431">
        <v>80</v>
      </c>
      <c r="N431">
        <v>1021</v>
      </c>
      <c r="O431">
        <v>332</v>
      </c>
      <c r="P431">
        <v>902</v>
      </c>
      <c r="Q431">
        <v>0</v>
      </c>
      <c r="R431">
        <v>119</v>
      </c>
      <c r="S431">
        <v>475</v>
      </c>
      <c r="T431">
        <v>1899</v>
      </c>
      <c r="U431">
        <v>5</v>
      </c>
      <c r="V431">
        <v>8</v>
      </c>
      <c r="W431">
        <v>4</v>
      </c>
      <c r="X431">
        <v>11</v>
      </c>
      <c r="Y431">
        <v>6</v>
      </c>
    </row>
    <row r="432" spans="1:25" x14ac:dyDescent="0.25">
      <c r="A432">
        <v>1378</v>
      </c>
      <c r="B432">
        <v>170777</v>
      </c>
      <c r="C432">
        <v>0</v>
      </c>
      <c r="D432">
        <v>1</v>
      </c>
      <c r="E432">
        <v>52</v>
      </c>
      <c r="F432" t="s">
        <v>1063</v>
      </c>
      <c r="G432" t="s">
        <v>1080</v>
      </c>
      <c r="H432" t="s">
        <v>1067</v>
      </c>
      <c r="I432" t="s">
        <v>1066</v>
      </c>
      <c r="J432">
        <v>0</v>
      </c>
      <c r="K432">
        <v>0</v>
      </c>
      <c r="L432" s="1">
        <v>44044</v>
      </c>
      <c r="M432">
        <v>80</v>
      </c>
      <c r="N432">
        <v>1337</v>
      </c>
      <c r="O432">
        <v>84</v>
      </c>
      <c r="P432">
        <v>273</v>
      </c>
      <c r="Q432">
        <v>0</v>
      </c>
      <c r="R432">
        <v>17</v>
      </c>
      <c r="S432">
        <v>188</v>
      </c>
      <c r="T432">
        <v>1523</v>
      </c>
      <c r="U432">
        <v>3</v>
      </c>
      <c r="V432">
        <v>5</v>
      </c>
      <c r="W432">
        <v>3</v>
      </c>
      <c r="X432">
        <v>12</v>
      </c>
      <c r="Y432">
        <v>3</v>
      </c>
    </row>
    <row r="433" spans="1:25" x14ac:dyDescent="0.25">
      <c r="A433">
        <v>3005</v>
      </c>
      <c r="B433">
        <v>168117</v>
      </c>
      <c r="C433">
        <v>0</v>
      </c>
      <c r="D433">
        <v>1</v>
      </c>
      <c r="E433">
        <v>73</v>
      </c>
      <c r="F433" t="s">
        <v>1070</v>
      </c>
      <c r="G433" t="s">
        <v>1072</v>
      </c>
      <c r="H433" t="s">
        <v>1071</v>
      </c>
      <c r="I433" t="s">
        <v>1082</v>
      </c>
      <c r="J433">
        <v>0</v>
      </c>
      <c r="K433">
        <v>1</v>
      </c>
      <c r="L433" s="1">
        <v>43692</v>
      </c>
      <c r="M433">
        <v>80</v>
      </c>
      <c r="N433">
        <v>1525</v>
      </c>
      <c r="O433">
        <v>109</v>
      </c>
      <c r="P433">
        <v>531</v>
      </c>
      <c r="Q433">
        <v>0</v>
      </c>
      <c r="R433">
        <v>42</v>
      </c>
      <c r="S433">
        <v>89</v>
      </c>
      <c r="T433">
        <v>2118</v>
      </c>
      <c r="U433">
        <v>2</v>
      </c>
      <c r="V433">
        <v>11</v>
      </c>
      <c r="W433">
        <v>8</v>
      </c>
      <c r="X433">
        <v>4</v>
      </c>
      <c r="Y433">
        <v>6</v>
      </c>
    </row>
    <row r="434" spans="1:25" x14ac:dyDescent="0.25">
      <c r="A434">
        <v>1184</v>
      </c>
      <c r="B434">
        <v>169661</v>
      </c>
      <c r="C434">
        <v>0</v>
      </c>
      <c r="D434">
        <v>0</v>
      </c>
      <c r="E434">
        <v>40</v>
      </c>
      <c r="F434" t="s">
        <v>1063</v>
      </c>
      <c r="G434" t="s">
        <v>1080</v>
      </c>
      <c r="H434" t="s">
        <v>1069</v>
      </c>
      <c r="I434" t="s">
        <v>1066</v>
      </c>
      <c r="J434">
        <v>0</v>
      </c>
      <c r="K434">
        <v>0</v>
      </c>
      <c r="L434" s="1">
        <v>44121</v>
      </c>
      <c r="M434">
        <v>80</v>
      </c>
      <c r="N434">
        <v>1598</v>
      </c>
      <c r="O434">
        <v>39</v>
      </c>
      <c r="P434">
        <v>258</v>
      </c>
      <c r="Q434">
        <v>78</v>
      </c>
      <c r="R434">
        <v>39</v>
      </c>
      <c r="S434">
        <v>19</v>
      </c>
      <c r="T434">
        <v>1992</v>
      </c>
      <c r="U434">
        <v>1</v>
      </c>
      <c r="V434">
        <v>7</v>
      </c>
      <c r="W434">
        <v>3</v>
      </c>
      <c r="X434">
        <v>12</v>
      </c>
      <c r="Y434">
        <v>3</v>
      </c>
    </row>
    <row r="435" spans="1:25" x14ac:dyDescent="0.25">
      <c r="A435">
        <v>3084</v>
      </c>
      <c r="B435">
        <v>166476</v>
      </c>
      <c r="C435">
        <v>0</v>
      </c>
      <c r="D435">
        <v>1</v>
      </c>
      <c r="E435">
        <v>51</v>
      </c>
      <c r="F435" t="s">
        <v>1077</v>
      </c>
      <c r="G435" t="s">
        <v>1080</v>
      </c>
      <c r="H435" t="s">
        <v>1065</v>
      </c>
      <c r="I435" t="s">
        <v>1066</v>
      </c>
      <c r="J435">
        <v>0</v>
      </c>
      <c r="K435">
        <v>0</v>
      </c>
      <c r="L435" s="1">
        <v>43961</v>
      </c>
      <c r="M435">
        <v>80</v>
      </c>
      <c r="N435">
        <v>1858</v>
      </c>
      <c r="O435">
        <v>70</v>
      </c>
      <c r="P435">
        <v>381</v>
      </c>
      <c r="Q435">
        <v>63</v>
      </c>
      <c r="R435">
        <v>23</v>
      </c>
      <c r="S435">
        <v>143</v>
      </c>
      <c r="T435">
        <v>2251</v>
      </c>
      <c r="U435">
        <v>2</v>
      </c>
      <c r="V435">
        <v>6</v>
      </c>
      <c r="W435">
        <v>8</v>
      </c>
      <c r="X435">
        <v>10</v>
      </c>
      <c r="Y435">
        <v>4</v>
      </c>
    </row>
    <row r="436" spans="1:25" x14ac:dyDescent="0.25">
      <c r="A436">
        <v>1550</v>
      </c>
      <c r="B436">
        <v>166565</v>
      </c>
      <c r="C436">
        <v>0</v>
      </c>
      <c r="D436">
        <v>1</v>
      </c>
      <c r="E436">
        <v>58</v>
      </c>
      <c r="F436" t="s">
        <v>1076</v>
      </c>
      <c r="G436" t="s">
        <v>1068</v>
      </c>
      <c r="H436" t="s">
        <v>1069</v>
      </c>
      <c r="I436" t="s">
        <v>1066</v>
      </c>
      <c r="J436">
        <v>0</v>
      </c>
      <c r="K436">
        <v>0</v>
      </c>
      <c r="L436" s="1">
        <v>43597</v>
      </c>
      <c r="M436">
        <v>80</v>
      </c>
      <c r="N436">
        <v>1869</v>
      </c>
      <c r="O436">
        <v>25</v>
      </c>
      <c r="P436">
        <v>403</v>
      </c>
      <c r="Q436">
        <v>163</v>
      </c>
      <c r="R436">
        <v>100</v>
      </c>
      <c r="S436">
        <v>105</v>
      </c>
      <c r="T436">
        <v>2455</v>
      </c>
      <c r="U436">
        <v>4</v>
      </c>
      <c r="V436">
        <v>4</v>
      </c>
      <c r="W436">
        <v>2</v>
      </c>
      <c r="X436">
        <v>9</v>
      </c>
      <c r="Y436">
        <v>8</v>
      </c>
    </row>
    <row r="437" spans="1:25" x14ac:dyDescent="0.25">
      <c r="A437">
        <v>2719</v>
      </c>
      <c r="B437">
        <v>158086</v>
      </c>
      <c r="C437">
        <v>0</v>
      </c>
      <c r="D437">
        <v>1</v>
      </c>
      <c r="E437">
        <v>51</v>
      </c>
      <c r="F437" t="s">
        <v>1075</v>
      </c>
      <c r="G437" t="s">
        <v>1072</v>
      </c>
      <c r="H437" t="s">
        <v>1073</v>
      </c>
      <c r="I437" t="s">
        <v>1066</v>
      </c>
      <c r="J437">
        <v>0</v>
      </c>
      <c r="K437">
        <v>0</v>
      </c>
      <c r="L437" s="1">
        <v>43643</v>
      </c>
      <c r="M437">
        <v>80</v>
      </c>
      <c r="N437">
        <v>1927</v>
      </c>
      <c r="O437">
        <v>19</v>
      </c>
      <c r="P437">
        <v>169</v>
      </c>
      <c r="Q437">
        <v>0</v>
      </c>
      <c r="R437">
        <v>0</v>
      </c>
      <c r="S437">
        <v>41</v>
      </c>
      <c r="T437">
        <v>2074</v>
      </c>
      <c r="U437">
        <v>2</v>
      </c>
      <c r="V437">
        <v>11</v>
      </c>
      <c r="W437">
        <v>3</v>
      </c>
      <c r="X437">
        <v>7</v>
      </c>
      <c r="Y437">
        <v>8</v>
      </c>
    </row>
    <row r="438" spans="1:25" x14ac:dyDescent="0.25">
      <c r="A438">
        <v>2269</v>
      </c>
      <c r="B438">
        <v>183151</v>
      </c>
      <c r="C438">
        <v>0</v>
      </c>
      <c r="D438">
        <v>0</v>
      </c>
      <c r="E438">
        <v>48</v>
      </c>
      <c r="F438" t="s">
        <v>1063</v>
      </c>
      <c r="G438" t="s">
        <v>1080</v>
      </c>
      <c r="H438" t="s">
        <v>1073</v>
      </c>
      <c r="I438" t="s">
        <v>1082</v>
      </c>
      <c r="J438">
        <v>0</v>
      </c>
      <c r="K438">
        <v>1</v>
      </c>
      <c r="L438" s="1">
        <v>43664</v>
      </c>
      <c r="M438">
        <v>80</v>
      </c>
      <c r="N438">
        <v>2132</v>
      </c>
      <c r="O438">
        <v>324</v>
      </c>
      <c r="P438">
        <v>1855</v>
      </c>
      <c r="Q438">
        <v>302</v>
      </c>
      <c r="R438">
        <v>93</v>
      </c>
      <c r="S438">
        <v>463</v>
      </c>
      <c r="T438">
        <v>4242</v>
      </c>
      <c r="U438">
        <v>1</v>
      </c>
      <c r="V438">
        <v>5</v>
      </c>
      <c r="W438">
        <v>7</v>
      </c>
      <c r="X438">
        <v>10</v>
      </c>
      <c r="Y438">
        <v>2</v>
      </c>
    </row>
    <row r="439" spans="1:25" x14ac:dyDescent="0.25">
      <c r="A439">
        <v>3031</v>
      </c>
      <c r="B439">
        <v>171128</v>
      </c>
      <c r="C439">
        <v>1</v>
      </c>
      <c r="D439">
        <v>0</v>
      </c>
      <c r="E439">
        <v>47</v>
      </c>
      <c r="F439" t="s">
        <v>1075</v>
      </c>
      <c r="G439" t="s">
        <v>1068</v>
      </c>
      <c r="H439" t="s">
        <v>1073</v>
      </c>
      <c r="I439" t="s">
        <v>1066</v>
      </c>
      <c r="J439">
        <v>0</v>
      </c>
      <c r="K439">
        <v>0</v>
      </c>
      <c r="L439" s="1">
        <v>43537</v>
      </c>
      <c r="M439">
        <v>80</v>
      </c>
      <c r="N439">
        <v>2305</v>
      </c>
      <c r="O439">
        <v>383</v>
      </c>
      <c r="P439">
        <v>1075</v>
      </c>
      <c r="Q439">
        <v>48</v>
      </c>
      <c r="R439">
        <v>0</v>
      </c>
      <c r="S439">
        <v>75</v>
      </c>
      <c r="T439">
        <v>3736</v>
      </c>
      <c r="U439">
        <v>3</v>
      </c>
      <c r="V439">
        <v>2</v>
      </c>
      <c r="W439">
        <v>10</v>
      </c>
      <c r="X439">
        <v>12</v>
      </c>
      <c r="Y439">
        <v>7</v>
      </c>
    </row>
    <row r="440" spans="1:25" x14ac:dyDescent="0.25">
      <c r="A440">
        <v>3090</v>
      </c>
      <c r="B440">
        <v>125176</v>
      </c>
      <c r="C440">
        <v>1</v>
      </c>
      <c r="D440">
        <v>1</v>
      </c>
      <c r="E440">
        <v>44</v>
      </c>
      <c r="F440" t="s">
        <v>1077</v>
      </c>
      <c r="G440" t="s">
        <v>1064</v>
      </c>
      <c r="H440" t="s">
        <v>1065</v>
      </c>
      <c r="I440" t="s">
        <v>1066</v>
      </c>
      <c r="J440">
        <v>0</v>
      </c>
      <c r="K440">
        <v>0</v>
      </c>
      <c r="L440" s="1">
        <v>43845</v>
      </c>
      <c r="M440">
        <v>79</v>
      </c>
      <c r="N440">
        <v>20</v>
      </c>
      <c r="O440">
        <v>0</v>
      </c>
      <c r="P440">
        <v>20</v>
      </c>
      <c r="Q440">
        <v>0</v>
      </c>
      <c r="R440">
        <v>0</v>
      </c>
      <c r="S440">
        <v>25</v>
      </c>
      <c r="T440">
        <v>15</v>
      </c>
      <c r="U440">
        <v>1</v>
      </c>
      <c r="V440">
        <v>1</v>
      </c>
      <c r="W440">
        <v>0</v>
      </c>
      <c r="X440">
        <v>2</v>
      </c>
      <c r="Y440">
        <v>7</v>
      </c>
    </row>
    <row r="441" spans="1:25" x14ac:dyDescent="0.25">
      <c r="A441">
        <v>2005</v>
      </c>
      <c r="B441">
        <v>117345</v>
      </c>
      <c r="C441">
        <v>1</v>
      </c>
      <c r="D441">
        <v>0</v>
      </c>
      <c r="E441">
        <v>42</v>
      </c>
      <c r="F441" t="s">
        <v>1063</v>
      </c>
      <c r="G441" t="s">
        <v>1068</v>
      </c>
      <c r="H441" t="s">
        <v>1073</v>
      </c>
      <c r="I441" t="s">
        <v>1066</v>
      </c>
      <c r="J441">
        <v>0</v>
      </c>
      <c r="K441">
        <v>0</v>
      </c>
      <c r="L441" s="1">
        <v>43565</v>
      </c>
      <c r="M441">
        <v>79</v>
      </c>
      <c r="N441">
        <v>27</v>
      </c>
      <c r="O441">
        <v>61</v>
      </c>
      <c r="P441">
        <v>108</v>
      </c>
      <c r="Q441">
        <v>115</v>
      </c>
      <c r="R441">
        <v>0</v>
      </c>
      <c r="S441">
        <v>81</v>
      </c>
      <c r="T441">
        <v>230</v>
      </c>
      <c r="U441">
        <v>2</v>
      </c>
      <c r="V441">
        <v>2</v>
      </c>
      <c r="W441">
        <v>1</v>
      </c>
      <c r="X441">
        <v>2</v>
      </c>
      <c r="Y441">
        <v>8</v>
      </c>
    </row>
    <row r="442" spans="1:25" x14ac:dyDescent="0.25">
      <c r="A442">
        <v>1315</v>
      </c>
      <c r="B442">
        <v>124072</v>
      </c>
      <c r="C442">
        <v>1</v>
      </c>
      <c r="D442">
        <v>0</v>
      </c>
      <c r="E442">
        <v>37</v>
      </c>
      <c r="F442" t="s">
        <v>1076</v>
      </c>
      <c r="G442" t="s">
        <v>1068</v>
      </c>
      <c r="H442" t="s">
        <v>1073</v>
      </c>
      <c r="I442" t="s">
        <v>1066</v>
      </c>
      <c r="J442">
        <v>0</v>
      </c>
      <c r="K442">
        <v>0</v>
      </c>
      <c r="L442" s="1">
        <v>43729</v>
      </c>
      <c r="M442">
        <v>79</v>
      </c>
      <c r="N442">
        <v>46</v>
      </c>
      <c r="O442">
        <v>5</v>
      </c>
      <c r="P442">
        <v>31</v>
      </c>
      <c r="Q442">
        <v>15</v>
      </c>
      <c r="R442">
        <v>0</v>
      </c>
      <c r="S442">
        <v>21</v>
      </c>
      <c r="T442">
        <v>77</v>
      </c>
      <c r="U442">
        <v>1</v>
      </c>
      <c r="V442">
        <v>1</v>
      </c>
      <c r="W442">
        <v>0</v>
      </c>
      <c r="X442">
        <v>2</v>
      </c>
      <c r="Y442">
        <v>8</v>
      </c>
    </row>
    <row r="443" spans="1:25" x14ac:dyDescent="0.25">
      <c r="A443">
        <v>2411</v>
      </c>
      <c r="B443">
        <v>131086</v>
      </c>
      <c r="C443">
        <v>1</v>
      </c>
      <c r="D443">
        <v>1</v>
      </c>
      <c r="E443">
        <v>41</v>
      </c>
      <c r="F443" t="s">
        <v>1063</v>
      </c>
      <c r="G443" t="s">
        <v>1064</v>
      </c>
      <c r="H443" t="s">
        <v>1071</v>
      </c>
      <c r="I443" t="s">
        <v>1082</v>
      </c>
      <c r="J443">
        <v>0</v>
      </c>
      <c r="K443">
        <v>0</v>
      </c>
      <c r="L443" s="1">
        <v>43747</v>
      </c>
      <c r="M443">
        <v>79</v>
      </c>
      <c r="N443">
        <v>67</v>
      </c>
      <c r="O443">
        <v>8</v>
      </c>
      <c r="P443">
        <v>46</v>
      </c>
      <c r="Q443">
        <v>13</v>
      </c>
      <c r="R443">
        <v>0</v>
      </c>
      <c r="S443">
        <v>67</v>
      </c>
      <c r="T443">
        <v>67</v>
      </c>
      <c r="U443">
        <v>2</v>
      </c>
      <c r="V443">
        <v>1</v>
      </c>
      <c r="W443">
        <v>1</v>
      </c>
      <c r="X443">
        <v>2</v>
      </c>
      <c r="Y443">
        <v>8</v>
      </c>
    </row>
    <row r="444" spans="1:25" x14ac:dyDescent="0.25">
      <c r="A444">
        <v>1759</v>
      </c>
      <c r="B444">
        <v>151124</v>
      </c>
      <c r="C444">
        <v>1</v>
      </c>
      <c r="D444">
        <v>1</v>
      </c>
      <c r="E444">
        <v>65</v>
      </c>
      <c r="F444" t="s">
        <v>1076</v>
      </c>
      <c r="G444" t="s">
        <v>1080</v>
      </c>
      <c r="H444" t="s">
        <v>1073</v>
      </c>
      <c r="I444" t="s">
        <v>1066</v>
      </c>
      <c r="J444">
        <v>0</v>
      </c>
      <c r="K444">
        <v>0</v>
      </c>
      <c r="L444" s="1">
        <v>43975</v>
      </c>
      <c r="M444">
        <v>79</v>
      </c>
      <c r="N444">
        <v>77</v>
      </c>
      <c r="O444">
        <v>3</v>
      </c>
      <c r="P444">
        <v>33</v>
      </c>
      <c r="Q444">
        <v>0</v>
      </c>
      <c r="R444">
        <v>3</v>
      </c>
      <c r="S444">
        <v>12</v>
      </c>
      <c r="T444">
        <v>103</v>
      </c>
      <c r="U444">
        <v>2</v>
      </c>
      <c r="V444">
        <v>1</v>
      </c>
      <c r="W444">
        <v>0</v>
      </c>
      <c r="X444">
        <v>3</v>
      </c>
      <c r="Y444">
        <v>3</v>
      </c>
    </row>
    <row r="445" spans="1:25" x14ac:dyDescent="0.25">
      <c r="A445">
        <v>1723</v>
      </c>
      <c r="B445">
        <v>148767</v>
      </c>
      <c r="C445">
        <v>1</v>
      </c>
      <c r="D445">
        <v>2</v>
      </c>
      <c r="E445">
        <v>70</v>
      </c>
      <c r="F445" t="s">
        <v>1076</v>
      </c>
      <c r="G445" t="s">
        <v>1072</v>
      </c>
      <c r="H445" t="s">
        <v>1073</v>
      </c>
      <c r="I445" t="s">
        <v>1066</v>
      </c>
      <c r="J445">
        <v>0</v>
      </c>
      <c r="K445">
        <v>0</v>
      </c>
      <c r="L445" s="1">
        <v>43989</v>
      </c>
      <c r="M445">
        <v>79</v>
      </c>
      <c r="N445">
        <v>85</v>
      </c>
      <c r="O445">
        <v>3</v>
      </c>
      <c r="P445">
        <v>64</v>
      </c>
      <c r="Q445">
        <v>9</v>
      </c>
      <c r="R445">
        <v>0</v>
      </c>
      <c r="S445">
        <v>31</v>
      </c>
      <c r="T445">
        <v>131</v>
      </c>
      <c r="U445">
        <v>3</v>
      </c>
      <c r="V445">
        <v>2</v>
      </c>
      <c r="W445">
        <v>1</v>
      </c>
      <c r="X445">
        <v>3</v>
      </c>
      <c r="Y445">
        <v>5</v>
      </c>
    </row>
    <row r="446" spans="1:25" x14ac:dyDescent="0.25">
      <c r="A446">
        <v>3020</v>
      </c>
      <c r="B446">
        <v>143020</v>
      </c>
      <c r="C446">
        <v>1</v>
      </c>
      <c r="D446">
        <v>0</v>
      </c>
      <c r="E446">
        <v>50</v>
      </c>
      <c r="F446" t="s">
        <v>1076</v>
      </c>
      <c r="G446" t="s">
        <v>1068</v>
      </c>
      <c r="H446" t="s">
        <v>1069</v>
      </c>
      <c r="I446" t="s">
        <v>1066</v>
      </c>
      <c r="J446">
        <v>0</v>
      </c>
      <c r="K446">
        <v>0</v>
      </c>
      <c r="L446" s="1">
        <v>43957</v>
      </c>
      <c r="M446">
        <v>79</v>
      </c>
      <c r="N446">
        <v>150</v>
      </c>
      <c r="O446">
        <v>23</v>
      </c>
      <c r="P446">
        <v>329</v>
      </c>
      <c r="Q446">
        <v>13</v>
      </c>
      <c r="R446">
        <v>83</v>
      </c>
      <c r="S446">
        <v>143</v>
      </c>
      <c r="T446">
        <v>455</v>
      </c>
      <c r="U446">
        <v>3</v>
      </c>
      <c r="V446">
        <v>4</v>
      </c>
      <c r="W446">
        <v>1</v>
      </c>
      <c r="X446">
        <v>4</v>
      </c>
      <c r="Y446">
        <v>6</v>
      </c>
    </row>
    <row r="447" spans="1:25" x14ac:dyDescent="0.25">
      <c r="A447">
        <v>1829</v>
      </c>
      <c r="B447">
        <v>149980</v>
      </c>
      <c r="C447">
        <v>0</v>
      </c>
      <c r="D447">
        <v>1</v>
      </c>
      <c r="E447">
        <v>57</v>
      </c>
      <c r="F447" t="s">
        <v>1076</v>
      </c>
      <c r="G447" t="s">
        <v>1068</v>
      </c>
      <c r="H447" t="s">
        <v>1071</v>
      </c>
      <c r="I447" t="s">
        <v>1066</v>
      </c>
      <c r="J447">
        <v>0</v>
      </c>
      <c r="K447">
        <v>0</v>
      </c>
      <c r="L447" s="1">
        <v>43919</v>
      </c>
      <c r="M447">
        <v>79</v>
      </c>
      <c r="N447">
        <v>312</v>
      </c>
      <c r="O447">
        <v>3</v>
      </c>
      <c r="P447">
        <v>162</v>
      </c>
      <c r="Q447">
        <v>39</v>
      </c>
      <c r="R447">
        <v>27</v>
      </c>
      <c r="S447">
        <v>42</v>
      </c>
      <c r="T447">
        <v>501</v>
      </c>
      <c r="U447">
        <v>2</v>
      </c>
      <c r="V447">
        <v>3</v>
      </c>
      <c r="W447">
        <v>1</v>
      </c>
      <c r="X447">
        <v>5</v>
      </c>
      <c r="Y447">
        <v>5</v>
      </c>
    </row>
    <row r="448" spans="1:25" x14ac:dyDescent="0.25">
      <c r="A448">
        <v>1084</v>
      </c>
      <c r="B448">
        <v>154178</v>
      </c>
      <c r="C448">
        <v>0</v>
      </c>
      <c r="D448">
        <v>1</v>
      </c>
      <c r="E448">
        <v>53</v>
      </c>
      <c r="F448" t="s">
        <v>1077</v>
      </c>
      <c r="G448" t="s">
        <v>1068</v>
      </c>
      <c r="H448" t="s">
        <v>1067</v>
      </c>
      <c r="I448" t="s">
        <v>1066</v>
      </c>
      <c r="J448">
        <v>0</v>
      </c>
      <c r="K448">
        <v>0</v>
      </c>
      <c r="L448" s="1">
        <v>44009</v>
      </c>
      <c r="M448">
        <v>79</v>
      </c>
      <c r="N448">
        <v>384</v>
      </c>
      <c r="O448">
        <v>26</v>
      </c>
      <c r="P448">
        <v>111</v>
      </c>
      <c r="Q448">
        <v>11</v>
      </c>
      <c r="R448">
        <v>0</v>
      </c>
      <c r="S448">
        <v>20</v>
      </c>
      <c r="T448">
        <v>512</v>
      </c>
      <c r="U448">
        <v>1</v>
      </c>
      <c r="V448">
        <v>2</v>
      </c>
      <c r="W448">
        <v>2</v>
      </c>
      <c r="X448">
        <v>5</v>
      </c>
      <c r="Y448">
        <v>2</v>
      </c>
    </row>
    <row r="449" spans="1:25" x14ac:dyDescent="0.25">
      <c r="A449">
        <v>1203</v>
      </c>
      <c r="B449">
        <v>141443</v>
      </c>
      <c r="C449">
        <v>1</v>
      </c>
      <c r="D449">
        <v>0</v>
      </c>
      <c r="E449">
        <v>43</v>
      </c>
      <c r="F449" t="s">
        <v>1063</v>
      </c>
      <c r="G449" t="s">
        <v>1068</v>
      </c>
      <c r="H449" t="s">
        <v>1079</v>
      </c>
      <c r="I449" t="s">
        <v>1066</v>
      </c>
      <c r="J449">
        <v>0</v>
      </c>
      <c r="K449">
        <v>0</v>
      </c>
      <c r="L449" s="1">
        <v>44079</v>
      </c>
      <c r="M449">
        <v>79</v>
      </c>
      <c r="N449">
        <v>584</v>
      </c>
      <c r="O449">
        <v>24</v>
      </c>
      <c r="P449">
        <v>584</v>
      </c>
      <c r="Q449">
        <v>85</v>
      </c>
      <c r="R449">
        <v>65</v>
      </c>
      <c r="S449">
        <v>304</v>
      </c>
      <c r="T449">
        <v>1038</v>
      </c>
      <c r="U449">
        <v>6</v>
      </c>
      <c r="V449">
        <v>8</v>
      </c>
      <c r="W449">
        <v>1</v>
      </c>
      <c r="X449">
        <v>5</v>
      </c>
      <c r="Y449">
        <v>8</v>
      </c>
    </row>
    <row r="450" spans="1:25" x14ac:dyDescent="0.25">
      <c r="A450">
        <v>1586</v>
      </c>
      <c r="B450">
        <v>172906</v>
      </c>
      <c r="C450">
        <v>0</v>
      </c>
      <c r="D450">
        <v>0</v>
      </c>
      <c r="E450">
        <v>65</v>
      </c>
      <c r="F450" t="s">
        <v>1076</v>
      </c>
      <c r="G450" t="s">
        <v>1068</v>
      </c>
      <c r="H450" t="s">
        <v>1069</v>
      </c>
      <c r="I450" t="s">
        <v>1066</v>
      </c>
      <c r="J450">
        <v>0</v>
      </c>
      <c r="K450">
        <v>0</v>
      </c>
      <c r="L450" s="1">
        <v>43883</v>
      </c>
      <c r="M450">
        <v>79</v>
      </c>
      <c r="N450">
        <v>949</v>
      </c>
      <c r="O450">
        <v>76</v>
      </c>
      <c r="P450">
        <v>1231</v>
      </c>
      <c r="Q450">
        <v>168</v>
      </c>
      <c r="R450">
        <v>178</v>
      </c>
      <c r="S450">
        <v>128</v>
      </c>
      <c r="T450">
        <v>2474</v>
      </c>
      <c r="U450">
        <v>1</v>
      </c>
      <c r="V450">
        <v>3</v>
      </c>
      <c r="W450">
        <v>4</v>
      </c>
      <c r="X450">
        <v>9</v>
      </c>
      <c r="Y450">
        <v>1</v>
      </c>
    </row>
    <row r="451" spans="1:25" x14ac:dyDescent="0.25">
      <c r="A451">
        <v>2091</v>
      </c>
      <c r="B451">
        <v>176773</v>
      </c>
      <c r="C451">
        <v>0</v>
      </c>
      <c r="D451">
        <v>0</v>
      </c>
      <c r="E451">
        <v>66</v>
      </c>
      <c r="F451" t="s">
        <v>1075</v>
      </c>
      <c r="G451" t="s">
        <v>1068</v>
      </c>
      <c r="H451" t="s">
        <v>1079</v>
      </c>
      <c r="I451" t="s">
        <v>1066</v>
      </c>
      <c r="J451">
        <v>0</v>
      </c>
      <c r="K451">
        <v>0</v>
      </c>
      <c r="L451" s="1">
        <v>43679</v>
      </c>
      <c r="M451">
        <v>79</v>
      </c>
      <c r="N451">
        <v>1188</v>
      </c>
      <c r="O451">
        <v>129</v>
      </c>
      <c r="P451">
        <v>1034</v>
      </c>
      <c r="Q451">
        <v>198</v>
      </c>
      <c r="R451">
        <v>76</v>
      </c>
      <c r="S451">
        <v>37</v>
      </c>
      <c r="T451">
        <v>2588</v>
      </c>
      <c r="U451">
        <v>1</v>
      </c>
      <c r="V451">
        <v>2</v>
      </c>
      <c r="W451">
        <v>2</v>
      </c>
      <c r="X451">
        <v>11</v>
      </c>
      <c r="Y451">
        <v>1</v>
      </c>
    </row>
    <row r="452" spans="1:25" x14ac:dyDescent="0.25">
      <c r="A452">
        <v>2345</v>
      </c>
      <c r="B452">
        <v>175154</v>
      </c>
      <c r="C452">
        <v>0</v>
      </c>
      <c r="D452">
        <v>1</v>
      </c>
      <c r="E452">
        <v>62</v>
      </c>
      <c r="F452" t="s">
        <v>1076</v>
      </c>
      <c r="G452" t="s">
        <v>1080</v>
      </c>
      <c r="H452" t="s">
        <v>1071</v>
      </c>
      <c r="I452" t="s">
        <v>1066</v>
      </c>
      <c r="J452">
        <v>0</v>
      </c>
      <c r="K452">
        <v>1</v>
      </c>
      <c r="L452" s="1">
        <v>43505</v>
      </c>
      <c r="M452">
        <v>79</v>
      </c>
      <c r="N452">
        <v>1266</v>
      </c>
      <c r="O452">
        <v>23</v>
      </c>
      <c r="P452">
        <v>478</v>
      </c>
      <c r="Q452">
        <v>373</v>
      </c>
      <c r="R452">
        <v>333</v>
      </c>
      <c r="S452">
        <v>191</v>
      </c>
      <c r="T452">
        <v>2282</v>
      </c>
      <c r="U452">
        <v>1</v>
      </c>
      <c r="V452">
        <v>6</v>
      </c>
      <c r="W452">
        <v>3</v>
      </c>
      <c r="X452">
        <v>6</v>
      </c>
      <c r="Y452">
        <v>3</v>
      </c>
    </row>
    <row r="453" spans="1:25" x14ac:dyDescent="0.25">
      <c r="A453">
        <v>1704</v>
      </c>
      <c r="B453">
        <v>172190</v>
      </c>
      <c r="C453">
        <v>0</v>
      </c>
      <c r="D453">
        <v>0</v>
      </c>
      <c r="E453">
        <v>55</v>
      </c>
      <c r="F453" t="s">
        <v>1063</v>
      </c>
      <c r="G453" t="s">
        <v>1068</v>
      </c>
      <c r="H453" t="s">
        <v>1065</v>
      </c>
      <c r="I453" t="s">
        <v>1066</v>
      </c>
      <c r="J453">
        <v>0</v>
      </c>
      <c r="K453">
        <v>0</v>
      </c>
      <c r="L453" s="1">
        <v>43667</v>
      </c>
      <c r="M453">
        <v>79</v>
      </c>
      <c r="N453">
        <v>1424</v>
      </c>
      <c r="O453">
        <v>396</v>
      </c>
      <c r="P453">
        <v>1424</v>
      </c>
      <c r="Q453">
        <v>410</v>
      </c>
      <c r="R453">
        <v>396</v>
      </c>
      <c r="S453">
        <v>594</v>
      </c>
      <c r="T453">
        <v>3456</v>
      </c>
      <c r="U453">
        <v>1</v>
      </c>
      <c r="V453">
        <v>5</v>
      </c>
      <c r="W453">
        <v>6</v>
      </c>
      <c r="X453">
        <v>4</v>
      </c>
      <c r="Y453">
        <v>3</v>
      </c>
    </row>
    <row r="454" spans="1:25" x14ac:dyDescent="0.25">
      <c r="A454">
        <v>2987</v>
      </c>
      <c r="B454">
        <v>196876</v>
      </c>
      <c r="C454">
        <v>0</v>
      </c>
      <c r="D454">
        <v>0</v>
      </c>
      <c r="E454">
        <v>43</v>
      </c>
      <c r="F454" t="s">
        <v>1077</v>
      </c>
      <c r="G454" t="s">
        <v>1068</v>
      </c>
      <c r="H454" t="s">
        <v>1071</v>
      </c>
      <c r="I454" t="s">
        <v>1074</v>
      </c>
      <c r="J454">
        <v>0</v>
      </c>
      <c r="K454">
        <v>1</v>
      </c>
      <c r="L454" s="1">
        <v>43841</v>
      </c>
      <c r="M454">
        <v>79</v>
      </c>
      <c r="N454">
        <v>1845</v>
      </c>
      <c r="O454">
        <v>87</v>
      </c>
      <c r="P454">
        <v>1494</v>
      </c>
      <c r="Q454">
        <v>81</v>
      </c>
      <c r="R454">
        <v>394</v>
      </c>
      <c r="S454">
        <v>43</v>
      </c>
      <c r="T454">
        <v>3859</v>
      </c>
      <c r="U454">
        <v>1</v>
      </c>
      <c r="V454">
        <v>7</v>
      </c>
      <c r="W454">
        <v>7</v>
      </c>
      <c r="X454">
        <v>9</v>
      </c>
      <c r="Y454">
        <v>2</v>
      </c>
    </row>
    <row r="455" spans="1:25" x14ac:dyDescent="0.25">
      <c r="A455">
        <v>1165</v>
      </c>
      <c r="B455">
        <v>183837</v>
      </c>
      <c r="C455">
        <v>0</v>
      </c>
      <c r="D455">
        <v>0</v>
      </c>
      <c r="E455">
        <v>72</v>
      </c>
      <c r="F455" t="s">
        <v>1063</v>
      </c>
      <c r="G455" t="s">
        <v>1072</v>
      </c>
      <c r="H455" t="s">
        <v>1073</v>
      </c>
      <c r="I455" t="s">
        <v>1074</v>
      </c>
      <c r="J455">
        <v>0</v>
      </c>
      <c r="K455">
        <v>1</v>
      </c>
      <c r="L455" s="1">
        <v>43608</v>
      </c>
      <c r="M455">
        <v>79</v>
      </c>
      <c r="N455">
        <v>1857</v>
      </c>
      <c r="O455">
        <v>145</v>
      </c>
      <c r="P455">
        <v>261</v>
      </c>
      <c r="Q455">
        <v>189</v>
      </c>
      <c r="R455">
        <v>195</v>
      </c>
      <c r="S455">
        <v>243</v>
      </c>
      <c r="T455">
        <v>2403</v>
      </c>
      <c r="U455">
        <v>1</v>
      </c>
      <c r="V455">
        <v>9</v>
      </c>
      <c r="W455">
        <v>10</v>
      </c>
      <c r="X455">
        <v>5</v>
      </c>
      <c r="Y455">
        <v>4</v>
      </c>
    </row>
    <row r="456" spans="1:25" x14ac:dyDescent="0.25">
      <c r="A456">
        <v>2455</v>
      </c>
      <c r="B456">
        <v>157072</v>
      </c>
      <c r="C456">
        <v>0</v>
      </c>
      <c r="D456">
        <v>1</v>
      </c>
      <c r="E456">
        <v>59</v>
      </c>
      <c r="F456" t="s">
        <v>1063</v>
      </c>
      <c r="G456" t="s">
        <v>1072</v>
      </c>
      <c r="H456" t="s">
        <v>1073</v>
      </c>
      <c r="I456" t="s">
        <v>1082</v>
      </c>
      <c r="J456">
        <v>0</v>
      </c>
      <c r="K456">
        <v>0</v>
      </c>
      <c r="L456" s="1">
        <v>44012</v>
      </c>
      <c r="M456">
        <v>79</v>
      </c>
      <c r="N456">
        <v>2598</v>
      </c>
      <c r="O456">
        <v>0</v>
      </c>
      <c r="P456">
        <v>165</v>
      </c>
      <c r="Q456">
        <v>0</v>
      </c>
      <c r="R456">
        <v>0</v>
      </c>
      <c r="S456">
        <v>83</v>
      </c>
      <c r="T456">
        <v>2681</v>
      </c>
      <c r="U456">
        <v>2</v>
      </c>
      <c r="V456">
        <v>7</v>
      </c>
      <c r="W456">
        <v>5</v>
      </c>
      <c r="X456">
        <v>13</v>
      </c>
      <c r="Y456">
        <v>5</v>
      </c>
    </row>
    <row r="457" spans="1:25" x14ac:dyDescent="0.25">
      <c r="A457">
        <v>1863</v>
      </c>
      <c r="B457">
        <v>136627</v>
      </c>
      <c r="C457">
        <v>2</v>
      </c>
      <c r="D457">
        <v>0</v>
      </c>
      <c r="E457">
        <v>45</v>
      </c>
      <c r="F457" t="s">
        <v>1075</v>
      </c>
      <c r="G457" t="s">
        <v>1068</v>
      </c>
      <c r="H457" t="s">
        <v>1079</v>
      </c>
      <c r="I457" t="s">
        <v>1066</v>
      </c>
      <c r="J457">
        <v>0</v>
      </c>
      <c r="K457">
        <v>0</v>
      </c>
      <c r="L457" s="1">
        <v>43827</v>
      </c>
      <c r="M457">
        <v>78</v>
      </c>
      <c r="N457">
        <v>34</v>
      </c>
      <c r="O457">
        <v>4</v>
      </c>
      <c r="P457">
        <v>19</v>
      </c>
      <c r="Q457">
        <v>0</v>
      </c>
      <c r="R457">
        <v>0</v>
      </c>
      <c r="S457">
        <v>4</v>
      </c>
      <c r="T457">
        <v>52</v>
      </c>
      <c r="U457">
        <v>1</v>
      </c>
      <c r="V457">
        <v>0</v>
      </c>
      <c r="W457">
        <v>0</v>
      </c>
      <c r="X457">
        <v>3</v>
      </c>
      <c r="Y457">
        <v>5</v>
      </c>
    </row>
    <row r="458" spans="1:25" x14ac:dyDescent="0.25">
      <c r="A458">
        <v>2093</v>
      </c>
      <c r="B458">
        <v>154466</v>
      </c>
      <c r="C458">
        <v>1</v>
      </c>
      <c r="D458">
        <v>1</v>
      </c>
      <c r="E458">
        <v>47</v>
      </c>
      <c r="F458" t="s">
        <v>1076</v>
      </c>
      <c r="G458" t="s">
        <v>1072</v>
      </c>
      <c r="H458" t="s">
        <v>1071</v>
      </c>
      <c r="I458" t="s">
        <v>1066</v>
      </c>
      <c r="J458">
        <v>0</v>
      </c>
      <c r="K458">
        <v>0</v>
      </c>
      <c r="L458" s="1">
        <v>44028</v>
      </c>
      <c r="M458">
        <v>78</v>
      </c>
      <c r="N458">
        <v>34</v>
      </c>
      <c r="O458">
        <v>0</v>
      </c>
      <c r="P458">
        <v>11</v>
      </c>
      <c r="Q458">
        <v>0</v>
      </c>
      <c r="R458">
        <v>0</v>
      </c>
      <c r="S458">
        <v>0</v>
      </c>
      <c r="T458">
        <v>45</v>
      </c>
      <c r="U458">
        <v>1</v>
      </c>
      <c r="V458">
        <v>1</v>
      </c>
      <c r="W458">
        <v>0</v>
      </c>
      <c r="X458">
        <v>2</v>
      </c>
      <c r="Y458">
        <v>5</v>
      </c>
    </row>
    <row r="459" spans="1:25" x14ac:dyDescent="0.25">
      <c r="A459">
        <v>1160</v>
      </c>
      <c r="B459">
        <v>128718</v>
      </c>
      <c r="C459">
        <v>1</v>
      </c>
      <c r="D459">
        <v>0</v>
      </c>
      <c r="E459">
        <v>38</v>
      </c>
      <c r="F459" t="s">
        <v>1063</v>
      </c>
      <c r="G459" t="s">
        <v>1068</v>
      </c>
      <c r="H459" t="s">
        <v>1069</v>
      </c>
      <c r="I459" t="s">
        <v>1066</v>
      </c>
      <c r="J459">
        <v>0</v>
      </c>
      <c r="K459">
        <v>0</v>
      </c>
      <c r="L459" s="1">
        <v>43817</v>
      </c>
      <c r="M459">
        <v>78</v>
      </c>
      <c r="N459">
        <v>54</v>
      </c>
      <c r="O459">
        <v>18</v>
      </c>
      <c r="P459">
        <v>27</v>
      </c>
      <c r="Q459">
        <v>49</v>
      </c>
      <c r="R459">
        <v>36</v>
      </c>
      <c r="S459">
        <v>72</v>
      </c>
      <c r="T459">
        <v>112</v>
      </c>
      <c r="U459">
        <v>2</v>
      </c>
      <c r="V459">
        <v>2</v>
      </c>
      <c r="W459">
        <v>0</v>
      </c>
      <c r="X459">
        <v>3</v>
      </c>
      <c r="Y459">
        <v>8</v>
      </c>
    </row>
    <row r="460" spans="1:25" x14ac:dyDescent="0.25">
      <c r="A460">
        <v>2580</v>
      </c>
      <c r="B460">
        <v>127116</v>
      </c>
      <c r="C460">
        <v>1</v>
      </c>
      <c r="D460">
        <v>1</v>
      </c>
      <c r="E460">
        <v>59</v>
      </c>
      <c r="F460" t="s">
        <v>1063</v>
      </c>
      <c r="G460" t="s">
        <v>1068</v>
      </c>
      <c r="H460" t="s">
        <v>1065</v>
      </c>
      <c r="I460" t="s">
        <v>1066</v>
      </c>
      <c r="J460">
        <v>0</v>
      </c>
      <c r="K460">
        <v>0</v>
      </c>
      <c r="L460" s="1">
        <v>44049</v>
      </c>
      <c r="M460">
        <v>78</v>
      </c>
      <c r="N460">
        <v>56</v>
      </c>
      <c r="O460">
        <v>5</v>
      </c>
      <c r="P460">
        <v>98</v>
      </c>
      <c r="Q460">
        <v>9</v>
      </c>
      <c r="R460">
        <v>9</v>
      </c>
      <c r="S460">
        <v>14</v>
      </c>
      <c r="T460">
        <v>164</v>
      </c>
      <c r="U460">
        <v>2</v>
      </c>
      <c r="V460">
        <v>2</v>
      </c>
      <c r="W460">
        <v>0</v>
      </c>
      <c r="X460">
        <v>3</v>
      </c>
      <c r="Y460">
        <v>7</v>
      </c>
    </row>
    <row r="461" spans="1:25" x14ac:dyDescent="0.25">
      <c r="A461">
        <v>1963</v>
      </c>
      <c r="B461">
        <v>133462</v>
      </c>
      <c r="C461">
        <v>1</v>
      </c>
      <c r="D461">
        <v>0</v>
      </c>
      <c r="E461">
        <v>41</v>
      </c>
      <c r="F461" t="s">
        <v>1075</v>
      </c>
      <c r="G461" t="s">
        <v>1080</v>
      </c>
      <c r="H461" t="s">
        <v>1073</v>
      </c>
      <c r="I461" t="s">
        <v>1066</v>
      </c>
      <c r="J461">
        <v>0</v>
      </c>
      <c r="K461">
        <v>0</v>
      </c>
      <c r="L461" s="1">
        <v>43842</v>
      </c>
      <c r="M461">
        <v>78</v>
      </c>
      <c r="N461">
        <v>88</v>
      </c>
      <c r="O461">
        <v>12</v>
      </c>
      <c r="P461">
        <v>72</v>
      </c>
      <c r="Q461">
        <v>0</v>
      </c>
      <c r="R461">
        <v>0</v>
      </c>
      <c r="S461">
        <v>44</v>
      </c>
      <c r="T461">
        <v>128</v>
      </c>
      <c r="U461">
        <v>1</v>
      </c>
      <c r="V461">
        <v>2</v>
      </c>
      <c r="W461">
        <v>0</v>
      </c>
      <c r="X461">
        <v>3</v>
      </c>
      <c r="Y461">
        <v>7</v>
      </c>
    </row>
    <row r="462" spans="1:25" x14ac:dyDescent="0.25">
      <c r="A462">
        <v>1912</v>
      </c>
      <c r="B462">
        <v>146107</v>
      </c>
      <c r="C462">
        <v>1</v>
      </c>
      <c r="D462">
        <v>0</v>
      </c>
      <c r="E462">
        <v>31</v>
      </c>
      <c r="F462" t="s">
        <v>1076</v>
      </c>
      <c r="G462" t="s">
        <v>1068</v>
      </c>
      <c r="H462" t="s">
        <v>1067</v>
      </c>
      <c r="I462" t="s">
        <v>1066</v>
      </c>
      <c r="J462">
        <v>0</v>
      </c>
      <c r="K462">
        <v>0</v>
      </c>
      <c r="L462" s="1">
        <v>44029</v>
      </c>
      <c r="M462">
        <v>78</v>
      </c>
      <c r="N462">
        <v>98</v>
      </c>
      <c r="O462">
        <v>29</v>
      </c>
      <c r="P462">
        <v>86</v>
      </c>
      <c r="Q462">
        <v>51</v>
      </c>
      <c r="R462">
        <v>29</v>
      </c>
      <c r="S462">
        <v>105</v>
      </c>
      <c r="T462">
        <v>187</v>
      </c>
      <c r="U462">
        <v>1</v>
      </c>
      <c r="V462">
        <v>1</v>
      </c>
      <c r="W462">
        <v>1</v>
      </c>
      <c r="X462">
        <v>4</v>
      </c>
      <c r="Y462">
        <v>3</v>
      </c>
    </row>
    <row r="463" spans="1:25" x14ac:dyDescent="0.25">
      <c r="A463">
        <v>1916</v>
      </c>
      <c r="B463">
        <v>132892</v>
      </c>
      <c r="C463">
        <v>1</v>
      </c>
      <c r="D463">
        <v>0</v>
      </c>
      <c r="E463">
        <v>49</v>
      </c>
      <c r="F463" t="s">
        <v>1077</v>
      </c>
      <c r="G463" t="s">
        <v>1072</v>
      </c>
      <c r="H463" t="s">
        <v>1069</v>
      </c>
      <c r="I463" t="s">
        <v>1066</v>
      </c>
      <c r="J463">
        <v>0</v>
      </c>
      <c r="K463">
        <v>0</v>
      </c>
      <c r="L463" s="1">
        <v>44133</v>
      </c>
      <c r="M463">
        <v>78</v>
      </c>
      <c r="N463">
        <v>105</v>
      </c>
      <c r="O463">
        <v>0</v>
      </c>
      <c r="P463">
        <v>61</v>
      </c>
      <c r="Q463">
        <v>8</v>
      </c>
      <c r="R463">
        <v>4</v>
      </c>
      <c r="S463">
        <v>8</v>
      </c>
      <c r="T463">
        <v>170</v>
      </c>
      <c r="U463">
        <v>2</v>
      </c>
      <c r="V463">
        <v>3</v>
      </c>
      <c r="W463">
        <v>0</v>
      </c>
      <c r="X463">
        <v>3</v>
      </c>
      <c r="Y463">
        <v>8</v>
      </c>
    </row>
    <row r="464" spans="1:25" x14ac:dyDescent="0.25">
      <c r="A464">
        <v>2051</v>
      </c>
      <c r="B464">
        <v>132892</v>
      </c>
      <c r="C464">
        <v>1</v>
      </c>
      <c r="D464">
        <v>0</v>
      </c>
      <c r="E464">
        <v>49</v>
      </c>
      <c r="F464" t="s">
        <v>1077</v>
      </c>
      <c r="G464" t="s">
        <v>1072</v>
      </c>
      <c r="H464" t="s">
        <v>1071</v>
      </c>
      <c r="I464" t="s">
        <v>1066</v>
      </c>
      <c r="J464">
        <v>0</v>
      </c>
      <c r="K464">
        <v>0</v>
      </c>
      <c r="L464" s="1">
        <v>44133</v>
      </c>
      <c r="M464">
        <v>78</v>
      </c>
      <c r="N464">
        <v>105</v>
      </c>
      <c r="O464">
        <v>0</v>
      </c>
      <c r="P464">
        <v>61</v>
      </c>
      <c r="Q464">
        <v>8</v>
      </c>
      <c r="R464">
        <v>4</v>
      </c>
      <c r="S464">
        <v>8</v>
      </c>
      <c r="T464">
        <v>170</v>
      </c>
      <c r="U464">
        <v>2</v>
      </c>
      <c r="V464">
        <v>3</v>
      </c>
      <c r="W464">
        <v>0</v>
      </c>
      <c r="X464">
        <v>3</v>
      </c>
      <c r="Y464">
        <v>8</v>
      </c>
    </row>
    <row r="465" spans="1:25" x14ac:dyDescent="0.25">
      <c r="A465">
        <v>2841</v>
      </c>
      <c r="B465">
        <v>132889</v>
      </c>
      <c r="C465">
        <v>1</v>
      </c>
      <c r="D465">
        <v>1</v>
      </c>
      <c r="E465">
        <v>52</v>
      </c>
      <c r="F465" t="s">
        <v>1077</v>
      </c>
      <c r="G465" t="s">
        <v>1080</v>
      </c>
      <c r="H465" t="s">
        <v>1079</v>
      </c>
      <c r="I465" t="s">
        <v>1066</v>
      </c>
      <c r="J465">
        <v>0</v>
      </c>
      <c r="K465">
        <v>0</v>
      </c>
      <c r="L465" s="1">
        <v>43872</v>
      </c>
      <c r="M465">
        <v>78</v>
      </c>
      <c r="N465">
        <v>113</v>
      </c>
      <c r="O465">
        <v>0</v>
      </c>
      <c r="P465">
        <v>53</v>
      </c>
      <c r="Q465">
        <v>16</v>
      </c>
      <c r="R465">
        <v>8</v>
      </c>
      <c r="S465">
        <v>32</v>
      </c>
      <c r="T465">
        <v>158</v>
      </c>
      <c r="U465">
        <v>3</v>
      </c>
      <c r="V465">
        <v>2</v>
      </c>
      <c r="W465">
        <v>1</v>
      </c>
      <c r="X465">
        <v>3</v>
      </c>
      <c r="Y465">
        <v>5</v>
      </c>
    </row>
    <row r="466" spans="1:25" x14ac:dyDescent="0.25">
      <c r="A466">
        <v>3127</v>
      </c>
      <c r="B466">
        <v>159686</v>
      </c>
      <c r="C466">
        <v>0</v>
      </c>
      <c r="D466">
        <v>1</v>
      </c>
      <c r="E466">
        <v>55</v>
      </c>
      <c r="F466" t="s">
        <v>1076</v>
      </c>
      <c r="G466" t="s">
        <v>1068</v>
      </c>
      <c r="H466" t="s">
        <v>1073</v>
      </c>
      <c r="I466" t="s">
        <v>1066</v>
      </c>
      <c r="J466">
        <v>0</v>
      </c>
      <c r="K466">
        <v>0</v>
      </c>
      <c r="L466" s="1">
        <v>44013</v>
      </c>
      <c r="M466">
        <v>78</v>
      </c>
      <c r="N466">
        <v>238</v>
      </c>
      <c r="O466">
        <v>40</v>
      </c>
      <c r="P466">
        <v>238</v>
      </c>
      <c r="Q466">
        <v>91</v>
      </c>
      <c r="R466">
        <v>112</v>
      </c>
      <c r="S466">
        <v>13</v>
      </c>
      <c r="T466">
        <v>706</v>
      </c>
      <c r="U466">
        <v>1</v>
      </c>
      <c r="V466">
        <v>4</v>
      </c>
      <c r="W466">
        <v>1</v>
      </c>
      <c r="X466">
        <v>6</v>
      </c>
      <c r="Y466">
        <v>4</v>
      </c>
    </row>
    <row r="467" spans="1:25" x14ac:dyDescent="0.25">
      <c r="A467">
        <v>2734</v>
      </c>
      <c r="B467">
        <v>177981</v>
      </c>
      <c r="C467">
        <v>1</v>
      </c>
      <c r="D467">
        <v>0</v>
      </c>
      <c r="E467">
        <v>48</v>
      </c>
      <c r="F467" t="s">
        <v>1063</v>
      </c>
      <c r="G467" t="s">
        <v>1068</v>
      </c>
      <c r="H467" t="s">
        <v>1067</v>
      </c>
      <c r="I467" t="s">
        <v>1066</v>
      </c>
      <c r="J467">
        <v>0</v>
      </c>
      <c r="K467">
        <v>0</v>
      </c>
      <c r="L467" s="1">
        <v>43769</v>
      </c>
      <c r="M467">
        <v>78</v>
      </c>
      <c r="N467">
        <v>315</v>
      </c>
      <c r="O467">
        <v>274</v>
      </c>
      <c r="P467">
        <v>466</v>
      </c>
      <c r="Q467">
        <v>37</v>
      </c>
      <c r="R467">
        <v>288</v>
      </c>
      <c r="S467">
        <v>137</v>
      </c>
      <c r="T467">
        <v>1242</v>
      </c>
      <c r="U467">
        <v>3</v>
      </c>
      <c r="V467">
        <v>7</v>
      </c>
      <c r="W467">
        <v>4</v>
      </c>
      <c r="X467">
        <v>7</v>
      </c>
      <c r="Y467">
        <v>5</v>
      </c>
    </row>
    <row r="468" spans="1:25" x14ac:dyDescent="0.25">
      <c r="A468">
        <v>2558</v>
      </c>
      <c r="B468">
        <v>182460</v>
      </c>
      <c r="C468">
        <v>0</v>
      </c>
      <c r="D468">
        <v>0</v>
      </c>
      <c r="E468">
        <v>70</v>
      </c>
      <c r="F468" t="s">
        <v>1075</v>
      </c>
      <c r="G468" t="s">
        <v>1068</v>
      </c>
      <c r="H468" t="s">
        <v>1069</v>
      </c>
      <c r="I468" t="s">
        <v>1066</v>
      </c>
      <c r="J468">
        <v>0</v>
      </c>
      <c r="K468">
        <v>0</v>
      </c>
      <c r="L468" s="1">
        <v>43959</v>
      </c>
      <c r="M468">
        <v>78</v>
      </c>
      <c r="N468">
        <v>564</v>
      </c>
      <c r="O468">
        <v>104</v>
      </c>
      <c r="P468">
        <v>1268</v>
      </c>
      <c r="Q468">
        <v>115</v>
      </c>
      <c r="R468">
        <v>71</v>
      </c>
      <c r="S468">
        <v>33</v>
      </c>
      <c r="T468">
        <v>2089</v>
      </c>
      <c r="U468">
        <v>1</v>
      </c>
      <c r="V468">
        <v>5</v>
      </c>
      <c r="W468">
        <v>3</v>
      </c>
      <c r="X468">
        <v>6</v>
      </c>
      <c r="Y468">
        <v>1</v>
      </c>
    </row>
    <row r="469" spans="1:25" x14ac:dyDescent="0.25">
      <c r="A469">
        <v>1443</v>
      </c>
      <c r="B469">
        <v>166664</v>
      </c>
      <c r="C469">
        <v>0</v>
      </c>
      <c r="D469">
        <v>0</v>
      </c>
      <c r="E469">
        <v>38</v>
      </c>
      <c r="F469" t="s">
        <v>1077</v>
      </c>
      <c r="G469" t="s">
        <v>1064</v>
      </c>
      <c r="H469" t="s">
        <v>1079</v>
      </c>
      <c r="I469" t="s">
        <v>1066</v>
      </c>
      <c r="J469">
        <v>0</v>
      </c>
      <c r="K469">
        <v>0</v>
      </c>
      <c r="L469" s="1">
        <v>43526</v>
      </c>
      <c r="M469">
        <v>78</v>
      </c>
      <c r="N469">
        <v>995</v>
      </c>
      <c r="O469">
        <v>240</v>
      </c>
      <c r="P469">
        <v>1118</v>
      </c>
      <c r="Q469">
        <v>550</v>
      </c>
      <c r="R469">
        <v>240</v>
      </c>
      <c r="S469">
        <v>80</v>
      </c>
      <c r="T469">
        <v>3063</v>
      </c>
      <c r="U469">
        <v>1</v>
      </c>
      <c r="V469">
        <v>5</v>
      </c>
      <c r="W469">
        <v>7</v>
      </c>
      <c r="X469">
        <v>6</v>
      </c>
      <c r="Y469">
        <v>3</v>
      </c>
    </row>
    <row r="470" spans="1:25" x14ac:dyDescent="0.25">
      <c r="A470">
        <v>2598</v>
      </c>
      <c r="B470">
        <v>166664</v>
      </c>
      <c r="C470">
        <v>0</v>
      </c>
      <c r="D470">
        <v>0</v>
      </c>
      <c r="E470">
        <v>38</v>
      </c>
      <c r="F470" t="s">
        <v>1077</v>
      </c>
      <c r="G470" t="s">
        <v>1064</v>
      </c>
      <c r="H470" t="s">
        <v>1065</v>
      </c>
      <c r="I470" t="s">
        <v>1066</v>
      </c>
      <c r="J470">
        <v>0</v>
      </c>
      <c r="K470">
        <v>0</v>
      </c>
      <c r="L470" s="1">
        <v>43526</v>
      </c>
      <c r="M470">
        <v>78</v>
      </c>
      <c r="N470">
        <v>995</v>
      </c>
      <c r="O470">
        <v>240</v>
      </c>
      <c r="P470">
        <v>1118</v>
      </c>
      <c r="Q470">
        <v>550</v>
      </c>
      <c r="R470">
        <v>240</v>
      </c>
      <c r="S470">
        <v>80</v>
      </c>
      <c r="T470">
        <v>3063</v>
      </c>
      <c r="U470">
        <v>1</v>
      </c>
      <c r="V470">
        <v>5</v>
      </c>
      <c r="W470">
        <v>7</v>
      </c>
      <c r="X470">
        <v>6</v>
      </c>
      <c r="Y470">
        <v>3</v>
      </c>
    </row>
    <row r="471" spans="1:25" x14ac:dyDescent="0.25">
      <c r="A471">
        <v>2691</v>
      </c>
      <c r="B471">
        <v>160230</v>
      </c>
      <c r="C471">
        <v>0</v>
      </c>
      <c r="D471">
        <v>1</v>
      </c>
      <c r="E471">
        <v>64</v>
      </c>
      <c r="F471" t="s">
        <v>1076</v>
      </c>
      <c r="G471" t="s">
        <v>1068</v>
      </c>
      <c r="H471" t="s">
        <v>1079</v>
      </c>
      <c r="I471" t="s">
        <v>1066</v>
      </c>
      <c r="J471">
        <v>0</v>
      </c>
      <c r="K471">
        <v>0</v>
      </c>
      <c r="L471" s="1">
        <v>43763</v>
      </c>
      <c r="M471">
        <v>78</v>
      </c>
      <c r="N471">
        <v>1383</v>
      </c>
      <c r="O471">
        <v>53</v>
      </c>
      <c r="P471">
        <v>976</v>
      </c>
      <c r="Q471">
        <v>104</v>
      </c>
      <c r="R471">
        <v>215</v>
      </c>
      <c r="S471">
        <v>106</v>
      </c>
      <c r="T471">
        <v>2626</v>
      </c>
      <c r="U471">
        <v>2</v>
      </c>
      <c r="V471">
        <v>6</v>
      </c>
      <c r="W471">
        <v>3</v>
      </c>
      <c r="X471">
        <v>6</v>
      </c>
      <c r="Y471">
        <v>5</v>
      </c>
    </row>
    <row r="472" spans="1:25" x14ac:dyDescent="0.25">
      <c r="A472">
        <v>2291</v>
      </c>
      <c r="B472">
        <v>164857</v>
      </c>
      <c r="C472">
        <v>0</v>
      </c>
      <c r="D472">
        <v>0</v>
      </c>
      <c r="E472">
        <v>64</v>
      </c>
      <c r="F472" t="s">
        <v>1076</v>
      </c>
      <c r="G472" t="s">
        <v>1080</v>
      </c>
      <c r="H472" t="s">
        <v>1071</v>
      </c>
      <c r="I472" t="s">
        <v>1066</v>
      </c>
      <c r="J472">
        <v>0</v>
      </c>
      <c r="K472">
        <v>0</v>
      </c>
      <c r="L472" s="1">
        <v>43585</v>
      </c>
      <c r="M472">
        <v>78</v>
      </c>
      <c r="N472">
        <v>1413</v>
      </c>
      <c r="O472">
        <v>36</v>
      </c>
      <c r="P472">
        <v>1823</v>
      </c>
      <c r="Q472">
        <v>534</v>
      </c>
      <c r="R472">
        <v>0</v>
      </c>
      <c r="S472">
        <v>109</v>
      </c>
      <c r="T472">
        <v>3696</v>
      </c>
      <c r="U472">
        <v>1</v>
      </c>
      <c r="V472">
        <v>7</v>
      </c>
      <c r="W472">
        <v>5</v>
      </c>
      <c r="X472">
        <v>10</v>
      </c>
      <c r="Y472">
        <v>4</v>
      </c>
    </row>
    <row r="473" spans="1:25" x14ac:dyDescent="0.25">
      <c r="A473">
        <v>2452</v>
      </c>
      <c r="B473">
        <v>164857</v>
      </c>
      <c r="C473">
        <v>0</v>
      </c>
      <c r="D473">
        <v>0</v>
      </c>
      <c r="E473">
        <v>64</v>
      </c>
      <c r="F473" t="s">
        <v>1076</v>
      </c>
      <c r="G473" t="s">
        <v>1080</v>
      </c>
      <c r="H473" t="s">
        <v>1067</v>
      </c>
      <c r="I473" t="s">
        <v>1066</v>
      </c>
      <c r="J473">
        <v>0</v>
      </c>
      <c r="K473">
        <v>0</v>
      </c>
      <c r="L473" s="1">
        <v>43585</v>
      </c>
      <c r="M473">
        <v>78</v>
      </c>
      <c r="N473">
        <v>1413</v>
      </c>
      <c r="O473">
        <v>36</v>
      </c>
      <c r="P473">
        <v>1823</v>
      </c>
      <c r="Q473">
        <v>534</v>
      </c>
      <c r="R473">
        <v>0</v>
      </c>
      <c r="S473">
        <v>109</v>
      </c>
      <c r="T473">
        <v>3696</v>
      </c>
      <c r="U473">
        <v>1</v>
      </c>
      <c r="V473">
        <v>7</v>
      </c>
      <c r="W473">
        <v>5</v>
      </c>
      <c r="X473">
        <v>10</v>
      </c>
      <c r="Y473">
        <v>4</v>
      </c>
    </row>
    <row r="474" spans="1:25" x14ac:dyDescent="0.25">
      <c r="A474">
        <v>1309</v>
      </c>
      <c r="B474">
        <v>140464</v>
      </c>
      <c r="C474">
        <v>0</v>
      </c>
      <c r="D474">
        <v>1</v>
      </c>
      <c r="E474">
        <v>67</v>
      </c>
      <c r="F474" t="s">
        <v>1076</v>
      </c>
      <c r="G474" t="s">
        <v>1068</v>
      </c>
      <c r="H474" t="s">
        <v>1073</v>
      </c>
      <c r="I474" t="s">
        <v>1066</v>
      </c>
      <c r="J474">
        <v>0</v>
      </c>
      <c r="K474">
        <v>0</v>
      </c>
      <c r="L474" s="1">
        <v>43634</v>
      </c>
      <c r="M474">
        <v>78</v>
      </c>
      <c r="N474">
        <v>1472</v>
      </c>
      <c r="O474">
        <v>59</v>
      </c>
      <c r="P474">
        <v>410</v>
      </c>
      <c r="Q474">
        <v>24</v>
      </c>
      <c r="R474">
        <v>80</v>
      </c>
      <c r="S474">
        <v>142</v>
      </c>
      <c r="T474">
        <v>1902</v>
      </c>
      <c r="U474">
        <v>6</v>
      </c>
      <c r="V474">
        <v>8</v>
      </c>
      <c r="W474">
        <v>2</v>
      </c>
      <c r="X474">
        <v>8</v>
      </c>
      <c r="Y474">
        <v>8</v>
      </c>
    </row>
    <row r="475" spans="1:25" x14ac:dyDescent="0.25">
      <c r="A475">
        <v>1371</v>
      </c>
      <c r="B475">
        <v>163381</v>
      </c>
      <c r="C475">
        <v>0</v>
      </c>
      <c r="D475">
        <v>1</v>
      </c>
      <c r="E475">
        <v>60</v>
      </c>
      <c r="F475" t="s">
        <v>1077</v>
      </c>
      <c r="G475" t="s">
        <v>1068</v>
      </c>
      <c r="H475" t="s">
        <v>1079</v>
      </c>
      <c r="I475" t="s">
        <v>1066</v>
      </c>
      <c r="J475">
        <v>0</v>
      </c>
      <c r="K475">
        <v>0</v>
      </c>
      <c r="L475" s="1">
        <v>43536</v>
      </c>
      <c r="M475">
        <v>78</v>
      </c>
      <c r="N475">
        <v>1472</v>
      </c>
      <c r="O475">
        <v>129</v>
      </c>
      <c r="P475">
        <v>366</v>
      </c>
      <c r="Q475">
        <v>85</v>
      </c>
      <c r="R475">
        <v>129</v>
      </c>
      <c r="S475">
        <v>410</v>
      </c>
      <c r="T475">
        <v>1771</v>
      </c>
      <c r="U475">
        <v>4</v>
      </c>
      <c r="V475">
        <v>4</v>
      </c>
      <c r="W475">
        <v>5</v>
      </c>
      <c r="X475">
        <v>13</v>
      </c>
      <c r="Y475">
        <v>2</v>
      </c>
    </row>
    <row r="476" spans="1:25" x14ac:dyDescent="0.25">
      <c r="A476">
        <v>1623</v>
      </c>
      <c r="B476">
        <v>163381</v>
      </c>
      <c r="C476">
        <v>0</v>
      </c>
      <c r="D476">
        <v>1</v>
      </c>
      <c r="E476">
        <v>60</v>
      </c>
      <c r="F476" t="s">
        <v>1077</v>
      </c>
      <c r="G476" t="s">
        <v>1068</v>
      </c>
      <c r="H476" t="s">
        <v>1079</v>
      </c>
      <c r="I476" t="s">
        <v>1066</v>
      </c>
      <c r="J476">
        <v>0</v>
      </c>
      <c r="K476">
        <v>0</v>
      </c>
      <c r="L476" s="1">
        <v>43536</v>
      </c>
      <c r="M476">
        <v>78</v>
      </c>
      <c r="N476">
        <v>1472</v>
      </c>
      <c r="O476">
        <v>129</v>
      </c>
      <c r="P476">
        <v>366</v>
      </c>
      <c r="Q476">
        <v>85</v>
      </c>
      <c r="R476">
        <v>129</v>
      </c>
      <c r="S476">
        <v>410</v>
      </c>
      <c r="T476">
        <v>1771</v>
      </c>
      <c r="U476">
        <v>4</v>
      </c>
      <c r="V476">
        <v>4</v>
      </c>
      <c r="W476">
        <v>5</v>
      </c>
      <c r="X476">
        <v>13</v>
      </c>
      <c r="Y476">
        <v>2</v>
      </c>
    </row>
    <row r="477" spans="1:25" x14ac:dyDescent="0.25">
      <c r="A477">
        <v>2086</v>
      </c>
      <c r="B477">
        <v>176045</v>
      </c>
      <c r="C477">
        <v>0</v>
      </c>
      <c r="D477">
        <v>0</v>
      </c>
      <c r="E477">
        <v>60</v>
      </c>
      <c r="F477" t="s">
        <v>1076</v>
      </c>
      <c r="G477" t="s">
        <v>1072</v>
      </c>
      <c r="H477" t="s">
        <v>1067</v>
      </c>
      <c r="I477" t="s">
        <v>1078</v>
      </c>
      <c r="J477">
        <v>0</v>
      </c>
      <c r="K477">
        <v>0</v>
      </c>
      <c r="L477" s="1">
        <v>43942</v>
      </c>
      <c r="M477">
        <v>78</v>
      </c>
      <c r="N477">
        <v>1759</v>
      </c>
      <c r="O477">
        <v>123</v>
      </c>
      <c r="P477">
        <v>926</v>
      </c>
      <c r="Q477">
        <v>39</v>
      </c>
      <c r="R477">
        <v>215</v>
      </c>
      <c r="S477">
        <v>0</v>
      </c>
      <c r="T477">
        <v>3063</v>
      </c>
      <c r="U477">
        <v>1</v>
      </c>
      <c r="V477">
        <v>4</v>
      </c>
      <c r="W477">
        <v>5</v>
      </c>
      <c r="X477">
        <v>11</v>
      </c>
      <c r="Y477">
        <v>2</v>
      </c>
    </row>
    <row r="478" spans="1:25" x14ac:dyDescent="0.25">
      <c r="A478">
        <v>2081</v>
      </c>
      <c r="B478">
        <v>183829</v>
      </c>
      <c r="C478">
        <v>0</v>
      </c>
      <c r="D478">
        <v>0</v>
      </c>
      <c r="E478">
        <v>45</v>
      </c>
      <c r="F478" t="s">
        <v>1075</v>
      </c>
      <c r="G478" t="s">
        <v>1068</v>
      </c>
      <c r="H478" t="s">
        <v>1071</v>
      </c>
      <c r="I478" t="s">
        <v>1082</v>
      </c>
      <c r="J478">
        <v>0</v>
      </c>
      <c r="K478">
        <v>1</v>
      </c>
      <c r="L478" s="1">
        <v>43904</v>
      </c>
      <c r="M478">
        <v>78</v>
      </c>
      <c r="N478">
        <v>1967</v>
      </c>
      <c r="O478">
        <v>353</v>
      </c>
      <c r="P478">
        <v>943</v>
      </c>
      <c r="Q478">
        <v>408</v>
      </c>
      <c r="R478">
        <v>353</v>
      </c>
      <c r="S478">
        <v>59</v>
      </c>
      <c r="T478">
        <v>3965</v>
      </c>
      <c r="U478">
        <v>0</v>
      </c>
      <c r="V478">
        <v>4</v>
      </c>
      <c r="W478">
        <v>7</v>
      </c>
      <c r="X478">
        <v>6</v>
      </c>
      <c r="Y478">
        <v>1</v>
      </c>
    </row>
    <row r="479" spans="1:25" x14ac:dyDescent="0.25">
      <c r="A479">
        <v>2246</v>
      </c>
      <c r="B479">
        <v>183829</v>
      </c>
      <c r="C479">
        <v>0</v>
      </c>
      <c r="D479">
        <v>0</v>
      </c>
      <c r="E479">
        <v>45</v>
      </c>
      <c r="F479" t="s">
        <v>1075</v>
      </c>
      <c r="G479" t="s">
        <v>1068</v>
      </c>
      <c r="H479" t="s">
        <v>1069</v>
      </c>
      <c r="I479" t="s">
        <v>1082</v>
      </c>
      <c r="J479">
        <v>0</v>
      </c>
      <c r="K479">
        <v>1</v>
      </c>
      <c r="L479" s="1">
        <v>43904</v>
      </c>
      <c r="M479">
        <v>78</v>
      </c>
      <c r="N479">
        <v>1967</v>
      </c>
      <c r="O479">
        <v>353</v>
      </c>
      <c r="P479">
        <v>943</v>
      </c>
      <c r="Q479">
        <v>408</v>
      </c>
      <c r="R479">
        <v>353</v>
      </c>
      <c r="S479">
        <v>59</v>
      </c>
      <c r="T479">
        <v>3965</v>
      </c>
      <c r="U479">
        <v>0</v>
      </c>
      <c r="V479">
        <v>4</v>
      </c>
      <c r="W479">
        <v>7</v>
      </c>
      <c r="X479">
        <v>6</v>
      </c>
      <c r="Y479">
        <v>1</v>
      </c>
    </row>
    <row r="480" spans="1:25" x14ac:dyDescent="0.25">
      <c r="A480">
        <v>2107</v>
      </c>
      <c r="B480">
        <v>186358</v>
      </c>
      <c r="C480">
        <v>1</v>
      </c>
      <c r="D480">
        <v>1</v>
      </c>
      <c r="E480">
        <v>54</v>
      </c>
      <c r="F480" t="s">
        <v>1076</v>
      </c>
      <c r="G480" t="s">
        <v>1068</v>
      </c>
      <c r="H480" t="s">
        <v>1073</v>
      </c>
      <c r="I480" t="s">
        <v>1066</v>
      </c>
      <c r="J480">
        <v>0</v>
      </c>
      <c r="K480">
        <v>0</v>
      </c>
      <c r="L480" s="1">
        <v>43478</v>
      </c>
      <c r="M480">
        <v>78</v>
      </c>
      <c r="N480">
        <v>2065</v>
      </c>
      <c r="O480">
        <v>101</v>
      </c>
      <c r="P480">
        <v>1066</v>
      </c>
      <c r="Q480">
        <v>177</v>
      </c>
      <c r="R480">
        <v>101</v>
      </c>
      <c r="S480">
        <v>205</v>
      </c>
      <c r="T480">
        <v>3306</v>
      </c>
      <c r="U480">
        <v>4</v>
      </c>
      <c r="V480">
        <v>5</v>
      </c>
      <c r="W480">
        <v>3</v>
      </c>
      <c r="X480">
        <v>6</v>
      </c>
      <c r="Y480">
        <v>8</v>
      </c>
    </row>
    <row r="481" spans="1:25" x14ac:dyDescent="0.25">
      <c r="A481">
        <v>2194</v>
      </c>
      <c r="B481">
        <v>174918</v>
      </c>
      <c r="C481">
        <v>0</v>
      </c>
      <c r="D481">
        <v>0</v>
      </c>
      <c r="E481">
        <v>51</v>
      </c>
      <c r="F481" t="s">
        <v>1077</v>
      </c>
      <c r="G481" t="s">
        <v>1068</v>
      </c>
      <c r="H481" t="s">
        <v>1067</v>
      </c>
      <c r="I481" t="s">
        <v>1081</v>
      </c>
      <c r="J481">
        <v>0</v>
      </c>
      <c r="K481">
        <v>0</v>
      </c>
      <c r="L481" s="1">
        <v>43694</v>
      </c>
      <c r="M481">
        <v>78</v>
      </c>
      <c r="N481">
        <v>2269</v>
      </c>
      <c r="O481">
        <v>138</v>
      </c>
      <c r="P481">
        <v>2132</v>
      </c>
      <c r="Q481">
        <v>58</v>
      </c>
      <c r="R481">
        <v>44</v>
      </c>
      <c r="S481">
        <v>138</v>
      </c>
      <c r="T481">
        <v>4504</v>
      </c>
      <c r="U481">
        <v>1</v>
      </c>
      <c r="V481">
        <v>5</v>
      </c>
      <c r="W481">
        <v>9</v>
      </c>
      <c r="X481">
        <v>6</v>
      </c>
      <c r="Y481">
        <v>3</v>
      </c>
    </row>
    <row r="482" spans="1:25" x14ac:dyDescent="0.25">
      <c r="A482">
        <v>1497</v>
      </c>
      <c r="B482">
        <v>189120</v>
      </c>
      <c r="C482">
        <v>0</v>
      </c>
      <c r="D482">
        <v>0</v>
      </c>
      <c r="E482">
        <v>61</v>
      </c>
      <c r="F482" t="s">
        <v>1077</v>
      </c>
      <c r="G482" t="s">
        <v>1080</v>
      </c>
      <c r="H482" t="s">
        <v>1079</v>
      </c>
      <c r="I482" t="s">
        <v>1081</v>
      </c>
      <c r="J482">
        <v>0</v>
      </c>
      <c r="K482">
        <v>0</v>
      </c>
      <c r="L482" s="1">
        <v>44064</v>
      </c>
      <c r="M482">
        <v>78</v>
      </c>
      <c r="N482">
        <v>2479</v>
      </c>
      <c r="O482">
        <v>195</v>
      </c>
      <c r="P482">
        <v>866</v>
      </c>
      <c r="Q482">
        <v>153</v>
      </c>
      <c r="R482">
        <v>274</v>
      </c>
      <c r="S482">
        <v>117</v>
      </c>
      <c r="T482">
        <v>3849</v>
      </c>
      <c r="U482">
        <v>1</v>
      </c>
      <c r="V482">
        <v>5</v>
      </c>
      <c r="W482">
        <v>6</v>
      </c>
      <c r="X482">
        <v>7</v>
      </c>
      <c r="Y482">
        <v>1</v>
      </c>
    </row>
    <row r="483" spans="1:25" x14ac:dyDescent="0.25">
      <c r="A483">
        <v>2533</v>
      </c>
      <c r="B483">
        <v>131859</v>
      </c>
      <c r="C483">
        <v>1</v>
      </c>
      <c r="D483">
        <v>0</v>
      </c>
      <c r="E483">
        <v>44</v>
      </c>
      <c r="F483" t="s">
        <v>1075</v>
      </c>
      <c r="G483" t="s">
        <v>1068</v>
      </c>
      <c r="H483" t="s">
        <v>1073</v>
      </c>
      <c r="I483" t="s">
        <v>1066</v>
      </c>
      <c r="J483">
        <v>0</v>
      </c>
      <c r="K483">
        <v>0</v>
      </c>
      <c r="L483" s="1">
        <v>43788</v>
      </c>
      <c r="M483">
        <v>77</v>
      </c>
      <c r="N483">
        <v>12</v>
      </c>
      <c r="O483">
        <v>4</v>
      </c>
      <c r="P483">
        <v>12</v>
      </c>
      <c r="Q483">
        <v>33</v>
      </c>
      <c r="R483">
        <v>0</v>
      </c>
      <c r="S483">
        <v>21</v>
      </c>
      <c r="T483">
        <v>41</v>
      </c>
      <c r="U483">
        <v>1</v>
      </c>
      <c r="V483">
        <v>1</v>
      </c>
      <c r="W483">
        <v>0</v>
      </c>
      <c r="X483">
        <v>2</v>
      </c>
      <c r="Y483">
        <v>7</v>
      </c>
    </row>
    <row r="484" spans="1:25" x14ac:dyDescent="0.25">
      <c r="A484">
        <v>3050</v>
      </c>
      <c r="B484">
        <v>122123</v>
      </c>
      <c r="C484">
        <v>0</v>
      </c>
      <c r="D484">
        <v>0</v>
      </c>
      <c r="E484">
        <v>60</v>
      </c>
      <c r="F484" t="s">
        <v>1070</v>
      </c>
      <c r="G484" t="s">
        <v>1083</v>
      </c>
      <c r="H484" t="s">
        <v>1069</v>
      </c>
      <c r="I484" t="s">
        <v>1066</v>
      </c>
      <c r="J484">
        <v>0</v>
      </c>
      <c r="K484">
        <v>0</v>
      </c>
      <c r="L484" s="1">
        <v>44074</v>
      </c>
      <c r="M484">
        <v>77</v>
      </c>
      <c r="N484">
        <v>17</v>
      </c>
      <c r="O484">
        <v>17</v>
      </c>
      <c r="P484">
        <v>132</v>
      </c>
      <c r="Q484">
        <v>188</v>
      </c>
      <c r="R484">
        <v>39</v>
      </c>
      <c r="S484">
        <v>171</v>
      </c>
      <c r="T484">
        <v>221</v>
      </c>
      <c r="U484">
        <v>1</v>
      </c>
      <c r="V484">
        <v>2</v>
      </c>
      <c r="W484">
        <v>1</v>
      </c>
      <c r="X484">
        <v>3</v>
      </c>
      <c r="Y484">
        <v>5</v>
      </c>
    </row>
    <row r="485" spans="1:25" x14ac:dyDescent="0.25">
      <c r="A485">
        <v>2069</v>
      </c>
      <c r="B485">
        <v>143776</v>
      </c>
      <c r="C485">
        <v>1</v>
      </c>
      <c r="D485">
        <v>0</v>
      </c>
      <c r="E485">
        <v>37</v>
      </c>
      <c r="F485" t="s">
        <v>1077</v>
      </c>
      <c r="G485" t="s">
        <v>1068</v>
      </c>
      <c r="H485" t="s">
        <v>1071</v>
      </c>
      <c r="I485" t="s">
        <v>1066</v>
      </c>
      <c r="J485">
        <v>0</v>
      </c>
      <c r="K485">
        <v>0</v>
      </c>
      <c r="L485" s="1">
        <v>44111</v>
      </c>
      <c r="M485">
        <v>77</v>
      </c>
      <c r="N485">
        <v>26</v>
      </c>
      <c r="O485">
        <v>0</v>
      </c>
      <c r="P485">
        <v>30</v>
      </c>
      <c r="Q485">
        <v>7</v>
      </c>
      <c r="R485">
        <v>3</v>
      </c>
      <c r="S485">
        <v>10</v>
      </c>
      <c r="T485">
        <v>56</v>
      </c>
      <c r="U485">
        <v>1</v>
      </c>
      <c r="V485">
        <v>1</v>
      </c>
      <c r="W485">
        <v>0</v>
      </c>
      <c r="X485">
        <v>2</v>
      </c>
      <c r="Y485">
        <v>6</v>
      </c>
    </row>
    <row r="486" spans="1:25" x14ac:dyDescent="0.25">
      <c r="A486">
        <v>1647</v>
      </c>
      <c r="B486">
        <v>118690</v>
      </c>
      <c r="C486">
        <v>0</v>
      </c>
      <c r="D486">
        <v>0</v>
      </c>
      <c r="E486">
        <v>61</v>
      </c>
      <c r="F486" t="s">
        <v>1063</v>
      </c>
      <c r="G486" t="s">
        <v>1068</v>
      </c>
      <c r="H486" t="s">
        <v>1079</v>
      </c>
      <c r="I486" t="s">
        <v>1066</v>
      </c>
      <c r="J486">
        <v>0</v>
      </c>
      <c r="K486">
        <v>0</v>
      </c>
      <c r="L486" s="1">
        <v>43620</v>
      </c>
      <c r="M486">
        <v>77</v>
      </c>
      <c r="N486">
        <v>38</v>
      </c>
      <c r="O486">
        <v>6</v>
      </c>
      <c r="P486">
        <v>44</v>
      </c>
      <c r="Q486">
        <v>146</v>
      </c>
      <c r="R486">
        <v>25</v>
      </c>
      <c r="S486">
        <v>121</v>
      </c>
      <c r="T486">
        <v>140</v>
      </c>
      <c r="U486">
        <v>1</v>
      </c>
      <c r="V486">
        <v>1</v>
      </c>
      <c r="W486">
        <v>1</v>
      </c>
      <c r="X486">
        <v>2</v>
      </c>
      <c r="Y486">
        <v>8</v>
      </c>
    </row>
    <row r="487" spans="1:25" x14ac:dyDescent="0.25">
      <c r="A487">
        <v>2400</v>
      </c>
      <c r="B487">
        <v>118690</v>
      </c>
      <c r="C487">
        <v>0</v>
      </c>
      <c r="D487">
        <v>0</v>
      </c>
      <c r="E487">
        <v>61</v>
      </c>
      <c r="F487" t="s">
        <v>1063</v>
      </c>
      <c r="G487" t="s">
        <v>1068</v>
      </c>
      <c r="H487" t="s">
        <v>1065</v>
      </c>
      <c r="I487" t="s">
        <v>1066</v>
      </c>
      <c r="J487">
        <v>0</v>
      </c>
      <c r="K487">
        <v>0</v>
      </c>
      <c r="L487" s="1">
        <v>43620</v>
      </c>
      <c r="M487">
        <v>77</v>
      </c>
      <c r="N487">
        <v>38</v>
      </c>
      <c r="O487">
        <v>6</v>
      </c>
      <c r="P487">
        <v>44</v>
      </c>
      <c r="Q487">
        <v>146</v>
      </c>
      <c r="R487">
        <v>25</v>
      </c>
      <c r="S487">
        <v>121</v>
      </c>
      <c r="T487">
        <v>140</v>
      </c>
      <c r="U487">
        <v>1</v>
      </c>
      <c r="V487">
        <v>1</v>
      </c>
      <c r="W487">
        <v>1</v>
      </c>
      <c r="X487">
        <v>2</v>
      </c>
      <c r="Y487">
        <v>8</v>
      </c>
    </row>
    <row r="488" spans="1:25" x14ac:dyDescent="0.25">
      <c r="A488">
        <v>2706</v>
      </c>
      <c r="B488">
        <v>118690</v>
      </c>
      <c r="C488">
        <v>0</v>
      </c>
      <c r="D488">
        <v>0</v>
      </c>
      <c r="E488">
        <v>61</v>
      </c>
      <c r="F488" t="s">
        <v>1063</v>
      </c>
      <c r="G488" t="s">
        <v>1068</v>
      </c>
      <c r="H488" t="s">
        <v>1065</v>
      </c>
      <c r="I488" t="s">
        <v>1066</v>
      </c>
      <c r="J488">
        <v>0</v>
      </c>
      <c r="K488">
        <v>0</v>
      </c>
      <c r="L488" s="1">
        <v>43620</v>
      </c>
      <c r="M488">
        <v>77</v>
      </c>
      <c r="N488">
        <v>38</v>
      </c>
      <c r="O488">
        <v>6</v>
      </c>
      <c r="P488">
        <v>44</v>
      </c>
      <c r="Q488">
        <v>146</v>
      </c>
      <c r="R488">
        <v>25</v>
      </c>
      <c r="S488">
        <v>121</v>
      </c>
      <c r="T488">
        <v>140</v>
      </c>
      <c r="U488">
        <v>1</v>
      </c>
      <c r="V488">
        <v>1</v>
      </c>
      <c r="W488">
        <v>1</v>
      </c>
      <c r="X488">
        <v>2</v>
      </c>
      <c r="Y488">
        <v>8</v>
      </c>
    </row>
    <row r="489" spans="1:25" x14ac:dyDescent="0.25">
      <c r="A489">
        <v>2878</v>
      </c>
      <c r="B489">
        <v>129819</v>
      </c>
      <c r="C489">
        <v>1</v>
      </c>
      <c r="D489">
        <v>0</v>
      </c>
      <c r="E489">
        <v>49</v>
      </c>
      <c r="F489" t="s">
        <v>1075</v>
      </c>
      <c r="G489" t="s">
        <v>1068</v>
      </c>
      <c r="H489" t="s">
        <v>1067</v>
      </c>
      <c r="I489" t="s">
        <v>1066</v>
      </c>
      <c r="J489">
        <v>0</v>
      </c>
      <c r="K489">
        <v>0</v>
      </c>
      <c r="L489" s="1">
        <v>43920</v>
      </c>
      <c r="M489">
        <v>77</v>
      </c>
      <c r="N489">
        <v>39</v>
      </c>
      <c r="O489">
        <v>4</v>
      </c>
      <c r="P489">
        <v>104</v>
      </c>
      <c r="Q489">
        <v>9</v>
      </c>
      <c r="R489">
        <v>4</v>
      </c>
      <c r="S489">
        <v>9</v>
      </c>
      <c r="T489">
        <v>152</v>
      </c>
      <c r="U489">
        <v>3</v>
      </c>
      <c r="V489">
        <v>3</v>
      </c>
      <c r="W489">
        <v>0</v>
      </c>
      <c r="X489">
        <v>3</v>
      </c>
      <c r="Y489">
        <v>6</v>
      </c>
    </row>
    <row r="490" spans="1:25" x14ac:dyDescent="0.25">
      <c r="A490">
        <v>1501</v>
      </c>
      <c r="B490">
        <v>126095</v>
      </c>
      <c r="C490">
        <v>1</v>
      </c>
      <c r="D490">
        <v>0</v>
      </c>
      <c r="E490">
        <v>30</v>
      </c>
      <c r="F490" t="s">
        <v>1076</v>
      </c>
      <c r="G490" t="s">
        <v>1068</v>
      </c>
      <c r="H490" t="s">
        <v>1073</v>
      </c>
      <c r="I490" t="s">
        <v>1066</v>
      </c>
      <c r="J490">
        <v>0</v>
      </c>
      <c r="K490">
        <v>0</v>
      </c>
      <c r="L490" s="1">
        <v>43804</v>
      </c>
      <c r="M490">
        <v>77</v>
      </c>
      <c r="N490">
        <v>53</v>
      </c>
      <c r="O490">
        <v>34</v>
      </c>
      <c r="P490">
        <v>43</v>
      </c>
      <c r="Q490">
        <v>14</v>
      </c>
      <c r="R490">
        <v>5</v>
      </c>
      <c r="S490">
        <v>53</v>
      </c>
      <c r="T490">
        <v>97</v>
      </c>
      <c r="U490">
        <v>1</v>
      </c>
      <c r="V490">
        <v>1</v>
      </c>
      <c r="W490">
        <v>0</v>
      </c>
      <c r="X490">
        <v>3</v>
      </c>
      <c r="Y490">
        <v>7</v>
      </c>
    </row>
    <row r="491" spans="1:25" x14ac:dyDescent="0.25">
      <c r="A491">
        <v>2258</v>
      </c>
      <c r="B491">
        <v>140800</v>
      </c>
      <c r="C491">
        <v>1</v>
      </c>
      <c r="D491">
        <v>2</v>
      </c>
      <c r="E491">
        <v>56</v>
      </c>
      <c r="F491" t="s">
        <v>1063</v>
      </c>
      <c r="G491" t="s">
        <v>1068</v>
      </c>
      <c r="H491" t="s">
        <v>1069</v>
      </c>
      <c r="I491" t="s">
        <v>1066</v>
      </c>
      <c r="J491">
        <v>1</v>
      </c>
      <c r="K491">
        <v>0</v>
      </c>
      <c r="L491" s="1">
        <v>43624</v>
      </c>
      <c r="M491">
        <v>77</v>
      </c>
      <c r="N491">
        <v>83</v>
      </c>
      <c r="O491">
        <v>0</v>
      </c>
      <c r="P491">
        <v>93</v>
      </c>
      <c r="Q491">
        <v>28</v>
      </c>
      <c r="R491">
        <v>104</v>
      </c>
      <c r="S491">
        <v>35</v>
      </c>
      <c r="T491">
        <v>273</v>
      </c>
      <c r="U491">
        <v>2</v>
      </c>
      <c r="V491">
        <v>3</v>
      </c>
      <c r="W491">
        <v>0</v>
      </c>
      <c r="X491">
        <v>3</v>
      </c>
      <c r="Y491">
        <v>7</v>
      </c>
    </row>
    <row r="492" spans="1:25" x14ac:dyDescent="0.25">
      <c r="A492">
        <v>1170</v>
      </c>
      <c r="B492">
        <v>116248</v>
      </c>
      <c r="C492">
        <v>1</v>
      </c>
      <c r="D492">
        <v>0</v>
      </c>
      <c r="E492">
        <v>32</v>
      </c>
      <c r="F492" t="s">
        <v>1063</v>
      </c>
      <c r="G492" t="s">
        <v>1064</v>
      </c>
      <c r="H492" t="s">
        <v>1065</v>
      </c>
      <c r="I492" t="s">
        <v>1066</v>
      </c>
      <c r="J492">
        <v>0</v>
      </c>
      <c r="K492">
        <v>0</v>
      </c>
      <c r="L492" s="1">
        <v>44118</v>
      </c>
      <c r="M492">
        <v>77</v>
      </c>
      <c r="N492">
        <v>86</v>
      </c>
      <c r="O492">
        <v>79</v>
      </c>
      <c r="P492">
        <v>72</v>
      </c>
      <c r="Q492">
        <v>21</v>
      </c>
      <c r="R492">
        <v>86</v>
      </c>
      <c r="S492">
        <v>64</v>
      </c>
      <c r="T492">
        <v>279</v>
      </c>
      <c r="U492">
        <v>3</v>
      </c>
      <c r="V492">
        <v>2</v>
      </c>
      <c r="W492">
        <v>1</v>
      </c>
      <c r="X492">
        <v>3</v>
      </c>
      <c r="Y492">
        <v>6</v>
      </c>
    </row>
    <row r="493" spans="1:25" x14ac:dyDescent="0.25">
      <c r="A493">
        <v>2294</v>
      </c>
      <c r="B493">
        <v>159060</v>
      </c>
      <c r="C493">
        <v>1</v>
      </c>
      <c r="D493">
        <v>0</v>
      </c>
      <c r="E493">
        <v>31</v>
      </c>
      <c r="F493" t="s">
        <v>1063</v>
      </c>
      <c r="G493" t="s">
        <v>1064</v>
      </c>
      <c r="H493" t="s">
        <v>1069</v>
      </c>
      <c r="I493" t="s">
        <v>1066</v>
      </c>
      <c r="J493">
        <v>0</v>
      </c>
      <c r="K493">
        <v>0</v>
      </c>
      <c r="L493" s="1">
        <v>43999</v>
      </c>
      <c r="M493">
        <v>77</v>
      </c>
      <c r="N493">
        <v>94</v>
      </c>
      <c r="O493">
        <v>108</v>
      </c>
      <c r="P493">
        <v>299</v>
      </c>
      <c r="Q493">
        <v>97</v>
      </c>
      <c r="R493">
        <v>108</v>
      </c>
      <c r="S493">
        <v>32</v>
      </c>
      <c r="T493">
        <v>673</v>
      </c>
      <c r="U493">
        <v>3</v>
      </c>
      <c r="V493">
        <v>3</v>
      </c>
      <c r="W493">
        <v>1</v>
      </c>
      <c r="X493">
        <v>7</v>
      </c>
      <c r="Y493">
        <v>4</v>
      </c>
    </row>
    <row r="494" spans="1:25" x14ac:dyDescent="0.25">
      <c r="A494">
        <v>2630</v>
      </c>
      <c r="B494">
        <v>135544</v>
      </c>
      <c r="C494">
        <v>1</v>
      </c>
      <c r="D494">
        <v>0</v>
      </c>
      <c r="E494">
        <v>42</v>
      </c>
      <c r="F494" t="s">
        <v>1076</v>
      </c>
      <c r="G494" t="s">
        <v>1080</v>
      </c>
      <c r="H494" t="s">
        <v>1069</v>
      </c>
      <c r="I494" t="s">
        <v>1066</v>
      </c>
      <c r="J494">
        <v>0</v>
      </c>
      <c r="K494">
        <v>0</v>
      </c>
      <c r="L494" s="1">
        <v>44055</v>
      </c>
      <c r="M494">
        <v>77</v>
      </c>
      <c r="N494">
        <v>114</v>
      </c>
      <c r="O494">
        <v>19</v>
      </c>
      <c r="P494">
        <v>88</v>
      </c>
      <c r="Q494">
        <v>15</v>
      </c>
      <c r="R494">
        <v>4</v>
      </c>
      <c r="S494">
        <v>15</v>
      </c>
      <c r="T494">
        <v>225</v>
      </c>
      <c r="U494">
        <v>1</v>
      </c>
      <c r="V494">
        <v>2</v>
      </c>
      <c r="W494">
        <v>0</v>
      </c>
      <c r="X494">
        <v>3</v>
      </c>
      <c r="Y494">
        <v>7</v>
      </c>
    </row>
    <row r="495" spans="1:25" x14ac:dyDescent="0.25">
      <c r="A495">
        <v>1163</v>
      </c>
      <c r="B495">
        <v>152074</v>
      </c>
      <c r="C495">
        <v>0</v>
      </c>
      <c r="D495">
        <v>1</v>
      </c>
      <c r="E495">
        <v>53</v>
      </c>
      <c r="F495" t="s">
        <v>1076</v>
      </c>
      <c r="G495" t="s">
        <v>1068</v>
      </c>
      <c r="H495" t="s">
        <v>1071</v>
      </c>
      <c r="I495" t="s">
        <v>1082</v>
      </c>
      <c r="J495">
        <v>0</v>
      </c>
      <c r="K495">
        <v>0</v>
      </c>
      <c r="L495" s="1">
        <v>44082</v>
      </c>
      <c r="M495">
        <v>77</v>
      </c>
      <c r="N495">
        <v>172</v>
      </c>
      <c r="O495">
        <v>0</v>
      </c>
      <c r="P495">
        <v>35</v>
      </c>
      <c r="Q495">
        <v>0</v>
      </c>
      <c r="R495">
        <v>0</v>
      </c>
      <c r="S495">
        <v>140</v>
      </c>
      <c r="T495">
        <v>67</v>
      </c>
      <c r="U495">
        <v>1</v>
      </c>
      <c r="V495">
        <v>2</v>
      </c>
      <c r="W495">
        <v>2</v>
      </c>
      <c r="X495">
        <v>2</v>
      </c>
      <c r="Y495">
        <v>4</v>
      </c>
    </row>
    <row r="496" spans="1:25" x14ac:dyDescent="0.25">
      <c r="A496">
        <v>2001</v>
      </c>
      <c r="B496">
        <v>134961</v>
      </c>
      <c r="C496">
        <v>1</v>
      </c>
      <c r="D496">
        <v>0</v>
      </c>
      <c r="E496">
        <v>47</v>
      </c>
      <c r="F496" t="s">
        <v>1063</v>
      </c>
      <c r="G496" t="s">
        <v>1068</v>
      </c>
      <c r="H496" t="s">
        <v>1079</v>
      </c>
      <c r="I496" t="s">
        <v>1066</v>
      </c>
      <c r="J496">
        <v>0</v>
      </c>
      <c r="K496">
        <v>0</v>
      </c>
      <c r="L496" s="1">
        <v>44158</v>
      </c>
      <c r="M496">
        <v>77</v>
      </c>
      <c r="N496">
        <v>174</v>
      </c>
      <c r="O496">
        <v>8</v>
      </c>
      <c r="P496">
        <v>100</v>
      </c>
      <c r="Q496">
        <v>15</v>
      </c>
      <c r="R496">
        <v>4</v>
      </c>
      <c r="S496">
        <v>4</v>
      </c>
      <c r="T496">
        <v>297</v>
      </c>
      <c r="U496">
        <v>3</v>
      </c>
      <c r="V496">
        <v>3</v>
      </c>
      <c r="W496">
        <v>1</v>
      </c>
      <c r="X496">
        <v>3</v>
      </c>
      <c r="Y496">
        <v>7</v>
      </c>
    </row>
    <row r="497" spans="1:25" x14ac:dyDescent="0.25">
      <c r="A497">
        <v>1588</v>
      </c>
      <c r="B497">
        <v>149618</v>
      </c>
      <c r="C497">
        <v>1</v>
      </c>
      <c r="D497">
        <v>1</v>
      </c>
      <c r="E497">
        <v>54</v>
      </c>
      <c r="F497" t="s">
        <v>1077</v>
      </c>
      <c r="G497" t="s">
        <v>1080</v>
      </c>
      <c r="H497" t="s">
        <v>1067</v>
      </c>
      <c r="I497" t="s">
        <v>1066</v>
      </c>
      <c r="J497">
        <v>0</v>
      </c>
      <c r="K497">
        <v>0</v>
      </c>
      <c r="L497" s="1">
        <v>43649</v>
      </c>
      <c r="M497">
        <v>77</v>
      </c>
      <c r="N497">
        <v>241</v>
      </c>
      <c r="O497">
        <v>9</v>
      </c>
      <c r="P497">
        <v>78</v>
      </c>
      <c r="Q497">
        <v>12</v>
      </c>
      <c r="R497">
        <v>6</v>
      </c>
      <c r="S497">
        <v>42</v>
      </c>
      <c r="T497">
        <v>305</v>
      </c>
      <c r="U497">
        <v>4</v>
      </c>
      <c r="V497">
        <v>3</v>
      </c>
      <c r="W497">
        <v>1</v>
      </c>
      <c r="X497">
        <v>3</v>
      </c>
      <c r="Y497">
        <v>7</v>
      </c>
    </row>
    <row r="498" spans="1:25" x14ac:dyDescent="0.25">
      <c r="A498">
        <v>2503</v>
      </c>
      <c r="B498">
        <v>128087</v>
      </c>
      <c r="C498">
        <v>1</v>
      </c>
      <c r="D498">
        <v>1</v>
      </c>
      <c r="E498">
        <v>62</v>
      </c>
      <c r="F498" t="s">
        <v>1077</v>
      </c>
      <c r="G498" t="s">
        <v>1068</v>
      </c>
      <c r="H498" t="s">
        <v>1073</v>
      </c>
      <c r="I498" t="s">
        <v>1066</v>
      </c>
      <c r="J498">
        <v>0</v>
      </c>
      <c r="K498">
        <v>0</v>
      </c>
      <c r="L498" s="1">
        <v>43603</v>
      </c>
      <c r="M498">
        <v>77</v>
      </c>
      <c r="N498">
        <v>242</v>
      </c>
      <c r="O498">
        <v>36</v>
      </c>
      <c r="P498">
        <v>78</v>
      </c>
      <c r="Q498">
        <v>59</v>
      </c>
      <c r="R498">
        <v>0</v>
      </c>
      <c r="S498">
        <v>96</v>
      </c>
      <c r="T498">
        <v>319</v>
      </c>
      <c r="U498">
        <v>3</v>
      </c>
      <c r="V498">
        <v>2</v>
      </c>
      <c r="W498">
        <v>2</v>
      </c>
      <c r="X498">
        <v>2</v>
      </c>
      <c r="Y498">
        <v>7</v>
      </c>
    </row>
    <row r="499" spans="1:25" x14ac:dyDescent="0.25">
      <c r="A499">
        <v>1490</v>
      </c>
      <c r="B499">
        <v>165665</v>
      </c>
      <c r="C499">
        <v>0</v>
      </c>
      <c r="D499">
        <v>1</v>
      </c>
      <c r="E499">
        <v>44</v>
      </c>
      <c r="F499" t="s">
        <v>1063</v>
      </c>
      <c r="G499" t="s">
        <v>1068</v>
      </c>
      <c r="H499" t="s">
        <v>1069</v>
      </c>
      <c r="I499" t="s">
        <v>1066</v>
      </c>
      <c r="J499">
        <v>0</v>
      </c>
      <c r="K499">
        <v>0</v>
      </c>
      <c r="L499" s="1">
        <v>43959</v>
      </c>
      <c r="M499">
        <v>77</v>
      </c>
      <c r="N499">
        <v>568</v>
      </c>
      <c r="O499">
        <v>409</v>
      </c>
      <c r="P499">
        <v>976</v>
      </c>
      <c r="Q499">
        <v>267</v>
      </c>
      <c r="R499">
        <v>91</v>
      </c>
      <c r="S499">
        <v>73</v>
      </c>
      <c r="T499">
        <v>2238</v>
      </c>
      <c r="U499">
        <v>1</v>
      </c>
      <c r="V499">
        <v>5</v>
      </c>
      <c r="W499">
        <v>10</v>
      </c>
      <c r="X499">
        <v>8</v>
      </c>
      <c r="Y499">
        <v>3</v>
      </c>
    </row>
    <row r="500" spans="1:25" x14ac:dyDescent="0.25">
      <c r="A500">
        <v>1491</v>
      </c>
      <c r="B500">
        <v>181217</v>
      </c>
      <c r="C500">
        <v>0</v>
      </c>
      <c r="D500">
        <v>0</v>
      </c>
      <c r="E500">
        <v>31</v>
      </c>
      <c r="F500" t="s">
        <v>1076</v>
      </c>
      <c r="G500" t="s">
        <v>1068</v>
      </c>
      <c r="H500" t="s">
        <v>1079</v>
      </c>
      <c r="I500" t="s">
        <v>1066</v>
      </c>
      <c r="J500">
        <v>0</v>
      </c>
      <c r="K500">
        <v>0</v>
      </c>
      <c r="L500" s="1">
        <v>43823</v>
      </c>
      <c r="M500">
        <v>77</v>
      </c>
      <c r="N500">
        <v>1100</v>
      </c>
      <c r="O500">
        <v>156</v>
      </c>
      <c r="P500">
        <v>723</v>
      </c>
      <c r="Q500">
        <v>326</v>
      </c>
      <c r="R500">
        <v>89</v>
      </c>
      <c r="S500">
        <v>187</v>
      </c>
      <c r="T500">
        <v>2207</v>
      </c>
      <c r="U500">
        <v>1</v>
      </c>
      <c r="V500">
        <v>3</v>
      </c>
      <c r="W500">
        <v>7</v>
      </c>
      <c r="X500">
        <v>11</v>
      </c>
      <c r="Y500">
        <v>1</v>
      </c>
    </row>
    <row r="501" spans="1:25" x14ac:dyDescent="0.25">
      <c r="A501">
        <v>2664</v>
      </c>
      <c r="B501">
        <v>181217</v>
      </c>
      <c r="C501">
        <v>0</v>
      </c>
      <c r="D501">
        <v>0</v>
      </c>
      <c r="E501">
        <v>31</v>
      </c>
      <c r="F501" t="s">
        <v>1076</v>
      </c>
      <c r="G501" t="s">
        <v>1068</v>
      </c>
      <c r="H501" t="s">
        <v>1065</v>
      </c>
      <c r="I501" t="s">
        <v>1066</v>
      </c>
      <c r="J501">
        <v>0</v>
      </c>
      <c r="K501">
        <v>0</v>
      </c>
      <c r="L501" s="1">
        <v>43823</v>
      </c>
      <c r="M501">
        <v>77</v>
      </c>
      <c r="N501">
        <v>1100</v>
      </c>
      <c r="O501">
        <v>156</v>
      </c>
      <c r="P501">
        <v>723</v>
      </c>
      <c r="Q501">
        <v>326</v>
      </c>
      <c r="R501">
        <v>89</v>
      </c>
      <c r="S501">
        <v>187</v>
      </c>
      <c r="T501">
        <v>2207</v>
      </c>
      <c r="U501">
        <v>1</v>
      </c>
      <c r="V501">
        <v>3</v>
      </c>
      <c r="W501">
        <v>7</v>
      </c>
      <c r="X501">
        <v>11</v>
      </c>
      <c r="Y501">
        <v>1</v>
      </c>
    </row>
    <row r="502" spans="1:25" x14ac:dyDescent="0.25">
      <c r="A502">
        <v>1699</v>
      </c>
      <c r="B502">
        <v>158710</v>
      </c>
      <c r="C502">
        <v>0</v>
      </c>
      <c r="D502">
        <v>1</v>
      </c>
      <c r="E502">
        <v>50</v>
      </c>
      <c r="F502" t="s">
        <v>1075</v>
      </c>
      <c r="G502" t="s">
        <v>1068</v>
      </c>
      <c r="H502" t="s">
        <v>1073</v>
      </c>
      <c r="I502" t="s">
        <v>1066</v>
      </c>
      <c r="J502">
        <v>0</v>
      </c>
      <c r="K502">
        <v>0</v>
      </c>
      <c r="L502" s="1">
        <v>43713</v>
      </c>
      <c r="M502">
        <v>77</v>
      </c>
      <c r="N502">
        <v>1189</v>
      </c>
      <c r="O502">
        <v>219</v>
      </c>
      <c r="P502">
        <v>995</v>
      </c>
      <c r="Q502">
        <v>0</v>
      </c>
      <c r="R502">
        <v>330</v>
      </c>
      <c r="S502">
        <v>470</v>
      </c>
      <c r="T502">
        <v>2263</v>
      </c>
      <c r="U502">
        <v>6</v>
      </c>
      <c r="V502">
        <v>11</v>
      </c>
      <c r="W502">
        <v>5</v>
      </c>
      <c r="X502">
        <v>9</v>
      </c>
      <c r="Y502">
        <v>6</v>
      </c>
    </row>
    <row r="503" spans="1:25" x14ac:dyDescent="0.25">
      <c r="A503">
        <v>2637</v>
      </c>
      <c r="B503">
        <v>164892</v>
      </c>
      <c r="C503">
        <v>0</v>
      </c>
      <c r="D503">
        <v>1</v>
      </c>
      <c r="E503">
        <v>44</v>
      </c>
      <c r="F503" t="s">
        <v>1075</v>
      </c>
      <c r="G503" t="s">
        <v>1068</v>
      </c>
      <c r="H503" t="s">
        <v>1079</v>
      </c>
      <c r="I503" t="s">
        <v>1066</v>
      </c>
      <c r="J503">
        <v>0</v>
      </c>
      <c r="K503">
        <v>0</v>
      </c>
      <c r="L503" s="1">
        <v>44137</v>
      </c>
      <c r="M503">
        <v>77</v>
      </c>
      <c r="N503">
        <v>1339</v>
      </c>
      <c r="O503">
        <v>61</v>
      </c>
      <c r="P503">
        <v>584</v>
      </c>
      <c r="Q503">
        <v>81</v>
      </c>
      <c r="R503">
        <v>61</v>
      </c>
      <c r="S503">
        <v>165</v>
      </c>
      <c r="T503">
        <v>1962</v>
      </c>
      <c r="U503">
        <v>2</v>
      </c>
      <c r="V503">
        <v>6</v>
      </c>
      <c r="W503">
        <v>4</v>
      </c>
      <c r="X503">
        <v>12</v>
      </c>
      <c r="Y503">
        <v>4</v>
      </c>
    </row>
    <row r="504" spans="1:25" x14ac:dyDescent="0.25">
      <c r="A504">
        <v>1241</v>
      </c>
      <c r="B504">
        <v>175702</v>
      </c>
      <c r="C504">
        <v>1</v>
      </c>
      <c r="D504">
        <v>1</v>
      </c>
      <c r="E504">
        <v>53</v>
      </c>
      <c r="F504" t="s">
        <v>1077</v>
      </c>
      <c r="G504" t="s">
        <v>1068</v>
      </c>
      <c r="H504" t="s">
        <v>1071</v>
      </c>
      <c r="I504" t="s">
        <v>1066</v>
      </c>
      <c r="J504">
        <v>0</v>
      </c>
      <c r="K504">
        <v>0</v>
      </c>
      <c r="L504" s="1">
        <v>43499</v>
      </c>
      <c r="M504">
        <v>77</v>
      </c>
      <c r="N504">
        <v>1509</v>
      </c>
      <c r="O504">
        <v>65</v>
      </c>
      <c r="P504">
        <v>819</v>
      </c>
      <c r="Q504">
        <v>104</v>
      </c>
      <c r="R504">
        <v>97</v>
      </c>
      <c r="S504">
        <v>70</v>
      </c>
      <c r="T504">
        <v>2525</v>
      </c>
      <c r="U504">
        <v>5</v>
      </c>
      <c r="V504">
        <v>4</v>
      </c>
      <c r="W504">
        <v>6</v>
      </c>
      <c r="X504">
        <v>11</v>
      </c>
      <c r="Y504">
        <v>8</v>
      </c>
    </row>
    <row r="505" spans="1:25" x14ac:dyDescent="0.25">
      <c r="A505">
        <v>1477</v>
      </c>
      <c r="B505">
        <v>158308</v>
      </c>
      <c r="C505">
        <v>0</v>
      </c>
      <c r="D505">
        <v>1</v>
      </c>
      <c r="E505">
        <v>56</v>
      </c>
      <c r="F505" t="s">
        <v>1076</v>
      </c>
      <c r="G505" t="s">
        <v>1080</v>
      </c>
      <c r="H505" t="s">
        <v>1073</v>
      </c>
      <c r="I505" t="s">
        <v>1066</v>
      </c>
      <c r="J505">
        <v>0</v>
      </c>
      <c r="K505">
        <v>0</v>
      </c>
      <c r="L505" s="1">
        <v>43635</v>
      </c>
      <c r="M505">
        <v>77</v>
      </c>
      <c r="N505">
        <v>1876</v>
      </c>
      <c r="O505">
        <v>0</v>
      </c>
      <c r="P505">
        <v>187</v>
      </c>
      <c r="Q505">
        <v>27</v>
      </c>
      <c r="R505">
        <v>0</v>
      </c>
      <c r="S505">
        <v>353</v>
      </c>
      <c r="T505">
        <v>1738</v>
      </c>
      <c r="U505">
        <v>4</v>
      </c>
      <c r="V505">
        <v>2</v>
      </c>
      <c r="W505">
        <v>6</v>
      </c>
      <c r="X505">
        <v>3</v>
      </c>
      <c r="Y505">
        <v>8</v>
      </c>
    </row>
    <row r="506" spans="1:25" x14ac:dyDescent="0.25">
      <c r="A506">
        <v>3139</v>
      </c>
      <c r="B506">
        <v>165706</v>
      </c>
      <c r="C506">
        <v>0</v>
      </c>
      <c r="D506">
        <v>0</v>
      </c>
      <c r="E506">
        <v>50</v>
      </c>
      <c r="F506" t="s">
        <v>1075</v>
      </c>
      <c r="G506" t="s">
        <v>1064</v>
      </c>
      <c r="H506" t="s">
        <v>1073</v>
      </c>
      <c r="I506" t="s">
        <v>1074</v>
      </c>
      <c r="J506">
        <v>0</v>
      </c>
      <c r="K506">
        <v>1</v>
      </c>
      <c r="L506" s="1">
        <v>43802</v>
      </c>
      <c r="M506">
        <v>77</v>
      </c>
      <c r="N506">
        <v>2315</v>
      </c>
      <c r="O506">
        <v>25</v>
      </c>
      <c r="P506">
        <v>325</v>
      </c>
      <c r="Q506">
        <v>33</v>
      </c>
      <c r="R506">
        <v>0</v>
      </c>
      <c r="S506">
        <v>325</v>
      </c>
      <c r="T506">
        <v>2373</v>
      </c>
      <c r="U506">
        <v>1</v>
      </c>
      <c r="V506">
        <v>11</v>
      </c>
      <c r="W506">
        <v>3</v>
      </c>
      <c r="X506">
        <v>12</v>
      </c>
      <c r="Y506">
        <v>7</v>
      </c>
    </row>
    <row r="507" spans="1:25" x14ac:dyDescent="0.25">
      <c r="A507">
        <v>1408</v>
      </c>
      <c r="B507">
        <v>193027</v>
      </c>
      <c r="C507">
        <v>0</v>
      </c>
      <c r="D507">
        <v>0</v>
      </c>
      <c r="E507">
        <v>79</v>
      </c>
      <c r="F507" t="s">
        <v>1063</v>
      </c>
      <c r="G507" t="s">
        <v>1072</v>
      </c>
      <c r="H507" t="s">
        <v>1067</v>
      </c>
      <c r="I507" t="s">
        <v>1081</v>
      </c>
      <c r="J507">
        <v>0</v>
      </c>
      <c r="K507">
        <v>0</v>
      </c>
      <c r="L507" s="1">
        <v>43726</v>
      </c>
      <c r="M507">
        <v>77</v>
      </c>
      <c r="N507">
        <v>2666</v>
      </c>
      <c r="O507">
        <v>87</v>
      </c>
      <c r="P507">
        <v>1486</v>
      </c>
      <c r="Q507">
        <v>114</v>
      </c>
      <c r="R507">
        <v>0</v>
      </c>
      <c r="S507">
        <v>44</v>
      </c>
      <c r="T507">
        <v>4310</v>
      </c>
      <c r="U507">
        <v>0</v>
      </c>
      <c r="V507">
        <v>7</v>
      </c>
      <c r="W507">
        <v>10</v>
      </c>
      <c r="X507">
        <v>5</v>
      </c>
      <c r="Y507">
        <v>2</v>
      </c>
    </row>
    <row r="508" spans="1:25" x14ac:dyDescent="0.25">
      <c r="A508">
        <v>2123</v>
      </c>
      <c r="B508">
        <v>121282</v>
      </c>
      <c r="C508">
        <v>1</v>
      </c>
      <c r="D508">
        <v>0</v>
      </c>
      <c r="E508">
        <v>42</v>
      </c>
      <c r="F508" t="s">
        <v>1075</v>
      </c>
      <c r="G508" t="s">
        <v>1064</v>
      </c>
      <c r="H508" t="s">
        <v>1071</v>
      </c>
      <c r="I508" t="s">
        <v>1066</v>
      </c>
      <c r="J508">
        <v>0</v>
      </c>
      <c r="K508">
        <v>0</v>
      </c>
      <c r="L508" s="1">
        <v>44119</v>
      </c>
      <c r="M508">
        <v>76</v>
      </c>
      <c r="N508">
        <v>6</v>
      </c>
      <c r="O508">
        <v>28</v>
      </c>
      <c r="P508">
        <v>46</v>
      </c>
      <c r="Q508">
        <v>23</v>
      </c>
      <c r="R508">
        <v>46</v>
      </c>
      <c r="S508">
        <v>114</v>
      </c>
      <c r="T508">
        <v>34</v>
      </c>
      <c r="U508">
        <v>2</v>
      </c>
      <c r="V508">
        <v>2</v>
      </c>
      <c r="W508">
        <v>1</v>
      </c>
      <c r="X508">
        <v>2</v>
      </c>
      <c r="Y508">
        <v>6</v>
      </c>
    </row>
    <row r="509" spans="1:25" x14ac:dyDescent="0.25">
      <c r="A509">
        <v>1824</v>
      </c>
      <c r="B509">
        <v>119419</v>
      </c>
      <c r="C509">
        <v>1</v>
      </c>
      <c r="D509">
        <v>0</v>
      </c>
      <c r="E509">
        <v>39</v>
      </c>
      <c r="F509" t="s">
        <v>1063</v>
      </c>
      <c r="G509" t="s">
        <v>1068</v>
      </c>
      <c r="H509" t="s">
        <v>1065</v>
      </c>
      <c r="I509" t="s">
        <v>1066</v>
      </c>
      <c r="J509">
        <v>0</v>
      </c>
      <c r="K509">
        <v>0</v>
      </c>
      <c r="L509" s="1">
        <v>43572</v>
      </c>
      <c r="M509">
        <v>76</v>
      </c>
      <c r="N509">
        <v>12</v>
      </c>
      <c r="O509">
        <v>86</v>
      </c>
      <c r="P509">
        <v>172</v>
      </c>
      <c r="Q509">
        <v>98</v>
      </c>
      <c r="R509">
        <v>18</v>
      </c>
      <c r="S509">
        <v>43</v>
      </c>
      <c r="T509">
        <v>344</v>
      </c>
      <c r="U509">
        <v>4</v>
      </c>
      <c r="V509">
        <v>4</v>
      </c>
      <c r="W509">
        <v>0</v>
      </c>
      <c r="X509">
        <v>3</v>
      </c>
      <c r="Y509">
        <v>9</v>
      </c>
    </row>
    <row r="510" spans="1:25" x14ac:dyDescent="0.25">
      <c r="A510">
        <v>1394</v>
      </c>
      <c r="B510">
        <v>123616</v>
      </c>
      <c r="C510">
        <v>1</v>
      </c>
      <c r="D510">
        <v>0</v>
      </c>
      <c r="E510">
        <v>38</v>
      </c>
      <c r="F510" t="s">
        <v>1076</v>
      </c>
      <c r="G510" t="s">
        <v>1064</v>
      </c>
      <c r="H510" t="s">
        <v>1069</v>
      </c>
      <c r="I510" t="s">
        <v>1066</v>
      </c>
      <c r="J510">
        <v>0</v>
      </c>
      <c r="K510">
        <v>1</v>
      </c>
      <c r="L510" s="1">
        <v>43579</v>
      </c>
      <c r="M510">
        <v>76</v>
      </c>
      <c r="N510">
        <v>21</v>
      </c>
      <c r="O510">
        <v>115</v>
      </c>
      <c r="P510">
        <v>58</v>
      </c>
      <c r="Q510">
        <v>16</v>
      </c>
      <c r="R510">
        <v>37</v>
      </c>
      <c r="S510">
        <v>168</v>
      </c>
      <c r="T510">
        <v>79</v>
      </c>
      <c r="U510">
        <v>2</v>
      </c>
      <c r="V510">
        <v>3</v>
      </c>
      <c r="W510">
        <v>0</v>
      </c>
      <c r="X510">
        <v>3</v>
      </c>
      <c r="Y510">
        <v>8</v>
      </c>
    </row>
    <row r="511" spans="1:25" x14ac:dyDescent="0.25">
      <c r="A511">
        <v>1036</v>
      </c>
      <c r="B511">
        <v>123718</v>
      </c>
      <c r="C511">
        <v>1</v>
      </c>
      <c r="D511">
        <v>0</v>
      </c>
      <c r="E511">
        <v>44</v>
      </c>
      <c r="F511" t="s">
        <v>1063</v>
      </c>
      <c r="G511" t="s">
        <v>1064</v>
      </c>
      <c r="H511" t="s">
        <v>1067</v>
      </c>
      <c r="I511" t="s">
        <v>1066</v>
      </c>
      <c r="J511">
        <v>0</v>
      </c>
      <c r="K511">
        <v>0</v>
      </c>
      <c r="L511" s="1">
        <v>43868</v>
      </c>
      <c r="M511">
        <v>76</v>
      </c>
      <c r="N511">
        <v>31</v>
      </c>
      <c r="O511">
        <v>16</v>
      </c>
      <c r="P511">
        <v>73</v>
      </c>
      <c r="Q511">
        <v>78</v>
      </c>
      <c r="R511">
        <v>37</v>
      </c>
      <c r="S511">
        <v>188</v>
      </c>
      <c r="T511">
        <v>47</v>
      </c>
      <c r="U511">
        <v>3</v>
      </c>
      <c r="V511">
        <v>3</v>
      </c>
      <c r="W511">
        <v>1</v>
      </c>
      <c r="X511">
        <v>2</v>
      </c>
      <c r="Y511">
        <v>7</v>
      </c>
    </row>
    <row r="512" spans="1:25" x14ac:dyDescent="0.25">
      <c r="A512">
        <v>1509</v>
      </c>
      <c r="B512">
        <v>132880</v>
      </c>
      <c r="C512">
        <v>1</v>
      </c>
      <c r="D512">
        <v>0</v>
      </c>
      <c r="E512">
        <v>34</v>
      </c>
      <c r="F512" t="s">
        <v>1063</v>
      </c>
      <c r="G512" t="s">
        <v>1068</v>
      </c>
      <c r="H512" t="s">
        <v>1079</v>
      </c>
      <c r="I512" t="s">
        <v>1066</v>
      </c>
      <c r="J512">
        <v>0</v>
      </c>
      <c r="K512">
        <v>0</v>
      </c>
      <c r="L512" s="1">
        <v>43596</v>
      </c>
      <c r="M512">
        <v>76</v>
      </c>
      <c r="N512">
        <v>32</v>
      </c>
      <c r="O512">
        <v>16</v>
      </c>
      <c r="P512">
        <v>61</v>
      </c>
      <c r="Q512">
        <v>28</v>
      </c>
      <c r="R512">
        <v>24</v>
      </c>
      <c r="S512">
        <v>8</v>
      </c>
      <c r="T512">
        <v>154</v>
      </c>
      <c r="U512">
        <v>1</v>
      </c>
      <c r="V512">
        <v>1</v>
      </c>
      <c r="W512">
        <v>0</v>
      </c>
      <c r="X512">
        <v>3</v>
      </c>
      <c r="Y512">
        <v>8</v>
      </c>
    </row>
    <row r="513" spans="1:25" x14ac:dyDescent="0.25">
      <c r="A513">
        <v>2164</v>
      </c>
      <c r="B513">
        <v>115056</v>
      </c>
      <c r="C513">
        <v>1</v>
      </c>
      <c r="D513">
        <v>1</v>
      </c>
      <c r="E513">
        <v>62</v>
      </c>
      <c r="F513" t="s">
        <v>1076</v>
      </c>
      <c r="G513" t="s">
        <v>1083</v>
      </c>
      <c r="H513" t="s">
        <v>1067</v>
      </c>
      <c r="I513" t="s">
        <v>1066</v>
      </c>
      <c r="J513">
        <v>0</v>
      </c>
      <c r="K513">
        <v>0</v>
      </c>
      <c r="L513" s="1">
        <v>43746</v>
      </c>
      <c r="M513">
        <v>76</v>
      </c>
      <c r="N513">
        <v>46</v>
      </c>
      <c r="O513">
        <v>92</v>
      </c>
      <c r="P513">
        <v>23</v>
      </c>
      <c r="Q513">
        <v>160</v>
      </c>
      <c r="R513">
        <v>46</v>
      </c>
      <c r="S513">
        <v>306</v>
      </c>
      <c r="T513">
        <v>61</v>
      </c>
      <c r="U513">
        <v>5</v>
      </c>
      <c r="V513">
        <v>2</v>
      </c>
      <c r="W513">
        <v>2</v>
      </c>
      <c r="X513">
        <v>3</v>
      </c>
      <c r="Y513">
        <v>5</v>
      </c>
    </row>
    <row r="514" spans="1:25" x14ac:dyDescent="0.25">
      <c r="A514">
        <v>1280</v>
      </c>
      <c r="B514">
        <v>116626</v>
      </c>
      <c r="C514">
        <v>2</v>
      </c>
      <c r="D514">
        <v>0</v>
      </c>
      <c r="E514">
        <v>49</v>
      </c>
      <c r="F514" t="s">
        <v>1077</v>
      </c>
      <c r="G514" t="s">
        <v>1068</v>
      </c>
      <c r="H514" t="s">
        <v>1069</v>
      </c>
      <c r="I514" t="s">
        <v>1066</v>
      </c>
      <c r="J514">
        <v>0</v>
      </c>
      <c r="K514">
        <v>0</v>
      </c>
      <c r="L514" s="1">
        <v>44003</v>
      </c>
      <c r="M514">
        <v>76</v>
      </c>
      <c r="N514">
        <v>56</v>
      </c>
      <c r="O514">
        <v>21</v>
      </c>
      <c r="P514">
        <v>154</v>
      </c>
      <c r="Q514">
        <v>147</v>
      </c>
      <c r="R514">
        <v>7</v>
      </c>
      <c r="S514">
        <v>91</v>
      </c>
      <c r="T514">
        <v>295</v>
      </c>
      <c r="U514">
        <v>3</v>
      </c>
      <c r="V514">
        <v>3</v>
      </c>
      <c r="W514">
        <v>0</v>
      </c>
      <c r="X514">
        <v>3</v>
      </c>
      <c r="Y514">
        <v>9</v>
      </c>
    </row>
    <row r="515" spans="1:25" x14ac:dyDescent="0.25">
      <c r="A515">
        <v>3175</v>
      </c>
      <c r="B515">
        <v>132144</v>
      </c>
      <c r="C515">
        <v>1</v>
      </c>
      <c r="D515">
        <v>1</v>
      </c>
      <c r="E515">
        <v>66</v>
      </c>
      <c r="F515" t="s">
        <v>1077</v>
      </c>
      <c r="G515" t="s">
        <v>1068</v>
      </c>
      <c r="H515" t="s">
        <v>1073</v>
      </c>
      <c r="I515" t="s">
        <v>1074</v>
      </c>
      <c r="J515">
        <v>0</v>
      </c>
      <c r="K515">
        <v>0</v>
      </c>
      <c r="L515" s="1">
        <v>44070</v>
      </c>
      <c r="M515">
        <v>76</v>
      </c>
      <c r="N515">
        <v>169</v>
      </c>
      <c r="O515">
        <v>0</v>
      </c>
      <c r="P515">
        <v>41</v>
      </c>
      <c r="Q515">
        <v>0</v>
      </c>
      <c r="R515">
        <v>0</v>
      </c>
      <c r="S515">
        <v>12</v>
      </c>
      <c r="T515">
        <v>197</v>
      </c>
      <c r="U515">
        <v>4</v>
      </c>
      <c r="V515">
        <v>2</v>
      </c>
      <c r="W515">
        <v>1</v>
      </c>
      <c r="X515">
        <v>3</v>
      </c>
      <c r="Y515">
        <v>7</v>
      </c>
    </row>
    <row r="516" spans="1:25" x14ac:dyDescent="0.25">
      <c r="A516">
        <v>1612</v>
      </c>
      <c r="B516">
        <v>128769</v>
      </c>
      <c r="C516">
        <v>1</v>
      </c>
      <c r="D516">
        <v>0</v>
      </c>
      <c r="E516">
        <v>43</v>
      </c>
      <c r="F516" t="s">
        <v>1076</v>
      </c>
      <c r="G516" t="s">
        <v>1068</v>
      </c>
      <c r="H516" t="s">
        <v>1067</v>
      </c>
      <c r="I516" t="s">
        <v>1066</v>
      </c>
      <c r="J516">
        <v>0</v>
      </c>
      <c r="K516">
        <v>0</v>
      </c>
      <c r="L516" s="1">
        <v>43610</v>
      </c>
      <c r="M516">
        <v>76</v>
      </c>
      <c r="N516">
        <v>184</v>
      </c>
      <c r="O516">
        <v>22</v>
      </c>
      <c r="P516">
        <v>577</v>
      </c>
      <c r="Q516">
        <v>45</v>
      </c>
      <c r="R516">
        <v>13</v>
      </c>
      <c r="S516">
        <v>13</v>
      </c>
      <c r="T516">
        <v>828</v>
      </c>
      <c r="U516">
        <v>3</v>
      </c>
      <c r="V516">
        <v>4</v>
      </c>
      <c r="W516">
        <v>1</v>
      </c>
      <c r="X516">
        <v>4</v>
      </c>
      <c r="Y516">
        <v>9</v>
      </c>
    </row>
    <row r="517" spans="1:25" x14ac:dyDescent="0.25">
      <c r="A517">
        <v>2124</v>
      </c>
      <c r="B517">
        <v>133419</v>
      </c>
      <c r="C517">
        <v>0</v>
      </c>
      <c r="D517">
        <v>1</v>
      </c>
      <c r="E517">
        <v>58</v>
      </c>
      <c r="F517" t="s">
        <v>1076</v>
      </c>
      <c r="G517" t="s">
        <v>1072</v>
      </c>
      <c r="H517" t="s">
        <v>1065</v>
      </c>
      <c r="I517" t="s">
        <v>1066</v>
      </c>
      <c r="J517">
        <v>0</v>
      </c>
      <c r="K517">
        <v>0</v>
      </c>
      <c r="L517" s="1">
        <v>43852</v>
      </c>
      <c r="M517">
        <v>76</v>
      </c>
      <c r="N517">
        <v>224</v>
      </c>
      <c r="O517">
        <v>0</v>
      </c>
      <c r="P517">
        <v>48</v>
      </c>
      <c r="Q517">
        <v>0</v>
      </c>
      <c r="R517">
        <v>0</v>
      </c>
      <c r="S517">
        <v>72</v>
      </c>
      <c r="T517">
        <v>200</v>
      </c>
      <c r="U517">
        <v>2</v>
      </c>
      <c r="V517">
        <v>2</v>
      </c>
      <c r="W517">
        <v>0</v>
      </c>
      <c r="X517">
        <v>4</v>
      </c>
      <c r="Y517">
        <v>7</v>
      </c>
    </row>
    <row r="518" spans="1:25" x14ac:dyDescent="0.25">
      <c r="A518">
        <v>3106</v>
      </c>
      <c r="B518">
        <v>162637</v>
      </c>
      <c r="C518">
        <v>0</v>
      </c>
      <c r="D518">
        <v>1</v>
      </c>
      <c r="E518">
        <v>66</v>
      </c>
      <c r="F518" t="s">
        <v>1075</v>
      </c>
      <c r="G518" t="s">
        <v>1080</v>
      </c>
      <c r="H518" t="s">
        <v>1067</v>
      </c>
      <c r="I518" t="s">
        <v>1066</v>
      </c>
      <c r="J518">
        <v>0</v>
      </c>
      <c r="K518">
        <v>0</v>
      </c>
      <c r="L518" s="1">
        <v>44048</v>
      </c>
      <c r="M518">
        <v>76</v>
      </c>
      <c r="N518">
        <v>270</v>
      </c>
      <c r="O518">
        <v>31</v>
      </c>
      <c r="P518">
        <v>125</v>
      </c>
      <c r="Q518">
        <v>10</v>
      </c>
      <c r="R518">
        <v>31</v>
      </c>
      <c r="S518">
        <v>13</v>
      </c>
      <c r="T518">
        <v>454</v>
      </c>
      <c r="U518">
        <v>1</v>
      </c>
      <c r="V518">
        <v>2</v>
      </c>
      <c r="W518">
        <v>2</v>
      </c>
      <c r="X518">
        <v>5</v>
      </c>
      <c r="Y518">
        <v>2</v>
      </c>
    </row>
    <row r="519" spans="1:25" x14ac:dyDescent="0.25">
      <c r="A519">
        <v>1651</v>
      </c>
      <c r="B519">
        <v>154690</v>
      </c>
      <c r="C519">
        <v>1</v>
      </c>
      <c r="D519">
        <v>1</v>
      </c>
      <c r="E519">
        <v>49</v>
      </c>
      <c r="F519" t="s">
        <v>1063</v>
      </c>
      <c r="G519" t="s">
        <v>1064</v>
      </c>
      <c r="H519" t="s">
        <v>1073</v>
      </c>
      <c r="I519" t="s">
        <v>1066</v>
      </c>
      <c r="J519">
        <v>0</v>
      </c>
      <c r="K519">
        <v>0</v>
      </c>
      <c r="L519" s="1">
        <v>43934</v>
      </c>
      <c r="M519">
        <v>76</v>
      </c>
      <c r="N519">
        <v>314</v>
      </c>
      <c r="O519">
        <v>45</v>
      </c>
      <c r="P519">
        <v>105</v>
      </c>
      <c r="Q519">
        <v>20</v>
      </c>
      <c r="R519">
        <v>25</v>
      </c>
      <c r="S519">
        <v>51</v>
      </c>
      <c r="T519">
        <v>458</v>
      </c>
      <c r="U519">
        <v>3</v>
      </c>
      <c r="V519">
        <v>3</v>
      </c>
      <c r="W519">
        <v>1</v>
      </c>
      <c r="X519">
        <v>5</v>
      </c>
      <c r="Y519">
        <v>3</v>
      </c>
    </row>
    <row r="520" spans="1:25" x14ac:dyDescent="0.25">
      <c r="A520">
        <v>2949</v>
      </c>
      <c r="B520">
        <v>154690</v>
      </c>
      <c r="C520">
        <v>1</v>
      </c>
      <c r="D520">
        <v>1</v>
      </c>
      <c r="E520">
        <v>49</v>
      </c>
      <c r="F520" t="s">
        <v>1063</v>
      </c>
      <c r="G520" t="s">
        <v>1064</v>
      </c>
      <c r="H520" t="s">
        <v>1079</v>
      </c>
      <c r="I520" t="s">
        <v>1066</v>
      </c>
      <c r="J520">
        <v>0</v>
      </c>
      <c r="K520">
        <v>0</v>
      </c>
      <c r="L520" s="1">
        <v>43934</v>
      </c>
      <c r="M520">
        <v>76</v>
      </c>
      <c r="N520">
        <v>314</v>
      </c>
      <c r="O520">
        <v>45</v>
      </c>
      <c r="P520">
        <v>105</v>
      </c>
      <c r="Q520">
        <v>20</v>
      </c>
      <c r="R520">
        <v>25</v>
      </c>
      <c r="S520">
        <v>51</v>
      </c>
      <c r="T520">
        <v>458</v>
      </c>
      <c r="U520">
        <v>3</v>
      </c>
      <c r="V520">
        <v>3</v>
      </c>
      <c r="W520">
        <v>1</v>
      </c>
      <c r="X520">
        <v>5</v>
      </c>
      <c r="Y520">
        <v>3</v>
      </c>
    </row>
    <row r="521" spans="1:25" x14ac:dyDescent="0.25">
      <c r="A521">
        <v>1923</v>
      </c>
      <c r="B521">
        <v>182025</v>
      </c>
      <c r="C521">
        <v>0</v>
      </c>
      <c r="D521">
        <v>0</v>
      </c>
      <c r="E521">
        <v>37</v>
      </c>
      <c r="F521" t="s">
        <v>1075</v>
      </c>
      <c r="G521" t="s">
        <v>1068</v>
      </c>
      <c r="H521" t="s">
        <v>1079</v>
      </c>
      <c r="I521" t="s">
        <v>1081</v>
      </c>
      <c r="J521">
        <v>0</v>
      </c>
      <c r="K521">
        <v>1</v>
      </c>
      <c r="L521" s="1">
        <v>43771</v>
      </c>
      <c r="M521">
        <v>76</v>
      </c>
      <c r="N521">
        <v>593</v>
      </c>
      <c r="O521">
        <v>217</v>
      </c>
      <c r="P521">
        <v>1345</v>
      </c>
      <c r="Q521">
        <v>107</v>
      </c>
      <c r="R521">
        <v>155</v>
      </c>
      <c r="S521">
        <v>217</v>
      </c>
      <c r="T521">
        <v>2199</v>
      </c>
      <c r="U521">
        <v>1</v>
      </c>
      <c r="V521">
        <v>3</v>
      </c>
      <c r="W521">
        <v>2</v>
      </c>
      <c r="X521">
        <v>6</v>
      </c>
      <c r="Y521">
        <v>1</v>
      </c>
    </row>
    <row r="522" spans="1:25" x14ac:dyDescent="0.25">
      <c r="A522">
        <v>2524</v>
      </c>
      <c r="B522">
        <v>166033</v>
      </c>
      <c r="C522">
        <v>0</v>
      </c>
      <c r="D522">
        <v>1</v>
      </c>
      <c r="E522">
        <v>63</v>
      </c>
      <c r="F522" t="s">
        <v>1070</v>
      </c>
      <c r="G522" t="s">
        <v>1068</v>
      </c>
      <c r="H522" t="s">
        <v>1067</v>
      </c>
      <c r="I522" t="s">
        <v>1066</v>
      </c>
      <c r="J522">
        <v>0</v>
      </c>
      <c r="K522">
        <v>0</v>
      </c>
      <c r="L522" s="1">
        <v>43643</v>
      </c>
      <c r="M522">
        <v>76</v>
      </c>
      <c r="N522">
        <v>737</v>
      </c>
      <c r="O522">
        <v>88</v>
      </c>
      <c r="P522">
        <v>450</v>
      </c>
      <c r="Q522">
        <v>116</v>
      </c>
      <c r="R522">
        <v>148</v>
      </c>
      <c r="S522">
        <v>163</v>
      </c>
      <c r="T522">
        <v>1375</v>
      </c>
      <c r="U522">
        <v>2</v>
      </c>
      <c r="V522">
        <v>8</v>
      </c>
      <c r="W522">
        <v>3</v>
      </c>
      <c r="X522">
        <v>7</v>
      </c>
      <c r="Y522">
        <v>7</v>
      </c>
    </row>
    <row r="523" spans="1:25" x14ac:dyDescent="0.25">
      <c r="A523">
        <v>1416</v>
      </c>
      <c r="B523">
        <v>167309</v>
      </c>
      <c r="C523">
        <v>1</v>
      </c>
      <c r="D523">
        <v>1</v>
      </c>
      <c r="E523">
        <v>53</v>
      </c>
      <c r="F523" t="s">
        <v>1077</v>
      </c>
      <c r="G523" t="s">
        <v>1064</v>
      </c>
      <c r="H523" t="s">
        <v>1065</v>
      </c>
      <c r="I523" t="s">
        <v>1066</v>
      </c>
      <c r="J523">
        <v>0</v>
      </c>
      <c r="K523">
        <v>0</v>
      </c>
      <c r="L523" s="1">
        <v>43646</v>
      </c>
      <c r="M523">
        <v>76</v>
      </c>
      <c r="N523">
        <v>1280</v>
      </c>
      <c r="O523">
        <v>117</v>
      </c>
      <c r="P523">
        <v>450</v>
      </c>
      <c r="Q523">
        <v>370</v>
      </c>
      <c r="R523">
        <v>236</v>
      </c>
      <c r="S523">
        <v>236</v>
      </c>
      <c r="T523">
        <v>2217</v>
      </c>
      <c r="U523">
        <v>15</v>
      </c>
      <c r="V523">
        <v>9</v>
      </c>
      <c r="W523">
        <v>6</v>
      </c>
      <c r="X523">
        <v>9</v>
      </c>
      <c r="Y523">
        <v>7</v>
      </c>
    </row>
    <row r="524" spans="1:25" x14ac:dyDescent="0.25">
      <c r="A524">
        <v>2207</v>
      </c>
      <c r="B524">
        <v>161284</v>
      </c>
      <c r="C524">
        <v>0</v>
      </c>
      <c r="D524">
        <v>0</v>
      </c>
      <c r="E524">
        <v>65</v>
      </c>
      <c r="F524" t="s">
        <v>1076</v>
      </c>
      <c r="G524" t="s">
        <v>1072</v>
      </c>
      <c r="H524" t="s">
        <v>1071</v>
      </c>
      <c r="I524" t="s">
        <v>1074</v>
      </c>
      <c r="J524">
        <v>0</v>
      </c>
      <c r="K524">
        <v>0</v>
      </c>
      <c r="L524" s="1">
        <v>43908</v>
      </c>
      <c r="M524">
        <v>76</v>
      </c>
      <c r="N524">
        <v>1626</v>
      </c>
      <c r="O524">
        <v>39</v>
      </c>
      <c r="P524">
        <v>279</v>
      </c>
      <c r="Q524">
        <v>53</v>
      </c>
      <c r="R524">
        <v>18</v>
      </c>
      <c r="S524">
        <v>118</v>
      </c>
      <c r="T524">
        <v>1897</v>
      </c>
      <c r="U524">
        <v>1</v>
      </c>
      <c r="V524">
        <v>11</v>
      </c>
      <c r="W524">
        <v>2</v>
      </c>
      <c r="X524">
        <v>8</v>
      </c>
      <c r="Y524">
        <v>6</v>
      </c>
    </row>
    <row r="525" spans="1:25" x14ac:dyDescent="0.25">
      <c r="A525">
        <v>1755</v>
      </c>
      <c r="B525">
        <v>106835</v>
      </c>
      <c r="C525">
        <v>0</v>
      </c>
      <c r="D525">
        <v>1</v>
      </c>
      <c r="E525">
        <v>63</v>
      </c>
      <c r="F525" t="s">
        <v>1077</v>
      </c>
      <c r="G525" t="s">
        <v>1072</v>
      </c>
      <c r="H525" t="s">
        <v>1079</v>
      </c>
      <c r="I525" t="s">
        <v>1066</v>
      </c>
      <c r="J525">
        <v>0</v>
      </c>
      <c r="K525">
        <v>0</v>
      </c>
      <c r="L525" s="1">
        <v>43600</v>
      </c>
      <c r="M525">
        <v>76</v>
      </c>
      <c r="N525">
        <v>1672</v>
      </c>
      <c r="O525">
        <v>31</v>
      </c>
      <c r="P525">
        <v>188</v>
      </c>
      <c r="Q525">
        <v>31</v>
      </c>
      <c r="R525">
        <v>31</v>
      </c>
      <c r="S525">
        <v>188</v>
      </c>
      <c r="T525">
        <v>1766</v>
      </c>
      <c r="U525">
        <v>0</v>
      </c>
      <c r="V525">
        <v>0</v>
      </c>
      <c r="W525">
        <v>0</v>
      </c>
      <c r="X525">
        <v>1</v>
      </c>
      <c r="Y525">
        <v>20</v>
      </c>
    </row>
    <row r="526" spans="1:25" x14ac:dyDescent="0.25">
      <c r="A526">
        <v>1785</v>
      </c>
      <c r="B526">
        <v>148192</v>
      </c>
      <c r="C526">
        <v>0</v>
      </c>
      <c r="D526">
        <v>0</v>
      </c>
      <c r="E526">
        <v>62</v>
      </c>
      <c r="F526" t="s">
        <v>1063</v>
      </c>
      <c r="G526" t="s">
        <v>1068</v>
      </c>
      <c r="H526" t="s">
        <v>1079</v>
      </c>
      <c r="I526" t="s">
        <v>1074</v>
      </c>
      <c r="J526">
        <v>0</v>
      </c>
      <c r="K526">
        <v>1</v>
      </c>
      <c r="L526" s="1">
        <v>43719</v>
      </c>
      <c r="M526">
        <v>76</v>
      </c>
      <c r="N526">
        <v>3195</v>
      </c>
      <c r="O526">
        <v>132</v>
      </c>
      <c r="P526">
        <v>627</v>
      </c>
      <c r="Q526">
        <v>470</v>
      </c>
      <c r="R526">
        <v>178</v>
      </c>
      <c r="S526">
        <v>89</v>
      </c>
      <c r="T526">
        <v>4514</v>
      </c>
      <c r="U526">
        <v>3</v>
      </c>
      <c r="V526">
        <v>2</v>
      </c>
      <c r="W526">
        <v>8</v>
      </c>
      <c r="X526">
        <v>12</v>
      </c>
      <c r="Y526">
        <v>8</v>
      </c>
    </row>
    <row r="527" spans="1:25" x14ac:dyDescent="0.25">
      <c r="A527">
        <v>1061</v>
      </c>
      <c r="B527">
        <v>125721</v>
      </c>
      <c r="C527">
        <v>1</v>
      </c>
      <c r="D527">
        <v>0</v>
      </c>
      <c r="E527">
        <v>49</v>
      </c>
      <c r="F527" t="s">
        <v>1063</v>
      </c>
      <c r="G527" t="s">
        <v>1068</v>
      </c>
      <c r="H527" t="s">
        <v>1071</v>
      </c>
      <c r="I527" t="s">
        <v>1066</v>
      </c>
      <c r="J527">
        <v>0</v>
      </c>
      <c r="K527">
        <v>1</v>
      </c>
      <c r="L527" s="1">
        <v>43764</v>
      </c>
      <c r="M527">
        <v>75</v>
      </c>
      <c r="N527">
        <v>5</v>
      </c>
      <c r="O527">
        <v>15</v>
      </c>
      <c r="P527">
        <v>29</v>
      </c>
      <c r="Q527">
        <v>15</v>
      </c>
      <c r="R527">
        <v>29</v>
      </c>
      <c r="S527">
        <v>73</v>
      </c>
      <c r="T527">
        <v>20</v>
      </c>
      <c r="U527">
        <v>1</v>
      </c>
      <c r="V527">
        <v>1</v>
      </c>
      <c r="W527">
        <v>1</v>
      </c>
      <c r="X527">
        <v>2</v>
      </c>
      <c r="Y527">
        <v>7</v>
      </c>
    </row>
    <row r="528" spans="1:25" x14ac:dyDescent="0.25">
      <c r="A528">
        <v>1406</v>
      </c>
      <c r="B528">
        <v>118492</v>
      </c>
      <c r="C528">
        <v>1</v>
      </c>
      <c r="D528">
        <v>0</v>
      </c>
      <c r="E528">
        <v>38</v>
      </c>
      <c r="F528" t="s">
        <v>1077</v>
      </c>
      <c r="G528" t="s">
        <v>1080</v>
      </c>
      <c r="H528" t="s">
        <v>1069</v>
      </c>
      <c r="I528" t="s">
        <v>1066</v>
      </c>
      <c r="J528">
        <v>0</v>
      </c>
      <c r="K528">
        <v>0</v>
      </c>
      <c r="L528" s="1">
        <v>44144</v>
      </c>
      <c r="M528">
        <v>75</v>
      </c>
      <c r="N528">
        <v>13</v>
      </c>
      <c r="O528">
        <v>13</v>
      </c>
      <c r="P528">
        <v>13</v>
      </c>
      <c r="Q528">
        <v>13</v>
      </c>
      <c r="R528">
        <v>6</v>
      </c>
      <c r="S528">
        <v>6</v>
      </c>
      <c r="T528">
        <v>51</v>
      </c>
      <c r="U528">
        <v>1</v>
      </c>
      <c r="V528">
        <v>1</v>
      </c>
      <c r="W528">
        <v>0</v>
      </c>
      <c r="X528">
        <v>2</v>
      </c>
      <c r="Y528">
        <v>8</v>
      </c>
    </row>
    <row r="529" spans="1:25" x14ac:dyDescent="0.25">
      <c r="A529">
        <v>2994</v>
      </c>
      <c r="B529">
        <v>130261</v>
      </c>
      <c r="C529">
        <v>1</v>
      </c>
      <c r="D529">
        <v>2</v>
      </c>
      <c r="E529">
        <v>48</v>
      </c>
      <c r="F529" t="s">
        <v>1077</v>
      </c>
      <c r="G529" t="s">
        <v>1068</v>
      </c>
      <c r="H529" t="s">
        <v>1065</v>
      </c>
      <c r="I529" t="s">
        <v>1066</v>
      </c>
      <c r="J529">
        <v>0</v>
      </c>
      <c r="K529">
        <v>0</v>
      </c>
      <c r="L529" s="1">
        <v>43526</v>
      </c>
      <c r="M529">
        <v>75</v>
      </c>
      <c r="N529">
        <v>34</v>
      </c>
      <c r="O529">
        <v>0</v>
      </c>
      <c r="P529">
        <v>22</v>
      </c>
      <c r="Q529">
        <v>0</v>
      </c>
      <c r="R529">
        <v>13</v>
      </c>
      <c r="S529">
        <v>26</v>
      </c>
      <c r="T529">
        <v>43</v>
      </c>
      <c r="U529">
        <v>1</v>
      </c>
      <c r="V529">
        <v>0</v>
      </c>
      <c r="W529">
        <v>0</v>
      </c>
      <c r="X529">
        <v>3</v>
      </c>
      <c r="Y529">
        <v>8</v>
      </c>
    </row>
    <row r="530" spans="1:25" x14ac:dyDescent="0.25">
      <c r="A530">
        <v>2409</v>
      </c>
      <c r="B530">
        <v>134853</v>
      </c>
      <c r="C530">
        <v>1</v>
      </c>
      <c r="D530">
        <v>1</v>
      </c>
      <c r="E530">
        <v>47</v>
      </c>
      <c r="F530" t="s">
        <v>1076</v>
      </c>
      <c r="G530" t="s">
        <v>1068</v>
      </c>
      <c r="H530" t="s">
        <v>1079</v>
      </c>
      <c r="I530" t="s">
        <v>1066</v>
      </c>
      <c r="J530">
        <v>0</v>
      </c>
      <c r="K530">
        <v>0</v>
      </c>
      <c r="L530" s="1">
        <v>43980</v>
      </c>
      <c r="M530">
        <v>75</v>
      </c>
      <c r="N530">
        <v>35</v>
      </c>
      <c r="O530">
        <v>12</v>
      </c>
      <c r="P530">
        <v>58</v>
      </c>
      <c r="Q530">
        <v>8</v>
      </c>
      <c r="R530">
        <v>12</v>
      </c>
      <c r="S530">
        <v>8</v>
      </c>
      <c r="T530">
        <v>116</v>
      </c>
      <c r="U530">
        <v>2</v>
      </c>
      <c r="V530">
        <v>2</v>
      </c>
      <c r="W530">
        <v>0</v>
      </c>
      <c r="X530">
        <v>3</v>
      </c>
      <c r="Y530">
        <v>6</v>
      </c>
    </row>
    <row r="531" spans="1:25" x14ac:dyDescent="0.25">
      <c r="A531">
        <v>1272</v>
      </c>
      <c r="B531">
        <v>130631</v>
      </c>
      <c r="C531">
        <v>1</v>
      </c>
      <c r="D531">
        <v>0</v>
      </c>
      <c r="E531">
        <v>46</v>
      </c>
      <c r="F531" t="s">
        <v>1063</v>
      </c>
      <c r="G531" t="s">
        <v>1068</v>
      </c>
      <c r="H531" t="s">
        <v>1065</v>
      </c>
      <c r="I531" t="s">
        <v>1066</v>
      </c>
      <c r="J531">
        <v>0</v>
      </c>
      <c r="K531">
        <v>0</v>
      </c>
      <c r="L531" s="1">
        <v>43816</v>
      </c>
      <c r="M531">
        <v>75</v>
      </c>
      <c r="N531">
        <v>64</v>
      </c>
      <c r="O531">
        <v>26</v>
      </c>
      <c r="P531">
        <v>85</v>
      </c>
      <c r="Q531">
        <v>17</v>
      </c>
      <c r="R531">
        <v>21</v>
      </c>
      <c r="S531">
        <v>85</v>
      </c>
      <c r="T531">
        <v>128</v>
      </c>
      <c r="U531">
        <v>1</v>
      </c>
      <c r="V531">
        <v>3</v>
      </c>
      <c r="W531">
        <v>1</v>
      </c>
      <c r="X531">
        <v>2</v>
      </c>
      <c r="Y531">
        <v>7</v>
      </c>
    </row>
    <row r="532" spans="1:25" x14ac:dyDescent="0.25">
      <c r="A532">
        <v>1229</v>
      </c>
      <c r="B532">
        <v>122804</v>
      </c>
      <c r="C532">
        <v>1</v>
      </c>
      <c r="D532">
        <v>0</v>
      </c>
      <c r="E532">
        <v>49</v>
      </c>
      <c r="F532" t="s">
        <v>1076</v>
      </c>
      <c r="G532" t="s">
        <v>1068</v>
      </c>
      <c r="H532" t="s">
        <v>1071</v>
      </c>
      <c r="I532" t="s">
        <v>1066</v>
      </c>
      <c r="J532">
        <v>0</v>
      </c>
      <c r="K532">
        <v>0</v>
      </c>
      <c r="L532" s="1">
        <v>43835</v>
      </c>
      <c r="M532">
        <v>75</v>
      </c>
      <c r="N532">
        <v>75</v>
      </c>
      <c r="O532">
        <v>5</v>
      </c>
      <c r="P532">
        <v>38</v>
      </c>
      <c r="Q532">
        <v>11</v>
      </c>
      <c r="R532">
        <v>5</v>
      </c>
      <c r="S532">
        <v>5</v>
      </c>
      <c r="T532">
        <v>129</v>
      </c>
      <c r="U532">
        <v>1</v>
      </c>
      <c r="V532">
        <v>2</v>
      </c>
      <c r="W532">
        <v>0</v>
      </c>
      <c r="X532">
        <v>2</v>
      </c>
      <c r="Y532">
        <v>9</v>
      </c>
    </row>
    <row r="533" spans="1:25" x14ac:dyDescent="0.25">
      <c r="A533">
        <v>2272</v>
      </c>
      <c r="B533">
        <v>122804</v>
      </c>
      <c r="C533">
        <v>1</v>
      </c>
      <c r="D533">
        <v>0</v>
      </c>
      <c r="E533">
        <v>49</v>
      </c>
      <c r="F533" t="s">
        <v>1076</v>
      </c>
      <c r="G533" t="s">
        <v>1068</v>
      </c>
      <c r="H533" t="s">
        <v>1067</v>
      </c>
      <c r="I533" t="s">
        <v>1066</v>
      </c>
      <c r="J533">
        <v>0</v>
      </c>
      <c r="K533">
        <v>0</v>
      </c>
      <c r="L533" s="1">
        <v>43835</v>
      </c>
      <c r="M533">
        <v>75</v>
      </c>
      <c r="N533">
        <v>75</v>
      </c>
      <c r="O533">
        <v>5</v>
      </c>
      <c r="P533">
        <v>38</v>
      </c>
      <c r="Q533">
        <v>11</v>
      </c>
      <c r="R533">
        <v>5</v>
      </c>
      <c r="S533">
        <v>5</v>
      </c>
      <c r="T533">
        <v>129</v>
      </c>
      <c r="U533">
        <v>1</v>
      </c>
      <c r="V533">
        <v>2</v>
      </c>
      <c r="W533">
        <v>0</v>
      </c>
      <c r="X533">
        <v>2</v>
      </c>
      <c r="Y533">
        <v>9</v>
      </c>
    </row>
    <row r="534" spans="1:25" x14ac:dyDescent="0.25">
      <c r="A534">
        <v>2418</v>
      </c>
      <c r="B534">
        <v>121645</v>
      </c>
      <c r="C534">
        <v>1</v>
      </c>
      <c r="D534">
        <v>0</v>
      </c>
      <c r="E534">
        <v>41</v>
      </c>
      <c r="F534" t="s">
        <v>1077</v>
      </c>
      <c r="G534" t="s">
        <v>1068</v>
      </c>
      <c r="H534" t="s">
        <v>1065</v>
      </c>
      <c r="I534" t="s">
        <v>1066</v>
      </c>
      <c r="J534">
        <v>0</v>
      </c>
      <c r="K534">
        <v>1</v>
      </c>
      <c r="L534" s="1">
        <v>43504</v>
      </c>
      <c r="M534">
        <v>75</v>
      </c>
      <c r="N534">
        <v>79</v>
      </c>
      <c r="O534">
        <v>0</v>
      </c>
      <c r="P534">
        <v>129</v>
      </c>
      <c r="Q534">
        <v>22</v>
      </c>
      <c r="R534">
        <v>28</v>
      </c>
      <c r="S534">
        <v>107</v>
      </c>
      <c r="T534">
        <v>152</v>
      </c>
      <c r="U534">
        <v>3</v>
      </c>
      <c r="V534">
        <v>3</v>
      </c>
      <c r="W534">
        <v>0</v>
      </c>
      <c r="X534">
        <v>3</v>
      </c>
      <c r="Y534">
        <v>9</v>
      </c>
    </row>
    <row r="535" spans="1:25" x14ac:dyDescent="0.25">
      <c r="A535">
        <v>1808</v>
      </c>
      <c r="B535">
        <v>137859</v>
      </c>
      <c r="C535">
        <v>1</v>
      </c>
      <c r="D535">
        <v>2</v>
      </c>
      <c r="E535">
        <v>58</v>
      </c>
      <c r="F535" t="s">
        <v>1075</v>
      </c>
      <c r="G535" t="s">
        <v>1068</v>
      </c>
      <c r="H535" t="s">
        <v>1069</v>
      </c>
      <c r="I535" t="s">
        <v>1066</v>
      </c>
      <c r="J535">
        <v>0</v>
      </c>
      <c r="K535">
        <v>0</v>
      </c>
      <c r="L535" s="1">
        <v>43635</v>
      </c>
      <c r="M535">
        <v>75</v>
      </c>
      <c r="N535">
        <v>80</v>
      </c>
      <c r="O535">
        <v>4</v>
      </c>
      <c r="P535">
        <v>29</v>
      </c>
      <c r="Q535">
        <v>7</v>
      </c>
      <c r="R535">
        <v>4</v>
      </c>
      <c r="S535">
        <v>7</v>
      </c>
      <c r="T535">
        <v>117</v>
      </c>
      <c r="U535">
        <v>2</v>
      </c>
      <c r="V535">
        <v>1</v>
      </c>
      <c r="W535">
        <v>0</v>
      </c>
      <c r="X535">
        <v>3</v>
      </c>
      <c r="Y535">
        <v>8</v>
      </c>
    </row>
    <row r="536" spans="1:25" x14ac:dyDescent="0.25">
      <c r="A536">
        <v>2095</v>
      </c>
      <c r="B536">
        <v>116269</v>
      </c>
      <c r="C536">
        <v>1</v>
      </c>
      <c r="D536">
        <v>0</v>
      </c>
      <c r="E536">
        <v>36</v>
      </c>
      <c r="F536" t="s">
        <v>1076</v>
      </c>
      <c r="G536" t="s">
        <v>1072</v>
      </c>
      <c r="H536" t="s">
        <v>1073</v>
      </c>
      <c r="I536" t="s">
        <v>1066</v>
      </c>
      <c r="J536">
        <v>0</v>
      </c>
      <c r="K536">
        <v>0</v>
      </c>
      <c r="L536" s="1">
        <v>43865</v>
      </c>
      <c r="M536">
        <v>75</v>
      </c>
      <c r="N536">
        <v>136</v>
      </c>
      <c r="O536">
        <v>21</v>
      </c>
      <c r="P536">
        <v>129</v>
      </c>
      <c r="Q536">
        <v>21</v>
      </c>
      <c r="R536">
        <v>7</v>
      </c>
      <c r="S536">
        <v>0</v>
      </c>
      <c r="T536">
        <v>314</v>
      </c>
      <c r="U536">
        <v>3</v>
      </c>
      <c r="V536">
        <v>3</v>
      </c>
      <c r="W536">
        <v>0</v>
      </c>
      <c r="X536">
        <v>3</v>
      </c>
      <c r="Y536">
        <v>8</v>
      </c>
    </row>
    <row r="537" spans="1:25" x14ac:dyDescent="0.25">
      <c r="A537">
        <v>2405</v>
      </c>
      <c r="B537">
        <v>131907</v>
      </c>
      <c r="C537">
        <v>0</v>
      </c>
      <c r="D537">
        <v>0</v>
      </c>
      <c r="E537">
        <v>48</v>
      </c>
      <c r="F537" t="s">
        <v>1076</v>
      </c>
      <c r="G537" t="s">
        <v>1068</v>
      </c>
      <c r="H537" t="s">
        <v>1071</v>
      </c>
      <c r="I537" t="s">
        <v>1066</v>
      </c>
      <c r="J537">
        <v>0</v>
      </c>
      <c r="K537">
        <v>0</v>
      </c>
      <c r="L537" s="1">
        <v>43686</v>
      </c>
      <c r="M537">
        <v>75</v>
      </c>
      <c r="N537">
        <v>136</v>
      </c>
      <c r="O537">
        <v>360</v>
      </c>
      <c r="P537">
        <v>265</v>
      </c>
      <c r="Q537">
        <v>723</v>
      </c>
      <c r="R537">
        <v>66</v>
      </c>
      <c r="S537">
        <v>306</v>
      </c>
      <c r="T537">
        <v>1244</v>
      </c>
      <c r="U537">
        <v>1</v>
      </c>
      <c r="V537">
        <v>6</v>
      </c>
      <c r="W537">
        <v>1</v>
      </c>
      <c r="X537">
        <v>6</v>
      </c>
      <c r="Y537">
        <v>7</v>
      </c>
    </row>
    <row r="538" spans="1:25" x14ac:dyDescent="0.25">
      <c r="A538">
        <v>1695</v>
      </c>
      <c r="B538">
        <v>150272</v>
      </c>
      <c r="C538">
        <v>1</v>
      </c>
      <c r="D538">
        <v>0</v>
      </c>
      <c r="E538">
        <v>38</v>
      </c>
      <c r="F538" t="s">
        <v>1077</v>
      </c>
      <c r="G538" t="s">
        <v>1068</v>
      </c>
      <c r="H538" t="s">
        <v>1079</v>
      </c>
      <c r="I538" t="s">
        <v>1066</v>
      </c>
      <c r="J538">
        <v>0</v>
      </c>
      <c r="K538">
        <v>0</v>
      </c>
      <c r="L538" s="1">
        <v>43842</v>
      </c>
      <c r="M538">
        <v>75</v>
      </c>
      <c r="N538">
        <v>296</v>
      </c>
      <c r="O538">
        <v>39</v>
      </c>
      <c r="P538">
        <v>197</v>
      </c>
      <c r="Q538">
        <v>129</v>
      </c>
      <c r="R538">
        <v>24</v>
      </c>
      <c r="S538">
        <v>12</v>
      </c>
      <c r="T538">
        <v>673</v>
      </c>
      <c r="U538">
        <v>3</v>
      </c>
      <c r="V538">
        <v>4</v>
      </c>
      <c r="W538">
        <v>1</v>
      </c>
      <c r="X538">
        <v>5</v>
      </c>
      <c r="Y538">
        <v>7</v>
      </c>
    </row>
    <row r="539" spans="1:25" x14ac:dyDescent="0.25">
      <c r="A539">
        <v>1659</v>
      </c>
      <c r="B539">
        <v>170337</v>
      </c>
      <c r="C539">
        <v>0</v>
      </c>
      <c r="D539">
        <v>0</v>
      </c>
      <c r="E539">
        <v>41</v>
      </c>
      <c r="F539" t="s">
        <v>1076</v>
      </c>
      <c r="G539" t="s">
        <v>1068</v>
      </c>
      <c r="H539" t="s">
        <v>1079</v>
      </c>
      <c r="I539" t="s">
        <v>1066</v>
      </c>
      <c r="J539">
        <v>0</v>
      </c>
      <c r="K539">
        <v>0</v>
      </c>
      <c r="L539" s="1">
        <v>43990</v>
      </c>
      <c r="M539">
        <v>75</v>
      </c>
      <c r="N539">
        <v>453</v>
      </c>
      <c r="O539">
        <v>196</v>
      </c>
      <c r="P539">
        <v>361</v>
      </c>
      <c r="Q539">
        <v>61</v>
      </c>
      <c r="R539">
        <v>104</v>
      </c>
      <c r="S539">
        <v>220</v>
      </c>
      <c r="T539">
        <v>954</v>
      </c>
      <c r="U539">
        <v>1</v>
      </c>
      <c r="V539">
        <v>2</v>
      </c>
      <c r="W539">
        <v>2</v>
      </c>
      <c r="X539">
        <v>12</v>
      </c>
      <c r="Y539">
        <v>1</v>
      </c>
    </row>
    <row r="540" spans="1:25" x14ac:dyDescent="0.25">
      <c r="A540">
        <v>1545</v>
      </c>
      <c r="B540">
        <v>181741</v>
      </c>
      <c r="C540">
        <v>0</v>
      </c>
      <c r="D540">
        <v>0</v>
      </c>
      <c r="E540">
        <v>40</v>
      </c>
      <c r="F540" t="s">
        <v>1076</v>
      </c>
      <c r="G540" t="s">
        <v>1068</v>
      </c>
      <c r="H540" t="s">
        <v>1079</v>
      </c>
      <c r="I540" t="s">
        <v>1066</v>
      </c>
      <c r="J540">
        <v>0</v>
      </c>
      <c r="K540">
        <v>0</v>
      </c>
      <c r="L540" s="1">
        <v>43790</v>
      </c>
      <c r="M540">
        <v>75</v>
      </c>
      <c r="N540">
        <v>554</v>
      </c>
      <c r="O540">
        <v>340</v>
      </c>
      <c r="P540">
        <v>2090</v>
      </c>
      <c r="Q540">
        <v>129</v>
      </c>
      <c r="R540">
        <v>298</v>
      </c>
      <c r="S540">
        <v>84</v>
      </c>
      <c r="T540">
        <v>3326</v>
      </c>
      <c r="U540">
        <v>0</v>
      </c>
      <c r="V540">
        <v>6</v>
      </c>
      <c r="W540">
        <v>6</v>
      </c>
      <c r="X540">
        <v>7</v>
      </c>
      <c r="Y540">
        <v>2</v>
      </c>
    </row>
    <row r="541" spans="1:25" x14ac:dyDescent="0.25">
      <c r="A541">
        <v>1891</v>
      </c>
      <c r="B541">
        <v>178420</v>
      </c>
      <c r="C541">
        <v>0</v>
      </c>
      <c r="D541">
        <v>0</v>
      </c>
      <c r="E541">
        <v>54</v>
      </c>
      <c r="F541" t="s">
        <v>1076</v>
      </c>
      <c r="G541" t="s">
        <v>1072</v>
      </c>
      <c r="H541" t="s">
        <v>1073</v>
      </c>
      <c r="I541" t="s">
        <v>1066</v>
      </c>
      <c r="J541">
        <v>0</v>
      </c>
      <c r="K541">
        <v>0</v>
      </c>
      <c r="L541" s="1">
        <v>43803</v>
      </c>
      <c r="M541">
        <v>75</v>
      </c>
      <c r="N541">
        <v>1374</v>
      </c>
      <c r="O541">
        <v>64</v>
      </c>
      <c r="P541">
        <v>1533</v>
      </c>
      <c r="Q541">
        <v>207</v>
      </c>
      <c r="R541">
        <v>64</v>
      </c>
      <c r="S541">
        <v>64</v>
      </c>
      <c r="T541">
        <v>3178</v>
      </c>
      <c r="U541">
        <v>1</v>
      </c>
      <c r="V541">
        <v>3</v>
      </c>
      <c r="W541">
        <v>10</v>
      </c>
      <c r="X541">
        <v>8</v>
      </c>
      <c r="Y541">
        <v>1</v>
      </c>
    </row>
    <row r="542" spans="1:25" x14ac:dyDescent="0.25">
      <c r="A542">
        <v>2968</v>
      </c>
      <c r="B542">
        <v>194472</v>
      </c>
      <c r="C542">
        <v>0</v>
      </c>
      <c r="D542">
        <v>1</v>
      </c>
      <c r="E542">
        <v>62</v>
      </c>
      <c r="F542" t="s">
        <v>1076</v>
      </c>
      <c r="G542" t="s">
        <v>1068</v>
      </c>
      <c r="H542" t="s">
        <v>1067</v>
      </c>
      <c r="I542" t="s">
        <v>1074</v>
      </c>
      <c r="J542">
        <v>0</v>
      </c>
      <c r="K542">
        <v>0</v>
      </c>
      <c r="L542" s="1">
        <v>44081</v>
      </c>
      <c r="M542">
        <v>75</v>
      </c>
      <c r="N542">
        <v>2094</v>
      </c>
      <c r="O542">
        <v>68</v>
      </c>
      <c r="P542">
        <v>858</v>
      </c>
      <c r="Q542">
        <v>222</v>
      </c>
      <c r="R542">
        <v>206</v>
      </c>
      <c r="S542">
        <v>33</v>
      </c>
      <c r="T542">
        <v>3415</v>
      </c>
      <c r="U542">
        <v>1</v>
      </c>
      <c r="V542">
        <v>5</v>
      </c>
      <c r="W542">
        <v>5</v>
      </c>
      <c r="X542">
        <v>5</v>
      </c>
      <c r="Y542">
        <v>5</v>
      </c>
    </row>
    <row r="543" spans="1:25" x14ac:dyDescent="0.25">
      <c r="A543">
        <v>1365</v>
      </c>
      <c r="B543">
        <v>119986</v>
      </c>
      <c r="C543">
        <v>1</v>
      </c>
      <c r="D543">
        <v>0</v>
      </c>
      <c r="E543">
        <v>35</v>
      </c>
      <c r="F543" t="s">
        <v>1063</v>
      </c>
      <c r="G543" t="s">
        <v>1068</v>
      </c>
      <c r="H543" t="s">
        <v>1079</v>
      </c>
      <c r="I543" t="s">
        <v>1066</v>
      </c>
      <c r="J543">
        <v>0</v>
      </c>
      <c r="K543">
        <v>0</v>
      </c>
      <c r="L543" s="1">
        <v>43941</v>
      </c>
      <c r="M543">
        <v>74</v>
      </c>
      <c r="N543">
        <v>18</v>
      </c>
      <c r="O543">
        <v>36</v>
      </c>
      <c r="P543">
        <v>30</v>
      </c>
      <c r="Q543">
        <v>0</v>
      </c>
      <c r="R543">
        <v>12</v>
      </c>
      <c r="S543">
        <v>36</v>
      </c>
      <c r="T543">
        <v>60</v>
      </c>
      <c r="U543">
        <v>1</v>
      </c>
      <c r="V543">
        <v>0</v>
      </c>
      <c r="W543">
        <v>0</v>
      </c>
      <c r="X543">
        <v>3</v>
      </c>
      <c r="Y543">
        <v>7</v>
      </c>
    </row>
    <row r="544" spans="1:25" x14ac:dyDescent="0.25">
      <c r="A544">
        <v>1643</v>
      </c>
      <c r="B544">
        <v>119986</v>
      </c>
      <c r="C544">
        <v>1</v>
      </c>
      <c r="D544">
        <v>0</v>
      </c>
      <c r="E544">
        <v>35</v>
      </c>
      <c r="F544" t="s">
        <v>1063</v>
      </c>
      <c r="G544" t="s">
        <v>1068</v>
      </c>
      <c r="H544" t="s">
        <v>1071</v>
      </c>
      <c r="I544" t="s">
        <v>1066</v>
      </c>
      <c r="J544">
        <v>0</v>
      </c>
      <c r="K544">
        <v>0</v>
      </c>
      <c r="L544" s="1">
        <v>43941</v>
      </c>
      <c r="M544">
        <v>74</v>
      </c>
      <c r="N544">
        <v>18</v>
      </c>
      <c r="O544">
        <v>36</v>
      </c>
      <c r="P544">
        <v>30</v>
      </c>
      <c r="Q544">
        <v>0</v>
      </c>
      <c r="R544">
        <v>12</v>
      </c>
      <c r="S544">
        <v>36</v>
      </c>
      <c r="T544">
        <v>60</v>
      </c>
      <c r="U544">
        <v>1</v>
      </c>
      <c r="V544">
        <v>0</v>
      </c>
      <c r="W544">
        <v>0</v>
      </c>
      <c r="X544">
        <v>3</v>
      </c>
      <c r="Y544">
        <v>7</v>
      </c>
    </row>
    <row r="545" spans="1:25" x14ac:dyDescent="0.25">
      <c r="A545">
        <v>1129</v>
      </c>
      <c r="B545">
        <v>136921</v>
      </c>
      <c r="C545">
        <v>1</v>
      </c>
      <c r="D545">
        <v>1</v>
      </c>
      <c r="E545">
        <v>55</v>
      </c>
      <c r="F545" t="s">
        <v>1075</v>
      </c>
      <c r="G545" t="s">
        <v>1072</v>
      </c>
      <c r="H545" t="s">
        <v>1073</v>
      </c>
      <c r="I545" t="s">
        <v>1066</v>
      </c>
      <c r="J545">
        <v>0</v>
      </c>
      <c r="K545">
        <v>0</v>
      </c>
      <c r="L545" s="1">
        <v>43832</v>
      </c>
      <c r="M545">
        <v>74</v>
      </c>
      <c r="N545">
        <v>63</v>
      </c>
      <c r="O545">
        <v>4</v>
      </c>
      <c r="P545">
        <v>45</v>
      </c>
      <c r="Q545">
        <v>11</v>
      </c>
      <c r="R545">
        <v>4</v>
      </c>
      <c r="S545">
        <v>15</v>
      </c>
      <c r="T545">
        <v>111</v>
      </c>
      <c r="U545">
        <v>2</v>
      </c>
      <c r="V545">
        <v>2</v>
      </c>
      <c r="W545">
        <v>0</v>
      </c>
      <c r="X545">
        <v>3</v>
      </c>
      <c r="Y545">
        <v>7</v>
      </c>
    </row>
    <row r="546" spans="1:25" x14ac:dyDescent="0.25">
      <c r="A546">
        <v>2222</v>
      </c>
      <c r="B546">
        <v>159062</v>
      </c>
      <c r="C546">
        <v>2</v>
      </c>
      <c r="D546">
        <v>1</v>
      </c>
      <c r="E546">
        <v>53</v>
      </c>
      <c r="F546" t="s">
        <v>1063</v>
      </c>
      <c r="G546" t="s">
        <v>1072</v>
      </c>
      <c r="H546" t="s">
        <v>1069</v>
      </c>
      <c r="I546" t="s">
        <v>1066</v>
      </c>
      <c r="J546">
        <v>0</v>
      </c>
      <c r="K546">
        <v>0</v>
      </c>
      <c r="L546" s="1">
        <v>43899</v>
      </c>
      <c r="M546">
        <v>74</v>
      </c>
      <c r="N546">
        <v>124</v>
      </c>
      <c r="O546">
        <v>3</v>
      </c>
      <c r="P546">
        <v>32</v>
      </c>
      <c r="Q546">
        <v>8</v>
      </c>
      <c r="R546">
        <v>0</v>
      </c>
      <c r="S546">
        <v>24</v>
      </c>
      <c r="T546">
        <v>143</v>
      </c>
      <c r="U546">
        <v>2</v>
      </c>
      <c r="V546">
        <v>2</v>
      </c>
      <c r="W546">
        <v>0</v>
      </c>
      <c r="X546">
        <v>3</v>
      </c>
      <c r="Y546">
        <v>4</v>
      </c>
    </row>
    <row r="547" spans="1:25" x14ac:dyDescent="0.25">
      <c r="A547">
        <v>1278</v>
      </c>
      <c r="B547">
        <v>138361</v>
      </c>
      <c r="C547">
        <v>1</v>
      </c>
      <c r="D547">
        <v>0</v>
      </c>
      <c r="E547">
        <v>51</v>
      </c>
      <c r="F547" t="s">
        <v>1077</v>
      </c>
      <c r="G547" t="s">
        <v>1068</v>
      </c>
      <c r="H547" t="s">
        <v>1065</v>
      </c>
      <c r="I547" t="s">
        <v>1066</v>
      </c>
      <c r="J547">
        <v>0</v>
      </c>
      <c r="K547">
        <v>0</v>
      </c>
      <c r="L547" s="1">
        <v>43984</v>
      </c>
      <c r="M547">
        <v>74</v>
      </c>
      <c r="N547">
        <v>141</v>
      </c>
      <c r="O547">
        <v>0</v>
      </c>
      <c r="P547">
        <v>202</v>
      </c>
      <c r="Q547">
        <v>72</v>
      </c>
      <c r="R547">
        <v>29</v>
      </c>
      <c r="S547">
        <v>50</v>
      </c>
      <c r="T547">
        <v>393</v>
      </c>
      <c r="U547">
        <v>3</v>
      </c>
      <c r="V547">
        <v>3</v>
      </c>
      <c r="W547">
        <v>1</v>
      </c>
      <c r="X547">
        <v>3</v>
      </c>
      <c r="Y547">
        <v>7</v>
      </c>
    </row>
    <row r="548" spans="1:25" x14ac:dyDescent="0.25">
      <c r="A548">
        <v>3034</v>
      </c>
      <c r="B548">
        <v>138361</v>
      </c>
      <c r="C548">
        <v>1</v>
      </c>
      <c r="D548">
        <v>0</v>
      </c>
      <c r="E548">
        <v>51</v>
      </c>
      <c r="F548" t="s">
        <v>1077</v>
      </c>
      <c r="G548" t="s">
        <v>1068</v>
      </c>
      <c r="H548" t="s">
        <v>1067</v>
      </c>
      <c r="I548" t="s">
        <v>1066</v>
      </c>
      <c r="J548">
        <v>0</v>
      </c>
      <c r="K548">
        <v>0</v>
      </c>
      <c r="L548" s="1">
        <v>43984</v>
      </c>
      <c r="M548">
        <v>74</v>
      </c>
      <c r="N548">
        <v>141</v>
      </c>
      <c r="O548">
        <v>0</v>
      </c>
      <c r="P548">
        <v>202</v>
      </c>
      <c r="Q548">
        <v>72</v>
      </c>
      <c r="R548">
        <v>29</v>
      </c>
      <c r="S548">
        <v>50</v>
      </c>
      <c r="T548">
        <v>393</v>
      </c>
      <c r="U548">
        <v>3</v>
      </c>
      <c r="V548">
        <v>3</v>
      </c>
      <c r="W548">
        <v>1</v>
      </c>
      <c r="X548">
        <v>3</v>
      </c>
      <c r="Y548">
        <v>7</v>
      </c>
    </row>
    <row r="549" spans="1:25" x14ac:dyDescent="0.25">
      <c r="A549">
        <v>1537</v>
      </c>
      <c r="B549">
        <v>122419</v>
      </c>
      <c r="C549">
        <v>0</v>
      </c>
      <c r="D549">
        <v>0</v>
      </c>
      <c r="E549">
        <v>57</v>
      </c>
      <c r="F549" t="s">
        <v>1063</v>
      </c>
      <c r="G549" t="s">
        <v>1068</v>
      </c>
      <c r="H549" t="s">
        <v>1073</v>
      </c>
      <c r="I549" t="s">
        <v>1066</v>
      </c>
      <c r="J549">
        <v>0</v>
      </c>
      <c r="K549">
        <v>0</v>
      </c>
      <c r="L549" s="1">
        <v>43731</v>
      </c>
      <c r="M549">
        <v>74</v>
      </c>
      <c r="N549">
        <v>164</v>
      </c>
      <c r="O549">
        <v>16</v>
      </c>
      <c r="P549">
        <v>257</v>
      </c>
      <c r="Q549">
        <v>104</v>
      </c>
      <c r="R549">
        <v>115</v>
      </c>
      <c r="S549">
        <v>229</v>
      </c>
      <c r="T549">
        <v>426</v>
      </c>
      <c r="U549">
        <v>1</v>
      </c>
      <c r="V549">
        <v>3</v>
      </c>
      <c r="W549">
        <v>2</v>
      </c>
      <c r="X549">
        <v>2</v>
      </c>
      <c r="Y549">
        <v>8</v>
      </c>
    </row>
    <row r="550" spans="1:25" x14ac:dyDescent="0.25">
      <c r="A550">
        <v>1804</v>
      </c>
      <c r="B550">
        <v>122419</v>
      </c>
      <c r="C550">
        <v>0</v>
      </c>
      <c r="D550">
        <v>0</v>
      </c>
      <c r="E550">
        <v>57</v>
      </c>
      <c r="F550" t="s">
        <v>1063</v>
      </c>
      <c r="G550" t="s">
        <v>1068</v>
      </c>
      <c r="H550" t="s">
        <v>1067</v>
      </c>
      <c r="I550" t="s">
        <v>1066</v>
      </c>
      <c r="J550">
        <v>0</v>
      </c>
      <c r="K550">
        <v>0</v>
      </c>
      <c r="L550" s="1">
        <v>43731</v>
      </c>
      <c r="M550">
        <v>74</v>
      </c>
      <c r="N550">
        <v>164</v>
      </c>
      <c r="O550">
        <v>16</v>
      </c>
      <c r="P550">
        <v>257</v>
      </c>
      <c r="Q550">
        <v>104</v>
      </c>
      <c r="R550">
        <v>115</v>
      </c>
      <c r="S550">
        <v>229</v>
      </c>
      <c r="T550">
        <v>426</v>
      </c>
      <c r="U550">
        <v>1</v>
      </c>
      <c r="V550">
        <v>3</v>
      </c>
      <c r="W550">
        <v>2</v>
      </c>
      <c r="X550">
        <v>2</v>
      </c>
      <c r="Y550">
        <v>8</v>
      </c>
    </row>
    <row r="551" spans="1:25" x14ac:dyDescent="0.25">
      <c r="A551">
        <v>1109</v>
      </c>
      <c r="B551">
        <v>136550</v>
      </c>
      <c r="C551">
        <v>1</v>
      </c>
      <c r="D551">
        <v>0</v>
      </c>
      <c r="E551">
        <v>42</v>
      </c>
      <c r="F551" t="s">
        <v>1063</v>
      </c>
      <c r="G551" t="s">
        <v>1064</v>
      </c>
      <c r="H551" t="s">
        <v>1071</v>
      </c>
      <c r="I551" t="s">
        <v>1066</v>
      </c>
      <c r="J551">
        <v>0</v>
      </c>
      <c r="K551">
        <v>0</v>
      </c>
      <c r="L551" s="1">
        <v>43673</v>
      </c>
      <c r="M551">
        <v>74</v>
      </c>
      <c r="N551">
        <v>176</v>
      </c>
      <c r="O551">
        <v>336</v>
      </c>
      <c r="P551">
        <v>351</v>
      </c>
      <c r="Q551">
        <v>460</v>
      </c>
      <c r="R551">
        <v>385</v>
      </c>
      <c r="S551">
        <v>448</v>
      </c>
      <c r="T551">
        <v>1259</v>
      </c>
      <c r="U551">
        <v>5</v>
      </c>
      <c r="V551">
        <v>9</v>
      </c>
      <c r="W551">
        <v>1</v>
      </c>
      <c r="X551">
        <v>5</v>
      </c>
      <c r="Y551">
        <v>9</v>
      </c>
    </row>
    <row r="552" spans="1:25" x14ac:dyDescent="0.25">
      <c r="A552">
        <v>2491</v>
      </c>
      <c r="B552">
        <v>151766</v>
      </c>
      <c r="C552">
        <v>1</v>
      </c>
      <c r="D552">
        <v>0</v>
      </c>
      <c r="E552">
        <v>40</v>
      </c>
      <c r="F552" t="s">
        <v>1076</v>
      </c>
      <c r="G552" t="s">
        <v>1068</v>
      </c>
      <c r="H552" t="s">
        <v>1073</v>
      </c>
      <c r="I552" t="s">
        <v>1066</v>
      </c>
      <c r="J552">
        <v>0</v>
      </c>
      <c r="K552">
        <v>0</v>
      </c>
      <c r="L552" s="1">
        <v>44058</v>
      </c>
      <c r="M552">
        <v>74</v>
      </c>
      <c r="N552">
        <v>176</v>
      </c>
      <c r="O552">
        <v>150</v>
      </c>
      <c r="P552">
        <v>255</v>
      </c>
      <c r="Q552">
        <v>18</v>
      </c>
      <c r="R552">
        <v>59</v>
      </c>
      <c r="S552">
        <v>150</v>
      </c>
      <c r="T552">
        <v>507</v>
      </c>
      <c r="U552">
        <v>2</v>
      </c>
      <c r="V552">
        <v>4</v>
      </c>
      <c r="W552">
        <v>2</v>
      </c>
      <c r="X552">
        <v>4</v>
      </c>
      <c r="Y552">
        <v>5</v>
      </c>
    </row>
    <row r="553" spans="1:25" x14ac:dyDescent="0.25">
      <c r="A553">
        <v>2360</v>
      </c>
      <c r="B553">
        <v>154342</v>
      </c>
      <c r="C553">
        <v>1</v>
      </c>
      <c r="D553">
        <v>1</v>
      </c>
      <c r="E553">
        <v>64</v>
      </c>
      <c r="F553" t="s">
        <v>1077</v>
      </c>
      <c r="G553" t="s">
        <v>1064</v>
      </c>
      <c r="H553" t="s">
        <v>1069</v>
      </c>
      <c r="I553" t="s">
        <v>1066</v>
      </c>
      <c r="J553">
        <v>0</v>
      </c>
      <c r="K553">
        <v>0</v>
      </c>
      <c r="L553" s="1">
        <v>43807</v>
      </c>
      <c r="M553">
        <v>74</v>
      </c>
      <c r="N553">
        <v>239</v>
      </c>
      <c r="O553">
        <v>28</v>
      </c>
      <c r="P553">
        <v>97</v>
      </c>
      <c r="Q553">
        <v>31</v>
      </c>
      <c r="R553">
        <v>28</v>
      </c>
      <c r="S553">
        <v>80</v>
      </c>
      <c r="T553">
        <v>344</v>
      </c>
      <c r="U553">
        <v>4</v>
      </c>
      <c r="V553">
        <v>3</v>
      </c>
      <c r="W553">
        <v>1</v>
      </c>
      <c r="X553">
        <v>4</v>
      </c>
      <c r="Y553">
        <v>6</v>
      </c>
    </row>
    <row r="554" spans="1:25" x14ac:dyDescent="0.25">
      <c r="A554">
        <v>1714</v>
      </c>
      <c r="B554">
        <v>145072</v>
      </c>
      <c r="C554">
        <v>1</v>
      </c>
      <c r="D554">
        <v>2</v>
      </c>
      <c r="E554">
        <v>72</v>
      </c>
      <c r="F554" t="s">
        <v>1075</v>
      </c>
      <c r="G554" t="s">
        <v>1072</v>
      </c>
      <c r="H554" t="s">
        <v>1067</v>
      </c>
      <c r="I554" t="s">
        <v>1066</v>
      </c>
      <c r="J554">
        <v>0</v>
      </c>
      <c r="K554">
        <v>0</v>
      </c>
      <c r="L554" s="1">
        <v>43912</v>
      </c>
      <c r="M554">
        <v>74</v>
      </c>
      <c r="N554">
        <v>463</v>
      </c>
      <c r="O554">
        <v>6</v>
      </c>
      <c r="P554">
        <v>319</v>
      </c>
      <c r="Q554">
        <v>23</v>
      </c>
      <c r="R554">
        <v>6</v>
      </c>
      <c r="S554">
        <v>97</v>
      </c>
      <c r="T554">
        <v>721</v>
      </c>
      <c r="U554">
        <v>5</v>
      </c>
      <c r="V554">
        <v>6</v>
      </c>
      <c r="W554">
        <v>1</v>
      </c>
      <c r="X554">
        <v>4</v>
      </c>
      <c r="Y554">
        <v>8</v>
      </c>
    </row>
    <row r="555" spans="1:25" x14ac:dyDescent="0.25">
      <c r="A555">
        <v>1594</v>
      </c>
      <c r="B555">
        <v>126877</v>
      </c>
      <c r="C555">
        <v>0</v>
      </c>
      <c r="D555">
        <v>0</v>
      </c>
      <c r="E555">
        <v>51</v>
      </c>
      <c r="F555" t="s">
        <v>1076</v>
      </c>
      <c r="G555" t="s">
        <v>1080</v>
      </c>
      <c r="H555" t="s">
        <v>1067</v>
      </c>
      <c r="I555" t="s">
        <v>1066</v>
      </c>
      <c r="J555">
        <v>0</v>
      </c>
      <c r="K555">
        <v>0</v>
      </c>
      <c r="L555" s="1">
        <v>43854</v>
      </c>
      <c r="M555">
        <v>74</v>
      </c>
      <c r="N555">
        <v>477</v>
      </c>
      <c r="O555">
        <v>61</v>
      </c>
      <c r="P555">
        <v>359</v>
      </c>
      <c r="Q555">
        <v>94</v>
      </c>
      <c r="R555">
        <v>85</v>
      </c>
      <c r="S555">
        <v>189</v>
      </c>
      <c r="T555">
        <v>887</v>
      </c>
      <c r="U555">
        <v>2</v>
      </c>
      <c r="V555">
        <v>3</v>
      </c>
      <c r="W555">
        <v>1</v>
      </c>
      <c r="X555">
        <v>6</v>
      </c>
      <c r="Y555">
        <v>6</v>
      </c>
    </row>
    <row r="556" spans="1:25" x14ac:dyDescent="0.25">
      <c r="A556">
        <v>1270</v>
      </c>
      <c r="B556">
        <v>165640</v>
      </c>
      <c r="C556">
        <v>0</v>
      </c>
      <c r="D556">
        <v>1</v>
      </c>
      <c r="E556">
        <v>46</v>
      </c>
      <c r="F556" t="s">
        <v>1077</v>
      </c>
      <c r="G556" t="s">
        <v>1072</v>
      </c>
      <c r="H556" t="s">
        <v>1067</v>
      </c>
      <c r="I556" t="s">
        <v>1066</v>
      </c>
      <c r="J556">
        <v>0</v>
      </c>
      <c r="K556">
        <v>0</v>
      </c>
      <c r="L556" s="1">
        <v>44048</v>
      </c>
      <c r="M556">
        <v>74</v>
      </c>
      <c r="N556">
        <v>515</v>
      </c>
      <c r="O556">
        <v>18</v>
      </c>
      <c r="P556">
        <v>376</v>
      </c>
      <c r="Q556">
        <v>50</v>
      </c>
      <c r="R556">
        <v>38</v>
      </c>
      <c r="S556">
        <v>167</v>
      </c>
      <c r="T556">
        <v>830</v>
      </c>
      <c r="U556">
        <v>1</v>
      </c>
      <c r="V556">
        <v>5</v>
      </c>
      <c r="W556">
        <v>1</v>
      </c>
      <c r="X556">
        <v>8</v>
      </c>
      <c r="Y556">
        <v>2</v>
      </c>
    </row>
    <row r="557" spans="1:25" x14ac:dyDescent="0.25">
      <c r="A557">
        <v>3129</v>
      </c>
      <c r="B557">
        <v>162994</v>
      </c>
      <c r="C557">
        <v>1</v>
      </c>
      <c r="D557">
        <v>0</v>
      </c>
      <c r="E557">
        <v>40</v>
      </c>
      <c r="F557" t="s">
        <v>1077</v>
      </c>
      <c r="G557" t="s">
        <v>1068</v>
      </c>
      <c r="H557" t="s">
        <v>1079</v>
      </c>
      <c r="I557" t="s">
        <v>1066</v>
      </c>
      <c r="J557">
        <v>0</v>
      </c>
      <c r="K557">
        <v>0</v>
      </c>
      <c r="L557" s="1">
        <v>44051</v>
      </c>
      <c r="M557">
        <v>74</v>
      </c>
      <c r="N557">
        <v>580</v>
      </c>
      <c r="O557">
        <v>31</v>
      </c>
      <c r="P557">
        <v>124</v>
      </c>
      <c r="Q557">
        <v>10</v>
      </c>
      <c r="R557">
        <v>31</v>
      </c>
      <c r="S557">
        <v>31</v>
      </c>
      <c r="T557">
        <v>745</v>
      </c>
      <c r="U557">
        <v>1</v>
      </c>
      <c r="V557">
        <v>6</v>
      </c>
      <c r="W557">
        <v>2</v>
      </c>
      <c r="X557">
        <v>4</v>
      </c>
      <c r="Y557">
        <v>6</v>
      </c>
    </row>
    <row r="558" spans="1:25" x14ac:dyDescent="0.25">
      <c r="A558">
        <v>2292</v>
      </c>
      <c r="B558">
        <v>145143</v>
      </c>
      <c r="C558">
        <v>0</v>
      </c>
      <c r="D558">
        <v>1</v>
      </c>
      <c r="E558">
        <v>55</v>
      </c>
      <c r="F558" t="s">
        <v>1077</v>
      </c>
      <c r="G558" t="s">
        <v>1080</v>
      </c>
      <c r="H558" t="s">
        <v>1065</v>
      </c>
      <c r="I558" t="s">
        <v>1066</v>
      </c>
      <c r="J558">
        <v>0</v>
      </c>
      <c r="K558">
        <v>0</v>
      </c>
      <c r="L558" s="1">
        <v>43861</v>
      </c>
      <c r="M558">
        <v>74</v>
      </c>
      <c r="N558">
        <v>649</v>
      </c>
      <c r="O558">
        <v>16</v>
      </c>
      <c r="P558">
        <v>238</v>
      </c>
      <c r="Q558">
        <v>35</v>
      </c>
      <c r="R558">
        <v>16</v>
      </c>
      <c r="S558">
        <v>45</v>
      </c>
      <c r="T558">
        <v>910</v>
      </c>
      <c r="U558">
        <v>3</v>
      </c>
      <c r="V558">
        <v>6</v>
      </c>
      <c r="W558">
        <v>1</v>
      </c>
      <c r="X558">
        <v>5</v>
      </c>
      <c r="Y558">
        <v>7</v>
      </c>
    </row>
    <row r="559" spans="1:25" x14ac:dyDescent="0.25">
      <c r="A559">
        <v>2569</v>
      </c>
      <c r="B559">
        <v>145143</v>
      </c>
      <c r="C559">
        <v>0</v>
      </c>
      <c r="D559">
        <v>1</v>
      </c>
      <c r="E559">
        <v>55</v>
      </c>
      <c r="F559" t="s">
        <v>1077</v>
      </c>
      <c r="G559" t="s">
        <v>1080</v>
      </c>
      <c r="H559" t="s">
        <v>1073</v>
      </c>
      <c r="I559" t="s">
        <v>1066</v>
      </c>
      <c r="J559">
        <v>0</v>
      </c>
      <c r="K559">
        <v>0</v>
      </c>
      <c r="L559" s="1">
        <v>43861</v>
      </c>
      <c r="M559">
        <v>74</v>
      </c>
      <c r="N559">
        <v>649</v>
      </c>
      <c r="O559">
        <v>16</v>
      </c>
      <c r="P559">
        <v>238</v>
      </c>
      <c r="Q559">
        <v>35</v>
      </c>
      <c r="R559">
        <v>16</v>
      </c>
      <c r="S559">
        <v>45</v>
      </c>
      <c r="T559">
        <v>910</v>
      </c>
      <c r="U559">
        <v>3</v>
      </c>
      <c r="V559">
        <v>6</v>
      </c>
      <c r="W559">
        <v>1</v>
      </c>
      <c r="X559">
        <v>5</v>
      </c>
      <c r="Y559">
        <v>7</v>
      </c>
    </row>
    <row r="560" spans="1:25" x14ac:dyDescent="0.25">
      <c r="A560">
        <v>1571</v>
      </c>
      <c r="B560">
        <v>161794</v>
      </c>
      <c r="C560">
        <v>0</v>
      </c>
      <c r="D560">
        <v>1</v>
      </c>
      <c r="E560">
        <v>59</v>
      </c>
      <c r="F560" t="s">
        <v>1063</v>
      </c>
      <c r="G560" t="s">
        <v>1080</v>
      </c>
      <c r="H560" t="s">
        <v>1071</v>
      </c>
      <c r="I560" t="s">
        <v>1066</v>
      </c>
      <c r="J560">
        <v>0</v>
      </c>
      <c r="K560">
        <v>0</v>
      </c>
      <c r="L560" s="1">
        <v>43880</v>
      </c>
      <c r="M560">
        <v>74</v>
      </c>
      <c r="N560">
        <v>691</v>
      </c>
      <c r="O560">
        <v>123</v>
      </c>
      <c r="P560">
        <v>492</v>
      </c>
      <c r="Q560">
        <v>141</v>
      </c>
      <c r="R560">
        <v>123</v>
      </c>
      <c r="S560">
        <v>29</v>
      </c>
      <c r="T560">
        <v>1542</v>
      </c>
      <c r="U560">
        <v>2</v>
      </c>
      <c r="V560">
        <v>4</v>
      </c>
      <c r="W560">
        <v>4</v>
      </c>
      <c r="X560">
        <v>10</v>
      </c>
      <c r="Y560">
        <v>2</v>
      </c>
    </row>
    <row r="561" spans="1:25" x14ac:dyDescent="0.25">
      <c r="A561">
        <v>2720</v>
      </c>
      <c r="B561">
        <v>181795</v>
      </c>
      <c r="C561">
        <v>0</v>
      </c>
      <c r="D561">
        <v>0</v>
      </c>
      <c r="E561">
        <v>68</v>
      </c>
      <c r="F561" t="s">
        <v>1063</v>
      </c>
      <c r="G561" t="s">
        <v>1068</v>
      </c>
      <c r="H561" t="s">
        <v>1069</v>
      </c>
      <c r="I561" t="s">
        <v>1066</v>
      </c>
      <c r="J561">
        <v>0</v>
      </c>
      <c r="K561">
        <v>0</v>
      </c>
      <c r="L561" s="1">
        <v>43557</v>
      </c>
      <c r="M561">
        <v>74</v>
      </c>
      <c r="N561">
        <v>720</v>
      </c>
      <c r="O561">
        <v>293</v>
      </c>
      <c r="P561">
        <v>1540</v>
      </c>
      <c r="Q561">
        <v>60</v>
      </c>
      <c r="R561">
        <v>262</v>
      </c>
      <c r="S561">
        <v>196</v>
      </c>
      <c r="T561">
        <v>2680</v>
      </c>
      <c r="U561">
        <v>1</v>
      </c>
      <c r="V561">
        <v>4</v>
      </c>
      <c r="W561">
        <v>11</v>
      </c>
      <c r="X561">
        <v>7</v>
      </c>
      <c r="Y561">
        <v>2</v>
      </c>
    </row>
    <row r="562" spans="1:25" x14ac:dyDescent="0.25">
      <c r="A562">
        <v>2143</v>
      </c>
      <c r="B562">
        <v>159594</v>
      </c>
      <c r="C562">
        <v>0</v>
      </c>
      <c r="D562">
        <v>1</v>
      </c>
      <c r="E562">
        <v>55</v>
      </c>
      <c r="F562" t="s">
        <v>1063</v>
      </c>
      <c r="G562" t="s">
        <v>1068</v>
      </c>
      <c r="H562" t="s">
        <v>1073</v>
      </c>
      <c r="I562" t="s">
        <v>1074</v>
      </c>
      <c r="J562">
        <v>0</v>
      </c>
      <c r="K562">
        <v>0</v>
      </c>
      <c r="L562" s="1">
        <v>43551</v>
      </c>
      <c r="M562">
        <v>74</v>
      </c>
      <c r="N562">
        <v>1224</v>
      </c>
      <c r="O562">
        <v>11</v>
      </c>
      <c r="P562">
        <v>78</v>
      </c>
      <c r="Q562">
        <v>0</v>
      </c>
      <c r="R562">
        <v>0</v>
      </c>
      <c r="S562">
        <v>24</v>
      </c>
      <c r="T562">
        <v>1288</v>
      </c>
      <c r="U562">
        <v>1</v>
      </c>
      <c r="V562">
        <v>8</v>
      </c>
      <c r="W562">
        <v>1</v>
      </c>
      <c r="X562">
        <v>7</v>
      </c>
      <c r="Y562">
        <v>7</v>
      </c>
    </row>
    <row r="563" spans="1:25" x14ac:dyDescent="0.25">
      <c r="A563">
        <v>2858</v>
      </c>
      <c r="B563">
        <v>162772</v>
      </c>
      <c r="C563">
        <v>0</v>
      </c>
      <c r="D563">
        <v>1</v>
      </c>
      <c r="E563">
        <v>51</v>
      </c>
      <c r="F563" t="s">
        <v>1076</v>
      </c>
      <c r="G563" t="s">
        <v>1080</v>
      </c>
      <c r="H563" t="s">
        <v>1069</v>
      </c>
      <c r="I563" t="s">
        <v>1074</v>
      </c>
      <c r="J563">
        <v>0</v>
      </c>
      <c r="K563">
        <v>0</v>
      </c>
      <c r="L563" s="1">
        <v>43762</v>
      </c>
      <c r="M563">
        <v>74</v>
      </c>
      <c r="N563">
        <v>1507</v>
      </c>
      <c r="O563">
        <v>127</v>
      </c>
      <c r="P563">
        <v>407</v>
      </c>
      <c r="Q563">
        <v>112</v>
      </c>
      <c r="R563">
        <v>21</v>
      </c>
      <c r="S563">
        <v>280</v>
      </c>
      <c r="T563">
        <v>1893</v>
      </c>
      <c r="U563">
        <v>1</v>
      </c>
      <c r="V563">
        <v>5</v>
      </c>
      <c r="W563">
        <v>6</v>
      </c>
      <c r="X563">
        <v>11</v>
      </c>
      <c r="Y563">
        <v>2</v>
      </c>
    </row>
    <row r="564" spans="1:25" x14ac:dyDescent="0.25">
      <c r="A564">
        <v>2479</v>
      </c>
      <c r="B564">
        <v>154108</v>
      </c>
      <c r="C564">
        <v>1</v>
      </c>
      <c r="D564">
        <v>1</v>
      </c>
      <c r="E564">
        <v>47</v>
      </c>
      <c r="F564" t="s">
        <v>1063</v>
      </c>
      <c r="G564" t="s">
        <v>1080</v>
      </c>
      <c r="H564" t="s">
        <v>1073</v>
      </c>
      <c r="I564" t="s">
        <v>1066</v>
      </c>
      <c r="J564">
        <v>0</v>
      </c>
      <c r="K564">
        <v>0</v>
      </c>
      <c r="L564" s="1">
        <v>43567</v>
      </c>
      <c r="M564">
        <v>74</v>
      </c>
      <c r="N564">
        <v>1535</v>
      </c>
      <c r="O564">
        <v>17</v>
      </c>
      <c r="P564">
        <v>259</v>
      </c>
      <c r="Q564">
        <v>23</v>
      </c>
      <c r="R564">
        <v>17</v>
      </c>
      <c r="S564">
        <v>276</v>
      </c>
      <c r="T564">
        <v>1575</v>
      </c>
      <c r="U564">
        <v>13</v>
      </c>
      <c r="V564">
        <v>8</v>
      </c>
      <c r="W564">
        <v>2</v>
      </c>
      <c r="X564">
        <v>9</v>
      </c>
      <c r="Y564">
        <v>8</v>
      </c>
    </row>
    <row r="565" spans="1:25" x14ac:dyDescent="0.25">
      <c r="A565">
        <v>1234</v>
      </c>
      <c r="B565">
        <v>175027</v>
      </c>
      <c r="C565">
        <v>0</v>
      </c>
      <c r="D565">
        <v>1</v>
      </c>
      <c r="E565">
        <v>67</v>
      </c>
      <c r="F565" t="s">
        <v>1063</v>
      </c>
      <c r="G565" t="s">
        <v>1068</v>
      </c>
      <c r="H565" t="s">
        <v>1067</v>
      </c>
      <c r="I565" t="s">
        <v>1066</v>
      </c>
      <c r="J565">
        <v>0</v>
      </c>
      <c r="K565">
        <v>0</v>
      </c>
      <c r="L565" s="1">
        <v>43632</v>
      </c>
      <c r="M565">
        <v>74</v>
      </c>
      <c r="N565">
        <v>2158</v>
      </c>
      <c r="O565">
        <v>149</v>
      </c>
      <c r="P565">
        <v>418</v>
      </c>
      <c r="Q565">
        <v>310</v>
      </c>
      <c r="R565">
        <v>28</v>
      </c>
      <c r="S565">
        <v>180</v>
      </c>
      <c r="T565">
        <v>2883</v>
      </c>
      <c r="U565">
        <v>2</v>
      </c>
      <c r="V565">
        <v>9</v>
      </c>
      <c r="W565">
        <v>4</v>
      </c>
      <c r="X565">
        <v>6</v>
      </c>
      <c r="Y565">
        <v>5</v>
      </c>
    </row>
    <row r="566" spans="1:25" x14ac:dyDescent="0.25">
      <c r="A566">
        <v>2206</v>
      </c>
      <c r="B566">
        <v>175032</v>
      </c>
      <c r="C566">
        <v>0</v>
      </c>
      <c r="D566">
        <v>1</v>
      </c>
      <c r="E566">
        <v>61</v>
      </c>
      <c r="F566" t="s">
        <v>1063</v>
      </c>
      <c r="G566" t="s">
        <v>1072</v>
      </c>
      <c r="H566" t="s">
        <v>1067</v>
      </c>
      <c r="I566" t="s">
        <v>1066</v>
      </c>
      <c r="J566">
        <v>0</v>
      </c>
      <c r="K566">
        <v>0</v>
      </c>
      <c r="L566" s="1">
        <v>43741</v>
      </c>
      <c r="M566">
        <v>74</v>
      </c>
      <c r="N566">
        <v>2221</v>
      </c>
      <c r="O566">
        <v>28</v>
      </c>
      <c r="P566">
        <v>420</v>
      </c>
      <c r="Q566">
        <v>110</v>
      </c>
      <c r="R566">
        <v>28</v>
      </c>
      <c r="S566">
        <v>28</v>
      </c>
      <c r="T566">
        <v>2778</v>
      </c>
      <c r="U566">
        <v>2</v>
      </c>
      <c r="V566">
        <v>5</v>
      </c>
      <c r="W566">
        <v>4</v>
      </c>
      <c r="X566">
        <v>9</v>
      </c>
      <c r="Y566">
        <v>3</v>
      </c>
    </row>
    <row r="567" spans="1:25" x14ac:dyDescent="0.25">
      <c r="A567">
        <v>2784</v>
      </c>
      <c r="B567">
        <v>163159</v>
      </c>
      <c r="C567">
        <v>0</v>
      </c>
      <c r="D567">
        <v>0</v>
      </c>
      <c r="E567">
        <v>46</v>
      </c>
      <c r="F567" t="s">
        <v>1076</v>
      </c>
      <c r="G567" t="s">
        <v>1072</v>
      </c>
      <c r="H567" t="s">
        <v>1065</v>
      </c>
      <c r="I567" t="s">
        <v>1082</v>
      </c>
      <c r="J567">
        <v>0</v>
      </c>
      <c r="K567">
        <v>0</v>
      </c>
      <c r="L567" s="1">
        <v>43567</v>
      </c>
      <c r="M567">
        <v>74</v>
      </c>
      <c r="N567">
        <v>2493</v>
      </c>
      <c r="O567">
        <v>88</v>
      </c>
      <c r="P567">
        <v>1514</v>
      </c>
      <c r="Q567">
        <v>230</v>
      </c>
      <c r="R567">
        <v>222</v>
      </c>
      <c r="S567">
        <v>96</v>
      </c>
      <c r="T567">
        <v>4451</v>
      </c>
      <c r="U567">
        <v>1</v>
      </c>
      <c r="V567">
        <v>3</v>
      </c>
      <c r="W567">
        <v>5</v>
      </c>
      <c r="X567">
        <v>8</v>
      </c>
      <c r="Y567">
        <v>3</v>
      </c>
    </row>
    <row r="568" spans="1:25" x14ac:dyDescent="0.25">
      <c r="A568">
        <v>2115</v>
      </c>
      <c r="B568">
        <v>172903</v>
      </c>
      <c r="C568">
        <v>0</v>
      </c>
      <c r="D568">
        <v>0</v>
      </c>
      <c r="E568">
        <v>35</v>
      </c>
      <c r="F568" t="s">
        <v>1076</v>
      </c>
      <c r="G568" t="s">
        <v>1068</v>
      </c>
      <c r="H568" t="s">
        <v>1079</v>
      </c>
      <c r="I568" t="s">
        <v>1074</v>
      </c>
      <c r="J568">
        <v>0</v>
      </c>
      <c r="K568">
        <v>1</v>
      </c>
      <c r="L568" s="1">
        <v>43925</v>
      </c>
      <c r="M568">
        <v>74</v>
      </c>
      <c r="N568">
        <v>2531</v>
      </c>
      <c r="O568">
        <v>327</v>
      </c>
      <c r="P568">
        <v>1779</v>
      </c>
      <c r="Q568">
        <v>0</v>
      </c>
      <c r="R568">
        <v>45</v>
      </c>
      <c r="S568">
        <v>92</v>
      </c>
      <c r="T568">
        <v>4589</v>
      </c>
      <c r="U568">
        <v>1</v>
      </c>
      <c r="V568">
        <v>7</v>
      </c>
      <c r="W568">
        <v>5</v>
      </c>
      <c r="X568">
        <v>8</v>
      </c>
      <c r="Y568">
        <v>4</v>
      </c>
    </row>
    <row r="569" spans="1:25" x14ac:dyDescent="0.25">
      <c r="A569">
        <v>1871</v>
      </c>
      <c r="B569">
        <v>131814</v>
      </c>
      <c r="C569">
        <v>1</v>
      </c>
      <c r="D569">
        <v>0</v>
      </c>
      <c r="E569">
        <v>47</v>
      </c>
      <c r="F569" t="s">
        <v>1063</v>
      </c>
      <c r="G569" t="s">
        <v>1068</v>
      </c>
      <c r="H569" t="s">
        <v>1071</v>
      </c>
      <c r="I569" t="s">
        <v>1082</v>
      </c>
      <c r="J569">
        <v>0</v>
      </c>
      <c r="K569">
        <v>0</v>
      </c>
      <c r="L569" s="1">
        <v>43663</v>
      </c>
      <c r="M569">
        <v>73</v>
      </c>
      <c r="N569">
        <v>145</v>
      </c>
      <c r="O569">
        <v>12</v>
      </c>
      <c r="P569">
        <v>83</v>
      </c>
      <c r="Q569">
        <v>17</v>
      </c>
      <c r="R569">
        <v>4</v>
      </c>
      <c r="S569">
        <v>83</v>
      </c>
      <c r="T569">
        <v>178</v>
      </c>
      <c r="U569">
        <v>2</v>
      </c>
      <c r="V569">
        <v>2</v>
      </c>
      <c r="W569">
        <v>0</v>
      </c>
      <c r="X569">
        <v>3</v>
      </c>
      <c r="Y569">
        <v>9</v>
      </c>
    </row>
    <row r="570" spans="1:25" x14ac:dyDescent="0.25">
      <c r="A570">
        <v>2974</v>
      </c>
      <c r="B570">
        <v>167506</v>
      </c>
      <c r="C570">
        <v>0</v>
      </c>
      <c r="D570">
        <v>1</v>
      </c>
      <c r="E570">
        <v>40</v>
      </c>
      <c r="F570" t="s">
        <v>1076</v>
      </c>
      <c r="G570" t="s">
        <v>1064</v>
      </c>
      <c r="H570" t="s">
        <v>1067</v>
      </c>
      <c r="I570" t="s">
        <v>1066</v>
      </c>
      <c r="J570">
        <v>0</v>
      </c>
      <c r="K570">
        <v>0</v>
      </c>
      <c r="L570" s="1">
        <v>43990</v>
      </c>
      <c r="M570">
        <v>73</v>
      </c>
      <c r="N570">
        <v>223</v>
      </c>
      <c r="O570">
        <v>94</v>
      </c>
      <c r="P570">
        <v>166</v>
      </c>
      <c r="Q570">
        <v>82</v>
      </c>
      <c r="R570">
        <v>89</v>
      </c>
      <c r="S570">
        <v>166</v>
      </c>
      <c r="T570">
        <v>489</v>
      </c>
      <c r="U570">
        <v>1</v>
      </c>
      <c r="V570">
        <v>4</v>
      </c>
      <c r="W570">
        <v>1</v>
      </c>
      <c r="X570">
        <v>6</v>
      </c>
      <c r="Y570">
        <v>3</v>
      </c>
    </row>
    <row r="571" spans="1:25" x14ac:dyDescent="0.25">
      <c r="A571">
        <v>2816</v>
      </c>
      <c r="B571">
        <v>184953</v>
      </c>
      <c r="C571">
        <v>0</v>
      </c>
      <c r="D571">
        <v>0</v>
      </c>
      <c r="E571">
        <v>67</v>
      </c>
      <c r="F571" t="s">
        <v>1070</v>
      </c>
      <c r="G571" t="s">
        <v>1080</v>
      </c>
      <c r="H571" t="s">
        <v>1069</v>
      </c>
      <c r="I571" t="s">
        <v>1074</v>
      </c>
      <c r="J571">
        <v>0</v>
      </c>
      <c r="K571">
        <v>1</v>
      </c>
      <c r="L571" s="1">
        <v>43777</v>
      </c>
      <c r="M571">
        <v>73</v>
      </c>
      <c r="N571">
        <v>364</v>
      </c>
      <c r="O571">
        <v>105</v>
      </c>
      <c r="P571">
        <v>1311</v>
      </c>
      <c r="Q571">
        <v>137</v>
      </c>
      <c r="R571">
        <v>157</v>
      </c>
      <c r="S571">
        <v>157</v>
      </c>
      <c r="T571">
        <v>1916</v>
      </c>
      <c r="U571">
        <v>1</v>
      </c>
      <c r="V571">
        <v>3</v>
      </c>
      <c r="W571">
        <v>10</v>
      </c>
      <c r="X571">
        <v>4</v>
      </c>
      <c r="Y571">
        <v>2</v>
      </c>
    </row>
    <row r="572" spans="1:25" x14ac:dyDescent="0.25">
      <c r="A572">
        <v>2983</v>
      </c>
      <c r="B572">
        <v>168805</v>
      </c>
      <c r="C572">
        <v>0</v>
      </c>
      <c r="D572">
        <v>1</v>
      </c>
      <c r="E572">
        <v>61</v>
      </c>
      <c r="F572" t="s">
        <v>1075</v>
      </c>
      <c r="G572" t="s">
        <v>1072</v>
      </c>
      <c r="H572" t="s">
        <v>1073</v>
      </c>
      <c r="I572" t="s">
        <v>1066</v>
      </c>
      <c r="J572">
        <v>0</v>
      </c>
      <c r="K572">
        <v>0</v>
      </c>
      <c r="L572" s="1">
        <v>43883</v>
      </c>
      <c r="M572">
        <v>73</v>
      </c>
      <c r="N572">
        <v>447</v>
      </c>
      <c r="O572">
        <v>5</v>
      </c>
      <c r="P572">
        <v>120</v>
      </c>
      <c r="Q572">
        <v>42</v>
      </c>
      <c r="R572">
        <v>32</v>
      </c>
      <c r="S572">
        <v>49</v>
      </c>
      <c r="T572">
        <v>596</v>
      </c>
      <c r="U572">
        <v>1</v>
      </c>
      <c r="V572">
        <v>3</v>
      </c>
      <c r="W572">
        <v>1</v>
      </c>
      <c r="X572">
        <v>7</v>
      </c>
      <c r="Y572">
        <v>2</v>
      </c>
    </row>
    <row r="573" spans="1:25" x14ac:dyDescent="0.25">
      <c r="A573">
        <v>3187</v>
      </c>
      <c r="B573">
        <v>140101</v>
      </c>
      <c r="C573">
        <v>1</v>
      </c>
      <c r="D573">
        <v>0</v>
      </c>
      <c r="E573">
        <v>35</v>
      </c>
      <c r="F573" t="s">
        <v>1077</v>
      </c>
      <c r="G573" t="s">
        <v>1080</v>
      </c>
      <c r="H573" t="s">
        <v>1073</v>
      </c>
      <c r="I573" t="s">
        <v>1066</v>
      </c>
      <c r="J573">
        <v>0</v>
      </c>
      <c r="K573">
        <v>0</v>
      </c>
      <c r="L573" s="1">
        <v>43545</v>
      </c>
      <c r="M573">
        <v>73</v>
      </c>
      <c r="N573">
        <v>597</v>
      </c>
      <c r="O573">
        <v>10</v>
      </c>
      <c r="P573">
        <v>451</v>
      </c>
      <c r="Q573">
        <v>91</v>
      </c>
      <c r="R573">
        <v>84</v>
      </c>
      <c r="S573">
        <v>217</v>
      </c>
      <c r="T573">
        <v>1017</v>
      </c>
      <c r="U573">
        <v>4</v>
      </c>
      <c r="V573">
        <v>6</v>
      </c>
      <c r="W573">
        <v>1</v>
      </c>
      <c r="X573">
        <v>6</v>
      </c>
      <c r="Y573">
        <v>7</v>
      </c>
    </row>
    <row r="574" spans="1:25" x14ac:dyDescent="0.25">
      <c r="A574">
        <v>1883</v>
      </c>
      <c r="B574">
        <v>166825</v>
      </c>
      <c r="C574">
        <v>0</v>
      </c>
      <c r="D574">
        <v>0</v>
      </c>
      <c r="E574">
        <v>53</v>
      </c>
      <c r="F574" t="s">
        <v>1077</v>
      </c>
      <c r="G574" t="s">
        <v>1068</v>
      </c>
      <c r="H574" t="s">
        <v>1071</v>
      </c>
      <c r="I574" t="s">
        <v>1066</v>
      </c>
      <c r="J574">
        <v>0</v>
      </c>
      <c r="K574">
        <v>0</v>
      </c>
      <c r="L574" s="1">
        <v>43818</v>
      </c>
      <c r="M574">
        <v>73</v>
      </c>
      <c r="N574">
        <v>607</v>
      </c>
      <c r="O574">
        <v>252</v>
      </c>
      <c r="P574">
        <v>1011</v>
      </c>
      <c r="Q574">
        <v>72</v>
      </c>
      <c r="R574">
        <v>100</v>
      </c>
      <c r="S574">
        <v>100</v>
      </c>
      <c r="T574">
        <v>1942</v>
      </c>
      <c r="U574">
        <v>1</v>
      </c>
      <c r="V574">
        <v>4</v>
      </c>
      <c r="W574">
        <v>5</v>
      </c>
      <c r="X574">
        <v>6</v>
      </c>
      <c r="Y574">
        <v>2</v>
      </c>
    </row>
    <row r="575" spans="1:25" x14ac:dyDescent="0.25">
      <c r="A575">
        <v>2471</v>
      </c>
      <c r="B575">
        <v>165492</v>
      </c>
      <c r="C575">
        <v>0</v>
      </c>
      <c r="D575">
        <v>0</v>
      </c>
      <c r="E575">
        <v>61</v>
      </c>
      <c r="F575" t="s">
        <v>1063</v>
      </c>
      <c r="G575" t="s">
        <v>1068</v>
      </c>
      <c r="H575" t="s">
        <v>1071</v>
      </c>
      <c r="I575" t="s">
        <v>1066</v>
      </c>
      <c r="J575">
        <v>0</v>
      </c>
      <c r="K575">
        <v>0</v>
      </c>
      <c r="L575" s="1">
        <v>44014</v>
      </c>
      <c r="M575">
        <v>73</v>
      </c>
      <c r="N575">
        <v>624</v>
      </c>
      <c r="O575">
        <v>407</v>
      </c>
      <c r="P575">
        <v>745</v>
      </c>
      <c r="Q575">
        <v>531</v>
      </c>
      <c r="R575">
        <v>215</v>
      </c>
      <c r="S575">
        <v>119</v>
      </c>
      <c r="T575">
        <v>2403</v>
      </c>
      <c r="U575">
        <v>2</v>
      </c>
      <c r="V575">
        <v>4</v>
      </c>
      <c r="W575">
        <v>7</v>
      </c>
      <c r="X575">
        <v>13</v>
      </c>
      <c r="Y575">
        <v>2</v>
      </c>
    </row>
    <row r="576" spans="1:25" x14ac:dyDescent="0.25">
      <c r="A576">
        <v>2141</v>
      </c>
      <c r="B576">
        <v>144375</v>
      </c>
      <c r="C576">
        <v>0</v>
      </c>
      <c r="D576">
        <v>1</v>
      </c>
      <c r="E576">
        <v>55</v>
      </c>
      <c r="F576" t="s">
        <v>1063</v>
      </c>
      <c r="G576" t="s">
        <v>1068</v>
      </c>
      <c r="H576" t="s">
        <v>1071</v>
      </c>
      <c r="I576" t="s">
        <v>1066</v>
      </c>
      <c r="J576">
        <v>0</v>
      </c>
      <c r="K576">
        <v>0</v>
      </c>
      <c r="L576" s="1">
        <v>44070</v>
      </c>
      <c r="M576">
        <v>73</v>
      </c>
      <c r="N576">
        <v>693</v>
      </c>
      <c r="O576">
        <v>16</v>
      </c>
      <c r="P576">
        <v>91</v>
      </c>
      <c r="Q576">
        <v>23</v>
      </c>
      <c r="R576">
        <v>23</v>
      </c>
      <c r="S576">
        <v>133</v>
      </c>
      <c r="T576">
        <v>713</v>
      </c>
      <c r="U576">
        <v>1</v>
      </c>
      <c r="V576">
        <v>4</v>
      </c>
      <c r="W576">
        <v>1</v>
      </c>
      <c r="X576">
        <v>6</v>
      </c>
      <c r="Y576">
        <v>5</v>
      </c>
    </row>
    <row r="577" spans="1:25" x14ac:dyDescent="0.25">
      <c r="A577">
        <v>1132</v>
      </c>
      <c r="B577">
        <v>186111</v>
      </c>
      <c r="C577">
        <v>0</v>
      </c>
      <c r="D577">
        <v>0</v>
      </c>
      <c r="E577">
        <v>58</v>
      </c>
      <c r="F577" t="s">
        <v>1063</v>
      </c>
      <c r="G577" t="s">
        <v>1068</v>
      </c>
      <c r="H577" t="s">
        <v>1067</v>
      </c>
      <c r="I577" t="s">
        <v>1066</v>
      </c>
      <c r="J577">
        <v>0</v>
      </c>
      <c r="K577">
        <v>0</v>
      </c>
      <c r="L577" s="1">
        <v>43732</v>
      </c>
      <c r="M577">
        <v>73</v>
      </c>
      <c r="N577">
        <v>862</v>
      </c>
      <c r="O577">
        <v>61</v>
      </c>
      <c r="P577">
        <v>1634</v>
      </c>
      <c r="Q577">
        <v>78</v>
      </c>
      <c r="R577">
        <v>86</v>
      </c>
      <c r="S577">
        <v>272</v>
      </c>
      <c r="T577">
        <v>2449</v>
      </c>
      <c r="U577">
        <v>1</v>
      </c>
      <c r="V577">
        <v>5</v>
      </c>
      <c r="W577">
        <v>7</v>
      </c>
      <c r="X577">
        <v>10</v>
      </c>
      <c r="Y577">
        <v>2</v>
      </c>
    </row>
    <row r="578" spans="1:25" x14ac:dyDescent="0.25">
      <c r="A578">
        <v>1399</v>
      </c>
      <c r="B578">
        <v>175865</v>
      </c>
      <c r="C578">
        <v>0</v>
      </c>
      <c r="D578">
        <v>0</v>
      </c>
      <c r="E578">
        <v>77</v>
      </c>
      <c r="F578" t="s">
        <v>1063</v>
      </c>
      <c r="G578" t="s">
        <v>1072</v>
      </c>
      <c r="H578" t="s">
        <v>1073</v>
      </c>
      <c r="I578" t="s">
        <v>1066</v>
      </c>
      <c r="J578">
        <v>0</v>
      </c>
      <c r="K578">
        <v>0</v>
      </c>
      <c r="L578" s="1">
        <v>44078</v>
      </c>
      <c r="M578">
        <v>73</v>
      </c>
      <c r="N578">
        <v>1120</v>
      </c>
      <c r="O578">
        <v>0</v>
      </c>
      <c r="P578">
        <v>1370</v>
      </c>
      <c r="Q578">
        <v>362</v>
      </c>
      <c r="R578">
        <v>0</v>
      </c>
      <c r="S578">
        <v>28</v>
      </c>
      <c r="T578">
        <v>2823</v>
      </c>
      <c r="U578">
        <v>1</v>
      </c>
      <c r="V578">
        <v>3</v>
      </c>
      <c r="W578">
        <v>5</v>
      </c>
      <c r="X578">
        <v>10</v>
      </c>
      <c r="Y578">
        <v>1</v>
      </c>
    </row>
    <row r="579" spans="1:25" x14ac:dyDescent="0.25">
      <c r="A579">
        <v>2971</v>
      </c>
      <c r="B579">
        <v>179205</v>
      </c>
      <c r="C579">
        <v>0</v>
      </c>
      <c r="D579">
        <v>0</v>
      </c>
      <c r="E579">
        <v>45</v>
      </c>
      <c r="F579" t="s">
        <v>1063</v>
      </c>
      <c r="G579" t="s">
        <v>1068</v>
      </c>
      <c r="H579" t="s">
        <v>1073</v>
      </c>
      <c r="I579" t="s">
        <v>1078</v>
      </c>
      <c r="J579">
        <v>0</v>
      </c>
      <c r="K579">
        <v>1</v>
      </c>
      <c r="L579" s="1">
        <v>43499</v>
      </c>
      <c r="M579">
        <v>73</v>
      </c>
      <c r="N579">
        <v>1140</v>
      </c>
      <c r="O579">
        <v>52</v>
      </c>
      <c r="P579">
        <v>265</v>
      </c>
      <c r="Q579">
        <v>405</v>
      </c>
      <c r="R579">
        <v>63</v>
      </c>
      <c r="S579">
        <v>100</v>
      </c>
      <c r="T579">
        <v>1826</v>
      </c>
      <c r="U579">
        <v>1</v>
      </c>
      <c r="V579">
        <v>6</v>
      </c>
      <c r="W579">
        <v>5</v>
      </c>
      <c r="X579">
        <v>4</v>
      </c>
      <c r="Y579">
        <v>4</v>
      </c>
    </row>
    <row r="580" spans="1:25" x14ac:dyDescent="0.25">
      <c r="A580">
        <v>1598</v>
      </c>
      <c r="B580">
        <v>148240</v>
      </c>
      <c r="C580">
        <v>0</v>
      </c>
      <c r="D580">
        <v>0</v>
      </c>
      <c r="E580">
        <v>51</v>
      </c>
      <c r="F580" t="s">
        <v>1076</v>
      </c>
      <c r="G580" t="s">
        <v>1072</v>
      </c>
      <c r="H580" t="s">
        <v>1069</v>
      </c>
      <c r="I580" t="s">
        <v>1066</v>
      </c>
      <c r="J580">
        <v>0</v>
      </c>
      <c r="K580">
        <v>1</v>
      </c>
      <c r="L580" s="1">
        <v>43571</v>
      </c>
      <c r="M580">
        <v>73</v>
      </c>
      <c r="N580">
        <v>1195</v>
      </c>
      <c r="O580">
        <v>280</v>
      </c>
      <c r="P580">
        <v>762</v>
      </c>
      <c r="Q580">
        <v>197</v>
      </c>
      <c r="R580">
        <v>151</v>
      </c>
      <c r="S580">
        <v>126</v>
      </c>
      <c r="T580">
        <v>2458</v>
      </c>
      <c r="U580">
        <v>3</v>
      </c>
      <c r="V580">
        <v>6</v>
      </c>
      <c r="W580">
        <v>3</v>
      </c>
      <c r="X580">
        <v>13</v>
      </c>
      <c r="Y580">
        <v>5</v>
      </c>
    </row>
    <row r="581" spans="1:25" x14ac:dyDescent="0.25">
      <c r="A581">
        <v>1536</v>
      </c>
      <c r="B581">
        <v>160504</v>
      </c>
      <c r="C581">
        <v>0</v>
      </c>
      <c r="D581">
        <v>1</v>
      </c>
      <c r="E581">
        <v>49</v>
      </c>
      <c r="F581" t="s">
        <v>1076</v>
      </c>
      <c r="G581" t="s">
        <v>1072</v>
      </c>
      <c r="H581" t="s">
        <v>1065</v>
      </c>
      <c r="I581" t="s">
        <v>1066</v>
      </c>
      <c r="J581">
        <v>0</v>
      </c>
      <c r="K581">
        <v>0</v>
      </c>
      <c r="L581" s="1">
        <v>44026</v>
      </c>
      <c r="M581">
        <v>73</v>
      </c>
      <c r="N581">
        <v>1215</v>
      </c>
      <c r="O581">
        <v>0</v>
      </c>
      <c r="P581">
        <v>64</v>
      </c>
      <c r="Q581">
        <v>16</v>
      </c>
      <c r="R581">
        <v>11</v>
      </c>
      <c r="S581">
        <v>90</v>
      </c>
      <c r="T581">
        <v>1215</v>
      </c>
      <c r="U581">
        <v>2</v>
      </c>
      <c r="V581">
        <v>6</v>
      </c>
      <c r="W581">
        <v>2</v>
      </c>
      <c r="X581">
        <v>8</v>
      </c>
      <c r="Y581">
        <v>6</v>
      </c>
    </row>
    <row r="582" spans="1:25" x14ac:dyDescent="0.25">
      <c r="A582">
        <v>1672</v>
      </c>
      <c r="B582">
        <v>161209</v>
      </c>
      <c r="C582">
        <v>0</v>
      </c>
      <c r="D582">
        <v>0</v>
      </c>
      <c r="E582">
        <v>50</v>
      </c>
      <c r="F582" t="s">
        <v>1076</v>
      </c>
      <c r="G582" t="s">
        <v>1068</v>
      </c>
      <c r="H582" t="s">
        <v>1067</v>
      </c>
      <c r="I582" t="s">
        <v>1066</v>
      </c>
      <c r="J582">
        <v>0</v>
      </c>
      <c r="K582">
        <v>0</v>
      </c>
      <c r="L582" s="1">
        <v>43860</v>
      </c>
      <c r="M582">
        <v>73</v>
      </c>
      <c r="N582">
        <v>1227</v>
      </c>
      <c r="O582">
        <v>0</v>
      </c>
      <c r="P582">
        <v>590</v>
      </c>
      <c r="Q582">
        <v>313</v>
      </c>
      <c r="R582">
        <v>129</v>
      </c>
      <c r="S582">
        <v>261</v>
      </c>
      <c r="T582">
        <v>1999</v>
      </c>
      <c r="U582">
        <v>1</v>
      </c>
      <c r="V582">
        <v>5</v>
      </c>
      <c r="W582">
        <v>3</v>
      </c>
      <c r="X582">
        <v>4</v>
      </c>
      <c r="Y582">
        <v>2</v>
      </c>
    </row>
    <row r="583" spans="1:25" x14ac:dyDescent="0.25">
      <c r="A583">
        <v>2250</v>
      </c>
      <c r="B583">
        <v>185485</v>
      </c>
      <c r="C583">
        <v>0</v>
      </c>
      <c r="D583">
        <v>0</v>
      </c>
      <c r="E583">
        <v>62</v>
      </c>
      <c r="F583" t="s">
        <v>1076</v>
      </c>
      <c r="G583" t="s">
        <v>1064</v>
      </c>
      <c r="H583" t="s">
        <v>1065</v>
      </c>
      <c r="I583" t="s">
        <v>1066</v>
      </c>
      <c r="J583">
        <v>0</v>
      </c>
      <c r="K583">
        <v>0</v>
      </c>
      <c r="L583" s="1">
        <v>44160</v>
      </c>
      <c r="M583">
        <v>73</v>
      </c>
      <c r="N583">
        <v>1367</v>
      </c>
      <c r="O583">
        <v>56</v>
      </c>
      <c r="P583">
        <v>1326</v>
      </c>
      <c r="Q583">
        <v>95</v>
      </c>
      <c r="R583">
        <v>39</v>
      </c>
      <c r="S583">
        <v>117</v>
      </c>
      <c r="T583">
        <v>2766</v>
      </c>
      <c r="U583">
        <v>1</v>
      </c>
      <c r="V583">
        <v>6</v>
      </c>
      <c r="W583">
        <v>6</v>
      </c>
      <c r="X583">
        <v>6</v>
      </c>
      <c r="Y583">
        <v>2</v>
      </c>
    </row>
    <row r="584" spans="1:25" x14ac:dyDescent="0.25">
      <c r="A584">
        <v>2833</v>
      </c>
      <c r="B584">
        <v>170116</v>
      </c>
      <c r="C584">
        <v>0</v>
      </c>
      <c r="D584">
        <v>0</v>
      </c>
      <c r="E584">
        <v>48</v>
      </c>
      <c r="F584" t="s">
        <v>1063</v>
      </c>
      <c r="G584" t="s">
        <v>1072</v>
      </c>
      <c r="H584" t="s">
        <v>1073</v>
      </c>
      <c r="I584" t="s">
        <v>1066</v>
      </c>
      <c r="J584">
        <v>0</v>
      </c>
      <c r="K584">
        <v>0</v>
      </c>
      <c r="L584" s="1">
        <v>43649</v>
      </c>
      <c r="M584">
        <v>73</v>
      </c>
      <c r="N584">
        <v>1715</v>
      </c>
      <c r="O584">
        <v>107</v>
      </c>
      <c r="P584">
        <v>1463</v>
      </c>
      <c r="Q584">
        <v>230</v>
      </c>
      <c r="R584">
        <v>141</v>
      </c>
      <c r="S584">
        <v>70</v>
      </c>
      <c r="T584">
        <v>3586</v>
      </c>
      <c r="U584">
        <v>1</v>
      </c>
      <c r="V584">
        <v>2</v>
      </c>
      <c r="W584">
        <v>8</v>
      </c>
      <c r="X584">
        <v>12</v>
      </c>
      <c r="Y584">
        <v>1</v>
      </c>
    </row>
    <row r="585" spans="1:25" x14ac:dyDescent="0.25">
      <c r="A585">
        <v>2496</v>
      </c>
      <c r="B585">
        <v>187188</v>
      </c>
      <c r="C585">
        <v>0</v>
      </c>
      <c r="D585">
        <v>0</v>
      </c>
      <c r="E585">
        <v>37</v>
      </c>
      <c r="F585" t="s">
        <v>1076</v>
      </c>
      <c r="G585" t="s">
        <v>1072</v>
      </c>
      <c r="H585" t="s">
        <v>1065</v>
      </c>
      <c r="I585" t="s">
        <v>1066</v>
      </c>
      <c r="J585">
        <v>0</v>
      </c>
      <c r="K585">
        <v>1</v>
      </c>
      <c r="L585" s="1">
        <v>43777</v>
      </c>
      <c r="M585">
        <v>73</v>
      </c>
      <c r="N585">
        <v>1954</v>
      </c>
      <c r="O585">
        <v>238</v>
      </c>
      <c r="P585">
        <v>1554</v>
      </c>
      <c r="Q585">
        <v>105</v>
      </c>
      <c r="R585">
        <v>159</v>
      </c>
      <c r="S585">
        <v>118</v>
      </c>
      <c r="T585">
        <v>3892</v>
      </c>
      <c r="U585">
        <v>1</v>
      </c>
      <c r="V585">
        <v>10</v>
      </c>
      <c r="W585">
        <v>2</v>
      </c>
      <c r="X585">
        <v>6</v>
      </c>
      <c r="Y585">
        <v>3</v>
      </c>
    </row>
    <row r="586" spans="1:25" x14ac:dyDescent="0.25">
      <c r="A586">
        <v>1900</v>
      </c>
      <c r="B586">
        <v>174637</v>
      </c>
      <c r="C586">
        <v>0</v>
      </c>
      <c r="D586">
        <v>0</v>
      </c>
      <c r="E586">
        <v>66</v>
      </c>
      <c r="F586" t="s">
        <v>1076</v>
      </c>
      <c r="G586" t="s">
        <v>1072</v>
      </c>
      <c r="H586" t="s">
        <v>1067</v>
      </c>
      <c r="I586" t="s">
        <v>1078</v>
      </c>
      <c r="J586">
        <v>0</v>
      </c>
      <c r="K586">
        <v>0</v>
      </c>
      <c r="L586" s="1">
        <v>43761</v>
      </c>
      <c r="M586">
        <v>73</v>
      </c>
      <c r="N586">
        <v>2246</v>
      </c>
      <c r="O586">
        <v>150</v>
      </c>
      <c r="P586">
        <v>1086</v>
      </c>
      <c r="Q586">
        <v>342</v>
      </c>
      <c r="R586">
        <v>0</v>
      </c>
      <c r="S586">
        <v>37</v>
      </c>
      <c r="T586">
        <v>3786</v>
      </c>
      <c r="U586">
        <v>1</v>
      </c>
      <c r="V586">
        <v>6</v>
      </c>
      <c r="W586">
        <v>9</v>
      </c>
      <c r="X586">
        <v>9</v>
      </c>
      <c r="Y586">
        <v>3</v>
      </c>
    </row>
    <row r="587" spans="1:25" x14ac:dyDescent="0.25">
      <c r="A587">
        <v>1627</v>
      </c>
      <c r="B587">
        <v>177632</v>
      </c>
      <c r="C587">
        <v>0</v>
      </c>
      <c r="D587">
        <v>0</v>
      </c>
      <c r="E587">
        <v>73</v>
      </c>
      <c r="F587" t="s">
        <v>1077</v>
      </c>
      <c r="G587" t="s">
        <v>1080</v>
      </c>
      <c r="H587" t="s">
        <v>1073</v>
      </c>
      <c r="I587" t="s">
        <v>1074</v>
      </c>
      <c r="J587">
        <v>0</v>
      </c>
      <c r="K587">
        <v>1</v>
      </c>
      <c r="L587" s="1">
        <v>43692</v>
      </c>
      <c r="M587">
        <v>73</v>
      </c>
      <c r="N587">
        <v>2746</v>
      </c>
      <c r="O587">
        <v>240</v>
      </c>
      <c r="P587">
        <v>1734</v>
      </c>
      <c r="Q587">
        <v>0</v>
      </c>
      <c r="R587">
        <v>96</v>
      </c>
      <c r="S587">
        <v>336</v>
      </c>
      <c r="T587">
        <v>4480</v>
      </c>
      <c r="U587">
        <v>1</v>
      </c>
      <c r="V587">
        <v>4</v>
      </c>
      <c r="W587">
        <v>2</v>
      </c>
      <c r="X587">
        <v>6</v>
      </c>
      <c r="Y587">
        <v>2</v>
      </c>
    </row>
    <row r="588" spans="1:25" x14ac:dyDescent="0.25">
      <c r="A588">
        <v>1507</v>
      </c>
      <c r="B588">
        <v>170503</v>
      </c>
      <c r="C588">
        <v>0</v>
      </c>
      <c r="D588">
        <v>0</v>
      </c>
      <c r="E588">
        <v>67</v>
      </c>
      <c r="F588" t="s">
        <v>1063</v>
      </c>
      <c r="G588" t="s">
        <v>1068</v>
      </c>
      <c r="H588" t="s">
        <v>1073</v>
      </c>
      <c r="I588" t="s">
        <v>1074</v>
      </c>
      <c r="J588">
        <v>0</v>
      </c>
      <c r="K588">
        <v>0</v>
      </c>
      <c r="L588" s="1">
        <v>43531</v>
      </c>
      <c r="M588">
        <v>73</v>
      </c>
      <c r="N588">
        <v>3335</v>
      </c>
      <c r="O588">
        <v>80</v>
      </c>
      <c r="P588">
        <v>522</v>
      </c>
      <c r="Q588">
        <v>0</v>
      </c>
      <c r="R588">
        <v>80</v>
      </c>
      <c r="S588">
        <v>160</v>
      </c>
      <c r="T588">
        <v>3857</v>
      </c>
      <c r="U588">
        <v>1</v>
      </c>
      <c r="V588">
        <v>2</v>
      </c>
      <c r="W588">
        <v>4</v>
      </c>
      <c r="X588">
        <v>9</v>
      </c>
      <c r="Y588">
        <v>6</v>
      </c>
    </row>
    <row r="589" spans="1:25" x14ac:dyDescent="0.25">
      <c r="A589">
        <v>1429</v>
      </c>
      <c r="B589">
        <v>123295</v>
      </c>
      <c r="C589">
        <v>0</v>
      </c>
      <c r="D589">
        <v>0</v>
      </c>
      <c r="E589">
        <v>61</v>
      </c>
      <c r="F589" t="s">
        <v>1075</v>
      </c>
      <c r="G589" t="s">
        <v>1068</v>
      </c>
      <c r="H589" t="s">
        <v>1073</v>
      </c>
      <c r="I589" t="s">
        <v>1066</v>
      </c>
      <c r="J589">
        <v>0</v>
      </c>
      <c r="K589">
        <v>0</v>
      </c>
      <c r="L589" s="1">
        <v>43817</v>
      </c>
      <c r="M589">
        <v>72</v>
      </c>
      <c r="N589">
        <v>0</v>
      </c>
      <c r="O589">
        <v>0</v>
      </c>
      <c r="P589">
        <v>5</v>
      </c>
      <c r="Q589">
        <v>11</v>
      </c>
      <c r="R589">
        <v>64</v>
      </c>
      <c r="S589">
        <v>26</v>
      </c>
      <c r="T589">
        <v>53</v>
      </c>
      <c r="U589">
        <v>1</v>
      </c>
      <c r="V589">
        <v>1</v>
      </c>
      <c r="W589">
        <v>0</v>
      </c>
      <c r="X589">
        <v>2</v>
      </c>
      <c r="Y589">
        <v>8</v>
      </c>
    </row>
    <row r="590" spans="1:25" x14ac:dyDescent="0.25">
      <c r="A590">
        <v>2824</v>
      </c>
      <c r="B590">
        <v>125008</v>
      </c>
      <c r="C590">
        <v>1</v>
      </c>
      <c r="D590">
        <v>0</v>
      </c>
      <c r="E590">
        <v>32</v>
      </c>
      <c r="F590" t="s">
        <v>1076</v>
      </c>
      <c r="G590" t="s">
        <v>1068</v>
      </c>
      <c r="H590" t="s">
        <v>1067</v>
      </c>
      <c r="I590" t="s">
        <v>1066</v>
      </c>
      <c r="J590">
        <v>0</v>
      </c>
      <c r="K590">
        <v>0</v>
      </c>
      <c r="L590" s="1">
        <v>44021</v>
      </c>
      <c r="M590">
        <v>72</v>
      </c>
      <c r="N590">
        <v>10</v>
      </c>
      <c r="O590">
        <v>40</v>
      </c>
      <c r="P590">
        <v>40</v>
      </c>
      <c r="Q590">
        <v>30</v>
      </c>
      <c r="R590">
        <v>5</v>
      </c>
      <c r="S590">
        <v>45</v>
      </c>
      <c r="T590">
        <v>80</v>
      </c>
      <c r="U590">
        <v>2</v>
      </c>
      <c r="V590">
        <v>1</v>
      </c>
      <c r="W590">
        <v>0</v>
      </c>
      <c r="X590">
        <v>3</v>
      </c>
      <c r="Y590">
        <v>8</v>
      </c>
    </row>
    <row r="591" spans="1:25" x14ac:dyDescent="0.25">
      <c r="A591">
        <v>2894</v>
      </c>
      <c r="B591">
        <v>134230</v>
      </c>
      <c r="C591">
        <v>1</v>
      </c>
      <c r="D591">
        <v>1</v>
      </c>
      <c r="E591">
        <v>55</v>
      </c>
      <c r="F591" t="s">
        <v>1077</v>
      </c>
      <c r="G591" t="s">
        <v>1072</v>
      </c>
      <c r="H591" t="s">
        <v>1069</v>
      </c>
      <c r="I591" t="s">
        <v>1066</v>
      </c>
      <c r="J591">
        <v>0</v>
      </c>
      <c r="K591">
        <v>0</v>
      </c>
      <c r="L591" s="1">
        <v>43618</v>
      </c>
      <c r="M591">
        <v>72</v>
      </c>
      <c r="N591">
        <v>59</v>
      </c>
      <c r="O591">
        <v>0</v>
      </c>
      <c r="P591">
        <v>16</v>
      </c>
      <c r="Q591">
        <v>0</v>
      </c>
      <c r="R591">
        <v>0</v>
      </c>
      <c r="S591">
        <v>8</v>
      </c>
      <c r="T591">
        <v>67</v>
      </c>
      <c r="U591">
        <v>1</v>
      </c>
      <c r="V591">
        <v>1</v>
      </c>
      <c r="W591">
        <v>0</v>
      </c>
      <c r="X591">
        <v>2</v>
      </c>
      <c r="Y591">
        <v>7</v>
      </c>
    </row>
    <row r="592" spans="1:25" x14ac:dyDescent="0.25">
      <c r="A592">
        <v>1192</v>
      </c>
      <c r="B592">
        <v>140637</v>
      </c>
      <c r="C592">
        <v>1</v>
      </c>
      <c r="D592">
        <v>1</v>
      </c>
      <c r="E592">
        <v>55</v>
      </c>
      <c r="F592" t="s">
        <v>1076</v>
      </c>
      <c r="G592" t="s">
        <v>1072</v>
      </c>
      <c r="H592" t="s">
        <v>1067</v>
      </c>
      <c r="I592" t="s">
        <v>1066</v>
      </c>
      <c r="J592">
        <v>0</v>
      </c>
      <c r="K592">
        <v>0</v>
      </c>
      <c r="L592" s="1">
        <v>43821</v>
      </c>
      <c r="M592">
        <v>72</v>
      </c>
      <c r="N592">
        <v>76</v>
      </c>
      <c r="O592">
        <v>0</v>
      </c>
      <c r="P592">
        <v>45</v>
      </c>
      <c r="Q592">
        <v>0</v>
      </c>
      <c r="R592">
        <v>0</v>
      </c>
      <c r="S592">
        <v>10</v>
      </c>
      <c r="T592">
        <v>111</v>
      </c>
      <c r="U592">
        <v>2</v>
      </c>
      <c r="V592">
        <v>1</v>
      </c>
      <c r="W592">
        <v>0</v>
      </c>
      <c r="X592">
        <v>3</v>
      </c>
      <c r="Y592">
        <v>7</v>
      </c>
    </row>
    <row r="593" spans="1:25" x14ac:dyDescent="0.25">
      <c r="A593">
        <v>1531</v>
      </c>
      <c r="B593">
        <v>147850</v>
      </c>
      <c r="C593">
        <v>1</v>
      </c>
      <c r="D593">
        <v>0</v>
      </c>
      <c r="E593">
        <v>40</v>
      </c>
      <c r="F593" t="s">
        <v>1063</v>
      </c>
      <c r="G593" t="s">
        <v>1068</v>
      </c>
      <c r="H593" t="s">
        <v>1073</v>
      </c>
      <c r="I593" t="s">
        <v>1066</v>
      </c>
      <c r="J593">
        <v>0</v>
      </c>
      <c r="K593">
        <v>0</v>
      </c>
      <c r="L593" s="1">
        <v>43960</v>
      </c>
      <c r="M593">
        <v>72</v>
      </c>
      <c r="N593">
        <v>130</v>
      </c>
      <c r="O593">
        <v>22</v>
      </c>
      <c r="P593">
        <v>133</v>
      </c>
      <c r="Q593">
        <v>62</v>
      </c>
      <c r="R593">
        <v>37</v>
      </c>
      <c r="S593">
        <v>31</v>
      </c>
      <c r="T593">
        <v>352</v>
      </c>
      <c r="U593">
        <v>1</v>
      </c>
      <c r="V593">
        <v>3</v>
      </c>
      <c r="W593">
        <v>0</v>
      </c>
      <c r="X593">
        <v>4</v>
      </c>
      <c r="Y593">
        <v>6</v>
      </c>
    </row>
    <row r="594" spans="1:25" x14ac:dyDescent="0.25">
      <c r="A594">
        <v>3110</v>
      </c>
      <c r="B594">
        <v>136997</v>
      </c>
      <c r="C594">
        <v>1</v>
      </c>
      <c r="D594">
        <v>1</v>
      </c>
      <c r="E594">
        <v>52</v>
      </c>
      <c r="F594" t="s">
        <v>1075</v>
      </c>
      <c r="G594" t="s">
        <v>1068</v>
      </c>
      <c r="H594" t="s">
        <v>1069</v>
      </c>
      <c r="I594" t="s">
        <v>1066</v>
      </c>
      <c r="J594">
        <v>0</v>
      </c>
      <c r="K594">
        <v>0</v>
      </c>
      <c r="L594" s="1">
        <v>43655</v>
      </c>
      <c r="M594">
        <v>72</v>
      </c>
      <c r="N594">
        <v>159</v>
      </c>
      <c r="O594">
        <v>15</v>
      </c>
      <c r="P594">
        <v>44</v>
      </c>
      <c r="Q594">
        <v>30</v>
      </c>
      <c r="R594">
        <v>0</v>
      </c>
      <c r="S594">
        <v>100</v>
      </c>
      <c r="T594">
        <v>148</v>
      </c>
      <c r="U594">
        <v>5</v>
      </c>
      <c r="V594">
        <v>2</v>
      </c>
      <c r="W594">
        <v>1</v>
      </c>
      <c r="X594">
        <v>4</v>
      </c>
      <c r="Y594">
        <v>5</v>
      </c>
    </row>
    <row r="595" spans="1:25" x14ac:dyDescent="0.25">
      <c r="A595">
        <v>2159</v>
      </c>
      <c r="B595">
        <v>128510</v>
      </c>
      <c r="C595">
        <v>1</v>
      </c>
      <c r="D595">
        <v>1</v>
      </c>
      <c r="E595">
        <v>39</v>
      </c>
      <c r="F595" t="s">
        <v>1075</v>
      </c>
      <c r="G595" t="s">
        <v>1068</v>
      </c>
      <c r="H595" t="s">
        <v>1071</v>
      </c>
      <c r="I595" t="s">
        <v>1066</v>
      </c>
      <c r="J595">
        <v>0</v>
      </c>
      <c r="K595">
        <v>0</v>
      </c>
      <c r="L595" s="1">
        <v>43726</v>
      </c>
      <c r="M595">
        <v>72</v>
      </c>
      <c r="N595">
        <v>198</v>
      </c>
      <c r="O595">
        <v>23</v>
      </c>
      <c r="P595">
        <v>86</v>
      </c>
      <c r="Q595">
        <v>0</v>
      </c>
      <c r="R595">
        <v>18</v>
      </c>
      <c r="S595">
        <v>86</v>
      </c>
      <c r="T595">
        <v>239</v>
      </c>
      <c r="U595">
        <v>3</v>
      </c>
      <c r="V595">
        <v>2</v>
      </c>
      <c r="W595">
        <v>0</v>
      </c>
      <c r="X595">
        <v>4</v>
      </c>
      <c r="Y595">
        <v>5</v>
      </c>
    </row>
    <row r="596" spans="1:25" x14ac:dyDescent="0.25">
      <c r="A596">
        <v>1425</v>
      </c>
      <c r="B596">
        <v>156223</v>
      </c>
      <c r="C596">
        <v>0</v>
      </c>
      <c r="D596">
        <v>1</v>
      </c>
      <c r="E596">
        <v>72</v>
      </c>
      <c r="F596" t="s">
        <v>1063</v>
      </c>
      <c r="G596" t="s">
        <v>1072</v>
      </c>
      <c r="H596" t="s">
        <v>1079</v>
      </c>
      <c r="I596" t="s">
        <v>1066</v>
      </c>
      <c r="J596">
        <v>0</v>
      </c>
      <c r="K596">
        <v>0</v>
      </c>
      <c r="L596" s="1">
        <v>43977</v>
      </c>
      <c r="M596">
        <v>72</v>
      </c>
      <c r="N596">
        <v>214</v>
      </c>
      <c r="O596">
        <v>78</v>
      </c>
      <c r="P596">
        <v>86</v>
      </c>
      <c r="Q596">
        <v>44</v>
      </c>
      <c r="R596">
        <v>0</v>
      </c>
      <c r="S596">
        <v>11</v>
      </c>
      <c r="T596">
        <v>411</v>
      </c>
      <c r="U596">
        <v>2</v>
      </c>
      <c r="V596">
        <v>2</v>
      </c>
      <c r="W596">
        <v>1</v>
      </c>
      <c r="X596">
        <v>5</v>
      </c>
      <c r="Y596">
        <v>4</v>
      </c>
    </row>
    <row r="597" spans="1:25" x14ac:dyDescent="0.25">
      <c r="A597">
        <v>1043</v>
      </c>
      <c r="B597">
        <v>179941</v>
      </c>
      <c r="C597">
        <v>0</v>
      </c>
      <c r="D597">
        <v>0</v>
      </c>
      <c r="E597">
        <v>44</v>
      </c>
      <c r="F597" t="s">
        <v>1076</v>
      </c>
      <c r="G597" t="s">
        <v>1068</v>
      </c>
      <c r="H597" t="s">
        <v>1071</v>
      </c>
      <c r="I597" t="s">
        <v>1066</v>
      </c>
      <c r="J597">
        <v>0</v>
      </c>
      <c r="K597">
        <v>0</v>
      </c>
      <c r="L597" s="1">
        <v>44167</v>
      </c>
      <c r="M597">
        <v>72</v>
      </c>
      <c r="N597">
        <v>277</v>
      </c>
      <c r="O597">
        <v>369</v>
      </c>
      <c r="P597">
        <v>599</v>
      </c>
      <c r="Q597">
        <v>511</v>
      </c>
      <c r="R597">
        <v>68</v>
      </c>
      <c r="S597">
        <v>392</v>
      </c>
      <c r="T597">
        <v>1432</v>
      </c>
      <c r="U597">
        <v>1</v>
      </c>
      <c r="V597">
        <v>2</v>
      </c>
      <c r="W597">
        <v>4</v>
      </c>
      <c r="X597">
        <v>9</v>
      </c>
      <c r="Y597">
        <v>1</v>
      </c>
    </row>
    <row r="598" spans="1:25" x14ac:dyDescent="0.25">
      <c r="A598">
        <v>2756</v>
      </c>
      <c r="B598">
        <v>142473</v>
      </c>
      <c r="C598">
        <v>1</v>
      </c>
      <c r="D598">
        <v>1</v>
      </c>
      <c r="E598">
        <v>44</v>
      </c>
      <c r="F598" t="s">
        <v>1076</v>
      </c>
      <c r="G598" t="s">
        <v>1072</v>
      </c>
      <c r="H598" t="s">
        <v>1069</v>
      </c>
      <c r="I598" t="s">
        <v>1066</v>
      </c>
      <c r="J598">
        <v>0</v>
      </c>
      <c r="K598">
        <v>0</v>
      </c>
      <c r="L598" s="1">
        <v>44036</v>
      </c>
      <c r="M598">
        <v>72</v>
      </c>
      <c r="N598">
        <v>312</v>
      </c>
      <c r="O598">
        <v>3</v>
      </c>
      <c r="P598">
        <v>70</v>
      </c>
      <c r="Q598">
        <v>0</v>
      </c>
      <c r="R598">
        <v>13</v>
      </c>
      <c r="S598">
        <v>84</v>
      </c>
      <c r="T598">
        <v>315</v>
      </c>
      <c r="U598">
        <v>3</v>
      </c>
      <c r="V598">
        <v>2</v>
      </c>
      <c r="W598">
        <v>1</v>
      </c>
      <c r="X598">
        <v>4</v>
      </c>
      <c r="Y598">
        <v>5</v>
      </c>
    </row>
    <row r="599" spans="1:25" x14ac:dyDescent="0.25">
      <c r="A599">
        <v>1998</v>
      </c>
      <c r="B599">
        <v>154165</v>
      </c>
      <c r="C599">
        <v>0</v>
      </c>
      <c r="D599">
        <v>0</v>
      </c>
      <c r="E599">
        <v>51</v>
      </c>
      <c r="F599" t="s">
        <v>1077</v>
      </c>
      <c r="G599" t="s">
        <v>1068</v>
      </c>
      <c r="H599" t="s">
        <v>1065</v>
      </c>
      <c r="I599" t="s">
        <v>1066</v>
      </c>
      <c r="J599">
        <v>0</v>
      </c>
      <c r="K599">
        <v>0</v>
      </c>
      <c r="L599" s="1">
        <v>43771</v>
      </c>
      <c r="M599">
        <v>72</v>
      </c>
      <c r="N599">
        <v>361</v>
      </c>
      <c r="O599">
        <v>11</v>
      </c>
      <c r="P599">
        <v>208</v>
      </c>
      <c r="Q599">
        <v>43</v>
      </c>
      <c r="R599">
        <v>17</v>
      </c>
      <c r="S599">
        <v>31</v>
      </c>
      <c r="T599">
        <v>609</v>
      </c>
      <c r="U599">
        <v>1</v>
      </c>
      <c r="V599">
        <v>2</v>
      </c>
      <c r="W599">
        <v>1</v>
      </c>
      <c r="X599">
        <v>7</v>
      </c>
      <c r="Y599">
        <v>2</v>
      </c>
    </row>
    <row r="600" spans="1:25" x14ac:dyDescent="0.25">
      <c r="A600">
        <v>1511</v>
      </c>
      <c r="B600">
        <v>150353</v>
      </c>
      <c r="C600">
        <v>0</v>
      </c>
      <c r="D600">
        <v>0</v>
      </c>
      <c r="E600">
        <v>43</v>
      </c>
      <c r="F600" t="s">
        <v>1063</v>
      </c>
      <c r="G600" t="s">
        <v>1080</v>
      </c>
      <c r="H600" t="s">
        <v>1071</v>
      </c>
      <c r="I600" t="s">
        <v>1066</v>
      </c>
      <c r="J600">
        <v>0</v>
      </c>
      <c r="K600">
        <v>0</v>
      </c>
      <c r="L600" s="1">
        <v>44147</v>
      </c>
      <c r="M600">
        <v>72</v>
      </c>
      <c r="N600">
        <v>421</v>
      </c>
      <c r="O600">
        <v>45</v>
      </c>
      <c r="P600">
        <v>457</v>
      </c>
      <c r="Q600">
        <v>200</v>
      </c>
      <c r="R600">
        <v>93</v>
      </c>
      <c r="S600">
        <v>105</v>
      </c>
      <c r="T600">
        <v>1111</v>
      </c>
      <c r="U600">
        <v>1</v>
      </c>
      <c r="V600">
        <v>4</v>
      </c>
      <c r="W600">
        <v>4</v>
      </c>
      <c r="X600">
        <v>6</v>
      </c>
      <c r="Y600">
        <v>3</v>
      </c>
    </row>
    <row r="601" spans="1:25" x14ac:dyDescent="0.25">
      <c r="A601">
        <v>2236</v>
      </c>
      <c r="B601">
        <v>155158</v>
      </c>
      <c r="C601">
        <v>1</v>
      </c>
      <c r="D601">
        <v>1</v>
      </c>
      <c r="E601">
        <v>50</v>
      </c>
      <c r="F601" t="s">
        <v>1063</v>
      </c>
      <c r="G601" t="s">
        <v>1072</v>
      </c>
      <c r="H601" t="s">
        <v>1067</v>
      </c>
      <c r="I601" t="s">
        <v>1066</v>
      </c>
      <c r="J601">
        <v>0</v>
      </c>
      <c r="K601">
        <v>1</v>
      </c>
      <c r="L601" s="1">
        <v>43469</v>
      </c>
      <c r="M601">
        <v>72</v>
      </c>
      <c r="N601">
        <v>824</v>
      </c>
      <c r="O601">
        <v>0</v>
      </c>
      <c r="P601">
        <v>245</v>
      </c>
      <c r="Q601">
        <v>11</v>
      </c>
      <c r="R601">
        <v>31</v>
      </c>
      <c r="S601">
        <v>65</v>
      </c>
      <c r="T601">
        <v>1046</v>
      </c>
      <c r="U601">
        <v>4</v>
      </c>
      <c r="V601">
        <v>7</v>
      </c>
      <c r="W601">
        <v>2</v>
      </c>
      <c r="X601">
        <v>5</v>
      </c>
      <c r="Y601">
        <v>7</v>
      </c>
    </row>
    <row r="602" spans="1:25" x14ac:dyDescent="0.25">
      <c r="A602">
        <v>1619</v>
      </c>
      <c r="B602">
        <v>184574</v>
      </c>
      <c r="C602">
        <v>0</v>
      </c>
      <c r="D602">
        <v>0</v>
      </c>
      <c r="E602">
        <v>68</v>
      </c>
      <c r="F602" t="s">
        <v>1076</v>
      </c>
      <c r="G602" t="s">
        <v>1068</v>
      </c>
      <c r="H602" t="s">
        <v>1071</v>
      </c>
      <c r="I602" t="s">
        <v>1066</v>
      </c>
      <c r="J602">
        <v>0</v>
      </c>
      <c r="K602">
        <v>0</v>
      </c>
      <c r="L602" s="1">
        <v>43778</v>
      </c>
      <c r="M602">
        <v>72</v>
      </c>
      <c r="N602">
        <v>845</v>
      </c>
      <c r="O602">
        <v>44</v>
      </c>
      <c r="P602">
        <v>1556</v>
      </c>
      <c r="Q602">
        <v>83</v>
      </c>
      <c r="R602">
        <v>118</v>
      </c>
      <c r="S602">
        <v>356</v>
      </c>
      <c r="T602">
        <v>2289</v>
      </c>
      <c r="U602">
        <v>1</v>
      </c>
      <c r="V602">
        <v>9</v>
      </c>
      <c r="W602">
        <v>11</v>
      </c>
      <c r="X602">
        <v>11</v>
      </c>
      <c r="Y602">
        <v>5</v>
      </c>
    </row>
    <row r="603" spans="1:25" x14ac:dyDescent="0.25">
      <c r="A603">
        <v>1795</v>
      </c>
      <c r="B603">
        <v>191820</v>
      </c>
      <c r="C603">
        <v>0</v>
      </c>
      <c r="D603">
        <v>0</v>
      </c>
      <c r="E603">
        <v>34</v>
      </c>
      <c r="F603" t="s">
        <v>1077</v>
      </c>
      <c r="G603" t="s">
        <v>1072</v>
      </c>
      <c r="H603" t="s">
        <v>1073</v>
      </c>
      <c r="I603" t="s">
        <v>1066</v>
      </c>
      <c r="J603">
        <v>0</v>
      </c>
      <c r="K603">
        <v>0</v>
      </c>
      <c r="L603" s="1">
        <v>43950</v>
      </c>
      <c r="M603">
        <v>72</v>
      </c>
      <c r="N603">
        <v>857</v>
      </c>
      <c r="O603">
        <v>153</v>
      </c>
      <c r="P603">
        <v>1561</v>
      </c>
      <c r="Q603">
        <v>159</v>
      </c>
      <c r="R603">
        <v>336</v>
      </c>
      <c r="S603">
        <v>63</v>
      </c>
      <c r="T603">
        <v>3002</v>
      </c>
      <c r="U603">
        <v>0</v>
      </c>
      <c r="V603">
        <v>5</v>
      </c>
      <c r="W603">
        <v>5</v>
      </c>
      <c r="X603">
        <v>12</v>
      </c>
      <c r="Y603">
        <v>1</v>
      </c>
    </row>
    <row r="604" spans="1:25" x14ac:dyDescent="0.25">
      <c r="A604">
        <v>1120</v>
      </c>
      <c r="B604">
        <v>177376</v>
      </c>
      <c r="C604">
        <v>1</v>
      </c>
      <c r="D604">
        <v>1</v>
      </c>
      <c r="E604">
        <v>64</v>
      </c>
      <c r="F604" t="s">
        <v>1077</v>
      </c>
      <c r="G604" t="s">
        <v>1072</v>
      </c>
      <c r="H604" t="s">
        <v>1067</v>
      </c>
      <c r="I604" t="s">
        <v>1066</v>
      </c>
      <c r="J604">
        <v>0</v>
      </c>
      <c r="K604">
        <v>0</v>
      </c>
      <c r="L604" s="1">
        <v>44118</v>
      </c>
      <c r="M604">
        <v>72</v>
      </c>
      <c r="N604">
        <v>1128</v>
      </c>
      <c r="O604">
        <v>44</v>
      </c>
      <c r="P604">
        <v>252</v>
      </c>
      <c r="Q604">
        <v>37</v>
      </c>
      <c r="R604">
        <v>28</v>
      </c>
      <c r="S604">
        <v>28</v>
      </c>
      <c r="T604">
        <v>1460</v>
      </c>
      <c r="U604">
        <v>4</v>
      </c>
      <c r="V604">
        <v>6</v>
      </c>
      <c r="W604">
        <v>3</v>
      </c>
      <c r="X604">
        <v>10</v>
      </c>
      <c r="Y604">
        <v>4</v>
      </c>
    </row>
    <row r="605" spans="1:25" x14ac:dyDescent="0.25">
      <c r="A605">
        <v>1794</v>
      </c>
      <c r="B605">
        <v>152750</v>
      </c>
      <c r="C605">
        <v>0</v>
      </c>
      <c r="D605">
        <v>1</v>
      </c>
      <c r="E605">
        <v>65</v>
      </c>
      <c r="F605" t="s">
        <v>1063</v>
      </c>
      <c r="G605" t="s">
        <v>1080</v>
      </c>
      <c r="H605" t="s">
        <v>1065</v>
      </c>
      <c r="I605" t="s">
        <v>1066</v>
      </c>
      <c r="J605">
        <v>0</v>
      </c>
      <c r="K605">
        <v>0</v>
      </c>
      <c r="L605" s="1">
        <v>43658</v>
      </c>
      <c r="M605">
        <v>72</v>
      </c>
      <c r="N605">
        <v>1138</v>
      </c>
      <c r="O605">
        <v>0</v>
      </c>
      <c r="P605">
        <v>692</v>
      </c>
      <c r="Q605">
        <v>261</v>
      </c>
      <c r="R605">
        <v>200</v>
      </c>
      <c r="S605">
        <v>200</v>
      </c>
      <c r="T605">
        <v>2091</v>
      </c>
      <c r="U605">
        <v>6</v>
      </c>
      <c r="V605">
        <v>5</v>
      </c>
      <c r="W605">
        <v>7</v>
      </c>
      <c r="X605">
        <v>9</v>
      </c>
      <c r="Y605">
        <v>4</v>
      </c>
    </row>
    <row r="606" spans="1:25" x14ac:dyDescent="0.25">
      <c r="A606">
        <v>2672</v>
      </c>
      <c r="B606">
        <v>186580</v>
      </c>
      <c r="C606">
        <v>0</v>
      </c>
      <c r="D606">
        <v>0</v>
      </c>
      <c r="E606">
        <v>37</v>
      </c>
      <c r="F606" t="s">
        <v>1063</v>
      </c>
      <c r="G606" t="s">
        <v>1072</v>
      </c>
      <c r="H606" t="s">
        <v>1069</v>
      </c>
      <c r="I606" t="s">
        <v>1081</v>
      </c>
      <c r="J606">
        <v>0</v>
      </c>
      <c r="K606">
        <v>0</v>
      </c>
      <c r="L606" s="1">
        <v>43681</v>
      </c>
      <c r="M606">
        <v>72</v>
      </c>
      <c r="N606">
        <v>1146</v>
      </c>
      <c r="O606">
        <v>45</v>
      </c>
      <c r="P606">
        <v>274</v>
      </c>
      <c r="Q606">
        <v>56</v>
      </c>
      <c r="R606">
        <v>43</v>
      </c>
      <c r="S606">
        <v>43</v>
      </c>
      <c r="T606">
        <v>1521</v>
      </c>
      <c r="U606">
        <v>0</v>
      </c>
      <c r="V606">
        <v>4</v>
      </c>
      <c r="W606">
        <v>2</v>
      </c>
      <c r="X606">
        <v>5</v>
      </c>
      <c r="Y606">
        <v>1</v>
      </c>
    </row>
    <row r="607" spans="1:25" x14ac:dyDescent="0.25">
      <c r="A607">
        <v>2740</v>
      </c>
      <c r="B607">
        <v>167131</v>
      </c>
      <c r="C607">
        <v>0</v>
      </c>
      <c r="D607">
        <v>1</v>
      </c>
      <c r="E607">
        <v>64</v>
      </c>
      <c r="F607" t="s">
        <v>1063</v>
      </c>
      <c r="G607" t="s">
        <v>1068</v>
      </c>
      <c r="H607" t="s">
        <v>1067</v>
      </c>
      <c r="I607" t="s">
        <v>1066</v>
      </c>
      <c r="J607">
        <v>0</v>
      </c>
      <c r="K607">
        <v>0</v>
      </c>
      <c r="L607" s="1">
        <v>43708</v>
      </c>
      <c r="M607">
        <v>72</v>
      </c>
      <c r="N607">
        <v>1158</v>
      </c>
      <c r="O607">
        <v>177</v>
      </c>
      <c r="P607">
        <v>622</v>
      </c>
      <c r="Q607">
        <v>232</v>
      </c>
      <c r="R607">
        <v>87</v>
      </c>
      <c r="S607">
        <v>154</v>
      </c>
      <c r="T607">
        <v>2121</v>
      </c>
      <c r="U607">
        <v>3</v>
      </c>
      <c r="V607">
        <v>9</v>
      </c>
      <c r="W607">
        <v>2</v>
      </c>
      <c r="X607">
        <v>12</v>
      </c>
      <c r="Y607">
        <v>6</v>
      </c>
    </row>
    <row r="608" spans="1:25" x14ac:dyDescent="0.25">
      <c r="A608">
        <v>2787</v>
      </c>
      <c r="B608">
        <v>179734</v>
      </c>
      <c r="C608">
        <v>0</v>
      </c>
      <c r="D608">
        <v>0</v>
      </c>
      <c r="E608">
        <v>51</v>
      </c>
      <c r="F608" t="s">
        <v>1063</v>
      </c>
      <c r="G608" t="s">
        <v>1080</v>
      </c>
      <c r="H608" t="s">
        <v>1079</v>
      </c>
      <c r="I608" t="s">
        <v>1078</v>
      </c>
      <c r="J608">
        <v>0</v>
      </c>
      <c r="K608">
        <v>0</v>
      </c>
      <c r="L608" s="1">
        <v>44167</v>
      </c>
      <c r="M608">
        <v>72</v>
      </c>
      <c r="N608">
        <v>1289</v>
      </c>
      <c r="O608">
        <v>18</v>
      </c>
      <c r="P608">
        <v>523</v>
      </c>
      <c r="Q608">
        <v>52</v>
      </c>
      <c r="R608">
        <v>140</v>
      </c>
      <c r="S608">
        <v>38</v>
      </c>
      <c r="T608">
        <v>1984</v>
      </c>
      <c r="U608">
        <v>1</v>
      </c>
      <c r="V608">
        <v>4</v>
      </c>
      <c r="W608">
        <v>3</v>
      </c>
      <c r="X608">
        <v>6</v>
      </c>
      <c r="Y608">
        <v>1</v>
      </c>
    </row>
    <row r="609" spans="1:25" x14ac:dyDescent="0.25">
      <c r="A609">
        <v>2179</v>
      </c>
      <c r="B609">
        <v>178075</v>
      </c>
      <c r="C609">
        <v>0</v>
      </c>
      <c r="D609">
        <v>0</v>
      </c>
      <c r="E609">
        <v>48</v>
      </c>
      <c r="F609" t="s">
        <v>1063</v>
      </c>
      <c r="G609" t="s">
        <v>1072</v>
      </c>
      <c r="H609" t="s">
        <v>1073</v>
      </c>
      <c r="I609" t="s">
        <v>1066</v>
      </c>
      <c r="J609">
        <v>0</v>
      </c>
      <c r="K609">
        <v>0</v>
      </c>
      <c r="L609" s="1">
        <v>44083</v>
      </c>
      <c r="M609">
        <v>72</v>
      </c>
      <c r="N609">
        <v>1305</v>
      </c>
      <c r="O609">
        <v>18</v>
      </c>
      <c r="P609">
        <v>591</v>
      </c>
      <c r="Q609">
        <v>78</v>
      </c>
      <c r="R609">
        <v>80</v>
      </c>
      <c r="S609">
        <v>182</v>
      </c>
      <c r="T609">
        <v>1889</v>
      </c>
      <c r="U609">
        <v>1</v>
      </c>
      <c r="V609">
        <v>3</v>
      </c>
      <c r="W609">
        <v>5</v>
      </c>
      <c r="X609">
        <v>5</v>
      </c>
      <c r="Y609">
        <v>1</v>
      </c>
    </row>
    <row r="610" spans="1:25" x14ac:dyDescent="0.25">
      <c r="A610">
        <v>1088</v>
      </c>
      <c r="B610">
        <v>147916</v>
      </c>
      <c r="C610">
        <v>0</v>
      </c>
      <c r="D610">
        <v>1</v>
      </c>
      <c r="E610">
        <v>60</v>
      </c>
      <c r="F610" t="s">
        <v>1070</v>
      </c>
      <c r="G610" t="s">
        <v>1068</v>
      </c>
      <c r="H610" t="s">
        <v>1069</v>
      </c>
      <c r="I610" t="s">
        <v>1074</v>
      </c>
      <c r="J610">
        <v>0</v>
      </c>
      <c r="K610">
        <v>0</v>
      </c>
      <c r="L610" s="1">
        <v>43584</v>
      </c>
      <c r="M610">
        <v>72</v>
      </c>
      <c r="N610">
        <v>1559</v>
      </c>
      <c r="O610">
        <v>0</v>
      </c>
      <c r="P610">
        <v>80</v>
      </c>
      <c r="Q610">
        <v>0</v>
      </c>
      <c r="R610">
        <v>0</v>
      </c>
      <c r="S610">
        <v>232</v>
      </c>
      <c r="T610">
        <v>1408</v>
      </c>
      <c r="U610">
        <v>5</v>
      </c>
      <c r="V610">
        <v>7</v>
      </c>
      <c r="W610">
        <v>4</v>
      </c>
      <c r="X610">
        <v>6</v>
      </c>
      <c r="Y610">
        <v>6</v>
      </c>
    </row>
    <row r="611" spans="1:25" x14ac:dyDescent="0.25">
      <c r="A611">
        <v>2763</v>
      </c>
      <c r="B611">
        <v>160839</v>
      </c>
      <c r="C611">
        <v>1</v>
      </c>
      <c r="D611">
        <v>1</v>
      </c>
      <c r="E611">
        <v>41</v>
      </c>
      <c r="F611" t="s">
        <v>1077</v>
      </c>
      <c r="G611" t="s">
        <v>1064</v>
      </c>
      <c r="H611" t="s">
        <v>1079</v>
      </c>
      <c r="I611" t="s">
        <v>1066</v>
      </c>
      <c r="J611">
        <v>0</v>
      </c>
      <c r="K611">
        <v>0</v>
      </c>
      <c r="L611" s="1">
        <v>43498</v>
      </c>
      <c r="M611">
        <v>72</v>
      </c>
      <c r="N611">
        <v>1586</v>
      </c>
      <c r="O611">
        <v>56</v>
      </c>
      <c r="P611">
        <v>338</v>
      </c>
      <c r="Q611">
        <v>590</v>
      </c>
      <c r="R611">
        <v>397</v>
      </c>
      <c r="S611">
        <v>338</v>
      </c>
      <c r="T611">
        <v>2628</v>
      </c>
      <c r="U611">
        <v>13</v>
      </c>
      <c r="V611">
        <v>2</v>
      </c>
      <c r="W611">
        <v>2</v>
      </c>
      <c r="X611">
        <v>12</v>
      </c>
      <c r="Y611">
        <v>8</v>
      </c>
    </row>
    <row r="612" spans="1:25" x14ac:dyDescent="0.25">
      <c r="A612">
        <v>1216</v>
      </c>
      <c r="B612">
        <v>179930</v>
      </c>
      <c r="C612">
        <v>0</v>
      </c>
      <c r="D612">
        <v>0</v>
      </c>
      <c r="E612">
        <v>48</v>
      </c>
      <c r="F612" t="s">
        <v>1063</v>
      </c>
      <c r="G612" t="s">
        <v>1072</v>
      </c>
      <c r="H612" t="s">
        <v>1067</v>
      </c>
      <c r="I612" t="s">
        <v>1066</v>
      </c>
      <c r="J612">
        <v>0</v>
      </c>
      <c r="K612">
        <v>0</v>
      </c>
      <c r="L612" s="1">
        <v>43478</v>
      </c>
      <c r="M612">
        <v>72</v>
      </c>
      <c r="N612">
        <v>1783</v>
      </c>
      <c r="O612">
        <v>194</v>
      </c>
      <c r="P612">
        <v>1666</v>
      </c>
      <c r="Q612">
        <v>151</v>
      </c>
      <c r="R612">
        <v>115</v>
      </c>
      <c r="S612">
        <v>38</v>
      </c>
      <c r="T612">
        <v>3870</v>
      </c>
      <c r="U612">
        <v>1</v>
      </c>
      <c r="V612">
        <v>3</v>
      </c>
      <c r="W612">
        <v>5</v>
      </c>
      <c r="X612">
        <v>8</v>
      </c>
      <c r="Y612">
        <v>2</v>
      </c>
    </row>
    <row r="613" spans="1:25" x14ac:dyDescent="0.25">
      <c r="A613">
        <v>2354</v>
      </c>
      <c r="B613">
        <v>156242</v>
      </c>
      <c r="C613">
        <v>0</v>
      </c>
      <c r="D613">
        <v>1</v>
      </c>
      <c r="E613">
        <v>51</v>
      </c>
      <c r="F613" t="s">
        <v>1063</v>
      </c>
      <c r="G613" t="s">
        <v>1072</v>
      </c>
      <c r="H613" t="s">
        <v>1069</v>
      </c>
      <c r="I613" t="s">
        <v>1066</v>
      </c>
      <c r="J613">
        <v>0</v>
      </c>
      <c r="K613">
        <v>0</v>
      </c>
      <c r="L613" s="1">
        <v>43685</v>
      </c>
      <c r="M613">
        <v>72</v>
      </c>
      <c r="N613">
        <v>1914</v>
      </c>
      <c r="O613">
        <v>22</v>
      </c>
      <c r="P613">
        <v>464</v>
      </c>
      <c r="Q613">
        <v>31</v>
      </c>
      <c r="R613">
        <v>22</v>
      </c>
      <c r="S613">
        <v>244</v>
      </c>
      <c r="T613">
        <v>2209</v>
      </c>
      <c r="U613">
        <v>5</v>
      </c>
      <c r="V613">
        <v>8</v>
      </c>
      <c r="W613">
        <v>4</v>
      </c>
      <c r="X613">
        <v>11</v>
      </c>
      <c r="Y613">
        <v>6</v>
      </c>
    </row>
    <row r="614" spans="1:25" x14ac:dyDescent="0.25">
      <c r="A614">
        <v>2807</v>
      </c>
      <c r="B614">
        <v>154693</v>
      </c>
      <c r="C614">
        <v>0</v>
      </c>
      <c r="D614">
        <v>1</v>
      </c>
      <c r="E614">
        <v>58</v>
      </c>
      <c r="F614" t="s">
        <v>1063</v>
      </c>
      <c r="G614" t="s">
        <v>1072</v>
      </c>
      <c r="H614" t="s">
        <v>1071</v>
      </c>
      <c r="I614" t="s">
        <v>1066</v>
      </c>
      <c r="J614">
        <v>0</v>
      </c>
      <c r="K614">
        <v>0</v>
      </c>
      <c r="L614" s="1">
        <v>43671</v>
      </c>
      <c r="M614">
        <v>72</v>
      </c>
      <c r="N614">
        <v>1940</v>
      </c>
      <c r="O614">
        <v>48</v>
      </c>
      <c r="P614">
        <v>402</v>
      </c>
      <c r="Q614">
        <v>65</v>
      </c>
      <c r="R614">
        <v>74</v>
      </c>
      <c r="S614">
        <v>99</v>
      </c>
      <c r="T614">
        <v>2430</v>
      </c>
      <c r="U614">
        <v>8</v>
      </c>
      <c r="V614">
        <v>6</v>
      </c>
      <c r="W614">
        <v>4</v>
      </c>
      <c r="X614">
        <v>13</v>
      </c>
      <c r="Y614">
        <v>6</v>
      </c>
    </row>
    <row r="615" spans="1:25" x14ac:dyDescent="0.25">
      <c r="A615">
        <v>1476</v>
      </c>
      <c r="B615">
        <v>176005</v>
      </c>
      <c r="C615">
        <v>0</v>
      </c>
      <c r="D615">
        <v>0</v>
      </c>
      <c r="E615">
        <v>65</v>
      </c>
      <c r="F615" t="s">
        <v>1077</v>
      </c>
      <c r="G615" t="s">
        <v>1068</v>
      </c>
      <c r="H615" t="s">
        <v>1065</v>
      </c>
      <c r="I615" t="s">
        <v>1078</v>
      </c>
      <c r="J615">
        <v>0</v>
      </c>
      <c r="K615">
        <v>0</v>
      </c>
      <c r="L615" s="1">
        <v>43676</v>
      </c>
      <c r="M615">
        <v>72</v>
      </c>
      <c r="N615">
        <v>2276</v>
      </c>
      <c r="O615">
        <v>46</v>
      </c>
      <c r="P615">
        <v>901</v>
      </c>
      <c r="Q615">
        <v>556</v>
      </c>
      <c r="R615">
        <v>116</v>
      </c>
      <c r="S615">
        <v>93</v>
      </c>
      <c r="T615">
        <v>3802</v>
      </c>
      <c r="U615">
        <v>1</v>
      </c>
      <c r="V615">
        <v>3</v>
      </c>
      <c r="W615">
        <v>5</v>
      </c>
      <c r="X615">
        <v>13</v>
      </c>
      <c r="Y615">
        <v>6</v>
      </c>
    </row>
    <row r="616" spans="1:25" x14ac:dyDescent="0.25">
      <c r="A616">
        <v>1382</v>
      </c>
      <c r="B616">
        <v>123442</v>
      </c>
      <c r="C616">
        <v>1</v>
      </c>
      <c r="D616">
        <v>0</v>
      </c>
      <c r="E616">
        <v>33</v>
      </c>
      <c r="F616" t="s">
        <v>1076</v>
      </c>
      <c r="G616" t="s">
        <v>1068</v>
      </c>
      <c r="H616" t="s">
        <v>1069</v>
      </c>
      <c r="I616" t="s">
        <v>1066</v>
      </c>
      <c r="J616">
        <v>0</v>
      </c>
      <c r="K616">
        <v>0</v>
      </c>
      <c r="L616" s="1">
        <v>43616</v>
      </c>
      <c r="M616">
        <v>71</v>
      </c>
      <c r="N616">
        <v>11</v>
      </c>
      <c r="O616">
        <v>0</v>
      </c>
      <c r="P616">
        <v>32</v>
      </c>
      <c r="Q616">
        <v>42</v>
      </c>
      <c r="R616">
        <v>32</v>
      </c>
      <c r="S616">
        <v>26</v>
      </c>
      <c r="T616">
        <v>90</v>
      </c>
      <c r="U616">
        <v>1</v>
      </c>
      <c r="V616">
        <v>1</v>
      </c>
      <c r="W616">
        <v>0</v>
      </c>
      <c r="X616">
        <v>3</v>
      </c>
      <c r="Y616">
        <v>7</v>
      </c>
    </row>
    <row r="617" spans="1:25" x14ac:dyDescent="0.25">
      <c r="A617">
        <v>1850</v>
      </c>
      <c r="B617">
        <v>130545</v>
      </c>
      <c r="C617">
        <v>1</v>
      </c>
      <c r="D617">
        <v>0</v>
      </c>
      <c r="E617">
        <v>41</v>
      </c>
      <c r="F617" t="s">
        <v>1077</v>
      </c>
      <c r="G617" t="s">
        <v>1068</v>
      </c>
      <c r="H617" t="s">
        <v>1069</v>
      </c>
      <c r="I617" t="s">
        <v>1066</v>
      </c>
      <c r="J617">
        <v>0</v>
      </c>
      <c r="K617">
        <v>0</v>
      </c>
      <c r="L617" s="1">
        <v>43548</v>
      </c>
      <c r="M617">
        <v>71</v>
      </c>
      <c r="N617">
        <v>17</v>
      </c>
      <c r="O617">
        <v>51</v>
      </c>
      <c r="P617">
        <v>64</v>
      </c>
      <c r="Q617">
        <v>81</v>
      </c>
      <c r="R617">
        <v>30</v>
      </c>
      <c r="S617">
        <v>51</v>
      </c>
      <c r="T617">
        <v>192</v>
      </c>
      <c r="U617">
        <v>2</v>
      </c>
      <c r="V617">
        <v>2</v>
      </c>
      <c r="W617">
        <v>0</v>
      </c>
      <c r="X617">
        <v>3</v>
      </c>
      <c r="Y617">
        <v>7</v>
      </c>
    </row>
    <row r="618" spans="1:25" x14ac:dyDescent="0.25">
      <c r="A618">
        <v>3168</v>
      </c>
      <c r="B618">
        <v>116185</v>
      </c>
      <c r="C618">
        <v>1</v>
      </c>
      <c r="D618">
        <v>0</v>
      </c>
      <c r="E618">
        <v>30</v>
      </c>
      <c r="F618" t="s">
        <v>1076</v>
      </c>
      <c r="G618" t="s">
        <v>1083</v>
      </c>
      <c r="H618" t="s">
        <v>1065</v>
      </c>
      <c r="I618" t="s">
        <v>1066</v>
      </c>
      <c r="J618">
        <v>0</v>
      </c>
      <c r="K618">
        <v>0</v>
      </c>
      <c r="L618" s="1">
        <v>43840</v>
      </c>
      <c r="M618">
        <v>71</v>
      </c>
      <c r="N618">
        <v>36</v>
      </c>
      <c r="O618">
        <v>79</v>
      </c>
      <c r="P618">
        <v>115</v>
      </c>
      <c r="Q618">
        <v>151</v>
      </c>
      <c r="R618">
        <v>57</v>
      </c>
      <c r="S618">
        <v>323</v>
      </c>
      <c r="T618">
        <v>115</v>
      </c>
      <c r="U618">
        <v>2</v>
      </c>
      <c r="V618">
        <v>2</v>
      </c>
      <c r="W618">
        <v>2</v>
      </c>
      <c r="X618">
        <v>2</v>
      </c>
      <c r="Y618">
        <v>8</v>
      </c>
    </row>
    <row r="619" spans="1:25" x14ac:dyDescent="0.25">
      <c r="A619">
        <v>1383</v>
      </c>
      <c r="B619">
        <v>114515</v>
      </c>
      <c r="C619">
        <v>1</v>
      </c>
      <c r="D619">
        <v>0</v>
      </c>
      <c r="E619">
        <v>40</v>
      </c>
      <c r="F619" t="s">
        <v>1077</v>
      </c>
      <c r="G619" t="s">
        <v>1064</v>
      </c>
      <c r="H619" t="s">
        <v>1079</v>
      </c>
      <c r="I619" t="s">
        <v>1066</v>
      </c>
      <c r="J619">
        <v>0</v>
      </c>
      <c r="K619">
        <v>1</v>
      </c>
      <c r="L619" s="1">
        <v>43571</v>
      </c>
      <c r="M619">
        <v>71</v>
      </c>
      <c r="N619">
        <v>47</v>
      </c>
      <c r="O619">
        <v>32</v>
      </c>
      <c r="P619">
        <v>71</v>
      </c>
      <c r="Q619">
        <v>47</v>
      </c>
      <c r="R619">
        <v>284</v>
      </c>
      <c r="S619">
        <v>276</v>
      </c>
      <c r="T619">
        <v>205</v>
      </c>
      <c r="U619">
        <v>4</v>
      </c>
      <c r="V619">
        <v>2</v>
      </c>
      <c r="W619">
        <v>2</v>
      </c>
      <c r="X619">
        <v>3</v>
      </c>
      <c r="Y619">
        <v>7</v>
      </c>
    </row>
    <row r="620" spans="1:25" x14ac:dyDescent="0.25">
      <c r="A620">
        <v>1724</v>
      </c>
      <c r="B620">
        <v>138702</v>
      </c>
      <c r="C620">
        <v>1</v>
      </c>
      <c r="D620">
        <v>0</v>
      </c>
      <c r="E620">
        <v>42</v>
      </c>
      <c r="F620" t="s">
        <v>1077</v>
      </c>
      <c r="G620" t="s">
        <v>1064</v>
      </c>
      <c r="H620" t="s">
        <v>1069</v>
      </c>
      <c r="I620" t="s">
        <v>1066</v>
      </c>
      <c r="J620">
        <v>0</v>
      </c>
      <c r="K620">
        <v>0</v>
      </c>
      <c r="L620" s="1">
        <v>43836</v>
      </c>
      <c r="M620">
        <v>71</v>
      </c>
      <c r="N620">
        <v>47</v>
      </c>
      <c r="O620">
        <v>39</v>
      </c>
      <c r="P620">
        <v>86</v>
      </c>
      <c r="Q620">
        <v>47</v>
      </c>
      <c r="R620">
        <v>29</v>
      </c>
      <c r="S620">
        <v>143</v>
      </c>
      <c r="T620">
        <v>104</v>
      </c>
      <c r="U620">
        <v>2</v>
      </c>
      <c r="V620">
        <v>3</v>
      </c>
      <c r="W620">
        <v>0</v>
      </c>
      <c r="X620">
        <v>4</v>
      </c>
      <c r="Y620">
        <v>6</v>
      </c>
    </row>
    <row r="621" spans="1:25" x14ac:dyDescent="0.25">
      <c r="A621">
        <v>2849</v>
      </c>
      <c r="B621">
        <v>149638</v>
      </c>
      <c r="C621">
        <v>0</v>
      </c>
      <c r="D621">
        <v>1</v>
      </c>
      <c r="E621">
        <v>68</v>
      </c>
      <c r="F621" t="s">
        <v>1075</v>
      </c>
      <c r="G621" t="s">
        <v>1068</v>
      </c>
      <c r="H621" t="s">
        <v>1071</v>
      </c>
      <c r="I621" t="s">
        <v>1066</v>
      </c>
      <c r="J621">
        <v>0</v>
      </c>
      <c r="K621">
        <v>0</v>
      </c>
      <c r="L621" s="1">
        <v>44097</v>
      </c>
      <c r="M621">
        <v>71</v>
      </c>
      <c r="N621">
        <v>54</v>
      </c>
      <c r="O621">
        <v>30</v>
      </c>
      <c r="P621">
        <v>9</v>
      </c>
      <c r="Q621">
        <v>9</v>
      </c>
      <c r="R621">
        <v>15</v>
      </c>
      <c r="S621">
        <v>0</v>
      </c>
      <c r="T621">
        <v>118</v>
      </c>
      <c r="U621">
        <v>1</v>
      </c>
      <c r="V621">
        <v>1</v>
      </c>
      <c r="W621">
        <v>0</v>
      </c>
      <c r="X621">
        <v>3</v>
      </c>
      <c r="Y621">
        <v>2</v>
      </c>
    </row>
    <row r="622" spans="1:25" x14ac:dyDescent="0.25">
      <c r="A622">
        <v>1782</v>
      </c>
      <c r="B622">
        <v>146984</v>
      </c>
      <c r="C622">
        <v>1</v>
      </c>
      <c r="D622">
        <v>1</v>
      </c>
      <c r="E622">
        <v>64</v>
      </c>
      <c r="F622" t="s">
        <v>1070</v>
      </c>
      <c r="G622" t="s">
        <v>1068</v>
      </c>
      <c r="H622" t="s">
        <v>1065</v>
      </c>
      <c r="I622" t="s">
        <v>1066</v>
      </c>
      <c r="J622">
        <v>0</v>
      </c>
      <c r="K622">
        <v>0</v>
      </c>
      <c r="L622" s="1">
        <v>43708</v>
      </c>
      <c r="M622">
        <v>71</v>
      </c>
      <c r="N622">
        <v>59</v>
      </c>
      <c r="O622">
        <v>3</v>
      </c>
      <c r="P622">
        <v>31</v>
      </c>
      <c r="Q622">
        <v>6</v>
      </c>
      <c r="R622">
        <v>3</v>
      </c>
      <c r="S622">
        <v>25</v>
      </c>
      <c r="T622">
        <v>78</v>
      </c>
      <c r="U622">
        <v>1</v>
      </c>
      <c r="V622">
        <v>1</v>
      </c>
      <c r="W622">
        <v>0</v>
      </c>
      <c r="X622">
        <v>3</v>
      </c>
      <c r="Y622">
        <v>5</v>
      </c>
    </row>
    <row r="623" spans="1:25" x14ac:dyDescent="0.25">
      <c r="A623">
        <v>2845</v>
      </c>
      <c r="B623">
        <v>126642</v>
      </c>
      <c r="C623">
        <v>1</v>
      </c>
      <c r="D623">
        <v>0</v>
      </c>
      <c r="E623">
        <v>53</v>
      </c>
      <c r="F623" t="s">
        <v>1075</v>
      </c>
      <c r="G623" t="s">
        <v>1072</v>
      </c>
      <c r="H623" t="s">
        <v>1073</v>
      </c>
      <c r="I623" t="s">
        <v>1066</v>
      </c>
      <c r="J623">
        <v>0</v>
      </c>
      <c r="K623">
        <v>0</v>
      </c>
      <c r="L623" s="1">
        <v>44048</v>
      </c>
      <c r="M623">
        <v>71</v>
      </c>
      <c r="N623">
        <v>62</v>
      </c>
      <c r="O623">
        <v>10</v>
      </c>
      <c r="P623">
        <v>71</v>
      </c>
      <c r="Q623">
        <v>10</v>
      </c>
      <c r="R623">
        <v>10</v>
      </c>
      <c r="S623">
        <v>38</v>
      </c>
      <c r="T623">
        <v>124</v>
      </c>
      <c r="U623">
        <v>2</v>
      </c>
      <c r="V623">
        <v>2</v>
      </c>
      <c r="W623">
        <v>0</v>
      </c>
      <c r="X623">
        <v>3</v>
      </c>
      <c r="Y623">
        <v>6</v>
      </c>
    </row>
    <row r="624" spans="1:25" x14ac:dyDescent="0.25">
      <c r="A624">
        <v>1841</v>
      </c>
      <c r="B624">
        <v>123228</v>
      </c>
      <c r="C624">
        <v>1</v>
      </c>
      <c r="D624">
        <v>0</v>
      </c>
      <c r="E624">
        <v>51</v>
      </c>
      <c r="F624" t="s">
        <v>1077</v>
      </c>
      <c r="G624" t="s">
        <v>1068</v>
      </c>
      <c r="H624" t="s">
        <v>1071</v>
      </c>
      <c r="I624" t="s">
        <v>1066</v>
      </c>
      <c r="J624">
        <v>0</v>
      </c>
      <c r="K624">
        <v>0</v>
      </c>
      <c r="L624" s="1">
        <v>44014</v>
      </c>
      <c r="M624">
        <v>71</v>
      </c>
      <c r="N624">
        <v>69</v>
      </c>
      <c r="O624">
        <v>11</v>
      </c>
      <c r="P624">
        <v>95</v>
      </c>
      <c r="Q624">
        <v>32</v>
      </c>
      <c r="R624">
        <v>5</v>
      </c>
      <c r="S624">
        <v>0</v>
      </c>
      <c r="T624">
        <v>212</v>
      </c>
      <c r="U624">
        <v>2</v>
      </c>
      <c r="V624">
        <v>2</v>
      </c>
      <c r="W624">
        <v>0</v>
      </c>
      <c r="X624">
        <v>3</v>
      </c>
      <c r="Y624">
        <v>8</v>
      </c>
    </row>
    <row r="625" spans="1:25" x14ac:dyDescent="0.25">
      <c r="A625">
        <v>2642</v>
      </c>
      <c r="B625">
        <v>136732</v>
      </c>
      <c r="C625">
        <v>1</v>
      </c>
      <c r="D625">
        <v>1</v>
      </c>
      <c r="E625">
        <v>61</v>
      </c>
      <c r="F625" t="s">
        <v>1063</v>
      </c>
      <c r="G625" t="s">
        <v>1072</v>
      </c>
      <c r="H625" t="s">
        <v>1069</v>
      </c>
      <c r="I625" t="s">
        <v>1066</v>
      </c>
      <c r="J625">
        <v>0</v>
      </c>
      <c r="K625">
        <v>0</v>
      </c>
      <c r="L625" s="1">
        <v>43986</v>
      </c>
      <c r="M625">
        <v>71</v>
      </c>
      <c r="N625">
        <v>78</v>
      </c>
      <c r="O625">
        <v>19</v>
      </c>
      <c r="P625">
        <v>11</v>
      </c>
      <c r="Q625">
        <v>37</v>
      </c>
      <c r="R625">
        <v>4</v>
      </c>
      <c r="S625">
        <v>26</v>
      </c>
      <c r="T625">
        <v>123</v>
      </c>
      <c r="U625">
        <v>3</v>
      </c>
      <c r="V625">
        <v>1</v>
      </c>
      <c r="W625">
        <v>1</v>
      </c>
      <c r="X625">
        <v>4</v>
      </c>
      <c r="Y625">
        <v>2</v>
      </c>
    </row>
    <row r="626" spans="1:25" x14ac:dyDescent="0.25">
      <c r="A626">
        <v>1636</v>
      </c>
      <c r="B626">
        <v>150616</v>
      </c>
      <c r="C626">
        <v>0</v>
      </c>
      <c r="D626">
        <v>1</v>
      </c>
      <c r="E626">
        <v>70</v>
      </c>
      <c r="F626" t="s">
        <v>1077</v>
      </c>
      <c r="G626" t="s">
        <v>1072</v>
      </c>
      <c r="H626" t="s">
        <v>1067</v>
      </c>
      <c r="I626" t="s">
        <v>1066</v>
      </c>
      <c r="J626">
        <v>0</v>
      </c>
      <c r="K626">
        <v>0</v>
      </c>
      <c r="L626" s="1">
        <v>44091</v>
      </c>
      <c r="M626">
        <v>71</v>
      </c>
      <c r="N626">
        <v>89</v>
      </c>
      <c r="O626">
        <v>6</v>
      </c>
      <c r="P626">
        <v>74</v>
      </c>
      <c r="Q626">
        <v>0</v>
      </c>
      <c r="R626">
        <v>3</v>
      </c>
      <c r="S626">
        <v>27</v>
      </c>
      <c r="T626">
        <v>146</v>
      </c>
      <c r="U626">
        <v>1</v>
      </c>
      <c r="V626">
        <v>1</v>
      </c>
      <c r="W626">
        <v>1</v>
      </c>
      <c r="X626">
        <v>4</v>
      </c>
      <c r="Y626">
        <v>2</v>
      </c>
    </row>
    <row r="627" spans="1:25" x14ac:dyDescent="0.25">
      <c r="A627">
        <v>2581</v>
      </c>
      <c r="B627">
        <v>154072</v>
      </c>
      <c r="C627">
        <v>1</v>
      </c>
      <c r="D627">
        <v>1</v>
      </c>
      <c r="E627">
        <v>57</v>
      </c>
      <c r="F627" t="s">
        <v>1063</v>
      </c>
      <c r="G627" t="s">
        <v>1072</v>
      </c>
      <c r="H627" t="s">
        <v>1073</v>
      </c>
      <c r="I627" t="s">
        <v>1066</v>
      </c>
      <c r="J627">
        <v>0</v>
      </c>
      <c r="K627">
        <v>0</v>
      </c>
      <c r="L627" s="1">
        <v>43831</v>
      </c>
      <c r="M627">
        <v>71</v>
      </c>
      <c r="N627">
        <v>100</v>
      </c>
      <c r="O627">
        <v>0</v>
      </c>
      <c r="P627">
        <v>11</v>
      </c>
      <c r="Q627">
        <v>0</v>
      </c>
      <c r="R627">
        <v>0</v>
      </c>
      <c r="S627">
        <v>0</v>
      </c>
      <c r="T627">
        <v>111</v>
      </c>
      <c r="U627">
        <v>1</v>
      </c>
      <c r="V627">
        <v>2</v>
      </c>
      <c r="W627">
        <v>0</v>
      </c>
      <c r="X627">
        <v>2</v>
      </c>
      <c r="Y627">
        <v>8</v>
      </c>
    </row>
    <row r="628" spans="1:25" x14ac:dyDescent="0.25">
      <c r="A628">
        <v>1492</v>
      </c>
      <c r="B628">
        <v>134935</v>
      </c>
      <c r="C628">
        <v>0</v>
      </c>
      <c r="D628">
        <v>0</v>
      </c>
      <c r="E628">
        <v>28</v>
      </c>
      <c r="F628" t="s">
        <v>1063</v>
      </c>
      <c r="G628" t="s">
        <v>1068</v>
      </c>
      <c r="H628" t="s">
        <v>1067</v>
      </c>
      <c r="I628" t="s">
        <v>1066</v>
      </c>
      <c r="J628">
        <v>0</v>
      </c>
      <c r="K628">
        <v>0</v>
      </c>
      <c r="L628" s="1">
        <v>43795</v>
      </c>
      <c r="M628">
        <v>71</v>
      </c>
      <c r="N628">
        <v>131</v>
      </c>
      <c r="O628">
        <v>15</v>
      </c>
      <c r="P628">
        <v>255</v>
      </c>
      <c r="Q628">
        <v>12</v>
      </c>
      <c r="R628">
        <v>39</v>
      </c>
      <c r="S628">
        <v>77</v>
      </c>
      <c r="T628">
        <v>375</v>
      </c>
      <c r="U628">
        <v>1</v>
      </c>
      <c r="V628">
        <v>2</v>
      </c>
      <c r="W628">
        <v>1</v>
      </c>
      <c r="X628">
        <v>4</v>
      </c>
      <c r="Y628">
        <v>7</v>
      </c>
    </row>
    <row r="629" spans="1:25" x14ac:dyDescent="0.25">
      <c r="A629">
        <v>2554</v>
      </c>
      <c r="B629">
        <v>134935</v>
      </c>
      <c r="C629">
        <v>0</v>
      </c>
      <c r="D629">
        <v>0</v>
      </c>
      <c r="E629">
        <v>28</v>
      </c>
      <c r="F629" t="s">
        <v>1063</v>
      </c>
      <c r="G629" t="s">
        <v>1068</v>
      </c>
      <c r="H629" t="s">
        <v>1067</v>
      </c>
      <c r="I629" t="s">
        <v>1066</v>
      </c>
      <c r="J629">
        <v>0</v>
      </c>
      <c r="K629">
        <v>0</v>
      </c>
      <c r="L629" s="1">
        <v>43795</v>
      </c>
      <c r="M629">
        <v>71</v>
      </c>
      <c r="N629">
        <v>131</v>
      </c>
      <c r="O629">
        <v>15</v>
      </c>
      <c r="P629">
        <v>255</v>
      </c>
      <c r="Q629">
        <v>12</v>
      </c>
      <c r="R629">
        <v>39</v>
      </c>
      <c r="S629">
        <v>77</v>
      </c>
      <c r="T629">
        <v>375</v>
      </c>
      <c r="U629">
        <v>1</v>
      </c>
      <c r="V629">
        <v>2</v>
      </c>
      <c r="W629">
        <v>1</v>
      </c>
      <c r="X629">
        <v>4</v>
      </c>
      <c r="Y629">
        <v>7</v>
      </c>
    </row>
    <row r="630" spans="1:25" x14ac:dyDescent="0.25">
      <c r="A630">
        <v>2882</v>
      </c>
      <c r="B630">
        <v>133235</v>
      </c>
      <c r="C630">
        <v>1</v>
      </c>
      <c r="D630">
        <v>0</v>
      </c>
      <c r="E630">
        <v>34</v>
      </c>
      <c r="F630" t="s">
        <v>1077</v>
      </c>
      <c r="G630" t="s">
        <v>1068</v>
      </c>
      <c r="H630" t="s">
        <v>1069</v>
      </c>
      <c r="I630" t="s">
        <v>1066</v>
      </c>
      <c r="J630">
        <v>0</v>
      </c>
      <c r="K630">
        <v>0</v>
      </c>
      <c r="L630" s="1">
        <v>44024</v>
      </c>
      <c r="M630">
        <v>71</v>
      </c>
      <c r="N630">
        <v>180</v>
      </c>
      <c r="O630">
        <v>0</v>
      </c>
      <c r="P630">
        <v>64</v>
      </c>
      <c r="Q630">
        <v>8</v>
      </c>
      <c r="R630">
        <v>4</v>
      </c>
      <c r="S630">
        <v>24</v>
      </c>
      <c r="T630">
        <v>233</v>
      </c>
      <c r="U630">
        <v>1</v>
      </c>
      <c r="V630">
        <v>3</v>
      </c>
      <c r="W630">
        <v>0</v>
      </c>
      <c r="X630">
        <v>3</v>
      </c>
      <c r="Y630">
        <v>7</v>
      </c>
    </row>
    <row r="631" spans="1:25" x14ac:dyDescent="0.25">
      <c r="A631">
        <v>2693</v>
      </c>
      <c r="B631">
        <v>144392</v>
      </c>
      <c r="C631">
        <v>1</v>
      </c>
      <c r="D631">
        <v>1</v>
      </c>
      <c r="E631">
        <v>46</v>
      </c>
      <c r="F631" t="s">
        <v>1077</v>
      </c>
      <c r="G631" t="s">
        <v>1068</v>
      </c>
      <c r="H631" t="s">
        <v>1071</v>
      </c>
      <c r="I631" t="s">
        <v>1066</v>
      </c>
      <c r="J631">
        <v>0</v>
      </c>
      <c r="K631">
        <v>0</v>
      </c>
      <c r="L631" s="1">
        <v>43871</v>
      </c>
      <c r="M631">
        <v>71</v>
      </c>
      <c r="N631">
        <v>283</v>
      </c>
      <c r="O631">
        <v>16</v>
      </c>
      <c r="P631">
        <v>231</v>
      </c>
      <c r="Q631">
        <v>23</v>
      </c>
      <c r="R631">
        <v>39</v>
      </c>
      <c r="S631">
        <v>94</v>
      </c>
      <c r="T631">
        <v>498</v>
      </c>
      <c r="U631">
        <v>5</v>
      </c>
      <c r="V631">
        <v>4</v>
      </c>
      <c r="W631">
        <v>1</v>
      </c>
      <c r="X631">
        <v>4</v>
      </c>
      <c r="Y631">
        <v>7</v>
      </c>
    </row>
    <row r="632" spans="1:25" x14ac:dyDescent="0.25">
      <c r="A632">
        <v>2078</v>
      </c>
      <c r="B632">
        <v>180910</v>
      </c>
      <c r="C632">
        <v>0</v>
      </c>
      <c r="D632">
        <v>0</v>
      </c>
      <c r="E632">
        <v>34</v>
      </c>
      <c r="F632" t="s">
        <v>1076</v>
      </c>
      <c r="G632" t="s">
        <v>1064</v>
      </c>
      <c r="H632" t="s">
        <v>1069</v>
      </c>
      <c r="I632" t="s">
        <v>1066</v>
      </c>
      <c r="J632">
        <v>0</v>
      </c>
      <c r="K632">
        <v>0</v>
      </c>
      <c r="L632" s="1">
        <v>43562</v>
      </c>
      <c r="M632">
        <v>71</v>
      </c>
      <c r="N632">
        <v>358</v>
      </c>
      <c r="O632">
        <v>179</v>
      </c>
      <c r="P632">
        <v>825</v>
      </c>
      <c r="Q632">
        <v>150</v>
      </c>
      <c r="R632">
        <v>87</v>
      </c>
      <c r="S632">
        <v>92</v>
      </c>
      <c r="T632">
        <v>1507</v>
      </c>
      <c r="U632">
        <v>1</v>
      </c>
      <c r="V632">
        <v>3</v>
      </c>
      <c r="W632">
        <v>3</v>
      </c>
      <c r="X632">
        <v>8</v>
      </c>
      <c r="Y632">
        <v>1</v>
      </c>
    </row>
    <row r="633" spans="1:25" x14ac:dyDescent="0.25">
      <c r="A633">
        <v>1441</v>
      </c>
      <c r="B633">
        <v>142207</v>
      </c>
      <c r="C633">
        <v>1</v>
      </c>
      <c r="D633">
        <v>0</v>
      </c>
      <c r="E633">
        <v>36</v>
      </c>
      <c r="F633" t="s">
        <v>1063</v>
      </c>
      <c r="G633" t="s">
        <v>1080</v>
      </c>
      <c r="H633" t="s">
        <v>1073</v>
      </c>
      <c r="I633" t="s">
        <v>1082</v>
      </c>
      <c r="J633">
        <v>0</v>
      </c>
      <c r="K633">
        <v>1</v>
      </c>
      <c r="L633" s="1">
        <v>43714</v>
      </c>
      <c r="M633">
        <v>71</v>
      </c>
      <c r="N633">
        <v>391</v>
      </c>
      <c r="O633">
        <v>37</v>
      </c>
      <c r="P633">
        <v>243</v>
      </c>
      <c r="Q633">
        <v>10</v>
      </c>
      <c r="R633">
        <v>57</v>
      </c>
      <c r="S633">
        <v>155</v>
      </c>
      <c r="T633">
        <v>583</v>
      </c>
      <c r="U633">
        <v>4</v>
      </c>
      <c r="V633">
        <v>4</v>
      </c>
      <c r="W633">
        <v>1</v>
      </c>
      <c r="X633">
        <v>5</v>
      </c>
      <c r="Y633">
        <v>6</v>
      </c>
    </row>
    <row r="634" spans="1:25" x14ac:dyDescent="0.25">
      <c r="A634">
        <v>2090</v>
      </c>
      <c r="B634">
        <v>166480</v>
      </c>
      <c r="C634">
        <v>1</v>
      </c>
      <c r="D634">
        <v>1</v>
      </c>
      <c r="E634">
        <v>55</v>
      </c>
      <c r="F634" t="s">
        <v>1063</v>
      </c>
      <c r="G634" t="s">
        <v>1068</v>
      </c>
      <c r="H634" t="s">
        <v>1069</v>
      </c>
      <c r="I634" t="s">
        <v>1066</v>
      </c>
      <c r="J634">
        <v>0</v>
      </c>
      <c r="K634">
        <v>0</v>
      </c>
      <c r="L634" s="1">
        <v>44139</v>
      </c>
      <c r="M634">
        <v>71</v>
      </c>
      <c r="N634">
        <v>498</v>
      </c>
      <c r="O634">
        <v>23</v>
      </c>
      <c r="P634">
        <v>143</v>
      </c>
      <c r="Q634">
        <v>50</v>
      </c>
      <c r="R634">
        <v>53</v>
      </c>
      <c r="S634">
        <v>15</v>
      </c>
      <c r="T634">
        <v>751</v>
      </c>
      <c r="U634">
        <v>7</v>
      </c>
      <c r="V634">
        <v>4</v>
      </c>
      <c r="W634">
        <v>1</v>
      </c>
      <c r="X634">
        <v>7</v>
      </c>
      <c r="Y634">
        <v>4</v>
      </c>
    </row>
    <row r="635" spans="1:25" x14ac:dyDescent="0.25">
      <c r="A635">
        <v>1327</v>
      </c>
      <c r="B635">
        <v>159292</v>
      </c>
      <c r="C635">
        <v>0</v>
      </c>
      <c r="D635">
        <v>1</v>
      </c>
      <c r="E635">
        <v>70</v>
      </c>
      <c r="F635" t="s">
        <v>1077</v>
      </c>
      <c r="G635" t="s">
        <v>1072</v>
      </c>
      <c r="H635" t="s">
        <v>1073</v>
      </c>
      <c r="I635" t="s">
        <v>1066</v>
      </c>
      <c r="J635">
        <v>0</v>
      </c>
      <c r="K635">
        <v>0</v>
      </c>
      <c r="L635" s="1">
        <v>43787</v>
      </c>
      <c r="M635">
        <v>71</v>
      </c>
      <c r="N635">
        <v>1016</v>
      </c>
      <c r="O635">
        <v>38</v>
      </c>
      <c r="P635">
        <v>183</v>
      </c>
      <c r="Q635">
        <v>51</v>
      </c>
      <c r="R635">
        <v>38</v>
      </c>
      <c r="S635">
        <v>38</v>
      </c>
      <c r="T635">
        <v>1287</v>
      </c>
      <c r="U635">
        <v>2</v>
      </c>
      <c r="V635">
        <v>3</v>
      </c>
      <c r="W635">
        <v>5</v>
      </c>
      <c r="X635">
        <v>8</v>
      </c>
      <c r="Y635">
        <v>3</v>
      </c>
    </row>
    <row r="636" spans="1:25" x14ac:dyDescent="0.25">
      <c r="A636">
        <v>2874</v>
      </c>
      <c r="B636">
        <v>159292</v>
      </c>
      <c r="C636">
        <v>0</v>
      </c>
      <c r="D636">
        <v>1</v>
      </c>
      <c r="E636">
        <v>70</v>
      </c>
      <c r="F636" t="s">
        <v>1077</v>
      </c>
      <c r="G636" t="s">
        <v>1072</v>
      </c>
      <c r="H636" t="s">
        <v>1065</v>
      </c>
      <c r="I636" t="s">
        <v>1066</v>
      </c>
      <c r="J636">
        <v>0</v>
      </c>
      <c r="K636">
        <v>0</v>
      </c>
      <c r="L636" s="1">
        <v>43787</v>
      </c>
      <c r="M636">
        <v>71</v>
      </c>
      <c r="N636">
        <v>1016</v>
      </c>
      <c r="O636">
        <v>38</v>
      </c>
      <c r="P636">
        <v>183</v>
      </c>
      <c r="Q636">
        <v>51</v>
      </c>
      <c r="R636">
        <v>38</v>
      </c>
      <c r="S636">
        <v>38</v>
      </c>
      <c r="T636">
        <v>1287</v>
      </c>
      <c r="U636">
        <v>2</v>
      </c>
      <c r="V636">
        <v>3</v>
      </c>
      <c r="W636">
        <v>5</v>
      </c>
      <c r="X636">
        <v>8</v>
      </c>
      <c r="Y636">
        <v>3</v>
      </c>
    </row>
    <row r="637" spans="1:25" x14ac:dyDescent="0.25">
      <c r="A637">
        <v>1434</v>
      </c>
      <c r="B637">
        <v>157959</v>
      </c>
      <c r="C637">
        <v>0</v>
      </c>
      <c r="D637">
        <v>1</v>
      </c>
      <c r="E637">
        <v>65</v>
      </c>
      <c r="F637" t="s">
        <v>1076</v>
      </c>
      <c r="G637" t="s">
        <v>1068</v>
      </c>
      <c r="H637" t="s">
        <v>1065</v>
      </c>
      <c r="I637" t="s">
        <v>1066</v>
      </c>
      <c r="J637">
        <v>0</v>
      </c>
      <c r="K637">
        <v>0</v>
      </c>
      <c r="L637" s="1">
        <v>43745</v>
      </c>
      <c r="M637">
        <v>71</v>
      </c>
      <c r="N637">
        <v>1172</v>
      </c>
      <c r="O637">
        <v>44</v>
      </c>
      <c r="P637">
        <v>878</v>
      </c>
      <c r="Q637">
        <v>117</v>
      </c>
      <c r="R637">
        <v>65</v>
      </c>
      <c r="S637">
        <v>90</v>
      </c>
      <c r="T637">
        <v>2186</v>
      </c>
      <c r="U637">
        <v>5</v>
      </c>
      <c r="V637">
        <v>4</v>
      </c>
      <c r="W637">
        <v>7</v>
      </c>
      <c r="X637">
        <v>11</v>
      </c>
      <c r="Y637">
        <v>3</v>
      </c>
    </row>
    <row r="638" spans="1:25" x14ac:dyDescent="0.25">
      <c r="A638">
        <v>2623</v>
      </c>
      <c r="B638">
        <v>158684</v>
      </c>
      <c r="C638">
        <v>0</v>
      </c>
      <c r="D638">
        <v>0</v>
      </c>
      <c r="E638">
        <v>39</v>
      </c>
      <c r="F638" t="s">
        <v>1076</v>
      </c>
      <c r="G638" t="s">
        <v>1068</v>
      </c>
      <c r="H638" t="s">
        <v>1073</v>
      </c>
      <c r="I638" t="s">
        <v>1074</v>
      </c>
      <c r="J638">
        <v>0</v>
      </c>
      <c r="K638">
        <v>0</v>
      </c>
      <c r="L638" s="1">
        <v>44155</v>
      </c>
      <c r="M638">
        <v>71</v>
      </c>
      <c r="N638">
        <v>1295</v>
      </c>
      <c r="O638">
        <v>95</v>
      </c>
      <c r="P638">
        <v>484</v>
      </c>
      <c r="Q638">
        <v>76</v>
      </c>
      <c r="R638">
        <v>19</v>
      </c>
      <c r="S638">
        <v>230</v>
      </c>
      <c r="T638">
        <v>1739</v>
      </c>
      <c r="U638">
        <v>1</v>
      </c>
      <c r="V638">
        <v>5</v>
      </c>
      <c r="W638">
        <v>3</v>
      </c>
      <c r="X638">
        <v>12</v>
      </c>
      <c r="Y638">
        <v>2</v>
      </c>
    </row>
    <row r="639" spans="1:25" x14ac:dyDescent="0.25">
      <c r="A639">
        <v>2666</v>
      </c>
      <c r="B639">
        <v>161787</v>
      </c>
      <c r="C639">
        <v>0</v>
      </c>
      <c r="D639">
        <v>0</v>
      </c>
      <c r="E639">
        <v>33</v>
      </c>
      <c r="F639" t="s">
        <v>1075</v>
      </c>
      <c r="G639" t="s">
        <v>1080</v>
      </c>
      <c r="H639" t="s">
        <v>1069</v>
      </c>
      <c r="I639" t="s">
        <v>1066</v>
      </c>
      <c r="J639">
        <v>0</v>
      </c>
      <c r="K639">
        <v>0</v>
      </c>
      <c r="L639" s="1">
        <v>43810</v>
      </c>
      <c r="M639">
        <v>71</v>
      </c>
      <c r="N639">
        <v>1626</v>
      </c>
      <c r="O639">
        <v>191</v>
      </c>
      <c r="P639">
        <v>1084</v>
      </c>
      <c r="Q639">
        <v>204</v>
      </c>
      <c r="R639">
        <v>126</v>
      </c>
      <c r="S639">
        <v>223</v>
      </c>
      <c r="T639">
        <v>3009</v>
      </c>
      <c r="U639">
        <v>1</v>
      </c>
      <c r="V639">
        <v>8</v>
      </c>
      <c r="W639">
        <v>4</v>
      </c>
      <c r="X639">
        <v>6</v>
      </c>
      <c r="Y639">
        <v>5</v>
      </c>
    </row>
    <row r="640" spans="1:25" x14ac:dyDescent="0.25">
      <c r="A640">
        <v>2696</v>
      </c>
      <c r="B640">
        <v>192491</v>
      </c>
      <c r="C640">
        <v>0</v>
      </c>
      <c r="D640">
        <v>0</v>
      </c>
      <c r="E640">
        <v>37</v>
      </c>
      <c r="F640" t="s">
        <v>1063</v>
      </c>
      <c r="G640" t="s">
        <v>1072</v>
      </c>
      <c r="H640" t="s">
        <v>1069</v>
      </c>
      <c r="I640" t="s">
        <v>1074</v>
      </c>
      <c r="J640">
        <v>0</v>
      </c>
      <c r="K640">
        <v>1</v>
      </c>
      <c r="L640" s="1">
        <v>43744</v>
      </c>
      <c r="M640">
        <v>71</v>
      </c>
      <c r="N640">
        <v>2037</v>
      </c>
      <c r="O640">
        <v>92</v>
      </c>
      <c r="P640">
        <v>1946</v>
      </c>
      <c r="Q640">
        <v>60</v>
      </c>
      <c r="R640">
        <v>52</v>
      </c>
      <c r="S640">
        <v>46</v>
      </c>
      <c r="T640">
        <v>4142</v>
      </c>
      <c r="U640">
        <v>1</v>
      </c>
      <c r="V640">
        <v>7</v>
      </c>
      <c r="W640">
        <v>5</v>
      </c>
      <c r="X640">
        <v>12</v>
      </c>
      <c r="Y640">
        <v>3</v>
      </c>
    </row>
    <row r="641" spans="1:25" x14ac:dyDescent="0.25">
      <c r="A641">
        <v>2420</v>
      </c>
      <c r="B641">
        <v>182657</v>
      </c>
      <c r="C641">
        <v>0</v>
      </c>
      <c r="D641">
        <v>0</v>
      </c>
      <c r="E641">
        <v>74</v>
      </c>
      <c r="F641" t="s">
        <v>1077</v>
      </c>
      <c r="G641" t="s">
        <v>1068</v>
      </c>
      <c r="H641" t="s">
        <v>1069</v>
      </c>
      <c r="I641" t="s">
        <v>1074</v>
      </c>
      <c r="J641">
        <v>0</v>
      </c>
      <c r="K641">
        <v>0</v>
      </c>
      <c r="L641" s="1">
        <v>43893</v>
      </c>
      <c r="M641">
        <v>71</v>
      </c>
      <c r="N641">
        <v>2135</v>
      </c>
      <c r="O641">
        <v>371</v>
      </c>
      <c r="P641">
        <v>1485</v>
      </c>
      <c r="Q641">
        <v>544</v>
      </c>
      <c r="R641">
        <v>232</v>
      </c>
      <c r="S641">
        <v>278</v>
      </c>
      <c r="T641">
        <v>4488</v>
      </c>
      <c r="U641">
        <v>1</v>
      </c>
      <c r="V641">
        <v>7</v>
      </c>
      <c r="W641">
        <v>5</v>
      </c>
      <c r="X641">
        <v>10</v>
      </c>
      <c r="Y641">
        <v>4</v>
      </c>
    </row>
    <row r="642" spans="1:25" x14ac:dyDescent="0.25">
      <c r="A642">
        <v>3213</v>
      </c>
      <c r="B642">
        <v>161757</v>
      </c>
      <c r="C642">
        <v>0</v>
      </c>
      <c r="D642">
        <v>0</v>
      </c>
      <c r="E642">
        <v>50</v>
      </c>
      <c r="F642" t="s">
        <v>1076</v>
      </c>
      <c r="G642" t="s">
        <v>1080</v>
      </c>
      <c r="H642" t="s">
        <v>1079</v>
      </c>
      <c r="I642" t="s">
        <v>1066</v>
      </c>
      <c r="J642">
        <v>0</v>
      </c>
      <c r="K642">
        <v>0</v>
      </c>
      <c r="L642" s="1">
        <v>43491</v>
      </c>
      <c r="M642">
        <v>71</v>
      </c>
      <c r="N642">
        <v>2234</v>
      </c>
      <c r="O642">
        <v>26</v>
      </c>
      <c r="P642">
        <v>375</v>
      </c>
      <c r="Q642">
        <v>-34</v>
      </c>
      <c r="R642">
        <v>26</v>
      </c>
      <c r="S642">
        <v>52</v>
      </c>
      <c r="T642">
        <v>2643</v>
      </c>
      <c r="U642">
        <v>2</v>
      </c>
      <c r="V642">
        <v>9</v>
      </c>
      <c r="W642">
        <v>4</v>
      </c>
      <c r="X642">
        <v>12</v>
      </c>
      <c r="Y642">
        <v>8</v>
      </c>
    </row>
    <row r="643" spans="1:25" x14ac:dyDescent="0.25">
      <c r="A643">
        <v>2786</v>
      </c>
      <c r="B643">
        <v>146757</v>
      </c>
      <c r="C643">
        <v>0</v>
      </c>
      <c r="D643">
        <v>1</v>
      </c>
      <c r="E643">
        <v>57</v>
      </c>
      <c r="F643" t="s">
        <v>1076</v>
      </c>
      <c r="G643" t="s">
        <v>1072</v>
      </c>
      <c r="H643" t="s">
        <v>1069</v>
      </c>
      <c r="I643" t="s">
        <v>1066</v>
      </c>
      <c r="J643">
        <v>0</v>
      </c>
      <c r="K643">
        <v>0</v>
      </c>
      <c r="L643" s="1">
        <v>43578</v>
      </c>
      <c r="M643">
        <v>71</v>
      </c>
      <c r="N643">
        <v>2439</v>
      </c>
      <c r="O643">
        <v>94</v>
      </c>
      <c r="P643">
        <v>512</v>
      </c>
      <c r="Q643">
        <v>0</v>
      </c>
      <c r="R643">
        <v>160</v>
      </c>
      <c r="S643">
        <v>383</v>
      </c>
      <c r="T643">
        <v>2822</v>
      </c>
      <c r="U643">
        <v>6</v>
      </c>
      <c r="V643">
        <v>4</v>
      </c>
      <c r="W643">
        <v>4</v>
      </c>
      <c r="X643">
        <v>7</v>
      </c>
      <c r="Y643">
        <v>9</v>
      </c>
    </row>
    <row r="644" spans="1:25" x14ac:dyDescent="0.25">
      <c r="A644">
        <v>3198</v>
      </c>
      <c r="B644">
        <v>144802</v>
      </c>
      <c r="C644">
        <v>0</v>
      </c>
      <c r="D644">
        <v>0</v>
      </c>
      <c r="E644">
        <v>50</v>
      </c>
      <c r="F644" t="s">
        <v>1076</v>
      </c>
      <c r="G644" t="s">
        <v>1080</v>
      </c>
      <c r="H644" t="s">
        <v>1065</v>
      </c>
      <c r="I644" t="s">
        <v>1066</v>
      </c>
      <c r="J644">
        <v>0</v>
      </c>
      <c r="K644">
        <v>0</v>
      </c>
      <c r="L644" s="1">
        <v>43491</v>
      </c>
      <c r="M644">
        <v>71</v>
      </c>
      <c r="N644">
        <v>2757</v>
      </c>
      <c r="O644">
        <v>32</v>
      </c>
      <c r="P644">
        <v>462</v>
      </c>
      <c r="Q644">
        <v>42</v>
      </c>
      <c r="R644">
        <v>32</v>
      </c>
      <c r="S644">
        <v>65</v>
      </c>
      <c r="T644">
        <v>3261</v>
      </c>
      <c r="U644">
        <v>2</v>
      </c>
      <c r="V644">
        <v>9</v>
      </c>
      <c r="W644">
        <v>4</v>
      </c>
      <c r="X644">
        <v>12</v>
      </c>
      <c r="Y644">
        <v>8</v>
      </c>
    </row>
    <row r="645" spans="1:25" x14ac:dyDescent="0.25">
      <c r="A645">
        <v>2617</v>
      </c>
      <c r="B645">
        <v>164140</v>
      </c>
      <c r="C645">
        <v>0</v>
      </c>
      <c r="D645">
        <v>2</v>
      </c>
      <c r="E645">
        <v>56</v>
      </c>
      <c r="F645" t="s">
        <v>1075</v>
      </c>
      <c r="G645" t="s">
        <v>1072</v>
      </c>
      <c r="H645" t="s">
        <v>1073</v>
      </c>
      <c r="I645" t="s">
        <v>1082</v>
      </c>
      <c r="J645">
        <v>0</v>
      </c>
      <c r="K645">
        <v>1</v>
      </c>
      <c r="L645" s="1">
        <v>43889</v>
      </c>
      <c r="M645">
        <v>71</v>
      </c>
      <c r="N645">
        <v>3734</v>
      </c>
      <c r="O645">
        <v>0</v>
      </c>
      <c r="P645">
        <v>156</v>
      </c>
      <c r="Q645">
        <v>0</v>
      </c>
      <c r="R645">
        <v>38</v>
      </c>
      <c r="S645">
        <v>550</v>
      </c>
      <c r="T645">
        <v>3378</v>
      </c>
      <c r="U645">
        <v>5</v>
      </c>
      <c r="V645">
        <v>2</v>
      </c>
      <c r="W645">
        <v>5</v>
      </c>
      <c r="X645">
        <v>6</v>
      </c>
      <c r="Y645">
        <v>5</v>
      </c>
    </row>
    <row r="646" spans="1:25" x14ac:dyDescent="0.25">
      <c r="A646">
        <v>2669</v>
      </c>
      <c r="B646">
        <v>118222</v>
      </c>
      <c r="C646">
        <v>0</v>
      </c>
      <c r="D646">
        <v>0</v>
      </c>
      <c r="E646">
        <v>30</v>
      </c>
      <c r="F646" t="s">
        <v>1063</v>
      </c>
      <c r="G646" t="s">
        <v>1068</v>
      </c>
      <c r="H646" t="s">
        <v>1071</v>
      </c>
      <c r="I646" t="s">
        <v>1066</v>
      </c>
      <c r="J646">
        <v>0</v>
      </c>
      <c r="K646">
        <v>0</v>
      </c>
      <c r="L646" s="1">
        <v>43623</v>
      </c>
      <c r="M646">
        <v>70</v>
      </c>
      <c r="N646">
        <v>78</v>
      </c>
      <c r="O646">
        <v>26</v>
      </c>
      <c r="P646">
        <v>123</v>
      </c>
      <c r="Q646">
        <v>78</v>
      </c>
      <c r="R646">
        <v>39</v>
      </c>
      <c r="S646">
        <v>91</v>
      </c>
      <c r="T646">
        <v>253</v>
      </c>
      <c r="U646">
        <v>1</v>
      </c>
      <c r="V646">
        <v>2</v>
      </c>
      <c r="W646">
        <v>0</v>
      </c>
      <c r="X646">
        <v>3</v>
      </c>
      <c r="Y646">
        <v>8</v>
      </c>
    </row>
    <row r="647" spans="1:25" x14ac:dyDescent="0.25">
      <c r="A647">
        <v>1775</v>
      </c>
      <c r="B647">
        <v>146524</v>
      </c>
      <c r="C647">
        <v>0</v>
      </c>
      <c r="D647">
        <v>1</v>
      </c>
      <c r="E647">
        <v>59</v>
      </c>
      <c r="F647" t="s">
        <v>1076</v>
      </c>
      <c r="G647" t="s">
        <v>1068</v>
      </c>
      <c r="H647" t="s">
        <v>1071</v>
      </c>
      <c r="I647" t="s">
        <v>1066</v>
      </c>
      <c r="J647">
        <v>0</v>
      </c>
      <c r="K647">
        <v>0</v>
      </c>
      <c r="L647" s="1">
        <v>43718</v>
      </c>
      <c r="M647">
        <v>70</v>
      </c>
      <c r="N647">
        <v>98</v>
      </c>
      <c r="O647">
        <v>60</v>
      </c>
      <c r="P647">
        <v>110</v>
      </c>
      <c r="Q647">
        <v>82</v>
      </c>
      <c r="R647">
        <v>44</v>
      </c>
      <c r="S647">
        <v>164</v>
      </c>
      <c r="T647">
        <v>230</v>
      </c>
      <c r="U647">
        <v>2</v>
      </c>
      <c r="V647">
        <v>1</v>
      </c>
      <c r="W647">
        <v>1</v>
      </c>
      <c r="X647">
        <v>5</v>
      </c>
      <c r="Y647">
        <v>3</v>
      </c>
    </row>
    <row r="648" spans="1:25" x14ac:dyDescent="0.25">
      <c r="A648">
        <v>3007</v>
      </c>
      <c r="B648">
        <v>117649</v>
      </c>
      <c r="C648">
        <v>1</v>
      </c>
      <c r="D648">
        <v>0</v>
      </c>
      <c r="E648">
        <v>44</v>
      </c>
      <c r="F648" t="s">
        <v>1063</v>
      </c>
      <c r="G648" t="s">
        <v>1068</v>
      </c>
      <c r="H648" t="s">
        <v>1073</v>
      </c>
      <c r="I648" t="s">
        <v>1066</v>
      </c>
      <c r="J648">
        <v>0</v>
      </c>
      <c r="K648">
        <v>0</v>
      </c>
      <c r="L648" s="1">
        <v>43939</v>
      </c>
      <c r="M648">
        <v>70</v>
      </c>
      <c r="N648">
        <v>100</v>
      </c>
      <c r="O648">
        <v>7</v>
      </c>
      <c r="P648">
        <v>153</v>
      </c>
      <c r="Q648">
        <v>0</v>
      </c>
      <c r="R648">
        <v>33</v>
      </c>
      <c r="S648">
        <v>7</v>
      </c>
      <c r="T648">
        <v>287</v>
      </c>
      <c r="U648">
        <v>3</v>
      </c>
      <c r="V648">
        <v>3</v>
      </c>
      <c r="W648">
        <v>0</v>
      </c>
      <c r="X648">
        <v>3</v>
      </c>
      <c r="Y648">
        <v>8</v>
      </c>
    </row>
    <row r="649" spans="1:25" x14ac:dyDescent="0.25">
      <c r="A649">
        <v>1254</v>
      </c>
      <c r="B649">
        <v>138097</v>
      </c>
      <c r="C649">
        <v>1</v>
      </c>
      <c r="D649">
        <v>1</v>
      </c>
      <c r="E649">
        <v>50</v>
      </c>
      <c r="F649" t="s">
        <v>1063</v>
      </c>
      <c r="G649" t="s">
        <v>1072</v>
      </c>
      <c r="H649" t="s">
        <v>1065</v>
      </c>
      <c r="I649" t="s">
        <v>1082</v>
      </c>
      <c r="J649">
        <v>0</v>
      </c>
      <c r="K649">
        <v>1</v>
      </c>
      <c r="L649" s="1">
        <v>43546</v>
      </c>
      <c r="M649">
        <v>70</v>
      </c>
      <c r="N649">
        <v>279</v>
      </c>
      <c r="O649">
        <v>7</v>
      </c>
      <c r="P649">
        <v>127</v>
      </c>
      <c r="Q649">
        <v>0</v>
      </c>
      <c r="R649">
        <v>4</v>
      </c>
      <c r="S649">
        <v>250</v>
      </c>
      <c r="T649">
        <v>167</v>
      </c>
      <c r="U649">
        <v>4</v>
      </c>
      <c r="V649">
        <v>3</v>
      </c>
      <c r="W649">
        <v>2</v>
      </c>
      <c r="X649">
        <v>2</v>
      </c>
      <c r="Y649">
        <v>7</v>
      </c>
    </row>
    <row r="650" spans="1:25" x14ac:dyDescent="0.25">
      <c r="A650">
        <v>1519</v>
      </c>
      <c r="B650">
        <v>147352</v>
      </c>
      <c r="C650">
        <v>0</v>
      </c>
      <c r="D650">
        <v>1</v>
      </c>
      <c r="E650">
        <v>69</v>
      </c>
      <c r="F650" t="s">
        <v>1077</v>
      </c>
      <c r="G650" t="s">
        <v>1080</v>
      </c>
      <c r="H650" t="s">
        <v>1073</v>
      </c>
      <c r="I650" t="s">
        <v>1066</v>
      </c>
      <c r="J650">
        <v>0</v>
      </c>
      <c r="K650">
        <v>0</v>
      </c>
      <c r="L650" s="1">
        <v>43724</v>
      </c>
      <c r="M650">
        <v>70</v>
      </c>
      <c r="N650">
        <v>535</v>
      </c>
      <c r="O650">
        <v>37</v>
      </c>
      <c r="P650">
        <v>349</v>
      </c>
      <c r="Q650">
        <v>25</v>
      </c>
      <c r="R650">
        <v>0</v>
      </c>
      <c r="S650">
        <v>47</v>
      </c>
      <c r="T650">
        <v>899</v>
      </c>
      <c r="U650">
        <v>4</v>
      </c>
      <c r="V650">
        <v>6</v>
      </c>
      <c r="W650">
        <v>1</v>
      </c>
      <c r="X650">
        <v>5</v>
      </c>
      <c r="Y650">
        <v>7</v>
      </c>
    </row>
    <row r="651" spans="1:25" x14ac:dyDescent="0.25">
      <c r="A651">
        <v>2382</v>
      </c>
      <c r="B651">
        <v>147352</v>
      </c>
      <c r="C651">
        <v>0</v>
      </c>
      <c r="D651">
        <v>1</v>
      </c>
      <c r="E651">
        <v>69</v>
      </c>
      <c r="F651" t="s">
        <v>1077</v>
      </c>
      <c r="G651" t="s">
        <v>1080</v>
      </c>
      <c r="H651" t="s">
        <v>1065</v>
      </c>
      <c r="I651" t="s">
        <v>1066</v>
      </c>
      <c r="J651">
        <v>0</v>
      </c>
      <c r="K651">
        <v>0</v>
      </c>
      <c r="L651" s="1">
        <v>43724</v>
      </c>
      <c r="M651">
        <v>70</v>
      </c>
      <c r="N651">
        <v>535</v>
      </c>
      <c r="O651">
        <v>37</v>
      </c>
      <c r="P651">
        <v>349</v>
      </c>
      <c r="Q651">
        <v>25</v>
      </c>
      <c r="R651">
        <v>0</v>
      </c>
      <c r="S651">
        <v>47</v>
      </c>
      <c r="T651">
        <v>899</v>
      </c>
      <c r="U651">
        <v>4</v>
      </c>
      <c r="V651">
        <v>6</v>
      </c>
      <c r="W651">
        <v>1</v>
      </c>
      <c r="X651">
        <v>5</v>
      </c>
      <c r="Y651">
        <v>7</v>
      </c>
    </row>
    <row r="652" spans="1:25" x14ac:dyDescent="0.25">
      <c r="A652">
        <v>1974</v>
      </c>
      <c r="B652">
        <v>164449</v>
      </c>
      <c r="C652">
        <v>1</v>
      </c>
      <c r="D652">
        <v>0</v>
      </c>
      <c r="E652">
        <v>31</v>
      </c>
      <c r="F652" t="s">
        <v>1076</v>
      </c>
      <c r="G652" t="s">
        <v>1068</v>
      </c>
      <c r="H652" t="s">
        <v>1065</v>
      </c>
      <c r="I652" t="s">
        <v>1066</v>
      </c>
      <c r="J652">
        <v>0</v>
      </c>
      <c r="K652">
        <v>0</v>
      </c>
      <c r="L652" s="1">
        <v>44037</v>
      </c>
      <c r="M652">
        <v>70</v>
      </c>
      <c r="N652">
        <v>556</v>
      </c>
      <c r="O652">
        <v>161</v>
      </c>
      <c r="P652">
        <v>720</v>
      </c>
      <c r="Q652">
        <v>350</v>
      </c>
      <c r="R652">
        <v>89</v>
      </c>
      <c r="S652">
        <v>179</v>
      </c>
      <c r="T652">
        <v>1697</v>
      </c>
      <c r="U652">
        <v>4</v>
      </c>
      <c r="V652">
        <v>5</v>
      </c>
      <c r="W652">
        <v>3</v>
      </c>
      <c r="X652">
        <v>12</v>
      </c>
      <c r="Y652">
        <v>4</v>
      </c>
    </row>
    <row r="653" spans="1:25" x14ac:dyDescent="0.25">
      <c r="A653">
        <v>1200</v>
      </c>
      <c r="B653">
        <v>144377</v>
      </c>
      <c r="C653">
        <v>1</v>
      </c>
      <c r="D653">
        <v>1</v>
      </c>
      <c r="E653">
        <v>52</v>
      </c>
      <c r="F653" t="s">
        <v>1063</v>
      </c>
      <c r="G653" t="s">
        <v>1072</v>
      </c>
      <c r="H653" t="s">
        <v>1065</v>
      </c>
      <c r="I653" t="s">
        <v>1066</v>
      </c>
      <c r="J653">
        <v>0</v>
      </c>
      <c r="K653">
        <v>0</v>
      </c>
      <c r="L653" s="1">
        <v>43536</v>
      </c>
      <c r="M653">
        <v>70</v>
      </c>
      <c r="N653">
        <v>729</v>
      </c>
      <c r="O653">
        <v>0</v>
      </c>
      <c r="P653">
        <v>98</v>
      </c>
      <c r="Q653">
        <v>0</v>
      </c>
      <c r="R653">
        <v>0</v>
      </c>
      <c r="S653">
        <v>33</v>
      </c>
      <c r="T653">
        <v>794</v>
      </c>
      <c r="U653">
        <v>8</v>
      </c>
      <c r="V653">
        <v>5</v>
      </c>
      <c r="W653">
        <v>1</v>
      </c>
      <c r="X653">
        <v>5</v>
      </c>
      <c r="Y653">
        <v>8</v>
      </c>
    </row>
    <row r="654" spans="1:25" x14ac:dyDescent="0.25">
      <c r="A654">
        <v>1083</v>
      </c>
      <c r="B654">
        <v>179593</v>
      </c>
      <c r="C654">
        <v>0</v>
      </c>
      <c r="D654">
        <v>0</v>
      </c>
      <c r="E654">
        <v>47</v>
      </c>
      <c r="F654" t="s">
        <v>1063</v>
      </c>
      <c r="G654" t="s">
        <v>1068</v>
      </c>
      <c r="H654" t="s">
        <v>1079</v>
      </c>
      <c r="I654" t="s">
        <v>1081</v>
      </c>
      <c r="J654">
        <v>0</v>
      </c>
      <c r="K654">
        <v>0</v>
      </c>
      <c r="L654" s="1">
        <v>44120</v>
      </c>
      <c r="M654">
        <v>70</v>
      </c>
      <c r="N654">
        <v>790</v>
      </c>
      <c r="O654">
        <v>135</v>
      </c>
      <c r="P654">
        <v>1282</v>
      </c>
      <c r="Q654">
        <v>248</v>
      </c>
      <c r="R654">
        <v>300</v>
      </c>
      <c r="S654">
        <v>327</v>
      </c>
      <c r="T654">
        <v>2428</v>
      </c>
      <c r="U654">
        <v>1</v>
      </c>
      <c r="V654">
        <v>5</v>
      </c>
      <c r="W654">
        <v>6</v>
      </c>
      <c r="X654">
        <v>7</v>
      </c>
      <c r="Y654">
        <v>2</v>
      </c>
    </row>
    <row r="655" spans="1:25" x14ac:dyDescent="0.25">
      <c r="A655">
        <v>2015</v>
      </c>
      <c r="B655">
        <v>179593</v>
      </c>
      <c r="C655">
        <v>0</v>
      </c>
      <c r="D655">
        <v>0</v>
      </c>
      <c r="E655">
        <v>47</v>
      </c>
      <c r="F655" t="s">
        <v>1063</v>
      </c>
      <c r="G655" t="s">
        <v>1068</v>
      </c>
      <c r="H655" t="s">
        <v>1071</v>
      </c>
      <c r="I655" t="s">
        <v>1081</v>
      </c>
      <c r="J655">
        <v>0</v>
      </c>
      <c r="K655">
        <v>0</v>
      </c>
      <c r="L655" s="1">
        <v>44120</v>
      </c>
      <c r="M655">
        <v>70</v>
      </c>
      <c r="N655">
        <v>790</v>
      </c>
      <c r="O655">
        <v>135</v>
      </c>
      <c r="P655">
        <v>1282</v>
      </c>
      <c r="Q655">
        <v>248</v>
      </c>
      <c r="R655">
        <v>300</v>
      </c>
      <c r="S655">
        <v>327</v>
      </c>
      <c r="T655">
        <v>2428</v>
      </c>
      <c r="U655">
        <v>1</v>
      </c>
      <c r="V655">
        <v>5</v>
      </c>
      <c r="W655">
        <v>6</v>
      </c>
      <c r="X655">
        <v>7</v>
      </c>
      <c r="Y655">
        <v>2</v>
      </c>
    </row>
    <row r="656" spans="1:25" x14ac:dyDescent="0.25">
      <c r="A656">
        <v>2286</v>
      </c>
      <c r="B656">
        <v>150200</v>
      </c>
      <c r="C656">
        <v>1</v>
      </c>
      <c r="D656">
        <v>1</v>
      </c>
      <c r="E656">
        <v>44</v>
      </c>
      <c r="F656" t="s">
        <v>1077</v>
      </c>
      <c r="G656" t="s">
        <v>1068</v>
      </c>
      <c r="H656" t="s">
        <v>1065</v>
      </c>
      <c r="I656" t="s">
        <v>1066</v>
      </c>
      <c r="J656">
        <v>0</v>
      </c>
      <c r="K656">
        <v>0</v>
      </c>
      <c r="L656" s="1">
        <v>43716</v>
      </c>
      <c r="M656">
        <v>70</v>
      </c>
      <c r="N656">
        <v>796</v>
      </c>
      <c r="O656">
        <v>18</v>
      </c>
      <c r="P656">
        <v>153</v>
      </c>
      <c r="Q656">
        <v>24</v>
      </c>
      <c r="R656">
        <v>18</v>
      </c>
      <c r="S656">
        <v>191</v>
      </c>
      <c r="T656">
        <v>817</v>
      </c>
      <c r="U656">
        <v>6</v>
      </c>
      <c r="V656">
        <v>7</v>
      </c>
      <c r="W656">
        <v>1</v>
      </c>
      <c r="X656">
        <v>5</v>
      </c>
      <c r="Y656">
        <v>8</v>
      </c>
    </row>
    <row r="657" spans="1:25" x14ac:dyDescent="0.25">
      <c r="A657">
        <v>2021</v>
      </c>
      <c r="B657">
        <v>161180</v>
      </c>
      <c r="C657">
        <v>0</v>
      </c>
      <c r="D657">
        <v>1</v>
      </c>
      <c r="E657">
        <v>61</v>
      </c>
      <c r="F657" t="s">
        <v>1063</v>
      </c>
      <c r="G657" t="s">
        <v>1068</v>
      </c>
      <c r="H657" t="s">
        <v>1071</v>
      </c>
      <c r="I657" t="s">
        <v>1082</v>
      </c>
      <c r="J657">
        <v>0</v>
      </c>
      <c r="K657">
        <v>0</v>
      </c>
      <c r="L657" s="1">
        <v>44101</v>
      </c>
      <c r="M657">
        <v>70</v>
      </c>
      <c r="N657">
        <v>1062</v>
      </c>
      <c r="O657">
        <v>63</v>
      </c>
      <c r="P657">
        <v>76</v>
      </c>
      <c r="Q657">
        <v>16</v>
      </c>
      <c r="R657">
        <v>63</v>
      </c>
      <c r="S657">
        <v>574</v>
      </c>
      <c r="T657">
        <v>706</v>
      </c>
      <c r="U657">
        <v>2</v>
      </c>
      <c r="V657">
        <v>5</v>
      </c>
      <c r="W657">
        <v>5</v>
      </c>
      <c r="X657">
        <v>6</v>
      </c>
      <c r="Y657">
        <v>3</v>
      </c>
    </row>
    <row r="658" spans="1:25" x14ac:dyDescent="0.25">
      <c r="A658">
        <v>2792</v>
      </c>
      <c r="B658">
        <v>172282</v>
      </c>
      <c r="C658">
        <v>0</v>
      </c>
      <c r="D658">
        <v>0</v>
      </c>
      <c r="E658">
        <v>69</v>
      </c>
      <c r="F658" t="s">
        <v>1076</v>
      </c>
      <c r="G658" t="s">
        <v>1068</v>
      </c>
      <c r="H658" t="s">
        <v>1069</v>
      </c>
      <c r="I658" t="s">
        <v>1066</v>
      </c>
      <c r="J658">
        <v>0</v>
      </c>
      <c r="K658">
        <v>1</v>
      </c>
      <c r="L658" s="1">
        <v>43823</v>
      </c>
      <c r="M658">
        <v>70</v>
      </c>
      <c r="N658">
        <v>1199</v>
      </c>
      <c r="O658">
        <v>64</v>
      </c>
      <c r="P658">
        <v>999</v>
      </c>
      <c r="Q658">
        <v>215</v>
      </c>
      <c r="R658">
        <v>331</v>
      </c>
      <c r="S658">
        <v>365</v>
      </c>
      <c r="T658">
        <v>2443</v>
      </c>
      <c r="U658">
        <v>1</v>
      </c>
      <c r="V658">
        <v>5</v>
      </c>
      <c r="W658">
        <v>7</v>
      </c>
      <c r="X658">
        <v>9</v>
      </c>
      <c r="Y658">
        <v>7</v>
      </c>
    </row>
    <row r="659" spans="1:25" x14ac:dyDescent="0.25">
      <c r="A659">
        <v>2712</v>
      </c>
      <c r="B659">
        <v>177437</v>
      </c>
      <c r="C659">
        <v>0</v>
      </c>
      <c r="D659">
        <v>0</v>
      </c>
      <c r="E659">
        <v>57</v>
      </c>
      <c r="F659" t="s">
        <v>1063</v>
      </c>
      <c r="G659" t="s">
        <v>1068</v>
      </c>
      <c r="H659" t="s">
        <v>1065</v>
      </c>
      <c r="I659" t="s">
        <v>1081</v>
      </c>
      <c r="J659">
        <v>0</v>
      </c>
      <c r="K659">
        <v>0</v>
      </c>
      <c r="L659" s="1">
        <v>43953</v>
      </c>
      <c r="M659">
        <v>70</v>
      </c>
      <c r="N659">
        <v>1283</v>
      </c>
      <c r="O659">
        <v>48</v>
      </c>
      <c r="P659">
        <v>1013</v>
      </c>
      <c r="Q659">
        <v>66</v>
      </c>
      <c r="R659">
        <v>101</v>
      </c>
      <c r="S659">
        <v>66</v>
      </c>
      <c r="T659">
        <v>2445</v>
      </c>
      <c r="U659">
        <v>1</v>
      </c>
      <c r="V659">
        <v>4</v>
      </c>
      <c r="W659">
        <v>5</v>
      </c>
      <c r="X659">
        <v>13</v>
      </c>
      <c r="Y659">
        <v>1</v>
      </c>
    </row>
    <row r="660" spans="1:25" x14ac:dyDescent="0.25">
      <c r="A660">
        <v>1960</v>
      </c>
      <c r="B660">
        <v>153103</v>
      </c>
      <c r="C660">
        <v>0</v>
      </c>
      <c r="D660">
        <v>1</v>
      </c>
      <c r="E660">
        <v>66</v>
      </c>
      <c r="F660" t="s">
        <v>1077</v>
      </c>
      <c r="G660" t="s">
        <v>1068</v>
      </c>
      <c r="H660" t="s">
        <v>1067</v>
      </c>
      <c r="I660" t="s">
        <v>1082</v>
      </c>
      <c r="J660">
        <v>0</v>
      </c>
      <c r="K660">
        <v>0</v>
      </c>
      <c r="L660" s="1">
        <v>43878</v>
      </c>
      <c r="M660">
        <v>70</v>
      </c>
      <c r="N660">
        <v>2102</v>
      </c>
      <c r="O660">
        <v>49</v>
      </c>
      <c r="P660">
        <v>383</v>
      </c>
      <c r="Q660">
        <v>32</v>
      </c>
      <c r="R660">
        <v>0</v>
      </c>
      <c r="S660">
        <v>562</v>
      </c>
      <c r="T660">
        <v>2004</v>
      </c>
      <c r="U660">
        <v>5</v>
      </c>
      <c r="V660">
        <v>10</v>
      </c>
      <c r="W660">
        <v>6</v>
      </c>
      <c r="X660">
        <v>7</v>
      </c>
      <c r="Y660">
        <v>7</v>
      </c>
    </row>
    <row r="661" spans="1:25" x14ac:dyDescent="0.25">
      <c r="A661">
        <v>2830</v>
      </c>
      <c r="B661">
        <v>174290</v>
      </c>
      <c r="C661">
        <v>0</v>
      </c>
      <c r="D661">
        <v>1</v>
      </c>
      <c r="E661">
        <v>49</v>
      </c>
      <c r="F661" t="s">
        <v>1075</v>
      </c>
      <c r="G661" t="s">
        <v>1080</v>
      </c>
      <c r="H661" t="s">
        <v>1067</v>
      </c>
      <c r="I661" t="s">
        <v>1074</v>
      </c>
      <c r="J661">
        <v>0</v>
      </c>
      <c r="K661">
        <v>0</v>
      </c>
      <c r="L661" s="1">
        <v>43847</v>
      </c>
      <c r="M661">
        <v>70</v>
      </c>
      <c r="N661">
        <v>2630</v>
      </c>
      <c r="O661">
        <v>0</v>
      </c>
      <c r="P661">
        <v>169</v>
      </c>
      <c r="Q661">
        <v>0</v>
      </c>
      <c r="R661">
        <v>28</v>
      </c>
      <c r="S661">
        <v>28</v>
      </c>
      <c r="T661">
        <v>2799</v>
      </c>
      <c r="U661">
        <v>4</v>
      </c>
      <c r="V661">
        <v>10</v>
      </c>
      <c r="W661">
        <v>8</v>
      </c>
      <c r="X661">
        <v>10</v>
      </c>
      <c r="Y661">
        <v>6</v>
      </c>
    </row>
    <row r="662" spans="1:25" x14ac:dyDescent="0.25">
      <c r="A662">
        <v>3040</v>
      </c>
      <c r="B662">
        <v>177610</v>
      </c>
      <c r="C662">
        <v>0</v>
      </c>
      <c r="D662">
        <v>1</v>
      </c>
      <c r="E662">
        <v>68</v>
      </c>
      <c r="F662" t="s">
        <v>1063</v>
      </c>
      <c r="G662" t="s">
        <v>1072</v>
      </c>
      <c r="H662" t="s">
        <v>1067</v>
      </c>
      <c r="I662" t="s">
        <v>1066</v>
      </c>
      <c r="J662">
        <v>0</v>
      </c>
      <c r="K662">
        <v>0</v>
      </c>
      <c r="L662" s="1">
        <v>43560</v>
      </c>
      <c r="M662">
        <v>70</v>
      </c>
      <c r="N662">
        <v>2849</v>
      </c>
      <c r="O662">
        <v>76</v>
      </c>
      <c r="P662">
        <v>760</v>
      </c>
      <c r="Q662">
        <v>48</v>
      </c>
      <c r="R662">
        <v>76</v>
      </c>
      <c r="S662">
        <v>37</v>
      </c>
      <c r="T662">
        <v>3771</v>
      </c>
      <c r="U662">
        <v>2</v>
      </c>
      <c r="V662">
        <v>4</v>
      </c>
      <c r="W662">
        <v>7</v>
      </c>
      <c r="X662">
        <v>4</v>
      </c>
      <c r="Y662">
        <v>7</v>
      </c>
    </row>
    <row r="663" spans="1:25" x14ac:dyDescent="0.25">
      <c r="A663">
        <v>2096</v>
      </c>
      <c r="B663">
        <v>171819</v>
      </c>
      <c r="C663">
        <v>0</v>
      </c>
      <c r="D663">
        <v>1</v>
      </c>
      <c r="E663">
        <v>49</v>
      </c>
      <c r="F663" t="s">
        <v>1077</v>
      </c>
      <c r="G663" t="s">
        <v>1068</v>
      </c>
      <c r="H663" t="s">
        <v>1069</v>
      </c>
      <c r="I663" t="s">
        <v>1074</v>
      </c>
      <c r="J663">
        <v>0</v>
      </c>
      <c r="K663">
        <v>0</v>
      </c>
      <c r="L663" s="1">
        <v>43863</v>
      </c>
      <c r="M663">
        <v>70</v>
      </c>
      <c r="N663">
        <v>2928</v>
      </c>
      <c r="O663">
        <v>67</v>
      </c>
      <c r="P663">
        <v>335</v>
      </c>
      <c r="Q663">
        <v>0</v>
      </c>
      <c r="R663">
        <v>33</v>
      </c>
      <c r="S663">
        <v>402</v>
      </c>
      <c r="T663">
        <v>2962</v>
      </c>
      <c r="U663">
        <v>3</v>
      </c>
      <c r="V663">
        <v>3</v>
      </c>
      <c r="W663">
        <v>3</v>
      </c>
      <c r="X663">
        <v>5</v>
      </c>
      <c r="Y663">
        <v>6</v>
      </c>
    </row>
    <row r="664" spans="1:25" x14ac:dyDescent="0.25">
      <c r="A664">
        <v>3101</v>
      </c>
      <c r="B664">
        <v>116005</v>
      </c>
      <c r="C664">
        <v>1</v>
      </c>
      <c r="D664">
        <v>0</v>
      </c>
      <c r="E664">
        <v>40</v>
      </c>
      <c r="F664" t="s">
        <v>1063</v>
      </c>
      <c r="G664" t="s">
        <v>1083</v>
      </c>
      <c r="H664" t="s">
        <v>1071</v>
      </c>
      <c r="I664" t="s">
        <v>1066</v>
      </c>
      <c r="J664">
        <v>0</v>
      </c>
      <c r="K664">
        <v>0</v>
      </c>
      <c r="L664" s="1">
        <v>43484</v>
      </c>
      <c r="M664">
        <v>69</v>
      </c>
      <c r="N664">
        <v>7</v>
      </c>
      <c r="O664">
        <v>22</v>
      </c>
      <c r="P664">
        <v>14</v>
      </c>
      <c r="Q664">
        <v>145</v>
      </c>
      <c r="R664">
        <v>217</v>
      </c>
      <c r="S664">
        <v>341</v>
      </c>
      <c r="T664">
        <v>65</v>
      </c>
      <c r="U664">
        <v>3</v>
      </c>
      <c r="V664">
        <v>2</v>
      </c>
      <c r="W664">
        <v>1</v>
      </c>
      <c r="X664">
        <v>2</v>
      </c>
      <c r="Y664">
        <v>8</v>
      </c>
    </row>
    <row r="665" spans="1:25" x14ac:dyDescent="0.25">
      <c r="A665">
        <v>2336</v>
      </c>
      <c r="B665">
        <v>138136</v>
      </c>
      <c r="C665">
        <v>1</v>
      </c>
      <c r="D665">
        <v>0</v>
      </c>
      <c r="E665">
        <v>42</v>
      </c>
      <c r="F665" t="s">
        <v>1063</v>
      </c>
      <c r="G665" t="s">
        <v>1068</v>
      </c>
      <c r="H665" t="s">
        <v>1069</v>
      </c>
      <c r="I665" t="s">
        <v>1082</v>
      </c>
      <c r="J665">
        <v>0</v>
      </c>
      <c r="K665">
        <v>0</v>
      </c>
      <c r="L665" s="1">
        <v>43735</v>
      </c>
      <c r="M665">
        <v>69</v>
      </c>
      <c r="N665">
        <v>29</v>
      </c>
      <c r="O665">
        <v>54</v>
      </c>
      <c r="P665">
        <v>98</v>
      </c>
      <c r="Q665">
        <v>0</v>
      </c>
      <c r="R665">
        <v>72</v>
      </c>
      <c r="S665">
        <v>120</v>
      </c>
      <c r="T665">
        <v>134</v>
      </c>
      <c r="U665">
        <v>2</v>
      </c>
      <c r="V665">
        <v>3</v>
      </c>
      <c r="W665">
        <v>1</v>
      </c>
      <c r="X665">
        <v>2</v>
      </c>
      <c r="Y665">
        <v>8</v>
      </c>
    </row>
    <row r="666" spans="1:25" x14ac:dyDescent="0.25">
      <c r="A666">
        <v>1085</v>
      </c>
      <c r="B666">
        <v>142394</v>
      </c>
      <c r="C666">
        <v>1</v>
      </c>
      <c r="D666">
        <v>0</v>
      </c>
      <c r="E666">
        <v>48</v>
      </c>
      <c r="F666" t="s">
        <v>1076</v>
      </c>
      <c r="G666" t="s">
        <v>1080</v>
      </c>
      <c r="H666" t="s">
        <v>1071</v>
      </c>
      <c r="I666" t="s">
        <v>1066</v>
      </c>
      <c r="J666">
        <v>0</v>
      </c>
      <c r="K666">
        <v>0</v>
      </c>
      <c r="L666" s="1">
        <v>44070</v>
      </c>
      <c r="M666">
        <v>69</v>
      </c>
      <c r="N666">
        <v>50</v>
      </c>
      <c r="O666">
        <v>7</v>
      </c>
      <c r="P666">
        <v>34</v>
      </c>
      <c r="Q666">
        <v>0</v>
      </c>
      <c r="R666">
        <v>3</v>
      </c>
      <c r="S666">
        <v>13</v>
      </c>
      <c r="T666">
        <v>81</v>
      </c>
      <c r="U666">
        <v>1</v>
      </c>
      <c r="V666">
        <v>1</v>
      </c>
      <c r="W666">
        <v>0</v>
      </c>
      <c r="X666">
        <v>3</v>
      </c>
      <c r="Y666">
        <v>7</v>
      </c>
    </row>
    <row r="667" spans="1:25" x14ac:dyDescent="0.25">
      <c r="A667">
        <v>1355</v>
      </c>
      <c r="B667">
        <v>148178</v>
      </c>
      <c r="C667">
        <v>1</v>
      </c>
      <c r="D667">
        <v>1</v>
      </c>
      <c r="E667">
        <v>45</v>
      </c>
      <c r="F667" t="s">
        <v>1063</v>
      </c>
      <c r="G667" t="s">
        <v>1068</v>
      </c>
      <c r="H667" t="s">
        <v>1071</v>
      </c>
      <c r="I667" t="s">
        <v>1066</v>
      </c>
      <c r="J667">
        <v>0</v>
      </c>
      <c r="K667">
        <v>0</v>
      </c>
      <c r="L667" s="1">
        <v>43559</v>
      </c>
      <c r="M667">
        <v>69</v>
      </c>
      <c r="N667">
        <v>489</v>
      </c>
      <c r="O667">
        <v>12</v>
      </c>
      <c r="P667">
        <v>138</v>
      </c>
      <c r="Q667">
        <v>18</v>
      </c>
      <c r="R667">
        <v>6</v>
      </c>
      <c r="S667">
        <v>117</v>
      </c>
      <c r="T667">
        <v>547</v>
      </c>
      <c r="U667">
        <v>6</v>
      </c>
      <c r="V667">
        <v>5</v>
      </c>
      <c r="W667">
        <v>1</v>
      </c>
      <c r="X667">
        <v>4</v>
      </c>
      <c r="Y667">
        <v>8</v>
      </c>
    </row>
    <row r="668" spans="1:25" x14ac:dyDescent="0.25">
      <c r="A668">
        <v>2769</v>
      </c>
      <c r="B668">
        <v>134074</v>
      </c>
      <c r="C668">
        <v>1</v>
      </c>
      <c r="D668">
        <v>1</v>
      </c>
      <c r="E668">
        <v>68</v>
      </c>
      <c r="F668" t="s">
        <v>1077</v>
      </c>
      <c r="G668" t="s">
        <v>1068</v>
      </c>
      <c r="H668" t="s">
        <v>1079</v>
      </c>
      <c r="I668" t="s">
        <v>1082</v>
      </c>
      <c r="J668">
        <v>0</v>
      </c>
      <c r="K668">
        <v>0</v>
      </c>
      <c r="L668" s="1">
        <v>43817</v>
      </c>
      <c r="M668">
        <v>69</v>
      </c>
      <c r="N668">
        <v>531</v>
      </c>
      <c r="O668">
        <v>4</v>
      </c>
      <c r="P668">
        <v>161</v>
      </c>
      <c r="Q668">
        <v>39</v>
      </c>
      <c r="R668">
        <v>4</v>
      </c>
      <c r="S668">
        <v>264</v>
      </c>
      <c r="T668">
        <v>476</v>
      </c>
      <c r="U668">
        <v>5</v>
      </c>
      <c r="V668">
        <v>3</v>
      </c>
      <c r="W668">
        <v>3</v>
      </c>
      <c r="X668">
        <v>3</v>
      </c>
      <c r="Y668">
        <v>6</v>
      </c>
    </row>
    <row r="669" spans="1:25" x14ac:dyDescent="0.25">
      <c r="A669">
        <v>1513</v>
      </c>
      <c r="B669">
        <v>149154</v>
      </c>
      <c r="C669">
        <v>1</v>
      </c>
      <c r="D669">
        <v>1</v>
      </c>
      <c r="E669">
        <v>60</v>
      </c>
      <c r="F669" t="s">
        <v>1063</v>
      </c>
      <c r="G669" t="s">
        <v>1072</v>
      </c>
      <c r="H669" t="s">
        <v>1073</v>
      </c>
      <c r="I669" t="s">
        <v>1066</v>
      </c>
      <c r="J669">
        <v>0</v>
      </c>
      <c r="K669">
        <v>0</v>
      </c>
      <c r="L669" s="1">
        <v>43930</v>
      </c>
      <c r="M669">
        <v>69</v>
      </c>
      <c r="N669">
        <v>625</v>
      </c>
      <c r="O669">
        <v>30</v>
      </c>
      <c r="P669">
        <v>203</v>
      </c>
      <c r="Q669">
        <v>91</v>
      </c>
      <c r="R669">
        <v>82</v>
      </c>
      <c r="S669">
        <v>215</v>
      </c>
      <c r="T669">
        <v>816</v>
      </c>
      <c r="U669">
        <v>6</v>
      </c>
      <c r="V669">
        <v>4</v>
      </c>
      <c r="W669">
        <v>1</v>
      </c>
      <c r="X669">
        <v>8</v>
      </c>
      <c r="Y669">
        <v>6</v>
      </c>
    </row>
    <row r="670" spans="1:25" x14ac:dyDescent="0.25">
      <c r="A670">
        <v>2150</v>
      </c>
      <c r="B670">
        <v>181657</v>
      </c>
      <c r="C670">
        <v>0</v>
      </c>
      <c r="D670">
        <v>0</v>
      </c>
      <c r="E670">
        <v>51</v>
      </c>
      <c r="F670" t="s">
        <v>1076</v>
      </c>
      <c r="G670" t="s">
        <v>1068</v>
      </c>
      <c r="H670" t="s">
        <v>1069</v>
      </c>
      <c r="I670" t="s">
        <v>1066</v>
      </c>
      <c r="J670">
        <v>0</v>
      </c>
      <c r="K670">
        <v>0</v>
      </c>
      <c r="L670" s="1">
        <v>44010</v>
      </c>
      <c r="M670">
        <v>69</v>
      </c>
      <c r="N670">
        <v>810</v>
      </c>
      <c r="O670">
        <v>89</v>
      </c>
      <c r="P670">
        <v>945</v>
      </c>
      <c r="Q670">
        <v>351</v>
      </c>
      <c r="R670">
        <v>133</v>
      </c>
      <c r="S670">
        <v>111</v>
      </c>
      <c r="T670">
        <v>2218</v>
      </c>
      <c r="U670">
        <v>1</v>
      </c>
      <c r="V670">
        <v>3</v>
      </c>
      <c r="W670">
        <v>4</v>
      </c>
      <c r="X670">
        <v>8</v>
      </c>
      <c r="Y670">
        <v>1</v>
      </c>
    </row>
    <row r="671" spans="1:25" x14ac:dyDescent="0.25">
      <c r="A671">
        <v>1024</v>
      </c>
      <c r="B671">
        <v>140689</v>
      </c>
      <c r="C671">
        <v>0</v>
      </c>
      <c r="D671">
        <v>1</v>
      </c>
      <c r="E671">
        <v>69</v>
      </c>
      <c r="F671" t="s">
        <v>1077</v>
      </c>
      <c r="G671" t="s">
        <v>1068</v>
      </c>
      <c r="H671" t="s">
        <v>1067</v>
      </c>
      <c r="I671" t="s">
        <v>1066</v>
      </c>
      <c r="J671">
        <v>0</v>
      </c>
      <c r="K671">
        <v>0</v>
      </c>
      <c r="L671" s="1">
        <v>43700</v>
      </c>
      <c r="M671">
        <v>69</v>
      </c>
      <c r="N671">
        <v>934</v>
      </c>
      <c r="O671">
        <v>10</v>
      </c>
      <c r="P671">
        <v>93</v>
      </c>
      <c r="Q671">
        <v>135</v>
      </c>
      <c r="R671">
        <v>21</v>
      </c>
      <c r="S671">
        <v>342</v>
      </c>
      <c r="T671">
        <v>851</v>
      </c>
      <c r="U671">
        <v>7</v>
      </c>
      <c r="V671">
        <v>7</v>
      </c>
      <c r="W671">
        <v>1</v>
      </c>
      <c r="X671">
        <v>5</v>
      </c>
      <c r="Y671">
        <v>8</v>
      </c>
    </row>
    <row r="672" spans="1:25" x14ac:dyDescent="0.25">
      <c r="A672">
        <v>1565</v>
      </c>
      <c r="B672">
        <v>140689</v>
      </c>
      <c r="C672">
        <v>0</v>
      </c>
      <c r="D672">
        <v>1</v>
      </c>
      <c r="E672">
        <v>69</v>
      </c>
      <c r="F672" t="s">
        <v>1077</v>
      </c>
      <c r="G672" t="s">
        <v>1068</v>
      </c>
      <c r="H672" t="s">
        <v>1071</v>
      </c>
      <c r="I672" t="s">
        <v>1066</v>
      </c>
      <c r="J672">
        <v>0</v>
      </c>
      <c r="K672">
        <v>0</v>
      </c>
      <c r="L672" s="1">
        <v>43700</v>
      </c>
      <c r="M672">
        <v>69</v>
      </c>
      <c r="N672">
        <v>934</v>
      </c>
      <c r="O672">
        <v>10</v>
      </c>
      <c r="P672">
        <v>93</v>
      </c>
      <c r="Q672">
        <v>135</v>
      </c>
      <c r="R672">
        <v>21</v>
      </c>
      <c r="S672">
        <v>342</v>
      </c>
      <c r="T672">
        <v>851</v>
      </c>
      <c r="U672">
        <v>7</v>
      </c>
      <c r="V672">
        <v>7</v>
      </c>
      <c r="W672">
        <v>1</v>
      </c>
      <c r="X672">
        <v>5</v>
      </c>
      <c r="Y672">
        <v>8</v>
      </c>
    </row>
    <row r="673" spans="1:25" x14ac:dyDescent="0.25">
      <c r="A673">
        <v>1717</v>
      </c>
      <c r="B673">
        <v>167432</v>
      </c>
      <c r="C673">
        <v>0</v>
      </c>
      <c r="D673">
        <v>1</v>
      </c>
      <c r="E673">
        <v>47</v>
      </c>
      <c r="F673" t="s">
        <v>1063</v>
      </c>
      <c r="G673" t="s">
        <v>1068</v>
      </c>
      <c r="H673" t="s">
        <v>1073</v>
      </c>
      <c r="I673" t="s">
        <v>1066</v>
      </c>
      <c r="J673">
        <v>0</v>
      </c>
      <c r="K673">
        <v>0</v>
      </c>
      <c r="L673" s="1">
        <v>43711</v>
      </c>
      <c r="M673">
        <v>69</v>
      </c>
      <c r="N673">
        <v>1073</v>
      </c>
      <c r="O673">
        <v>196</v>
      </c>
      <c r="P673">
        <v>847</v>
      </c>
      <c r="Q673">
        <v>439</v>
      </c>
      <c r="R673">
        <v>338</v>
      </c>
      <c r="S673">
        <v>422</v>
      </c>
      <c r="T673">
        <v>2471</v>
      </c>
      <c r="U673">
        <v>2</v>
      </c>
      <c r="V673">
        <v>8</v>
      </c>
      <c r="W673">
        <v>5</v>
      </c>
      <c r="X673">
        <v>4</v>
      </c>
      <c r="Y673">
        <v>4</v>
      </c>
    </row>
    <row r="674" spans="1:25" x14ac:dyDescent="0.25">
      <c r="A674">
        <v>1587</v>
      </c>
      <c r="B674">
        <v>161467</v>
      </c>
      <c r="C674">
        <v>0</v>
      </c>
      <c r="D674">
        <v>2</v>
      </c>
      <c r="E674">
        <v>72</v>
      </c>
      <c r="F674" t="s">
        <v>1063</v>
      </c>
      <c r="G674" t="s">
        <v>1072</v>
      </c>
      <c r="H674" t="s">
        <v>1079</v>
      </c>
      <c r="I674" t="s">
        <v>1066</v>
      </c>
      <c r="J674">
        <v>0</v>
      </c>
      <c r="K674">
        <v>0</v>
      </c>
      <c r="L674" s="1">
        <v>43601</v>
      </c>
      <c r="M674">
        <v>69</v>
      </c>
      <c r="N674">
        <v>1077</v>
      </c>
      <c r="O674">
        <v>42</v>
      </c>
      <c r="P674">
        <v>299</v>
      </c>
      <c r="Q674">
        <v>0</v>
      </c>
      <c r="R674">
        <v>13</v>
      </c>
      <c r="S674">
        <v>129</v>
      </c>
      <c r="T674">
        <v>1303</v>
      </c>
      <c r="U674">
        <v>3</v>
      </c>
      <c r="V674">
        <v>5</v>
      </c>
      <c r="W674">
        <v>2</v>
      </c>
      <c r="X674">
        <v>10</v>
      </c>
      <c r="Y674">
        <v>5</v>
      </c>
    </row>
    <row r="675" spans="1:25" x14ac:dyDescent="0.25">
      <c r="A675">
        <v>1942</v>
      </c>
      <c r="B675">
        <v>152597</v>
      </c>
      <c r="C675">
        <v>0</v>
      </c>
      <c r="D675">
        <v>1</v>
      </c>
      <c r="E675">
        <v>58</v>
      </c>
      <c r="F675" t="s">
        <v>1076</v>
      </c>
      <c r="G675" t="s">
        <v>1072</v>
      </c>
      <c r="H675" t="s">
        <v>1067</v>
      </c>
      <c r="I675" t="s">
        <v>1066</v>
      </c>
      <c r="J675">
        <v>0</v>
      </c>
      <c r="K675">
        <v>0</v>
      </c>
      <c r="L675" s="1">
        <v>44115</v>
      </c>
      <c r="M675">
        <v>69</v>
      </c>
      <c r="N675">
        <v>1427</v>
      </c>
      <c r="O675">
        <v>0</v>
      </c>
      <c r="P675">
        <v>107</v>
      </c>
      <c r="Q675">
        <v>20</v>
      </c>
      <c r="R675">
        <v>0</v>
      </c>
      <c r="S675">
        <v>122</v>
      </c>
      <c r="T675">
        <v>1433</v>
      </c>
      <c r="U675">
        <v>3</v>
      </c>
      <c r="V675">
        <v>6</v>
      </c>
      <c r="W675">
        <v>3</v>
      </c>
      <c r="X675">
        <v>8</v>
      </c>
      <c r="Y675">
        <v>5</v>
      </c>
    </row>
    <row r="676" spans="1:25" x14ac:dyDescent="0.25">
      <c r="A676">
        <v>1116</v>
      </c>
      <c r="B676">
        <v>201970</v>
      </c>
      <c r="C676">
        <v>0</v>
      </c>
      <c r="D676">
        <v>0</v>
      </c>
      <c r="E676">
        <v>37</v>
      </c>
      <c r="F676" t="s">
        <v>1076</v>
      </c>
      <c r="G676" t="s">
        <v>1068</v>
      </c>
      <c r="H676" t="s">
        <v>1065</v>
      </c>
      <c r="I676" t="s">
        <v>1074</v>
      </c>
      <c r="J676">
        <v>0</v>
      </c>
      <c r="K676">
        <v>1</v>
      </c>
      <c r="L676" s="1">
        <v>43694</v>
      </c>
      <c r="M676">
        <v>69</v>
      </c>
      <c r="N676">
        <v>1430</v>
      </c>
      <c r="O676">
        <v>53</v>
      </c>
      <c r="P676">
        <v>202</v>
      </c>
      <c r="Q676">
        <v>87</v>
      </c>
      <c r="R676">
        <v>143</v>
      </c>
      <c r="S676">
        <v>333</v>
      </c>
      <c r="T676">
        <v>1583</v>
      </c>
      <c r="U676">
        <v>0</v>
      </c>
      <c r="V676">
        <v>6</v>
      </c>
      <c r="W676">
        <v>8</v>
      </c>
      <c r="X676">
        <v>13</v>
      </c>
      <c r="Y676">
        <v>2</v>
      </c>
    </row>
    <row r="677" spans="1:25" x14ac:dyDescent="0.25">
      <c r="A677">
        <v>3149</v>
      </c>
      <c r="B677">
        <v>144325</v>
      </c>
      <c r="C677">
        <v>0</v>
      </c>
      <c r="D677">
        <v>1</v>
      </c>
      <c r="E677">
        <v>48</v>
      </c>
      <c r="F677" t="s">
        <v>1063</v>
      </c>
      <c r="G677" t="s">
        <v>1072</v>
      </c>
      <c r="H677" t="s">
        <v>1071</v>
      </c>
      <c r="I677" t="s">
        <v>1074</v>
      </c>
      <c r="J677">
        <v>0</v>
      </c>
      <c r="K677">
        <v>0</v>
      </c>
      <c r="L677" s="1">
        <v>43689</v>
      </c>
      <c r="M677">
        <v>69</v>
      </c>
      <c r="N677">
        <v>1680</v>
      </c>
      <c r="O677">
        <v>0</v>
      </c>
      <c r="P677">
        <v>68</v>
      </c>
      <c r="Q677">
        <v>0</v>
      </c>
      <c r="R677">
        <v>0</v>
      </c>
      <c r="S677">
        <v>16</v>
      </c>
      <c r="T677">
        <v>1732</v>
      </c>
      <c r="U677">
        <v>4</v>
      </c>
      <c r="V677">
        <v>8</v>
      </c>
      <c r="W677">
        <v>2</v>
      </c>
      <c r="X677">
        <v>7</v>
      </c>
      <c r="Y677">
        <v>8</v>
      </c>
    </row>
    <row r="678" spans="1:25" x14ac:dyDescent="0.25">
      <c r="A678">
        <v>2578</v>
      </c>
      <c r="B678">
        <v>170638</v>
      </c>
      <c r="C678">
        <v>0</v>
      </c>
      <c r="D678">
        <v>0</v>
      </c>
      <c r="E678">
        <v>65</v>
      </c>
      <c r="F678" t="s">
        <v>1075</v>
      </c>
      <c r="G678" t="s">
        <v>1080</v>
      </c>
      <c r="H678" t="s">
        <v>1067</v>
      </c>
      <c r="I678" t="s">
        <v>1074</v>
      </c>
      <c r="J678">
        <v>0</v>
      </c>
      <c r="K678">
        <v>0</v>
      </c>
      <c r="L678" s="1">
        <v>43775</v>
      </c>
      <c r="M678">
        <v>69</v>
      </c>
      <c r="N678">
        <v>2454</v>
      </c>
      <c r="O678">
        <v>29</v>
      </c>
      <c r="P678">
        <v>519</v>
      </c>
      <c r="Q678">
        <v>39</v>
      </c>
      <c r="R678">
        <v>29</v>
      </c>
      <c r="S678">
        <v>152</v>
      </c>
      <c r="T678">
        <v>2918</v>
      </c>
      <c r="U678">
        <v>1</v>
      </c>
      <c r="V678">
        <v>4</v>
      </c>
      <c r="W678">
        <v>5</v>
      </c>
      <c r="X678">
        <v>10</v>
      </c>
      <c r="Y678">
        <v>3</v>
      </c>
    </row>
    <row r="679" spans="1:25" x14ac:dyDescent="0.25">
      <c r="A679">
        <v>1070</v>
      </c>
      <c r="B679">
        <v>140246</v>
      </c>
      <c r="C679">
        <v>1</v>
      </c>
      <c r="D679">
        <v>0</v>
      </c>
      <c r="E679">
        <v>43</v>
      </c>
      <c r="F679" t="s">
        <v>1075</v>
      </c>
      <c r="G679" t="s">
        <v>1068</v>
      </c>
      <c r="H679" t="s">
        <v>1069</v>
      </c>
      <c r="I679" t="s">
        <v>1066</v>
      </c>
      <c r="J679">
        <v>0</v>
      </c>
      <c r="K679">
        <v>0</v>
      </c>
      <c r="L679" s="1">
        <v>43611</v>
      </c>
      <c r="M679">
        <v>68</v>
      </c>
      <c r="N679">
        <v>7</v>
      </c>
      <c r="O679">
        <v>3</v>
      </c>
      <c r="P679">
        <v>21</v>
      </c>
      <c r="Q679">
        <v>7</v>
      </c>
      <c r="R679">
        <v>3</v>
      </c>
      <c r="S679">
        <v>3</v>
      </c>
      <c r="T679">
        <v>38</v>
      </c>
      <c r="U679">
        <v>1</v>
      </c>
      <c r="V679">
        <v>1</v>
      </c>
      <c r="W679">
        <v>0</v>
      </c>
      <c r="X679">
        <v>2</v>
      </c>
      <c r="Y679">
        <v>6</v>
      </c>
    </row>
    <row r="680" spans="1:25" x14ac:dyDescent="0.25">
      <c r="A680">
        <v>3081</v>
      </c>
      <c r="B680">
        <v>134587</v>
      </c>
      <c r="C680">
        <v>1</v>
      </c>
      <c r="D680">
        <v>1</v>
      </c>
      <c r="E680">
        <v>67</v>
      </c>
      <c r="F680" t="s">
        <v>1077</v>
      </c>
      <c r="G680" t="s">
        <v>1068</v>
      </c>
      <c r="H680" t="s">
        <v>1079</v>
      </c>
      <c r="I680" t="s">
        <v>1066</v>
      </c>
      <c r="J680">
        <v>0</v>
      </c>
      <c r="K680">
        <v>0</v>
      </c>
      <c r="L680" s="1">
        <v>44124</v>
      </c>
      <c r="M680">
        <v>68</v>
      </c>
      <c r="N680">
        <v>27</v>
      </c>
      <c r="O680">
        <v>8</v>
      </c>
      <c r="P680">
        <v>35</v>
      </c>
      <c r="Q680">
        <v>8</v>
      </c>
      <c r="R680">
        <v>0</v>
      </c>
      <c r="S680">
        <v>8</v>
      </c>
      <c r="T680">
        <v>70</v>
      </c>
      <c r="U680">
        <v>2</v>
      </c>
      <c r="V680">
        <v>1</v>
      </c>
      <c r="W680">
        <v>0</v>
      </c>
      <c r="X680">
        <v>3</v>
      </c>
      <c r="Y680">
        <v>4</v>
      </c>
    </row>
    <row r="681" spans="1:25" x14ac:dyDescent="0.25">
      <c r="A681">
        <v>1291</v>
      </c>
      <c r="B681">
        <v>123976</v>
      </c>
      <c r="C681">
        <v>1</v>
      </c>
      <c r="D681">
        <v>0</v>
      </c>
      <c r="E681">
        <v>36</v>
      </c>
      <c r="F681" t="s">
        <v>1077</v>
      </c>
      <c r="G681" t="s">
        <v>1068</v>
      </c>
      <c r="H681" t="s">
        <v>1073</v>
      </c>
      <c r="I681" t="s">
        <v>1066</v>
      </c>
      <c r="J681">
        <v>0</v>
      </c>
      <c r="K681">
        <v>0</v>
      </c>
      <c r="L681" s="1">
        <v>43984</v>
      </c>
      <c r="M681">
        <v>68</v>
      </c>
      <c r="N681">
        <v>72</v>
      </c>
      <c r="O681">
        <v>5</v>
      </c>
      <c r="P681">
        <v>109</v>
      </c>
      <c r="Q681">
        <v>10</v>
      </c>
      <c r="R681">
        <v>16</v>
      </c>
      <c r="S681">
        <v>129</v>
      </c>
      <c r="T681">
        <v>83</v>
      </c>
      <c r="U681">
        <v>3</v>
      </c>
      <c r="V681">
        <v>3</v>
      </c>
      <c r="W681">
        <v>1</v>
      </c>
      <c r="X681">
        <v>3</v>
      </c>
      <c r="Y681">
        <v>7</v>
      </c>
    </row>
    <row r="682" spans="1:25" x14ac:dyDescent="0.25">
      <c r="A682">
        <v>2299</v>
      </c>
      <c r="B682">
        <v>137235</v>
      </c>
      <c r="C682">
        <v>1</v>
      </c>
      <c r="D682">
        <v>0</v>
      </c>
      <c r="E682">
        <v>36</v>
      </c>
      <c r="F682" t="s">
        <v>1077</v>
      </c>
      <c r="G682" t="s">
        <v>1068</v>
      </c>
      <c r="H682" t="s">
        <v>1073</v>
      </c>
      <c r="I682" t="s">
        <v>1066</v>
      </c>
      <c r="J682">
        <v>0</v>
      </c>
      <c r="K682">
        <v>0</v>
      </c>
      <c r="L682" s="1">
        <v>44020</v>
      </c>
      <c r="M682">
        <v>68</v>
      </c>
      <c r="N682">
        <v>74</v>
      </c>
      <c r="O682">
        <v>7</v>
      </c>
      <c r="P682">
        <v>33</v>
      </c>
      <c r="Q682">
        <v>15</v>
      </c>
      <c r="R682">
        <v>22</v>
      </c>
      <c r="S682">
        <v>74</v>
      </c>
      <c r="T682">
        <v>77</v>
      </c>
      <c r="U682">
        <v>1</v>
      </c>
      <c r="V682">
        <v>1</v>
      </c>
      <c r="W682">
        <v>1</v>
      </c>
      <c r="X682">
        <v>2</v>
      </c>
      <c r="Y682">
        <v>4</v>
      </c>
    </row>
    <row r="683" spans="1:25" x14ac:dyDescent="0.25">
      <c r="A683">
        <v>2916</v>
      </c>
      <c r="B683">
        <v>128320</v>
      </c>
      <c r="C683">
        <v>0</v>
      </c>
      <c r="D683">
        <v>1</v>
      </c>
      <c r="E683">
        <v>70</v>
      </c>
      <c r="F683" t="s">
        <v>1077</v>
      </c>
      <c r="G683" t="s">
        <v>1068</v>
      </c>
      <c r="H683" t="s">
        <v>1065</v>
      </c>
      <c r="I683" t="s">
        <v>1066</v>
      </c>
      <c r="J683">
        <v>0</v>
      </c>
      <c r="K683">
        <v>0</v>
      </c>
      <c r="L683" s="1">
        <v>43637</v>
      </c>
      <c r="M683">
        <v>68</v>
      </c>
      <c r="N683">
        <v>86</v>
      </c>
      <c r="O683">
        <v>5</v>
      </c>
      <c r="P683">
        <v>63</v>
      </c>
      <c r="Q683">
        <v>14</v>
      </c>
      <c r="R683">
        <v>9</v>
      </c>
      <c r="S683">
        <v>18</v>
      </c>
      <c r="T683">
        <v>159</v>
      </c>
      <c r="U683">
        <v>1</v>
      </c>
      <c r="V683">
        <v>1</v>
      </c>
      <c r="W683">
        <v>0</v>
      </c>
      <c r="X683">
        <v>3</v>
      </c>
      <c r="Y683">
        <v>8</v>
      </c>
    </row>
    <row r="684" spans="1:25" x14ac:dyDescent="0.25">
      <c r="A684">
        <v>2526</v>
      </c>
      <c r="B684">
        <v>157530</v>
      </c>
      <c r="C684">
        <v>0</v>
      </c>
      <c r="D684">
        <v>1</v>
      </c>
      <c r="E684">
        <v>69</v>
      </c>
      <c r="F684" t="s">
        <v>1075</v>
      </c>
      <c r="G684" t="s">
        <v>1080</v>
      </c>
      <c r="H684" t="s">
        <v>1065</v>
      </c>
      <c r="I684" t="s">
        <v>1066</v>
      </c>
      <c r="J684">
        <v>0</v>
      </c>
      <c r="K684">
        <v>0</v>
      </c>
      <c r="L684" s="1">
        <v>43908</v>
      </c>
      <c r="M684">
        <v>68</v>
      </c>
      <c r="N684">
        <v>137</v>
      </c>
      <c r="O684">
        <v>3</v>
      </c>
      <c r="P684">
        <v>74</v>
      </c>
      <c r="Q684">
        <v>16</v>
      </c>
      <c r="R684">
        <v>19</v>
      </c>
      <c r="S684">
        <v>3</v>
      </c>
      <c r="T684">
        <v>246</v>
      </c>
      <c r="U684">
        <v>1</v>
      </c>
      <c r="V684">
        <v>1</v>
      </c>
      <c r="W684">
        <v>1</v>
      </c>
      <c r="X684">
        <v>4</v>
      </c>
      <c r="Y684">
        <v>1</v>
      </c>
    </row>
    <row r="685" spans="1:25" x14ac:dyDescent="0.25">
      <c r="A685">
        <v>3093</v>
      </c>
      <c r="B685">
        <v>150116</v>
      </c>
      <c r="C685">
        <v>1</v>
      </c>
      <c r="D685">
        <v>1</v>
      </c>
      <c r="E685">
        <v>63</v>
      </c>
      <c r="F685" t="s">
        <v>1077</v>
      </c>
      <c r="G685" t="s">
        <v>1068</v>
      </c>
      <c r="H685" t="s">
        <v>1079</v>
      </c>
      <c r="I685" t="s">
        <v>1074</v>
      </c>
      <c r="J685">
        <v>0</v>
      </c>
      <c r="K685">
        <v>0</v>
      </c>
      <c r="L685" s="1">
        <v>44159</v>
      </c>
      <c r="M685">
        <v>68</v>
      </c>
      <c r="N685">
        <v>162</v>
      </c>
      <c r="O685">
        <v>0</v>
      </c>
      <c r="P685">
        <v>30</v>
      </c>
      <c r="Q685">
        <v>0</v>
      </c>
      <c r="R685">
        <v>0</v>
      </c>
      <c r="S685">
        <v>6</v>
      </c>
      <c r="T685">
        <v>186</v>
      </c>
      <c r="U685">
        <v>2</v>
      </c>
      <c r="V685">
        <v>1</v>
      </c>
      <c r="W685">
        <v>0</v>
      </c>
      <c r="X685">
        <v>4</v>
      </c>
      <c r="Y685">
        <v>5</v>
      </c>
    </row>
    <row r="686" spans="1:25" x14ac:dyDescent="0.25">
      <c r="A686">
        <v>2447</v>
      </c>
      <c r="B686">
        <v>134380</v>
      </c>
      <c r="C686">
        <v>1</v>
      </c>
      <c r="D686">
        <v>0</v>
      </c>
      <c r="E686">
        <v>43</v>
      </c>
      <c r="F686" t="s">
        <v>1063</v>
      </c>
      <c r="G686" t="s">
        <v>1068</v>
      </c>
      <c r="H686" t="s">
        <v>1071</v>
      </c>
      <c r="I686" t="s">
        <v>1066</v>
      </c>
      <c r="J686">
        <v>0</v>
      </c>
      <c r="K686">
        <v>0</v>
      </c>
      <c r="L686" s="1">
        <v>43745</v>
      </c>
      <c r="M686">
        <v>68</v>
      </c>
      <c r="N686">
        <v>281</v>
      </c>
      <c r="O686">
        <v>27</v>
      </c>
      <c r="P686">
        <v>227</v>
      </c>
      <c r="Q686">
        <v>51</v>
      </c>
      <c r="R686">
        <v>4</v>
      </c>
      <c r="S686">
        <v>94</v>
      </c>
      <c r="T686">
        <v>496</v>
      </c>
      <c r="U686">
        <v>4</v>
      </c>
      <c r="V686">
        <v>4</v>
      </c>
      <c r="W686">
        <v>1</v>
      </c>
      <c r="X686">
        <v>3</v>
      </c>
      <c r="Y686">
        <v>8</v>
      </c>
    </row>
    <row r="687" spans="1:25" x14ac:dyDescent="0.25">
      <c r="A687">
        <v>2029</v>
      </c>
      <c r="B687">
        <v>135196</v>
      </c>
      <c r="C687">
        <v>1</v>
      </c>
      <c r="D687">
        <v>0</v>
      </c>
      <c r="E687">
        <v>36</v>
      </c>
      <c r="F687" t="s">
        <v>1077</v>
      </c>
      <c r="G687" t="s">
        <v>1068</v>
      </c>
      <c r="H687" t="s">
        <v>1073</v>
      </c>
      <c r="I687" t="s">
        <v>1066</v>
      </c>
      <c r="J687">
        <v>0</v>
      </c>
      <c r="K687">
        <v>1</v>
      </c>
      <c r="L687" s="1">
        <v>43575</v>
      </c>
      <c r="M687">
        <v>68</v>
      </c>
      <c r="N687">
        <v>288</v>
      </c>
      <c r="O687">
        <v>46</v>
      </c>
      <c r="P687">
        <v>542</v>
      </c>
      <c r="Q687">
        <v>165</v>
      </c>
      <c r="R687">
        <v>150</v>
      </c>
      <c r="S687">
        <v>718</v>
      </c>
      <c r="T687">
        <v>472</v>
      </c>
      <c r="U687">
        <v>6</v>
      </c>
      <c r="V687">
        <v>6</v>
      </c>
      <c r="W687">
        <v>1</v>
      </c>
      <c r="X687">
        <v>5</v>
      </c>
      <c r="Y687">
        <v>8</v>
      </c>
    </row>
    <row r="688" spans="1:25" x14ac:dyDescent="0.25">
      <c r="A688">
        <v>2690</v>
      </c>
      <c r="B688">
        <v>135196</v>
      </c>
      <c r="C688">
        <v>1</v>
      </c>
      <c r="D688">
        <v>0</v>
      </c>
      <c r="E688">
        <v>36</v>
      </c>
      <c r="F688" t="s">
        <v>1077</v>
      </c>
      <c r="G688" t="s">
        <v>1068</v>
      </c>
      <c r="H688" t="s">
        <v>1069</v>
      </c>
      <c r="I688" t="s">
        <v>1066</v>
      </c>
      <c r="J688">
        <v>0</v>
      </c>
      <c r="K688">
        <v>0</v>
      </c>
      <c r="L688" s="1">
        <v>43575</v>
      </c>
      <c r="M688">
        <v>68</v>
      </c>
      <c r="N688">
        <v>288</v>
      </c>
      <c r="O688">
        <v>46</v>
      </c>
      <c r="P688">
        <v>542</v>
      </c>
      <c r="Q688">
        <v>165</v>
      </c>
      <c r="R688">
        <v>150</v>
      </c>
      <c r="S688">
        <v>718</v>
      </c>
      <c r="T688">
        <v>472</v>
      </c>
      <c r="U688">
        <v>6</v>
      </c>
      <c r="V688">
        <v>6</v>
      </c>
      <c r="W688">
        <v>1</v>
      </c>
      <c r="X688">
        <v>5</v>
      </c>
      <c r="Y688">
        <v>8</v>
      </c>
    </row>
    <row r="689" spans="1:25" x14ac:dyDescent="0.25">
      <c r="A689">
        <v>2454</v>
      </c>
      <c r="B689">
        <v>141020</v>
      </c>
      <c r="C689">
        <v>0</v>
      </c>
      <c r="D689">
        <v>0</v>
      </c>
      <c r="E689">
        <v>33</v>
      </c>
      <c r="F689" t="s">
        <v>1076</v>
      </c>
      <c r="G689" t="s">
        <v>1080</v>
      </c>
      <c r="H689" t="s">
        <v>1065</v>
      </c>
      <c r="I689" t="s">
        <v>1066</v>
      </c>
      <c r="J689">
        <v>0</v>
      </c>
      <c r="K689">
        <v>0</v>
      </c>
      <c r="L689" s="1">
        <v>43924</v>
      </c>
      <c r="M689">
        <v>68</v>
      </c>
      <c r="N689">
        <v>385</v>
      </c>
      <c r="O689">
        <v>3</v>
      </c>
      <c r="P689">
        <v>186</v>
      </c>
      <c r="Q689">
        <v>24</v>
      </c>
      <c r="R689">
        <v>24</v>
      </c>
      <c r="S689">
        <v>124</v>
      </c>
      <c r="T689">
        <v>498</v>
      </c>
      <c r="U689">
        <v>1</v>
      </c>
      <c r="V689">
        <v>3</v>
      </c>
      <c r="W689">
        <v>2</v>
      </c>
      <c r="X689">
        <v>4</v>
      </c>
      <c r="Y689">
        <v>3</v>
      </c>
    </row>
    <row r="690" spans="1:25" x14ac:dyDescent="0.25">
      <c r="A690">
        <v>2735</v>
      </c>
      <c r="B690">
        <v>162905</v>
      </c>
      <c r="C690">
        <v>0</v>
      </c>
      <c r="D690">
        <v>1</v>
      </c>
      <c r="E690">
        <v>56</v>
      </c>
      <c r="F690" t="s">
        <v>1063</v>
      </c>
      <c r="G690" t="s">
        <v>1064</v>
      </c>
      <c r="H690" t="s">
        <v>1071</v>
      </c>
      <c r="I690" t="s">
        <v>1066</v>
      </c>
      <c r="J690">
        <v>0</v>
      </c>
      <c r="K690">
        <v>0</v>
      </c>
      <c r="L690" s="1">
        <v>43876</v>
      </c>
      <c r="M690">
        <v>68</v>
      </c>
      <c r="N690">
        <v>430</v>
      </c>
      <c r="O690">
        <v>194</v>
      </c>
      <c r="P690">
        <v>249</v>
      </c>
      <c r="Q690">
        <v>308</v>
      </c>
      <c r="R690">
        <v>277</v>
      </c>
      <c r="S690">
        <v>153</v>
      </c>
      <c r="T690">
        <v>1305</v>
      </c>
      <c r="U690">
        <v>3</v>
      </c>
      <c r="V690">
        <v>7</v>
      </c>
      <c r="W690">
        <v>2</v>
      </c>
      <c r="X690">
        <v>8</v>
      </c>
      <c r="Y690">
        <v>4</v>
      </c>
    </row>
    <row r="691" spans="1:25" x14ac:dyDescent="0.25">
      <c r="A691">
        <v>2162</v>
      </c>
      <c r="B691">
        <v>143140</v>
      </c>
      <c r="C691">
        <v>0</v>
      </c>
      <c r="D691">
        <v>1</v>
      </c>
      <c r="E691">
        <v>63</v>
      </c>
      <c r="F691" t="s">
        <v>1063</v>
      </c>
      <c r="G691" t="s">
        <v>1068</v>
      </c>
      <c r="H691" t="s">
        <v>1069</v>
      </c>
      <c r="I691" t="s">
        <v>1066</v>
      </c>
      <c r="J691">
        <v>0</v>
      </c>
      <c r="K691">
        <v>0</v>
      </c>
      <c r="L691" s="1">
        <v>43628</v>
      </c>
      <c r="M691">
        <v>68</v>
      </c>
      <c r="N691">
        <v>445</v>
      </c>
      <c r="O691">
        <v>27</v>
      </c>
      <c r="P691">
        <v>252</v>
      </c>
      <c r="Q691">
        <v>20</v>
      </c>
      <c r="R691">
        <v>0</v>
      </c>
      <c r="S691">
        <v>36</v>
      </c>
      <c r="T691">
        <v>707</v>
      </c>
      <c r="U691">
        <v>1</v>
      </c>
      <c r="V691">
        <v>4</v>
      </c>
      <c r="W691">
        <v>1</v>
      </c>
      <c r="X691">
        <v>5</v>
      </c>
      <c r="Y691">
        <v>6</v>
      </c>
    </row>
    <row r="692" spans="1:25" x14ac:dyDescent="0.25">
      <c r="A692">
        <v>2337</v>
      </c>
      <c r="B692">
        <v>162159</v>
      </c>
      <c r="C692">
        <v>0</v>
      </c>
      <c r="D692">
        <v>0</v>
      </c>
      <c r="E692">
        <v>74</v>
      </c>
      <c r="F692" t="s">
        <v>1076</v>
      </c>
      <c r="G692" t="s">
        <v>1072</v>
      </c>
      <c r="H692" t="s">
        <v>1079</v>
      </c>
      <c r="I692" t="s">
        <v>1066</v>
      </c>
      <c r="J692">
        <v>0</v>
      </c>
      <c r="K692">
        <v>0</v>
      </c>
      <c r="L692" s="1">
        <v>44106</v>
      </c>
      <c r="M692">
        <v>68</v>
      </c>
      <c r="N692">
        <v>475</v>
      </c>
      <c r="O692">
        <v>44</v>
      </c>
      <c r="P692">
        <v>676</v>
      </c>
      <c r="Q692">
        <v>201</v>
      </c>
      <c r="R692">
        <v>183</v>
      </c>
      <c r="S692">
        <v>76</v>
      </c>
      <c r="T692">
        <v>1503</v>
      </c>
      <c r="U692">
        <v>1</v>
      </c>
      <c r="V692">
        <v>6</v>
      </c>
      <c r="W692">
        <v>2</v>
      </c>
      <c r="X692">
        <v>10</v>
      </c>
      <c r="Y692">
        <v>4</v>
      </c>
    </row>
    <row r="693" spans="1:25" x14ac:dyDescent="0.25">
      <c r="A693">
        <v>1010</v>
      </c>
      <c r="B693">
        <v>105648</v>
      </c>
      <c r="C693">
        <v>1</v>
      </c>
      <c r="D693">
        <v>1</v>
      </c>
      <c r="E693">
        <v>70</v>
      </c>
      <c r="F693" t="s">
        <v>1077</v>
      </c>
      <c r="G693" t="s">
        <v>1072</v>
      </c>
      <c r="H693" t="s">
        <v>1069</v>
      </c>
      <c r="I693" t="s">
        <v>1082</v>
      </c>
      <c r="J693">
        <v>0</v>
      </c>
      <c r="K693">
        <v>0</v>
      </c>
      <c r="L693" s="1">
        <v>44060</v>
      </c>
      <c r="M693">
        <v>68</v>
      </c>
      <c r="N693">
        <v>524</v>
      </c>
      <c r="O693">
        <v>0</v>
      </c>
      <c r="P693">
        <v>112</v>
      </c>
      <c r="Q693">
        <v>19</v>
      </c>
      <c r="R693">
        <v>19</v>
      </c>
      <c r="S693">
        <v>243</v>
      </c>
      <c r="T693">
        <v>430</v>
      </c>
      <c r="U693">
        <v>1</v>
      </c>
      <c r="V693">
        <v>1</v>
      </c>
      <c r="W693">
        <v>0</v>
      </c>
      <c r="X693">
        <v>0</v>
      </c>
      <c r="Y693">
        <v>20</v>
      </c>
    </row>
    <row r="694" spans="1:25" x14ac:dyDescent="0.25">
      <c r="A694">
        <v>2573</v>
      </c>
      <c r="B694">
        <v>136108</v>
      </c>
      <c r="C694">
        <v>1</v>
      </c>
      <c r="D694">
        <v>0</v>
      </c>
      <c r="E694">
        <v>36</v>
      </c>
      <c r="F694" t="s">
        <v>1076</v>
      </c>
      <c r="G694" t="s">
        <v>1068</v>
      </c>
      <c r="H694" t="s">
        <v>1071</v>
      </c>
      <c r="I694" t="s">
        <v>1082</v>
      </c>
      <c r="J694">
        <v>0</v>
      </c>
      <c r="K694">
        <v>0</v>
      </c>
      <c r="L694" s="1">
        <v>43911</v>
      </c>
      <c r="M694">
        <v>68</v>
      </c>
      <c r="N694">
        <v>531</v>
      </c>
      <c r="O694">
        <v>30</v>
      </c>
      <c r="P694">
        <v>486</v>
      </c>
      <c r="Q694">
        <v>11</v>
      </c>
      <c r="R694">
        <v>41</v>
      </c>
      <c r="S694">
        <v>177</v>
      </c>
      <c r="T694">
        <v>924</v>
      </c>
      <c r="U694">
        <v>3</v>
      </c>
      <c r="V694">
        <v>7</v>
      </c>
      <c r="W694">
        <v>1</v>
      </c>
      <c r="X694">
        <v>4</v>
      </c>
      <c r="Y694">
        <v>9</v>
      </c>
    </row>
    <row r="695" spans="1:25" x14ac:dyDescent="0.25">
      <c r="A695">
        <v>2061</v>
      </c>
      <c r="B695">
        <v>166294</v>
      </c>
      <c r="C695">
        <v>0</v>
      </c>
      <c r="D695">
        <v>0</v>
      </c>
      <c r="E695">
        <v>55</v>
      </c>
      <c r="F695" t="s">
        <v>1076</v>
      </c>
      <c r="G695" t="s">
        <v>1068</v>
      </c>
      <c r="H695" t="s">
        <v>1079</v>
      </c>
      <c r="I695" t="s">
        <v>1066</v>
      </c>
      <c r="J695">
        <v>0</v>
      </c>
      <c r="K695">
        <v>0</v>
      </c>
      <c r="L695" s="1">
        <v>44064</v>
      </c>
      <c r="M695">
        <v>68</v>
      </c>
      <c r="N695">
        <v>630</v>
      </c>
      <c r="O695">
        <v>271</v>
      </c>
      <c r="P695">
        <v>838</v>
      </c>
      <c r="Q695">
        <v>163</v>
      </c>
      <c r="R695">
        <v>231</v>
      </c>
      <c r="S695">
        <v>293</v>
      </c>
      <c r="T695">
        <v>1839</v>
      </c>
      <c r="U695">
        <v>1</v>
      </c>
      <c r="V695">
        <v>4</v>
      </c>
      <c r="W695">
        <v>3</v>
      </c>
      <c r="X695">
        <v>5</v>
      </c>
      <c r="Y695">
        <v>2</v>
      </c>
    </row>
    <row r="696" spans="1:25" x14ac:dyDescent="0.25">
      <c r="A696">
        <v>2270</v>
      </c>
      <c r="B696">
        <v>152531</v>
      </c>
      <c r="C696">
        <v>0</v>
      </c>
      <c r="D696">
        <v>0</v>
      </c>
      <c r="E696">
        <v>49</v>
      </c>
      <c r="F696" t="s">
        <v>1063</v>
      </c>
      <c r="G696" t="s">
        <v>1068</v>
      </c>
      <c r="H696" t="s">
        <v>1069</v>
      </c>
      <c r="I696" t="s">
        <v>1066</v>
      </c>
      <c r="J696">
        <v>0</v>
      </c>
      <c r="K696">
        <v>0</v>
      </c>
      <c r="L696" s="1">
        <v>43622</v>
      </c>
      <c r="M696">
        <v>68</v>
      </c>
      <c r="N696">
        <v>822</v>
      </c>
      <c r="O696">
        <v>325</v>
      </c>
      <c r="P696">
        <v>438</v>
      </c>
      <c r="Q696">
        <v>148</v>
      </c>
      <c r="R696">
        <v>209</v>
      </c>
      <c r="S696">
        <v>363</v>
      </c>
      <c r="T696">
        <v>1580</v>
      </c>
      <c r="U696">
        <v>2</v>
      </c>
      <c r="V696">
        <v>7</v>
      </c>
      <c r="W696">
        <v>2</v>
      </c>
      <c r="X696">
        <v>10</v>
      </c>
      <c r="Y696">
        <v>6</v>
      </c>
    </row>
    <row r="697" spans="1:25" x14ac:dyDescent="0.25">
      <c r="A697">
        <v>2036</v>
      </c>
      <c r="B697">
        <v>170596</v>
      </c>
      <c r="C697">
        <v>0</v>
      </c>
      <c r="D697">
        <v>0</v>
      </c>
      <c r="E697">
        <v>35</v>
      </c>
      <c r="F697" t="s">
        <v>1076</v>
      </c>
      <c r="G697" t="s">
        <v>1068</v>
      </c>
      <c r="H697" t="s">
        <v>1069</v>
      </c>
      <c r="I697" t="s">
        <v>1066</v>
      </c>
      <c r="J697">
        <v>0</v>
      </c>
      <c r="K697">
        <v>0</v>
      </c>
      <c r="L697" s="1">
        <v>43536</v>
      </c>
      <c r="M697">
        <v>68</v>
      </c>
      <c r="N697">
        <v>839</v>
      </c>
      <c r="O697">
        <v>106</v>
      </c>
      <c r="P697">
        <v>1290</v>
      </c>
      <c r="Q697">
        <v>41</v>
      </c>
      <c r="R697">
        <v>0</v>
      </c>
      <c r="S697">
        <v>63</v>
      </c>
      <c r="T697">
        <v>2214</v>
      </c>
      <c r="U697">
        <v>1</v>
      </c>
      <c r="V697">
        <v>3</v>
      </c>
      <c r="W697">
        <v>5</v>
      </c>
      <c r="X697">
        <v>12</v>
      </c>
      <c r="Y697">
        <v>2</v>
      </c>
    </row>
    <row r="698" spans="1:25" x14ac:dyDescent="0.25">
      <c r="A698">
        <v>2747</v>
      </c>
      <c r="B698">
        <v>170596</v>
      </c>
      <c r="C698">
        <v>0</v>
      </c>
      <c r="D698">
        <v>0</v>
      </c>
      <c r="E698">
        <v>35</v>
      </c>
      <c r="F698" t="s">
        <v>1076</v>
      </c>
      <c r="G698" t="s">
        <v>1068</v>
      </c>
      <c r="H698" t="s">
        <v>1071</v>
      </c>
      <c r="I698" t="s">
        <v>1066</v>
      </c>
      <c r="J698">
        <v>0</v>
      </c>
      <c r="K698">
        <v>0</v>
      </c>
      <c r="L698" s="1">
        <v>43536</v>
      </c>
      <c r="M698">
        <v>68</v>
      </c>
      <c r="N698">
        <v>839</v>
      </c>
      <c r="O698">
        <v>106</v>
      </c>
      <c r="P698">
        <v>1290</v>
      </c>
      <c r="Q698">
        <v>41</v>
      </c>
      <c r="R698">
        <v>0</v>
      </c>
      <c r="S698">
        <v>63</v>
      </c>
      <c r="T698">
        <v>2214</v>
      </c>
      <c r="U698">
        <v>1</v>
      </c>
      <c r="V698">
        <v>3</v>
      </c>
      <c r="W698">
        <v>5</v>
      </c>
      <c r="X698">
        <v>12</v>
      </c>
      <c r="Y698">
        <v>2</v>
      </c>
    </row>
    <row r="699" spans="1:25" x14ac:dyDescent="0.25">
      <c r="A699">
        <v>1530</v>
      </c>
      <c r="B699">
        <v>185620</v>
      </c>
      <c r="C699">
        <v>0</v>
      </c>
      <c r="D699">
        <v>0</v>
      </c>
      <c r="E699">
        <v>56</v>
      </c>
      <c r="F699" t="s">
        <v>1070</v>
      </c>
      <c r="G699" t="s">
        <v>1068</v>
      </c>
      <c r="H699" t="s">
        <v>1065</v>
      </c>
      <c r="I699" t="s">
        <v>1066</v>
      </c>
      <c r="J699">
        <v>0</v>
      </c>
      <c r="K699">
        <v>1</v>
      </c>
      <c r="L699" s="1">
        <v>43995</v>
      </c>
      <c r="M699">
        <v>68</v>
      </c>
      <c r="N699">
        <v>902</v>
      </c>
      <c r="O699">
        <v>100</v>
      </c>
      <c r="P699">
        <v>2005</v>
      </c>
      <c r="Q699">
        <v>130</v>
      </c>
      <c r="R699">
        <v>232</v>
      </c>
      <c r="S699">
        <v>100</v>
      </c>
      <c r="T699">
        <v>3269</v>
      </c>
      <c r="U699">
        <v>1</v>
      </c>
      <c r="V699">
        <v>3</v>
      </c>
      <c r="W699">
        <v>6</v>
      </c>
      <c r="X699">
        <v>4</v>
      </c>
      <c r="Y699">
        <v>1</v>
      </c>
    </row>
    <row r="700" spans="1:25" x14ac:dyDescent="0.25">
      <c r="A700">
        <v>2223</v>
      </c>
      <c r="B700">
        <v>176624</v>
      </c>
      <c r="C700">
        <v>0</v>
      </c>
      <c r="D700">
        <v>1</v>
      </c>
      <c r="E700">
        <v>58</v>
      </c>
      <c r="F700" t="s">
        <v>1076</v>
      </c>
      <c r="G700" t="s">
        <v>1068</v>
      </c>
      <c r="H700" t="s">
        <v>1079</v>
      </c>
      <c r="I700" t="s">
        <v>1082</v>
      </c>
      <c r="J700">
        <v>0</v>
      </c>
      <c r="K700">
        <v>0</v>
      </c>
      <c r="L700" s="1">
        <v>44132</v>
      </c>
      <c r="M700">
        <v>68</v>
      </c>
      <c r="N700">
        <v>947</v>
      </c>
      <c r="O700">
        <v>244</v>
      </c>
      <c r="P700">
        <v>339</v>
      </c>
      <c r="Q700">
        <v>124</v>
      </c>
      <c r="R700">
        <v>265</v>
      </c>
      <c r="S700">
        <v>152</v>
      </c>
      <c r="T700">
        <v>1768</v>
      </c>
      <c r="U700">
        <v>1</v>
      </c>
      <c r="V700">
        <v>5</v>
      </c>
      <c r="W700">
        <v>10</v>
      </c>
      <c r="X700">
        <v>7</v>
      </c>
      <c r="Y700">
        <v>1</v>
      </c>
    </row>
    <row r="701" spans="1:25" x14ac:dyDescent="0.25">
      <c r="A701">
        <v>2982</v>
      </c>
      <c r="B701">
        <v>141638</v>
      </c>
      <c r="C701">
        <v>0</v>
      </c>
      <c r="D701">
        <v>1</v>
      </c>
      <c r="E701">
        <v>56</v>
      </c>
      <c r="F701" t="s">
        <v>1075</v>
      </c>
      <c r="G701" t="s">
        <v>1068</v>
      </c>
      <c r="H701" t="s">
        <v>1065</v>
      </c>
      <c r="I701" t="s">
        <v>1082</v>
      </c>
      <c r="J701">
        <v>0</v>
      </c>
      <c r="K701">
        <v>0</v>
      </c>
      <c r="L701" s="1">
        <v>43667</v>
      </c>
      <c r="M701">
        <v>68</v>
      </c>
      <c r="N701">
        <v>1072</v>
      </c>
      <c r="O701">
        <v>0</v>
      </c>
      <c r="P701">
        <v>105</v>
      </c>
      <c r="Q701">
        <v>14</v>
      </c>
      <c r="R701">
        <v>0</v>
      </c>
      <c r="S701">
        <v>310</v>
      </c>
      <c r="T701">
        <v>881</v>
      </c>
      <c r="U701">
        <v>4</v>
      </c>
      <c r="V701">
        <v>5</v>
      </c>
      <c r="W701">
        <v>5</v>
      </c>
      <c r="X701">
        <v>3</v>
      </c>
      <c r="Y701">
        <v>8</v>
      </c>
    </row>
    <row r="702" spans="1:25" x14ac:dyDescent="0.25">
      <c r="A702">
        <v>2788</v>
      </c>
      <c r="B702">
        <v>163207</v>
      </c>
      <c r="C702">
        <v>0</v>
      </c>
      <c r="D702">
        <v>0</v>
      </c>
      <c r="E702">
        <v>28</v>
      </c>
      <c r="F702" t="s">
        <v>1077</v>
      </c>
      <c r="G702" t="s">
        <v>1068</v>
      </c>
      <c r="H702" t="s">
        <v>1067</v>
      </c>
      <c r="I702" t="s">
        <v>1078</v>
      </c>
      <c r="J702">
        <v>0</v>
      </c>
      <c r="K702">
        <v>0</v>
      </c>
      <c r="L702" s="1">
        <v>43643</v>
      </c>
      <c r="M702">
        <v>68</v>
      </c>
      <c r="N702">
        <v>1131</v>
      </c>
      <c r="O702">
        <v>436</v>
      </c>
      <c r="P702">
        <v>1459</v>
      </c>
      <c r="Q702">
        <v>235</v>
      </c>
      <c r="R702">
        <v>436</v>
      </c>
      <c r="S702">
        <v>181</v>
      </c>
      <c r="T702">
        <v>3517</v>
      </c>
      <c r="U702">
        <v>1</v>
      </c>
      <c r="V702">
        <v>2</v>
      </c>
      <c r="W702">
        <v>3</v>
      </c>
      <c r="X702">
        <v>6</v>
      </c>
      <c r="Y702">
        <v>7</v>
      </c>
    </row>
    <row r="703" spans="1:25" x14ac:dyDescent="0.25">
      <c r="A703">
        <v>1095</v>
      </c>
      <c r="B703">
        <v>165846</v>
      </c>
      <c r="C703">
        <v>0</v>
      </c>
      <c r="D703">
        <v>0</v>
      </c>
      <c r="E703">
        <v>75</v>
      </c>
      <c r="F703" t="s">
        <v>1063</v>
      </c>
      <c r="G703" t="s">
        <v>1072</v>
      </c>
      <c r="H703" t="s">
        <v>1079</v>
      </c>
      <c r="I703" t="s">
        <v>1066</v>
      </c>
      <c r="J703">
        <v>0</v>
      </c>
      <c r="K703">
        <v>0</v>
      </c>
      <c r="L703" s="1">
        <v>43760</v>
      </c>
      <c r="M703">
        <v>68</v>
      </c>
      <c r="N703">
        <v>1416</v>
      </c>
      <c r="O703">
        <v>204</v>
      </c>
      <c r="P703">
        <v>695</v>
      </c>
      <c r="Q703">
        <v>201</v>
      </c>
      <c r="R703">
        <v>101</v>
      </c>
      <c r="S703">
        <v>204</v>
      </c>
      <c r="T703">
        <v>2413</v>
      </c>
      <c r="U703">
        <v>1</v>
      </c>
      <c r="V703">
        <v>6</v>
      </c>
      <c r="W703">
        <v>3</v>
      </c>
      <c r="X703">
        <v>6</v>
      </c>
      <c r="Y703">
        <v>4</v>
      </c>
    </row>
    <row r="704" spans="1:25" x14ac:dyDescent="0.25">
      <c r="A704">
        <v>2702</v>
      </c>
      <c r="B704">
        <v>123529</v>
      </c>
      <c r="C704">
        <v>0</v>
      </c>
      <c r="D704">
        <v>1</v>
      </c>
      <c r="E704">
        <v>55</v>
      </c>
      <c r="F704" t="s">
        <v>1076</v>
      </c>
      <c r="G704" t="s">
        <v>1083</v>
      </c>
      <c r="H704" t="s">
        <v>1069</v>
      </c>
      <c r="I704" t="s">
        <v>1066</v>
      </c>
      <c r="J704">
        <v>0</v>
      </c>
      <c r="K704">
        <v>0</v>
      </c>
      <c r="L704" s="1">
        <v>43630</v>
      </c>
      <c r="M704">
        <v>67</v>
      </c>
      <c r="N704">
        <v>47</v>
      </c>
      <c r="O704">
        <v>37</v>
      </c>
      <c r="P704">
        <v>68</v>
      </c>
      <c r="Q704">
        <v>16</v>
      </c>
      <c r="R704">
        <v>11</v>
      </c>
      <c r="S704">
        <v>105</v>
      </c>
      <c r="T704">
        <v>74</v>
      </c>
      <c r="U704">
        <v>1</v>
      </c>
      <c r="V704">
        <v>1</v>
      </c>
      <c r="W704">
        <v>1</v>
      </c>
      <c r="X704">
        <v>2</v>
      </c>
      <c r="Y704">
        <v>6</v>
      </c>
    </row>
    <row r="705" spans="1:25" x14ac:dyDescent="0.25">
      <c r="A705">
        <v>1903</v>
      </c>
      <c r="B705">
        <v>139858</v>
      </c>
      <c r="C705">
        <v>1</v>
      </c>
      <c r="D705">
        <v>0</v>
      </c>
      <c r="E705">
        <v>51</v>
      </c>
      <c r="F705" t="s">
        <v>1076</v>
      </c>
      <c r="G705" t="s">
        <v>1080</v>
      </c>
      <c r="H705" t="s">
        <v>1073</v>
      </c>
      <c r="I705" t="s">
        <v>1066</v>
      </c>
      <c r="J705">
        <v>0</v>
      </c>
      <c r="K705">
        <v>1</v>
      </c>
      <c r="L705" s="1">
        <v>43647</v>
      </c>
      <c r="M705">
        <v>67</v>
      </c>
      <c r="N705">
        <v>53</v>
      </c>
      <c r="O705">
        <v>70</v>
      </c>
      <c r="P705">
        <v>88</v>
      </c>
      <c r="Q705">
        <v>7</v>
      </c>
      <c r="R705">
        <v>25</v>
      </c>
      <c r="S705">
        <v>91</v>
      </c>
      <c r="T705">
        <v>151</v>
      </c>
      <c r="U705">
        <v>1</v>
      </c>
      <c r="V705">
        <v>2</v>
      </c>
      <c r="W705">
        <v>0</v>
      </c>
      <c r="X705">
        <v>4</v>
      </c>
      <c r="Y705">
        <v>6</v>
      </c>
    </row>
    <row r="706" spans="1:25" x14ac:dyDescent="0.25">
      <c r="A706">
        <v>1460</v>
      </c>
      <c r="B706">
        <v>141644</v>
      </c>
      <c r="C706">
        <v>1</v>
      </c>
      <c r="D706">
        <v>1</v>
      </c>
      <c r="E706">
        <v>48</v>
      </c>
      <c r="F706" t="s">
        <v>1076</v>
      </c>
      <c r="G706" t="s">
        <v>1072</v>
      </c>
      <c r="H706" t="s">
        <v>1069</v>
      </c>
      <c r="I706" t="s">
        <v>1066</v>
      </c>
      <c r="J706">
        <v>0</v>
      </c>
      <c r="K706">
        <v>0</v>
      </c>
      <c r="L706" s="1">
        <v>44117</v>
      </c>
      <c r="M706">
        <v>67</v>
      </c>
      <c r="N706">
        <v>68</v>
      </c>
      <c r="O706">
        <v>10</v>
      </c>
      <c r="P706">
        <v>14</v>
      </c>
      <c r="Q706">
        <v>7</v>
      </c>
      <c r="R706">
        <v>0</v>
      </c>
      <c r="S706">
        <v>7</v>
      </c>
      <c r="T706">
        <v>92</v>
      </c>
      <c r="U706">
        <v>2</v>
      </c>
      <c r="V706">
        <v>1</v>
      </c>
      <c r="W706">
        <v>0</v>
      </c>
      <c r="X706">
        <v>3</v>
      </c>
      <c r="Y706">
        <v>3</v>
      </c>
    </row>
    <row r="707" spans="1:25" x14ac:dyDescent="0.25">
      <c r="A707">
        <v>2214</v>
      </c>
      <c r="B707">
        <v>128427</v>
      </c>
      <c r="C707">
        <v>1</v>
      </c>
      <c r="D707">
        <v>0</v>
      </c>
      <c r="E707">
        <v>37</v>
      </c>
      <c r="F707" t="s">
        <v>1077</v>
      </c>
      <c r="G707" t="s">
        <v>1068</v>
      </c>
      <c r="H707" t="s">
        <v>1065</v>
      </c>
      <c r="I707" t="s">
        <v>1066</v>
      </c>
      <c r="J707">
        <v>0</v>
      </c>
      <c r="K707">
        <v>0</v>
      </c>
      <c r="L707" s="1">
        <v>43703</v>
      </c>
      <c r="M707">
        <v>67</v>
      </c>
      <c r="N707">
        <v>81</v>
      </c>
      <c r="O707">
        <v>14</v>
      </c>
      <c r="P707">
        <v>86</v>
      </c>
      <c r="Q707">
        <v>14</v>
      </c>
      <c r="R707">
        <v>14</v>
      </c>
      <c r="S707">
        <v>27</v>
      </c>
      <c r="T707">
        <v>181</v>
      </c>
      <c r="U707">
        <v>2</v>
      </c>
      <c r="V707">
        <v>2</v>
      </c>
      <c r="W707">
        <v>0</v>
      </c>
      <c r="X707">
        <v>3</v>
      </c>
      <c r="Y707">
        <v>8</v>
      </c>
    </row>
    <row r="708" spans="1:25" x14ac:dyDescent="0.25">
      <c r="A708">
        <v>3184</v>
      </c>
      <c r="B708">
        <v>128427</v>
      </c>
      <c r="C708">
        <v>1</v>
      </c>
      <c r="D708">
        <v>0</v>
      </c>
      <c r="E708">
        <v>37</v>
      </c>
      <c r="F708" t="s">
        <v>1077</v>
      </c>
      <c r="G708" t="s">
        <v>1068</v>
      </c>
      <c r="H708" t="s">
        <v>1067</v>
      </c>
      <c r="I708" t="s">
        <v>1066</v>
      </c>
      <c r="J708">
        <v>0</v>
      </c>
      <c r="K708">
        <v>0</v>
      </c>
      <c r="L708" s="1">
        <v>43703</v>
      </c>
      <c r="M708">
        <v>67</v>
      </c>
      <c r="N708">
        <v>81</v>
      </c>
      <c r="O708">
        <v>14</v>
      </c>
      <c r="P708">
        <v>86</v>
      </c>
      <c r="Q708">
        <v>14</v>
      </c>
      <c r="R708">
        <v>14</v>
      </c>
      <c r="S708">
        <v>27</v>
      </c>
      <c r="T708">
        <v>181</v>
      </c>
      <c r="U708">
        <v>2</v>
      </c>
      <c r="V708">
        <v>2</v>
      </c>
      <c r="W708">
        <v>0</v>
      </c>
      <c r="X708">
        <v>3</v>
      </c>
      <c r="Y708">
        <v>8</v>
      </c>
    </row>
    <row r="709" spans="1:25" x14ac:dyDescent="0.25">
      <c r="A709">
        <v>1523</v>
      </c>
      <c r="B709">
        <v>122944</v>
      </c>
      <c r="C709">
        <v>1</v>
      </c>
      <c r="D709">
        <v>0</v>
      </c>
      <c r="E709">
        <v>39</v>
      </c>
      <c r="F709" t="s">
        <v>1076</v>
      </c>
      <c r="G709" t="s">
        <v>1080</v>
      </c>
      <c r="H709" t="s">
        <v>1071</v>
      </c>
      <c r="I709" t="s">
        <v>1066</v>
      </c>
      <c r="J709">
        <v>0</v>
      </c>
      <c r="K709">
        <v>0</v>
      </c>
      <c r="L709" s="1">
        <v>43980</v>
      </c>
      <c r="M709">
        <v>67</v>
      </c>
      <c r="N709">
        <v>102</v>
      </c>
      <c r="O709">
        <v>16</v>
      </c>
      <c r="P709">
        <v>102</v>
      </c>
      <c r="Q709">
        <v>21</v>
      </c>
      <c r="R709">
        <v>27</v>
      </c>
      <c r="S709">
        <v>139</v>
      </c>
      <c r="T709">
        <v>129</v>
      </c>
      <c r="U709">
        <v>3</v>
      </c>
      <c r="V709">
        <v>3</v>
      </c>
      <c r="W709">
        <v>0</v>
      </c>
      <c r="X709">
        <v>3</v>
      </c>
      <c r="Y709">
        <v>7</v>
      </c>
    </row>
    <row r="710" spans="1:25" x14ac:dyDescent="0.25">
      <c r="A710">
        <v>1504</v>
      </c>
      <c r="B710">
        <v>130630</v>
      </c>
      <c r="C710">
        <v>1</v>
      </c>
      <c r="D710">
        <v>1</v>
      </c>
      <c r="E710">
        <v>55</v>
      </c>
      <c r="F710" t="s">
        <v>1075</v>
      </c>
      <c r="G710" t="s">
        <v>1068</v>
      </c>
      <c r="H710" t="s">
        <v>1067</v>
      </c>
      <c r="I710" t="s">
        <v>1066</v>
      </c>
      <c r="J710">
        <v>0</v>
      </c>
      <c r="K710">
        <v>0</v>
      </c>
      <c r="L710" s="1">
        <v>44015</v>
      </c>
      <c r="M710">
        <v>67</v>
      </c>
      <c r="N710">
        <v>115</v>
      </c>
      <c r="O710">
        <v>4</v>
      </c>
      <c r="P710">
        <v>51</v>
      </c>
      <c r="Q710">
        <v>9</v>
      </c>
      <c r="R710">
        <v>0</v>
      </c>
      <c r="S710">
        <v>43</v>
      </c>
      <c r="T710">
        <v>136</v>
      </c>
      <c r="U710">
        <v>2</v>
      </c>
      <c r="V710">
        <v>2</v>
      </c>
      <c r="W710">
        <v>0</v>
      </c>
      <c r="X710">
        <v>3</v>
      </c>
      <c r="Y710">
        <v>7</v>
      </c>
    </row>
    <row r="711" spans="1:25" x14ac:dyDescent="0.25">
      <c r="A711">
        <v>1798</v>
      </c>
      <c r="B711">
        <v>122507</v>
      </c>
      <c r="C711">
        <v>0</v>
      </c>
      <c r="D711">
        <v>0</v>
      </c>
      <c r="E711">
        <v>66</v>
      </c>
      <c r="F711" t="s">
        <v>1076</v>
      </c>
      <c r="G711" t="s">
        <v>1068</v>
      </c>
      <c r="H711" t="s">
        <v>1067</v>
      </c>
      <c r="I711" t="s">
        <v>1066</v>
      </c>
      <c r="J711">
        <v>0</v>
      </c>
      <c r="K711">
        <v>0</v>
      </c>
      <c r="L711" s="1">
        <v>43586</v>
      </c>
      <c r="M711">
        <v>67</v>
      </c>
      <c r="N711">
        <v>370</v>
      </c>
      <c r="O711">
        <v>0</v>
      </c>
      <c r="P711">
        <v>1230</v>
      </c>
      <c r="Q711">
        <v>278</v>
      </c>
      <c r="R711">
        <v>855</v>
      </c>
      <c r="S711">
        <v>370</v>
      </c>
      <c r="T711">
        <v>2362</v>
      </c>
      <c r="U711">
        <v>3</v>
      </c>
      <c r="V711">
        <v>10</v>
      </c>
      <c r="W711">
        <v>2</v>
      </c>
      <c r="X711">
        <v>4</v>
      </c>
      <c r="Y711">
        <v>9</v>
      </c>
    </row>
    <row r="712" spans="1:25" x14ac:dyDescent="0.25">
      <c r="A712">
        <v>2103</v>
      </c>
      <c r="B712">
        <v>152034</v>
      </c>
      <c r="C712">
        <v>1</v>
      </c>
      <c r="D712">
        <v>1</v>
      </c>
      <c r="E712">
        <v>47</v>
      </c>
      <c r="F712" t="s">
        <v>1075</v>
      </c>
      <c r="G712" t="s">
        <v>1080</v>
      </c>
      <c r="H712" t="s">
        <v>1079</v>
      </c>
      <c r="I712" t="s">
        <v>1066</v>
      </c>
      <c r="J712">
        <v>0</v>
      </c>
      <c r="K712">
        <v>0</v>
      </c>
      <c r="L712" s="1">
        <v>43760</v>
      </c>
      <c r="M712">
        <v>67</v>
      </c>
      <c r="N712">
        <v>427</v>
      </c>
      <c r="O712">
        <v>0</v>
      </c>
      <c r="P712">
        <v>272</v>
      </c>
      <c r="Q712">
        <v>20</v>
      </c>
      <c r="R712">
        <v>38</v>
      </c>
      <c r="S712">
        <v>213</v>
      </c>
      <c r="T712">
        <v>543</v>
      </c>
      <c r="U712">
        <v>5</v>
      </c>
      <c r="V712">
        <v>4</v>
      </c>
      <c r="W712">
        <v>2</v>
      </c>
      <c r="X712">
        <v>5</v>
      </c>
      <c r="Y712">
        <v>7</v>
      </c>
    </row>
    <row r="713" spans="1:25" x14ac:dyDescent="0.25">
      <c r="A713">
        <v>2860</v>
      </c>
      <c r="B713">
        <v>152413</v>
      </c>
      <c r="C713">
        <v>1</v>
      </c>
      <c r="D713">
        <v>0</v>
      </c>
      <c r="E713">
        <v>36</v>
      </c>
      <c r="F713" t="s">
        <v>1076</v>
      </c>
      <c r="G713" t="s">
        <v>1068</v>
      </c>
      <c r="H713" t="s">
        <v>1067</v>
      </c>
      <c r="I713" t="s">
        <v>1066</v>
      </c>
      <c r="J713">
        <v>0</v>
      </c>
      <c r="K713">
        <v>0</v>
      </c>
      <c r="L713" s="1">
        <v>43565</v>
      </c>
      <c r="M713">
        <v>67</v>
      </c>
      <c r="N713">
        <v>538</v>
      </c>
      <c r="O713">
        <v>23</v>
      </c>
      <c r="P713">
        <v>387</v>
      </c>
      <c r="Q713">
        <v>163</v>
      </c>
      <c r="R713">
        <v>163</v>
      </c>
      <c r="S713">
        <v>35</v>
      </c>
      <c r="T713">
        <v>1239</v>
      </c>
      <c r="U713">
        <v>2</v>
      </c>
      <c r="V713">
        <v>7</v>
      </c>
      <c r="W713">
        <v>1</v>
      </c>
      <c r="X713">
        <v>7</v>
      </c>
      <c r="Y713">
        <v>7</v>
      </c>
    </row>
    <row r="714" spans="1:25" x14ac:dyDescent="0.25">
      <c r="A714">
        <v>2918</v>
      </c>
      <c r="B714">
        <v>172570</v>
      </c>
      <c r="C714">
        <v>0</v>
      </c>
      <c r="D714">
        <v>0</v>
      </c>
      <c r="E714">
        <v>36</v>
      </c>
      <c r="F714" t="s">
        <v>1063</v>
      </c>
      <c r="G714" t="s">
        <v>1068</v>
      </c>
      <c r="H714" t="s">
        <v>1069</v>
      </c>
      <c r="I714" t="s">
        <v>1066</v>
      </c>
      <c r="J714">
        <v>0</v>
      </c>
      <c r="K714">
        <v>0</v>
      </c>
      <c r="L714" s="1">
        <v>44103</v>
      </c>
      <c r="M714">
        <v>67</v>
      </c>
      <c r="N714">
        <v>652</v>
      </c>
      <c r="O714">
        <v>197</v>
      </c>
      <c r="P714">
        <v>514</v>
      </c>
      <c r="Q714">
        <v>359</v>
      </c>
      <c r="R714">
        <v>335</v>
      </c>
      <c r="S714">
        <v>533</v>
      </c>
      <c r="T714">
        <v>1524</v>
      </c>
      <c r="U714">
        <v>1</v>
      </c>
      <c r="V714">
        <v>4</v>
      </c>
      <c r="W714">
        <v>6</v>
      </c>
      <c r="X714">
        <v>12</v>
      </c>
      <c r="Y714">
        <v>1</v>
      </c>
    </row>
    <row r="715" spans="1:25" x14ac:dyDescent="0.25">
      <c r="A715">
        <v>1348</v>
      </c>
      <c r="B715">
        <v>151479</v>
      </c>
      <c r="C715">
        <v>1</v>
      </c>
      <c r="D715">
        <v>1</v>
      </c>
      <c r="E715">
        <v>53</v>
      </c>
      <c r="F715" t="s">
        <v>1063</v>
      </c>
      <c r="G715" t="s">
        <v>1068</v>
      </c>
      <c r="H715" t="s">
        <v>1067</v>
      </c>
      <c r="I715" t="s">
        <v>1066</v>
      </c>
      <c r="J715">
        <v>0</v>
      </c>
      <c r="K715">
        <v>0</v>
      </c>
      <c r="L715" s="1">
        <v>43620</v>
      </c>
      <c r="M715">
        <v>67</v>
      </c>
      <c r="N715">
        <v>727</v>
      </c>
      <c r="O715">
        <v>24</v>
      </c>
      <c r="P715">
        <v>471</v>
      </c>
      <c r="Q715">
        <v>18</v>
      </c>
      <c r="R715">
        <v>24</v>
      </c>
      <c r="S715">
        <v>191</v>
      </c>
      <c r="T715">
        <v>1071</v>
      </c>
      <c r="U715">
        <v>7</v>
      </c>
      <c r="V715">
        <v>6</v>
      </c>
      <c r="W715">
        <v>3</v>
      </c>
      <c r="X715">
        <v>6</v>
      </c>
      <c r="Y715">
        <v>7</v>
      </c>
    </row>
    <row r="716" spans="1:25" x14ac:dyDescent="0.25">
      <c r="A716">
        <v>1902</v>
      </c>
      <c r="B716">
        <v>172354</v>
      </c>
      <c r="C716">
        <v>0</v>
      </c>
      <c r="D716">
        <v>0</v>
      </c>
      <c r="E716">
        <v>27</v>
      </c>
      <c r="F716" t="s">
        <v>1076</v>
      </c>
      <c r="G716" t="s">
        <v>1068</v>
      </c>
      <c r="H716" t="s">
        <v>1065</v>
      </c>
      <c r="I716" t="s">
        <v>1066</v>
      </c>
      <c r="J716">
        <v>0</v>
      </c>
      <c r="K716">
        <v>0</v>
      </c>
      <c r="L716" s="1">
        <v>43730</v>
      </c>
      <c r="M716">
        <v>67</v>
      </c>
      <c r="N716">
        <v>750</v>
      </c>
      <c r="O716">
        <v>62</v>
      </c>
      <c r="P716">
        <v>1127</v>
      </c>
      <c r="Q716">
        <v>524</v>
      </c>
      <c r="R716">
        <v>29</v>
      </c>
      <c r="S716">
        <v>434</v>
      </c>
      <c r="T716">
        <v>2058</v>
      </c>
      <c r="U716">
        <v>1</v>
      </c>
      <c r="V716">
        <v>2</v>
      </c>
      <c r="W716">
        <v>10</v>
      </c>
      <c r="X716">
        <v>6</v>
      </c>
      <c r="Y716">
        <v>1</v>
      </c>
    </row>
    <row r="717" spans="1:25" x14ac:dyDescent="0.25">
      <c r="A717">
        <v>2862</v>
      </c>
      <c r="B717">
        <v>186979</v>
      </c>
      <c r="C717">
        <v>0</v>
      </c>
      <c r="D717">
        <v>0</v>
      </c>
      <c r="E717">
        <v>49</v>
      </c>
      <c r="F717" t="s">
        <v>1075</v>
      </c>
      <c r="G717" t="s">
        <v>1072</v>
      </c>
      <c r="H717" t="s">
        <v>1065</v>
      </c>
      <c r="I717" t="s">
        <v>1082</v>
      </c>
      <c r="J717">
        <v>0</v>
      </c>
      <c r="K717">
        <v>1</v>
      </c>
      <c r="L717" s="1">
        <v>43934</v>
      </c>
      <c r="M717">
        <v>67</v>
      </c>
      <c r="N717">
        <v>1255</v>
      </c>
      <c r="O717">
        <v>215</v>
      </c>
      <c r="P717">
        <v>1795</v>
      </c>
      <c r="Q717">
        <v>140</v>
      </c>
      <c r="R717">
        <v>178</v>
      </c>
      <c r="S717">
        <v>75</v>
      </c>
      <c r="T717">
        <v>3508</v>
      </c>
      <c r="U717">
        <v>1</v>
      </c>
      <c r="V717">
        <v>5</v>
      </c>
      <c r="W717">
        <v>5</v>
      </c>
      <c r="X717">
        <v>5</v>
      </c>
      <c r="Y717">
        <v>2</v>
      </c>
    </row>
    <row r="718" spans="1:25" x14ac:dyDescent="0.25">
      <c r="A718">
        <v>1866</v>
      </c>
      <c r="B718">
        <v>182072</v>
      </c>
      <c r="C718">
        <v>0</v>
      </c>
      <c r="D718">
        <v>0</v>
      </c>
      <c r="E718">
        <v>50</v>
      </c>
      <c r="F718" t="s">
        <v>1077</v>
      </c>
      <c r="G718" t="s">
        <v>1072</v>
      </c>
      <c r="H718" t="s">
        <v>1065</v>
      </c>
      <c r="I718" t="s">
        <v>1066</v>
      </c>
      <c r="J718">
        <v>0</v>
      </c>
      <c r="K718">
        <v>0</v>
      </c>
      <c r="L718" s="1">
        <v>43806</v>
      </c>
      <c r="M718">
        <v>67</v>
      </c>
      <c r="N718">
        <v>1972</v>
      </c>
      <c r="O718">
        <v>122</v>
      </c>
      <c r="P718">
        <v>1520</v>
      </c>
      <c r="Q718">
        <v>373</v>
      </c>
      <c r="R718">
        <v>204</v>
      </c>
      <c r="S718">
        <v>286</v>
      </c>
      <c r="T718">
        <v>3904</v>
      </c>
      <c r="U718">
        <v>1</v>
      </c>
      <c r="V718">
        <v>3</v>
      </c>
      <c r="W718">
        <v>2</v>
      </c>
      <c r="X718">
        <v>13</v>
      </c>
      <c r="Y718">
        <v>1</v>
      </c>
    </row>
    <row r="719" spans="1:25" x14ac:dyDescent="0.25">
      <c r="A719">
        <v>2111</v>
      </c>
      <c r="B719">
        <v>167381</v>
      </c>
      <c r="C719">
        <v>0</v>
      </c>
      <c r="D719">
        <v>1</v>
      </c>
      <c r="E719">
        <v>69</v>
      </c>
      <c r="F719" t="s">
        <v>1063</v>
      </c>
      <c r="G719" t="s">
        <v>1080</v>
      </c>
      <c r="H719" t="s">
        <v>1071</v>
      </c>
      <c r="I719" t="s">
        <v>1074</v>
      </c>
      <c r="J719">
        <v>0</v>
      </c>
      <c r="K719">
        <v>0</v>
      </c>
      <c r="L719" s="1">
        <v>43638</v>
      </c>
      <c r="M719">
        <v>67</v>
      </c>
      <c r="N719">
        <v>2025</v>
      </c>
      <c r="O719">
        <v>20</v>
      </c>
      <c r="P719">
        <v>132</v>
      </c>
      <c r="Q719">
        <v>27</v>
      </c>
      <c r="R719">
        <v>0</v>
      </c>
      <c r="S719">
        <v>174</v>
      </c>
      <c r="T719">
        <v>2030</v>
      </c>
      <c r="U719">
        <v>4</v>
      </c>
      <c r="V719">
        <v>2</v>
      </c>
      <c r="W719">
        <v>2</v>
      </c>
      <c r="X719">
        <v>9</v>
      </c>
      <c r="Y719">
        <v>7</v>
      </c>
    </row>
    <row r="720" spans="1:25" x14ac:dyDescent="0.25">
      <c r="A720">
        <v>3068</v>
      </c>
      <c r="B720">
        <v>176068</v>
      </c>
      <c r="C720">
        <v>0</v>
      </c>
      <c r="D720">
        <v>1</v>
      </c>
      <c r="E720">
        <v>45</v>
      </c>
      <c r="F720" t="s">
        <v>1063</v>
      </c>
      <c r="G720" t="s">
        <v>1068</v>
      </c>
      <c r="H720" t="s">
        <v>1069</v>
      </c>
      <c r="I720" t="s">
        <v>1074</v>
      </c>
      <c r="J720">
        <v>0</v>
      </c>
      <c r="K720">
        <v>0</v>
      </c>
      <c r="L720" s="1">
        <v>43591</v>
      </c>
      <c r="M720">
        <v>67</v>
      </c>
      <c r="N720">
        <v>2581</v>
      </c>
      <c r="O720">
        <v>28</v>
      </c>
      <c r="P720">
        <v>296</v>
      </c>
      <c r="Q720">
        <v>76</v>
      </c>
      <c r="R720">
        <v>28</v>
      </c>
      <c r="S720">
        <v>176</v>
      </c>
      <c r="T720">
        <v>2833</v>
      </c>
      <c r="U720">
        <v>1</v>
      </c>
      <c r="V720">
        <v>2</v>
      </c>
      <c r="W720">
        <v>3</v>
      </c>
      <c r="X720">
        <v>4</v>
      </c>
      <c r="Y720">
        <v>6</v>
      </c>
    </row>
    <row r="721" spans="1:25" x14ac:dyDescent="0.25">
      <c r="A721">
        <v>1217</v>
      </c>
      <c r="B721">
        <v>134320</v>
      </c>
      <c r="C721">
        <v>1</v>
      </c>
      <c r="D721">
        <v>0</v>
      </c>
      <c r="E721">
        <v>34</v>
      </c>
      <c r="F721" t="s">
        <v>1077</v>
      </c>
      <c r="G721" t="s">
        <v>1072</v>
      </c>
      <c r="H721" t="s">
        <v>1071</v>
      </c>
      <c r="I721" t="s">
        <v>1066</v>
      </c>
      <c r="J721">
        <v>0</v>
      </c>
      <c r="K721">
        <v>0</v>
      </c>
      <c r="L721" s="1">
        <v>44035</v>
      </c>
      <c r="M721">
        <v>66</v>
      </c>
      <c r="N721">
        <v>16</v>
      </c>
      <c r="O721">
        <v>4</v>
      </c>
      <c r="P721">
        <v>35</v>
      </c>
      <c r="Q721">
        <v>12</v>
      </c>
      <c r="R721">
        <v>0</v>
      </c>
      <c r="S721">
        <v>0</v>
      </c>
      <c r="T721">
        <v>67</v>
      </c>
      <c r="U721">
        <v>1</v>
      </c>
      <c r="V721">
        <v>1</v>
      </c>
      <c r="W721">
        <v>0</v>
      </c>
      <c r="X721">
        <v>2</v>
      </c>
      <c r="Y721">
        <v>8</v>
      </c>
    </row>
    <row r="722" spans="1:25" x14ac:dyDescent="0.25">
      <c r="A722">
        <v>2975</v>
      </c>
      <c r="B722">
        <v>124206</v>
      </c>
      <c r="C722">
        <v>1</v>
      </c>
      <c r="D722">
        <v>0</v>
      </c>
      <c r="E722">
        <v>50</v>
      </c>
      <c r="F722" t="s">
        <v>1076</v>
      </c>
      <c r="G722" t="s">
        <v>1068</v>
      </c>
      <c r="H722" t="s">
        <v>1071</v>
      </c>
      <c r="I722" t="s">
        <v>1066</v>
      </c>
      <c r="J722">
        <v>0</v>
      </c>
      <c r="K722">
        <v>0</v>
      </c>
      <c r="L722" s="1">
        <v>43690</v>
      </c>
      <c r="M722">
        <v>66</v>
      </c>
      <c r="N722">
        <v>36</v>
      </c>
      <c r="O722">
        <v>10</v>
      </c>
      <c r="P722">
        <v>41</v>
      </c>
      <c r="Q722">
        <v>15</v>
      </c>
      <c r="R722">
        <v>10</v>
      </c>
      <c r="S722">
        <v>15</v>
      </c>
      <c r="T722">
        <v>97</v>
      </c>
      <c r="U722">
        <v>1</v>
      </c>
      <c r="V722">
        <v>1</v>
      </c>
      <c r="W722">
        <v>0</v>
      </c>
      <c r="X722">
        <v>3</v>
      </c>
      <c r="Y722">
        <v>6</v>
      </c>
    </row>
    <row r="723" spans="1:25" x14ac:dyDescent="0.25">
      <c r="A723">
        <v>1354</v>
      </c>
      <c r="B723">
        <v>135684</v>
      </c>
      <c r="C723">
        <v>1</v>
      </c>
      <c r="D723">
        <v>0</v>
      </c>
      <c r="E723">
        <v>36</v>
      </c>
      <c r="F723" t="s">
        <v>1063</v>
      </c>
      <c r="G723" t="s">
        <v>1064</v>
      </c>
      <c r="H723" t="s">
        <v>1067</v>
      </c>
      <c r="I723" t="s">
        <v>1066</v>
      </c>
      <c r="J723">
        <v>0</v>
      </c>
      <c r="K723">
        <v>0</v>
      </c>
      <c r="L723" s="1">
        <v>44100</v>
      </c>
      <c r="M723">
        <v>66</v>
      </c>
      <c r="N723">
        <v>38</v>
      </c>
      <c r="O723">
        <v>15</v>
      </c>
      <c r="P723">
        <v>27</v>
      </c>
      <c r="Q723">
        <v>0</v>
      </c>
      <c r="R723">
        <v>23</v>
      </c>
      <c r="S723">
        <v>11</v>
      </c>
      <c r="T723">
        <v>91</v>
      </c>
      <c r="U723">
        <v>1</v>
      </c>
      <c r="V723">
        <v>1</v>
      </c>
      <c r="W723">
        <v>0</v>
      </c>
      <c r="X723">
        <v>3</v>
      </c>
      <c r="Y723">
        <v>6</v>
      </c>
    </row>
    <row r="724" spans="1:25" x14ac:dyDescent="0.25">
      <c r="A724">
        <v>3137</v>
      </c>
      <c r="B724">
        <v>141967</v>
      </c>
      <c r="C724">
        <v>1</v>
      </c>
      <c r="D724">
        <v>1</v>
      </c>
      <c r="E724">
        <v>39</v>
      </c>
      <c r="F724" t="s">
        <v>1076</v>
      </c>
      <c r="G724" t="s">
        <v>1068</v>
      </c>
      <c r="H724" t="s">
        <v>1071</v>
      </c>
      <c r="I724" t="s">
        <v>1066</v>
      </c>
      <c r="J724">
        <v>0</v>
      </c>
      <c r="K724">
        <v>0</v>
      </c>
      <c r="L724" s="1">
        <v>43950</v>
      </c>
      <c r="M724">
        <v>66</v>
      </c>
      <c r="N724">
        <v>78</v>
      </c>
      <c r="O724">
        <v>14</v>
      </c>
      <c r="P724">
        <v>34</v>
      </c>
      <c r="Q724">
        <v>0</v>
      </c>
      <c r="R724">
        <v>7</v>
      </c>
      <c r="S724">
        <v>51</v>
      </c>
      <c r="T724">
        <v>81</v>
      </c>
      <c r="U724">
        <v>1</v>
      </c>
      <c r="V724">
        <v>1</v>
      </c>
      <c r="W724">
        <v>0</v>
      </c>
      <c r="X724">
        <v>3</v>
      </c>
      <c r="Y724">
        <v>4</v>
      </c>
    </row>
    <row r="725" spans="1:25" x14ac:dyDescent="0.25">
      <c r="A725">
        <v>1202</v>
      </c>
      <c r="B725">
        <v>170951</v>
      </c>
      <c r="C725">
        <v>0</v>
      </c>
      <c r="D725">
        <v>0</v>
      </c>
      <c r="E725">
        <v>35</v>
      </c>
      <c r="F725" t="s">
        <v>1063</v>
      </c>
      <c r="G725" t="s">
        <v>1068</v>
      </c>
      <c r="H725" t="s">
        <v>1069</v>
      </c>
      <c r="I725" t="s">
        <v>1066</v>
      </c>
      <c r="J725">
        <v>0</v>
      </c>
      <c r="K725">
        <v>0</v>
      </c>
      <c r="L725" s="1">
        <v>43747</v>
      </c>
      <c r="M725">
        <v>66</v>
      </c>
      <c r="N725">
        <v>576</v>
      </c>
      <c r="O725">
        <v>24</v>
      </c>
      <c r="P725">
        <v>1335</v>
      </c>
      <c r="Q725">
        <v>612</v>
      </c>
      <c r="R725">
        <v>210</v>
      </c>
      <c r="S725">
        <v>130</v>
      </c>
      <c r="T725">
        <v>2626</v>
      </c>
      <c r="U725">
        <v>1</v>
      </c>
      <c r="V725">
        <v>3</v>
      </c>
      <c r="W725">
        <v>4</v>
      </c>
      <c r="X725">
        <v>9</v>
      </c>
      <c r="Y725">
        <v>1</v>
      </c>
    </row>
    <row r="726" spans="1:25" x14ac:dyDescent="0.25">
      <c r="A726">
        <v>2182</v>
      </c>
      <c r="B726">
        <v>158113</v>
      </c>
      <c r="C726">
        <v>0</v>
      </c>
      <c r="D726">
        <v>1</v>
      </c>
      <c r="E726">
        <v>61</v>
      </c>
      <c r="F726" t="s">
        <v>1063</v>
      </c>
      <c r="G726" t="s">
        <v>1068</v>
      </c>
      <c r="H726" t="s">
        <v>1067</v>
      </c>
      <c r="I726" t="s">
        <v>1066</v>
      </c>
      <c r="J726">
        <v>1</v>
      </c>
      <c r="K726">
        <v>0</v>
      </c>
      <c r="L726" s="1">
        <v>43648</v>
      </c>
      <c r="M726">
        <v>66</v>
      </c>
      <c r="N726">
        <v>601</v>
      </c>
      <c r="O726">
        <v>283</v>
      </c>
      <c r="P726">
        <v>460</v>
      </c>
      <c r="Q726">
        <v>278</v>
      </c>
      <c r="R726">
        <v>212</v>
      </c>
      <c r="S726">
        <v>229</v>
      </c>
      <c r="T726">
        <v>1605</v>
      </c>
      <c r="U726">
        <v>3</v>
      </c>
      <c r="V726">
        <v>9</v>
      </c>
      <c r="W726">
        <v>2</v>
      </c>
      <c r="X726">
        <v>8</v>
      </c>
      <c r="Y726">
        <v>7</v>
      </c>
    </row>
    <row r="727" spans="1:25" x14ac:dyDescent="0.25">
      <c r="A727">
        <v>2084</v>
      </c>
      <c r="B727">
        <v>153187</v>
      </c>
      <c r="C727">
        <v>1</v>
      </c>
      <c r="D727">
        <v>0</v>
      </c>
      <c r="E727">
        <v>50</v>
      </c>
      <c r="F727" t="s">
        <v>1077</v>
      </c>
      <c r="G727" t="s">
        <v>1068</v>
      </c>
      <c r="H727" t="s">
        <v>1069</v>
      </c>
      <c r="I727" t="s">
        <v>1066</v>
      </c>
      <c r="J727">
        <v>0</v>
      </c>
      <c r="K727">
        <v>0</v>
      </c>
      <c r="L727" s="1">
        <v>43922</v>
      </c>
      <c r="M727">
        <v>66</v>
      </c>
      <c r="N727">
        <v>608</v>
      </c>
      <c r="O727">
        <v>6</v>
      </c>
      <c r="P727">
        <v>86</v>
      </c>
      <c r="Q727">
        <v>20</v>
      </c>
      <c r="R727">
        <v>20</v>
      </c>
      <c r="S727">
        <v>29</v>
      </c>
      <c r="T727">
        <v>711</v>
      </c>
      <c r="U727">
        <v>2</v>
      </c>
      <c r="V727">
        <v>4</v>
      </c>
      <c r="W727">
        <v>1</v>
      </c>
      <c r="X727">
        <v>6</v>
      </c>
      <c r="Y727">
        <v>5</v>
      </c>
    </row>
    <row r="728" spans="1:25" x14ac:dyDescent="0.25">
      <c r="A728">
        <v>1376</v>
      </c>
      <c r="B728">
        <v>174293</v>
      </c>
      <c r="C728">
        <v>0</v>
      </c>
      <c r="D728">
        <v>0</v>
      </c>
      <c r="E728">
        <v>27</v>
      </c>
      <c r="F728" t="s">
        <v>1076</v>
      </c>
      <c r="G728" t="s">
        <v>1068</v>
      </c>
      <c r="H728" t="s">
        <v>1069</v>
      </c>
      <c r="I728" t="s">
        <v>1066</v>
      </c>
      <c r="J728">
        <v>0</v>
      </c>
      <c r="K728">
        <v>0</v>
      </c>
      <c r="L728" s="1">
        <v>44112</v>
      </c>
      <c r="M728">
        <v>66</v>
      </c>
      <c r="N728">
        <v>880</v>
      </c>
      <c r="O728">
        <v>357</v>
      </c>
      <c r="P728">
        <v>786</v>
      </c>
      <c r="Q728">
        <v>218</v>
      </c>
      <c r="R728">
        <v>213</v>
      </c>
      <c r="S728">
        <v>190</v>
      </c>
      <c r="T728">
        <v>2264</v>
      </c>
      <c r="U728">
        <v>1</v>
      </c>
      <c r="V728">
        <v>5</v>
      </c>
      <c r="W728">
        <v>4</v>
      </c>
      <c r="X728">
        <v>6</v>
      </c>
      <c r="Y728">
        <v>2</v>
      </c>
    </row>
    <row r="729" spans="1:25" x14ac:dyDescent="0.25">
      <c r="A729">
        <v>1909</v>
      </c>
      <c r="B729">
        <v>174293</v>
      </c>
      <c r="C729">
        <v>0</v>
      </c>
      <c r="D729">
        <v>0</v>
      </c>
      <c r="E729">
        <v>27</v>
      </c>
      <c r="F729" t="s">
        <v>1076</v>
      </c>
      <c r="G729" t="s">
        <v>1068</v>
      </c>
      <c r="H729" t="s">
        <v>1073</v>
      </c>
      <c r="I729" t="s">
        <v>1066</v>
      </c>
      <c r="J729">
        <v>0</v>
      </c>
      <c r="K729">
        <v>0</v>
      </c>
      <c r="L729" s="1">
        <v>44112</v>
      </c>
      <c r="M729">
        <v>66</v>
      </c>
      <c r="N729">
        <v>880</v>
      </c>
      <c r="O729">
        <v>357</v>
      </c>
      <c r="P729">
        <v>786</v>
      </c>
      <c r="Q729">
        <v>218</v>
      </c>
      <c r="R729">
        <v>213</v>
      </c>
      <c r="S729">
        <v>190</v>
      </c>
      <c r="T729">
        <v>2264</v>
      </c>
      <c r="U729">
        <v>1</v>
      </c>
      <c r="V729">
        <v>5</v>
      </c>
      <c r="W729">
        <v>4</v>
      </c>
      <c r="X729">
        <v>6</v>
      </c>
      <c r="Y729">
        <v>2</v>
      </c>
    </row>
    <row r="730" spans="1:25" x14ac:dyDescent="0.25">
      <c r="A730">
        <v>2646</v>
      </c>
      <c r="B730">
        <v>186610</v>
      </c>
      <c r="C730">
        <v>0</v>
      </c>
      <c r="D730">
        <v>0</v>
      </c>
      <c r="E730">
        <v>69</v>
      </c>
      <c r="F730" t="s">
        <v>1077</v>
      </c>
      <c r="G730" t="s">
        <v>1068</v>
      </c>
      <c r="H730" t="s">
        <v>1065</v>
      </c>
      <c r="I730" t="s">
        <v>1066</v>
      </c>
      <c r="J730">
        <v>0</v>
      </c>
      <c r="K730">
        <v>0</v>
      </c>
      <c r="L730" s="1">
        <v>43871</v>
      </c>
      <c r="M730">
        <v>66</v>
      </c>
      <c r="N730">
        <v>961</v>
      </c>
      <c r="O730">
        <v>231</v>
      </c>
      <c r="P730">
        <v>1655</v>
      </c>
      <c r="Q730">
        <v>71</v>
      </c>
      <c r="R730">
        <v>422</v>
      </c>
      <c r="S730">
        <v>114</v>
      </c>
      <c r="T730">
        <v>3225</v>
      </c>
      <c r="U730">
        <v>1</v>
      </c>
      <c r="V730">
        <v>5</v>
      </c>
      <c r="W730">
        <v>6</v>
      </c>
      <c r="X730">
        <v>6</v>
      </c>
      <c r="Y730">
        <v>2</v>
      </c>
    </row>
    <row r="731" spans="1:25" x14ac:dyDescent="0.25">
      <c r="A731">
        <v>1838</v>
      </c>
      <c r="B731">
        <v>155357</v>
      </c>
      <c r="C731">
        <v>2</v>
      </c>
      <c r="D731">
        <v>0</v>
      </c>
      <c r="E731">
        <v>35</v>
      </c>
      <c r="F731" t="s">
        <v>1063</v>
      </c>
      <c r="G731" t="s">
        <v>1068</v>
      </c>
      <c r="H731" t="s">
        <v>1069</v>
      </c>
      <c r="I731" t="s">
        <v>1066</v>
      </c>
      <c r="J731">
        <v>0</v>
      </c>
      <c r="K731">
        <v>0</v>
      </c>
      <c r="L731" s="1">
        <v>43673</v>
      </c>
      <c r="M731">
        <v>66</v>
      </c>
      <c r="N731">
        <v>1050</v>
      </c>
      <c r="O731">
        <v>180</v>
      </c>
      <c r="P731">
        <v>326</v>
      </c>
      <c r="Q731">
        <v>236</v>
      </c>
      <c r="R731">
        <v>70</v>
      </c>
      <c r="S731">
        <v>180</v>
      </c>
      <c r="T731">
        <v>1681</v>
      </c>
      <c r="U731">
        <v>3</v>
      </c>
      <c r="V731">
        <v>6</v>
      </c>
      <c r="W731">
        <v>2</v>
      </c>
      <c r="X731">
        <v>11</v>
      </c>
      <c r="Y731">
        <v>5</v>
      </c>
    </row>
    <row r="732" spans="1:25" x14ac:dyDescent="0.25">
      <c r="A732">
        <v>1786</v>
      </c>
      <c r="B732">
        <v>149681</v>
      </c>
      <c r="C732">
        <v>0</v>
      </c>
      <c r="D732">
        <v>2</v>
      </c>
      <c r="E732">
        <v>44</v>
      </c>
      <c r="F732" t="s">
        <v>1063</v>
      </c>
      <c r="G732" t="s">
        <v>1080</v>
      </c>
      <c r="H732" t="s">
        <v>1067</v>
      </c>
      <c r="I732" t="s">
        <v>1066</v>
      </c>
      <c r="J732">
        <v>0</v>
      </c>
      <c r="K732">
        <v>0</v>
      </c>
      <c r="L732" s="1">
        <v>43931</v>
      </c>
      <c r="M732">
        <v>66</v>
      </c>
      <c r="N732">
        <v>1238</v>
      </c>
      <c r="O732">
        <v>0</v>
      </c>
      <c r="P732">
        <v>78</v>
      </c>
      <c r="Q732">
        <v>0</v>
      </c>
      <c r="R732">
        <v>0</v>
      </c>
      <c r="S732">
        <v>63</v>
      </c>
      <c r="T732">
        <v>1253</v>
      </c>
      <c r="U732">
        <v>6</v>
      </c>
      <c r="V732">
        <v>7</v>
      </c>
      <c r="W732">
        <v>1</v>
      </c>
      <c r="X732">
        <v>7</v>
      </c>
      <c r="Y732">
        <v>7</v>
      </c>
    </row>
    <row r="733" spans="1:25" x14ac:dyDescent="0.25">
      <c r="A733">
        <v>2537</v>
      </c>
      <c r="B733">
        <v>149681</v>
      </c>
      <c r="C733">
        <v>0</v>
      </c>
      <c r="D733">
        <v>2</v>
      </c>
      <c r="E733">
        <v>44</v>
      </c>
      <c r="F733" t="s">
        <v>1063</v>
      </c>
      <c r="G733" t="s">
        <v>1080</v>
      </c>
      <c r="H733" t="s">
        <v>1071</v>
      </c>
      <c r="I733" t="s">
        <v>1066</v>
      </c>
      <c r="J733">
        <v>0</v>
      </c>
      <c r="K733">
        <v>0</v>
      </c>
      <c r="L733" s="1">
        <v>43931</v>
      </c>
      <c r="M733">
        <v>66</v>
      </c>
      <c r="N733">
        <v>1238</v>
      </c>
      <c r="O733">
        <v>0</v>
      </c>
      <c r="P733">
        <v>78</v>
      </c>
      <c r="Q733">
        <v>0</v>
      </c>
      <c r="R733">
        <v>0</v>
      </c>
      <c r="S733">
        <v>63</v>
      </c>
      <c r="T733">
        <v>1253</v>
      </c>
      <c r="U733">
        <v>6</v>
      </c>
      <c r="V733">
        <v>7</v>
      </c>
      <c r="W733">
        <v>1</v>
      </c>
      <c r="X733">
        <v>7</v>
      </c>
      <c r="Y733">
        <v>7</v>
      </c>
    </row>
    <row r="734" spans="1:25" x14ac:dyDescent="0.25">
      <c r="A734">
        <v>1957</v>
      </c>
      <c r="B734">
        <v>182576</v>
      </c>
      <c r="C734">
        <v>0</v>
      </c>
      <c r="D734">
        <v>0</v>
      </c>
      <c r="E734">
        <v>61</v>
      </c>
      <c r="F734" t="s">
        <v>1077</v>
      </c>
      <c r="G734" t="s">
        <v>1080</v>
      </c>
      <c r="H734" t="s">
        <v>1073</v>
      </c>
      <c r="I734" t="s">
        <v>1081</v>
      </c>
      <c r="J734">
        <v>0</v>
      </c>
      <c r="K734">
        <v>0</v>
      </c>
      <c r="L734" s="1">
        <v>43471</v>
      </c>
      <c r="M734">
        <v>66</v>
      </c>
      <c r="N734">
        <v>2666</v>
      </c>
      <c r="O734">
        <v>122</v>
      </c>
      <c r="P734">
        <v>984</v>
      </c>
      <c r="Q734">
        <v>371</v>
      </c>
      <c r="R734">
        <v>40</v>
      </c>
      <c r="S734">
        <v>40</v>
      </c>
      <c r="T734">
        <v>4143</v>
      </c>
      <c r="U734">
        <v>1</v>
      </c>
      <c r="V734">
        <v>2</v>
      </c>
      <c r="W734">
        <v>4</v>
      </c>
      <c r="X734">
        <v>12</v>
      </c>
      <c r="Y734">
        <v>1</v>
      </c>
    </row>
    <row r="735" spans="1:25" x14ac:dyDescent="0.25">
      <c r="A735">
        <v>1487</v>
      </c>
      <c r="B735">
        <v>164355</v>
      </c>
      <c r="C735">
        <v>1</v>
      </c>
      <c r="D735">
        <v>0</v>
      </c>
      <c r="E735">
        <v>35</v>
      </c>
      <c r="F735" t="s">
        <v>1063</v>
      </c>
      <c r="G735" t="s">
        <v>1072</v>
      </c>
      <c r="H735" t="s">
        <v>1071</v>
      </c>
      <c r="I735" t="s">
        <v>1066</v>
      </c>
      <c r="J735">
        <v>0</v>
      </c>
      <c r="K735">
        <v>0</v>
      </c>
      <c r="L735" s="1">
        <v>43494</v>
      </c>
      <c r="M735">
        <v>66</v>
      </c>
      <c r="N735">
        <v>2674</v>
      </c>
      <c r="O735">
        <v>0</v>
      </c>
      <c r="P735">
        <v>358</v>
      </c>
      <c r="Q735">
        <v>171</v>
      </c>
      <c r="R735">
        <v>97</v>
      </c>
      <c r="S735">
        <v>391</v>
      </c>
      <c r="T735">
        <v>2909</v>
      </c>
      <c r="U735">
        <v>2</v>
      </c>
      <c r="V735">
        <v>4</v>
      </c>
      <c r="W735">
        <v>3</v>
      </c>
      <c r="X735">
        <v>12</v>
      </c>
      <c r="Y735">
        <v>8</v>
      </c>
    </row>
    <row r="736" spans="1:25" x14ac:dyDescent="0.25">
      <c r="A736">
        <v>2855</v>
      </c>
      <c r="B736">
        <v>170643</v>
      </c>
      <c r="C736">
        <v>0</v>
      </c>
      <c r="D736">
        <v>0</v>
      </c>
      <c r="E736">
        <v>36</v>
      </c>
      <c r="F736" t="s">
        <v>1063</v>
      </c>
      <c r="G736" t="s">
        <v>1072</v>
      </c>
      <c r="H736" t="s">
        <v>1071</v>
      </c>
      <c r="I736" t="s">
        <v>1066</v>
      </c>
      <c r="J736">
        <v>0</v>
      </c>
      <c r="K736">
        <v>1</v>
      </c>
      <c r="L736" s="1">
        <v>43546</v>
      </c>
      <c r="M736">
        <v>66</v>
      </c>
      <c r="N736">
        <v>2942</v>
      </c>
      <c r="O736">
        <v>258</v>
      </c>
      <c r="P736">
        <v>734</v>
      </c>
      <c r="Q736">
        <v>56</v>
      </c>
      <c r="R736">
        <v>345</v>
      </c>
      <c r="S736">
        <v>80</v>
      </c>
      <c r="T736">
        <v>4256</v>
      </c>
      <c r="U736">
        <v>1</v>
      </c>
      <c r="V736">
        <v>5</v>
      </c>
      <c r="W736">
        <v>8</v>
      </c>
      <c r="X736">
        <v>4</v>
      </c>
      <c r="Y736">
        <v>6</v>
      </c>
    </row>
    <row r="737" spans="1:25" x14ac:dyDescent="0.25">
      <c r="A737">
        <v>1220</v>
      </c>
      <c r="B737">
        <v>138590</v>
      </c>
      <c r="C737">
        <v>1</v>
      </c>
      <c r="D737">
        <v>0</v>
      </c>
      <c r="E737">
        <v>49</v>
      </c>
      <c r="F737" t="s">
        <v>1077</v>
      </c>
      <c r="G737" t="s">
        <v>1068</v>
      </c>
      <c r="H737" t="s">
        <v>1069</v>
      </c>
      <c r="I737" t="s">
        <v>1066</v>
      </c>
      <c r="J737">
        <v>0</v>
      </c>
      <c r="K737">
        <v>0</v>
      </c>
      <c r="L737" s="1">
        <v>43758</v>
      </c>
      <c r="M737">
        <v>65</v>
      </c>
      <c r="N737">
        <v>11</v>
      </c>
      <c r="O737">
        <v>4</v>
      </c>
      <c r="P737">
        <v>29</v>
      </c>
      <c r="Q737">
        <v>14</v>
      </c>
      <c r="R737">
        <v>11</v>
      </c>
      <c r="S737">
        <v>11</v>
      </c>
      <c r="T737">
        <v>57</v>
      </c>
      <c r="U737">
        <v>1</v>
      </c>
      <c r="V737">
        <v>1</v>
      </c>
      <c r="W737">
        <v>0</v>
      </c>
      <c r="X737">
        <v>2</v>
      </c>
      <c r="Y737">
        <v>8</v>
      </c>
    </row>
    <row r="738" spans="1:25" x14ac:dyDescent="0.25">
      <c r="A738">
        <v>1677</v>
      </c>
      <c r="B738">
        <v>134824</v>
      </c>
      <c r="C738">
        <v>0</v>
      </c>
      <c r="D738">
        <v>0</v>
      </c>
      <c r="E738">
        <v>25</v>
      </c>
      <c r="F738" t="s">
        <v>1076</v>
      </c>
      <c r="G738" t="s">
        <v>1068</v>
      </c>
      <c r="H738" t="s">
        <v>1079</v>
      </c>
      <c r="I738" t="s">
        <v>1066</v>
      </c>
      <c r="J738">
        <v>0</v>
      </c>
      <c r="K738">
        <v>0</v>
      </c>
      <c r="L738" s="1">
        <v>44073</v>
      </c>
      <c r="M738">
        <v>65</v>
      </c>
      <c r="N738">
        <v>15</v>
      </c>
      <c r="O738">
        <v>8</v>
      </c>
      <c r="P738">
        <v>43</v>
      </c>
      <c r="Q738">
        <v>8</v>
      </c>
      <c r="R738">
        <v>0</v>
      </c>
      <c r="S738">
        <v>15</v>
      </c>
      <c r="T738">
        <v>58</v>
      </c>
      <c r="U738">
        <v>1</v>
      </c>
      <c r="V738">
        <v>1</v>
      </c>
      <c r="W738">
        <v>0</v>
      </c>
      <c r="X738">
        <v>2</v>
      </c>
      <c r="Y738">
        <v>6</v>
      </c>
    </row>
    <row r="739" spans="1:25" x14ac:dyDescent="0.25">
      <c r="A739">
        <v>1976</v>
      </c>
      <c r="B739">
        <v>134824</v>
      </c>
      <c r="C739">
        <v>0</v>
      </c>
      <c r="D739">
        <v>0</v>
      </c>
      <c r="E739">
        <v>25</v>
      </c>
      <c r="F739" t="s">
        <v>1076</v>
      </c>
      <c r="G739" t="s">
        <v>1068</v>
      </c>
      <c r="H739" t="s">
        <v>1069</v>
      </c>
      <c r="I739" t="s">
        <v>1066</v>
      </c>
      <c r="J739">
        <v>0</v>
      </c>
      <c r="K739">
        <v>0</v>
      </c>
      <c r="L739" s="1">
        <v>44073</v>
      </c>
      <c r="M739">
        <v>65</v>
      </c>
      <c r="N739">
        <v>15</v>
      </c>
      <c r="O739">
        <v>8</v>
      </c>
      <c r="P739">
        <v>43</v>
      </c>
      <c r="Q739">
        <v>8</v>
      </c>
      <c r="R739">
        <v>0</v>
      </c>
      <c r="S739">
        <v>15</v>
      </c>
      <c r="T739">
        <v>58</v>
      </c>
      <c r="U739">
        <v>1</v>
      </c>
      <c r="V739">
        <v>1</v>
      </c>
      <c r="W739">
        <v>0</v>
      </c>
      <c r="X739">
        <v>2</v>
      </c>
      <c r="Y739">
        <v>6</v>
      </c>
    </row>
    <row r="740" spans="1:25" x14ac:dyDescent="0.25">
      <c r="A740">
        <v>3098</v>
      </c>
      <c r="B740">
        <v>133590</v>
      </c>
      <c r="C740">
        <v>2</v>
      </c>
      <c r="D740">
        <v>1</v>
      </c>
      <c r="E740">
        <v>46</v>
      </c>
      <c r="F740" t="s">
        <v>1077</v>
      </c>
      <c r="G740" t="s">
        <v>1068</v>
      </c>
      <c r="H740" t="s">
        <v>1069</v>
      </c>
      <c r="I740" t="s">
        <v>1066</v>
      </c>
      <c r="J740">
        <v>0</v>
      </c>
      <c r="K740">
        <v>0</v>
      </c>
      <c r="L740" s="1">
        <v>43930</v>
      </c>
      <c r="M740">
        <v>65</v>
      </c>
      <c r="N740">
        <v>16</v>
      </c>
      <c r="O740">
        <v>0</v>
      </c>
      <c r="P740">
        <v>8</v>
      </c>
      <c r="Q740">
        <v>0</v>
      </c>
      <c r="R740">
        <v>0</v>
      </c>
      <c r="S740">
        <v>8</v>
      </c>
      <c r="T740">
        <v>16</v>
      </c>
      <c r="U740">
        <v>1</v>
      </c>
      <c r="V740">
        <v>1</v>
      </c>
      <c r="W740">
        <v>0</v>
      </c>
      <c r="X740">
        <v>2</v>
      </c>
      <c r="Y740">
        <v>7</v>
      </c>
    </row>
    <row r="741" spans="1:25" x14ac:dyDescent="0.25">
      <c r="A741">
        <v>2060</v>
      </c>
      <c r="B741">
        <v>141014</v>
      </c>
      <c r="C741">
        <v>1</v>
      </c>
      <c r="D741">
        <v>0</v>
      </c>
      <c r="E741">
        <v>42</v>
      </c>
      <c r="F741" t="s">
        <v>1063</v>
      </c>
      <c r="G741" t="s">
        <v>1072</v>
      </c>
      <c r="H741" t="s">
        <v>1069</v>
      </c>
      <c r="I741" t="s">
        <v>1066</v>
      </c>
      <c r="J741">
        <v>0</v>
      </c>
      <c r="K741">
        <v>0</v>
      </c>
      <c r="L741" s="1">
        <v>43735</v>
      </c>
      <c r="M741">
        <v>65</v>
      </c>
      <c r="N741">
        <v>24</v>
      </c>
      <c r="O741">
        <v>7</v>
      </c>
      <c r="P741">
        <v>21</v>
      </c>
      <c r="Q741">
        <v>7</v>
      </c>
      <c r="R741">
        <v>0</v>
      </c>
      <c r="S741">
        <v>10</v>
      </c>
      <c r="T741">
        <v>48</v>
      </c>
      <c r="U741">
        <v>1</v>
      </c>
      <c r="V741">
        <v>1</v>
      </c>
      <c r="W741">
        <v>0</v>
      </c>
      <c r="X741">
        <v>2</v>
      </c>
      <c r="Y741">
        <v>7</v>
      </c>
    </row>
    <row r="742" spans="1:25" x14ac:dyDescent="0.25">
      <c r="A742">
        <v>2155</v>
      </c>
      <c r="B742">
        <v>123724</v>
      </c>
      <c r="C742">
        <v>1</v>
      </c>
      <c r="D742">
        <v>0</v>
      </c>
      <c r="E742">
        <v>41</v>
      </c>
      <c r="F742" t="s">
        <v>1077</v>
      </c>
      <c r="G742" t="s">
        <v>1083</v>
      </c>
      <c r="H742" t="s">
        <v>1073</v>
      </c>
      <c r="I742" t="s">
        <v>1066</v>
      </c>
      <c r="J742">
        <v>0</v>
      </c>
      <c r="K742">
        <v>0</v>
      </c>
      <c r="L742" s="1">
        <v>43631</v>
      </c>
      <c r="M742">
        <v>65</v>
      </c>
      <c r="N742">
        <v>26</v>
      </c>
      <c r="O742">
        <v>120</v>
      </c>
      <c r="P742">
        <v>78</v>
      </c>
      <c r="Q742">
        <v>0</v>
      </c>
      <c r="R742">
        <v>94</v>
      </c>
      <c r="S742">
        <v>73</v>
      </c>
      <c r="T742">
        <v>245</v>
      </c>
      <c r="U742">
        <v>2</v>
      </c>
      <c r="V742">
        <v>2</v>
      </c>
      <c r="W742">
        <v>0</v>
      </c>
      <c r="X742">
        <v>3</v>
      </c>
      <c r="Y742">
        <v>8</v>
      </c>
    </row>
    <row r="743" spans="1:25" x14ac:dyDescent="0.25">
      <c r="A743">
        <v>1811</v>
      </c>
      <c r="B743">
        <v>155412</v>
      </c>
      <c r="C743">
        <v>1</v>
      </c>
      <c r="D743">
        <v>1</v>
      </c>
      <c r="E743">
        <v>44</v>
      </c>
      <c r="F743" t="s">
        <v>1075</v>
      </c>
      <c r="G743" t="s">
        <v>1072</v>
      </c>
      <c r="H743" t="s">
        <v>1071</v>
      </c>
      <c r="I743" t="s">
        <v>1066</v>
      </c>
      <c r="J743">
        <v>0</v>
      </c>
      <c r="K743">
        <v>0</v>
      </c>
      <c r="L743" s="1">
        <v>43949</v>
      </c>
      <c r="M743">
        <v>65</v>
      </c>
      <c r="N743">
        <v>28</v>
      </c>
      <c r="O743">
        <v>14</v>
      </c>
      <c r="P743">
        <v>79</v>
      </c>
      <c r="Q743">
        <v>31</v>
      </c>
      <c r="R743">
        <v>3</v>
      </c>
      <c r="S743">
        <v>22</v>
      </c>
      <c r="T743">
        <v>132</v>
      </c>
      <c r="U743">
        <v>1</v>
      </c>
      <c r="V743">
        <v>2</v>
      </c>
      <c r="W743">
        <v>0</v>
      </c>
      <c r="X743">
        <v>3</v>
      </c>
      <c r="Y743">
        <v>5</v>
      </c>
    </row>
    <row r="744" spans="1:25" x14ac:dyDescent="0.25">
      <c r="A744">
        <v>2505</v>
      </c>
      <c r="B744">
        <v>119740</v>
      </c>
      <c r="C744">
        <v>0</v>
      </c>
      <c r="D744">
        <v>1</v>
      </c>
      <c r="E744">
        <v>60</v>
      </c>
      <c r="F744" t="s">
        <v>1077</v>
      </c>
      <c r="G744" t="s">
        <v>1068</v>
      </c>
      <c r="H744" t="s">
        <v>1079</v>
      </c>
      <c r="I744" t="s">
        <v>1066</v>
      </c>
      <c r="J744">
        <v>0</v>
      </c>
      <c r="K744">
        <v>0</v>
      </c>
      <c r="L744" s="1">
        <v>43706</v>
      </c>
      <c r="M744">
        <v>65</v>
      </c>
      <c r="N744">
        <v>42</v>
      </c>
      <c r="O744">
        <v>67</v>
      </c>
      <c r="P744">
        <v>18</v>
      </c>
      <c r="Q744">
        <v>61</v>
      </c>
      <c r="R744">
        <v>24</v>
      </c>
      <c r="S744">
        <v>121</v>
      </c>
      <c r="T744">
        <v>91</v>
      </c>
      <c r="U744">
        <v>2</v>
      </c>
      <c r="V744">
        <v>1</v>
      </c>
      <c r="W744">
        <v>1</v>
      </c>
      <c r="X744">
        <v>3</v>
      </c>
      <c r="Y744">
        <v>5</v>
      </c>
    </row>
    <row r="745" spans="1:25" x14ac:dyDescent="0.25">
      <c r="A745">
        <v>2226</v>
      </c>
      <c r="B745">
        <v>101730</v>
      </c>
      <c r="C745">
        <v>0</v>
      </c>
      <c r="D745">
        <v>0</v>
      </c>
      <c r="E745">
        <v>49</v>
      </c>
      <c r="F745" t="s">
        <v>1075</v>
      </c>
      <c r="G745" t="s">
        <v>1068</v>
      </c>
      <c r="H745" t="s">
        <v>1065</v>
      </c>
      <c r="I745" t="s">
        <v>1066</v>
      </c>
      <c r="J745">
        <v>0</v>
      </c>
      <c r="K745">
        <v>0</v>
      </c>
      <c r="L745" s="1">
        <v>44126</v>
      </c>
      <c r="M745">
        <v>65</v>
      </c>
      <c r="N745">
        <v>59</v>
      </c>
      <c r="O745">
        <v>59</v>
      </c>
      <c r="P745">
        <v>176</v>
      </c>
      <c r="Q745">
        <v>59</v>
      </c>
      <c r="R745">
        <v>59</v>
      </c>
      <c r="S745">
        <v>59</v>
      </c>
      <c r="T745">
        <v>353</v>
      </c>
      <c r="U745">
        <v>15</v>
      </c>
      <c r="V745">
        <v>0</v>
      </c>
      <c r="W745">
        <v>0</v>
      </c>
      <c r="X745">
        <v>0</v>
      </c>
      <c r="Y745">
        <v>20</v>
      </c>
    </row>
    <row r="746" spans="1:25" x14ac:dyDescent="0.25">
      <c r="A746">
        <v>1330</v>
      </c>
      <c r="B746">
        <v>144300</v>
      </c>
      <c r="C746">
        <v>1</v>
      </c>
      <c r="D746">
        <v>1</v>
      </c>
      <c r="E746">
        <v>55</v>
      </c>
      <c r="F746" t="s">
        <v>1063</v>
      </c>
      <c r="G746" t="s">
        <v>1068</v>
      </c>
      <c r="H746" t="s">
        <v>1067</v>
      </c>
      <c r="I746" t="s">
        <v>1066</v>
      </c>
      <c r="J746">
        <v>0</v>
      </c>
      <c r="K746">
        <v>0</v>
      </c>
      <c r="L746" s="1">
        <v>43797</v>
      </c>
      <c r="M746">
        <v>65</v>
      </c>
      <c r="N746">
        <v>98</v>
      </c>
      <c r="O746">
        <v>0</v>
      </c>
      <c r="P746">
        <v>29</v>
      </c>
      <c r="Q746">
        <v>0</v>
      </c>
      <c r="R746">
        <v>0</v>
      </c>
      <c r="S746">
        <v>10</v>
      </c>
      <c r="T746">
        <v>117</v>
      </c>
      <c r="U746">
        <v>2</v>
      </c>
      <c r="V746">
        <v>1</v>
      </c>
      <c r="W746">
        <v>0</v>
      </c>
      <c r="X746">
        <v>3</v>
      </c>
      <c r="Y746">
        <v>6</v>
      </c>
    </row>
    <row r="747" spans="1:25" x14ac:dyDescent="0.25">
      <c r="A747">
        <v>2448</v>
      </c>
      <c r="B747">
        <v>134704</v>
      </c>
      <c r="C747">
        <v>0</v>
      </c>
      <c r="D747">
        <v>1</v>
      </c>
      <c r="E747">
        <v>54</v>
      </c>
      <c r="F747" t="s">
        <v>1076</v>
      </c>
      <c r="G747" t="s">
        <v>1068</v>
      </c>
      <c r="H747" t="s">
        <v>1065</v>
      </c>
      <c r="I747" t="s">
        <v>1066</v>
      </c>
      <c r="J747">
        <v>0</v>
      </c>
      <c r="K747">
        <v>0</v>
      </c>
      <c r="L747" s="1">
        <v>43740</v>
      </c>
      <c r="M747">
        <v>65</v>
      </c>
      <c r="N747">
        <v>113</v>
      </c>
      <c r="O747">
        <v>0</v>
      </c>
      <c r="P747">
        <v>19</v>
      </c>
      <c r="Q747">
        <v>0</v>
      </c>
      <c r="R747">
        <v>4</v>
      </c>
      <c r="S747">
        <v>19</v>
      </c>
      <c r="T747">
        <v>116</v>
      </c>
      <c r="U747">
        <v>1</v>
      </c>
      <c r="V747">
        <v>1</v>
      </c>
      <c r="W747">
        <v>0</v>
      </c>
      <c r="X747">
        <v>3</v>
      </c>
      <c r="Y747">
        <v>5</v>
      </c>
    </row>
    <row r="748" spans="1:25" x14ac:dyDescent="0.25">
      <c r="A748">
        <v>2373</v>
      </c>
      <c r="B748">
        <v>126759</v>
      </c>
      <c r="C748">
        <v>1</v>
      </c>
      <c r="D748">
        <v>0</v>
      </c>
      <c r="E748">
        <v>48</v>
      </c>
      <c r="F748" t="s">
        <v>1075</v>
      </c>
      <c r="G748" t="s">
        <v>1068</v>
      </c>
      <c r="H748" t="s">
        <v>1079</v>
      </c>
      <c r="I748" t="s">
        <v>1066</v>
      </c>
      <c r="J748">
        <v>0</v>
      </c>
      <c r="K748">
        <v>0</v>
      </c>
      <c r="L748" s="1">
        <v>44026</v>
      </c>
      <c r="M748">
        <v>65</v>
      </c>
      <c r="N748">
        <v>118</v>
      </c>
      <c r="O748">
        <v>14</v>
      </c>
      <c r="P748">
        <v>76</v>
      </c>
      <c r="Q748">
        <v>38</v>
      </c>
      <c r="R748">
        <v>24</v>
      </c>
      <c r="S748">
        <v>9</v>
      </c>
      <c r="T748">
        <v>261</v>
      </c>
      <c r="U748">
        <v>2</v>
      </c>
      <c r="V748">
        <v>2</v>
      </c>
      <c r="W748">
        <v>1</v>
      </c>
      <c r="X748">
        <v>3</v>
      </c>
      <c r="Y748">
        <v>6</v>
      </c>
    </row>
    <row r="749" spans="1:25" x14ac:dyDescent="0.25">
      <c r="A749">
        <v>1139</v>
      </c>
      <c r="B749">
        <v>149605</v>
      </c>
      <c r="C749">
        <v>0</v>
      </c>
      <c r="D749">
        <v>0</v>
      </c>
      <c r="E749">
        <v>54</v>
      </c>
      <c r="F749" t="s">
        <v>1063</v>
      </c>
      <c r="G749" t="s">
        <v>1080</v>
      </c>
      <c r="H749" t="s">
        <v>1071</v>
      </c>
      <c r="I749" t="s">
        <v>1066</v>
      </c>
      <c r="J749">
        <v>0</v>
      </c>
      <c r="K749">
        <v>0</v>
      </c>
      <c r="L749" s="1">
        <v>44160</v>
      </c>
      <c r="M749">
        <v>65</v>
      </c>
      <c r="N749">
        <v>127</v>
      </c>
      <c r="O749">
        <v>48</v>
      </c>
      <c r="P749">
        <v>87</v>
      </c>
      <c r="Q749">
        <v>36</v>
      </c>
      <c r="R749">
        <v>60</v>
      </c>
      <c r="S749">
        <v>24</v>
      </c>
      <c r="T749">
        <v>335</v>
      </c>
      <c r="U749">
        <v>1</v>
      </c>
      <c r="V749">
        <v>2</v>
      </c>
      <c r="W749">
        <v>1</v>
      </c>
      <c r="X749">
        <v>4</v>
      </c>
      <c r="Y749">
        <v>3</v>
      </c>
    </row>
    <row r="750" spans="1:25" x14ac:dyDescent="0.25">
      <c r="A750">
        <v>3167</v>
      </c>
      <c r="B750">
        <v>137085</v>
      </c>
      <c r="C750">
        <v>1</v>
      </c>
      <c r="D750">
        <v>1</v>
      </c>
      <c r="E750">
        <v>45</v>
      </c>
      <c r="F750" t="s">
        <v>1063</v>
      </c>
      <c r="G750" t="s">
        <v>1068</v>
      </c>
      <c r="H750" t="s">
        <v>1071</v>
      </c>
      <c r="I750" t="s">
        <v>1066</v>
      </c>
      <c r="J750">
        <v>0</v>
      </c>
      <c r="K750">
        <v>0</v>
      </c>
      <c r="L750" s="1">
        <v>44165</v>
      </c>
      <c r="M750">
        <v>65</v>
      </c>
      <c r="N750">
        <v>144</v>
      </c>
      <c r="O750">
        <v>4</v>
      </c>
      <c r="P750">
        <v>59</v>
      </c>
      <c r="Q750">
        <v>7</v>
      </c>
      <c r="R750">
        <v>0</v>
      </c>
      <c r="S750">
        <v>11</v>
      </c>
      <c r="T750">
        <v>203</v>
      </c>
      <c r="U750">
        <v>4</v>
      </c>
      <c r="V750">
        <v>3</v>
      </c>
      <c r="W750">
        <v>0</v>
      </c>
      <c r="X750">
        <v>3</v>
      </c>
      <c r="Y750">
        <v>8</v>
      </c>
    </row>
    <row r="751" spans="1:25" x14ac:dyDescent="0.25">
      <c r="A751">
        <v>2016</v>
      </c>
      <c r="B751">
        <v>128071</v>
      </c>
      <c r="C751">
        <v>0</v>
      </c>
      <c r="D751">
        <v>0</v>
      </c>
      <c r="E751">
        <v>40</v>
      </c>
      <c r="F751" t="s">
        <v>1076</v>
      </c>
      <c r="G751" t="s">
        <v>1068</v>
      </c>
      <c r="H751" t="s">
        <v>1065</v>
      </c>
      <c r="I751" t="s">
        <v>1066</v>
      </c>
      <c r="J751">
        <v>0</v>
      </c>
      <c r="K751">
        <v>0</v>
      </c>
      <c r="L751" s="1">
        <v>43499</v>
      </c>
      <c r="M751">
        <v>65</v>
      </c>
      <c r="N751">
        <v>178</v>
      </c>
      <c r="O751">
        <v>151</v>
      </c>
      <c r="P751">
        <v>593</v>
      </c>
      <c r="Q751">
        <v>187</v>
      </c>
      <c r="R751">
        <v>119</v>
      </c>
      <c r="S751">
        <v>201</v>
      </c>
      <c r="T751">
        <v>1027</v>
      </c>
      <c r="U751">
        <v>2</v>
      </c>
      <c r="V751">
        <v>5</v>
      </c>
      <c r="W751">
        <v>1</v>
      </c>
      <c r="X751">
        <v>5</v>
      </c>
      <c r="Y751">
        <v>8</v>
      </c>
    </row>
    <row r="752" spans="1:25" x14ac:dyDescent="0.25">
      <c r="A752">
        <v>1517</v>
      </c>
      <c r="B752">
        <v>165316</v>
      </c>
      <c r="C752">
        <v>1</v>
      </c>
      <c r="D752">
        <v>1</v>
      </c>
      <c r="E752">
        <v>58</v>
      </c>
      <c r="F752" t="s">
        <v>1063</v>
      </c>
      <c r="G752" t="s">
        <v>1068</v>
      </c>
      <c r="H752" t="s">
        <v>1071</v>
      </c>
      <c r="I752" t="s">
        <v>1066</v>
      </c>
      <c r="J752">
        <v>0</v>
      </c>
      <c r="K752">
        <v>0</v>
      </c>
      <c r="L752" s="1">
        <v>43737</v>
      </c>
      <c r="M752">
        <v>65</v>
      </c>
      <c r="N752">
        <v>283</v>
      </c>
      <c r="O752">
        <v>15</v>
      </c>
      <c r="P752">
        <v>233</v>
      </c>
      <c r="Q752">
        <v>8</v>
      </c>
      <c r="R752">
        <v>23</v>
      </c>
      <c r="S752">
        <v>96</v>
      </c>
      <c r="T752">
        <v>466</v>
      </c>
      <c r="U752">
        <v>2</v>
      </c>
      <c r="V752">
        <v>3</v>
      </c>
      <c r="W752">
        <v>2</v>
      </c>
      <c r="X752">
        <v>5</v>
      </c>
      <c r="Y752">
        <v>4</v>
      </c>
    </row>
    <row r="753" spans="1:25" x14ac:dyDescent="0.25">
      <c r="A753">
        <v>2435</v>
      </c>
      <c r="B753">
        <v>138410</v>
      </c>
      <c r="C753">
        <v>0</v>
      </c>
      <c r="D753">
        <v>0</v>
      </c>
      <c r="E753">
        <v>46</v>
      </c>
      <c r="F753" t="s">
        <v>1063</v>
      </c>
      <c r="G753" t="s">
        <v>1072</v>
      </c>
      <c r="H753" t="s">
        <v>1071</v>
      </c>
      <c r="I753" t="s">
        <v>1066</v>
      </c>
      <c r="J753">
        <v>0</v>
      </c>
      <c r="K753">
        <v>1</v>
      </c>
      <c r="L753" s="1">
        <v>43515</v>
      </c>
      <c r="M753">
        <v>65</v>
      </c>
      <c r="N753">
        <v>551</v>
      </c>
      <c r="O753">
        <v>231</v>
      </c>
      <c r="P753">
        <v>443</v>
      </c>
      <c r="Q753">
        <v>418</v>
      </c>
      <c r="R753">
        <v>231</v>
      </c>
      <c r="S753">
        <v>50</v>
      </c>
      <c r="T753">
        <v>1823</v>
      </c>
      <c r="U753">
        <v>2</v>
      </c>
      <c r="V753">
        <v>5</v>
      </c>
      <c r="W753">
        <v>2</v>
      </c>
      <c r="X753">
        <v>9</v>
      </c>
      <c r="Y753">
        <v>6</v>
      </c>
    </row>
    <row r="754" spans="1:25" x14ac:dyDescent="0.25">
      <c r="A754">
        <v>2507</v>
      </c>
      <c r="B754">
        <v>153083</v>
      </c>
      <c r="C754">
        <v>1</v>
      </c>
      <c r="D754">
        <v>1</v>
      </c>
      <c r="E754">
        <v>62</v>
      </c>
      <c r="F754" t="s">
        <v>1077</v>
      </c>
      <c r="G754" t="s">
        <v>1064</v>
      </c>
      <c r="H754" t="s">
        <v>1071</v>
      </c>
      <c r="I754" t="s">
        <v>1074</v>
      </c>
      <c r="J754">
        <v>0</v>
      </c>
      <c r="K754">
        <v>0</v>
      </c>
      <c r="L754" s="1">
        <v>43758</v>
      </c>
      <c r="M754">
        <v>65</v>
      </c>
      <c r="N754">
        <v>620</v>
      </c>
      <c r="O754">
        <v>20</v>
      </c>
      <c r="P754">
        <v>95</v>
      </c>
      <c r="Q754">
        <v>9</v>
      </c>
      <c r="R754">
        <v>0</v>
      </c>
      <c r="S754">
        <v>37</v>
      </c>
      <c r="T754">
        <v>707</v>
      </c>
      <c r="U754">
        <v>6</v>
      </c>
      <c r="V754">
        <v>5</v>
      </c>
      <c r="W754">
        <v>1</v>
      </c>
      <c r="X754">
        <v>5</v>
      </c>
      <c r="Y754">
        <v>7</v>
      </c>
    </row>
    <row r="755" spans="1:25" x14ac:dyDescent="0.25">
      <c r="A755">
        <v>1969</v>
      </c>
      <c r="B755">
        <v>179689</v>
      </c>
      <c r="C755">
        <v>0</v>
      </c>
      <c r="D755">
        <v>0</v>
      </c>
      <c r="E755">
        <v>44</v>
      </c>
      <c r="F755" t="s">
        <v>1076</v>
      </c>
      <c r="G755" t="s">
        <v>1064</v>
      </c>
      <c r="H755" t="s">
        <v>1073</v>
      </c>
      <c r="I755" t="s">
        <v>1066</v>
      </c>
      <c r="J755">
        <v>0</v>
      </c>
      <c r="K755">
        <v>0</v>
      </c>
      <c r="L755" s="1">
        <v>43755</v>
      </c>
      <c r="M755">
        <v>65</v>
      </c>
      <c r="N755">
        <v>701</v>
      </c>
      <c r="O755">
        <v>59</v>
      </c>
      <c r="P755">
        <v>1443</v>
      </c>
      <c r="Q755">
        <v>406</v>
      </c>
      <c r="R755">
        <v>83</v>
      </c>
      <c r="S755">
        <v>273</v>
      </c>
      <c r="T755">
        <v>2419</v>
      </c>
      <c r="U755">
        <v>1</v>
      </c>
      <c r="V755">
        <v>4</v>
      </c>
      <c r="W755">
        <v>9</v>
      </c>
      <c r="X755">
        <v>13</v>
      </c>
      <c r="Y755">
        <v>2</v>
      </c>
    </row>
    <row r="756" spans="1:25" x14ac:dyDescent="0.25">
      <c r="A756">
        <v>1112</v>
      </c>
      <c r="B756">
        <v>156129</v>
      </c>
      <c r="C756">
        <v>0</v>
      </c>
      <c r="D756">
        <v>1</v>
      </c>
      <c r="E756">
        <v>67</v>
      </c>
      <c r="F756" t="s">
        <v>1077</v>
      </c>
      <c r="G756" t="s">
        <v>1080</v>
      </c>
      <c r="H756" t="s">
        <v>1069</v>
      </c>
      <c r="I756" t="s">
        <v>1066</v>
      </c>
      <c r="J756">
        <v>0</v>
      </c>
      <c r="K756">
        <v>0</v>
      </c>
      <c r="L756" s="1">
        <v>43794</v>
      </c>
      <c r="M756">
        <v>65</v>
      </c>
      <c r="N756">
        <v>890</v>
      </c>
      <c r="O756">
        <v>134</v>
      </c>
      <c r="P756">
        <v>370</v>
      </c>
      <c r="Q756">
        <v>108</v>
      </c>
      <c r="R756">
        <v>200</v>
      </c>
      <c r="S756">
        <v>134</v>
      </c>
      <c r="T756">
        <v>1569</v>
      </c>
      <c r="U756">
        <v>4</v>
      </c>
      <c r="V756">
        <v>6</v>
      </c>
      <c r="W756">
        <v>2</v>
      </c>
      <c r="X756">
        <v>10</v>
      </c>
      <c r="Y756">
        <v>4</v>
      </c>
    </row>
    <row r="757" spans="1:25" x14ac:dyDescent="0.25">
      <c r="A757">
        <v>2121</v>
      </c>
      <c r="B757">
        <v>156129</v>
      </c>
      <c r="C757">
        <v>0</v>
      </c>
      <c r="D757">
        <v>1</v>
      </c>
      <c r="E757">
        <v>67</v>
      </c>
      <c r="F757" t="s">
        <v>1077</v>
      </c>
      <c r="G757" t="s">
        <v>1080</v>
      </c>
      <c r="H757" t="s">
        <v>1079</v>
      </c>
      <c r="I757" t="s">
        <v>1066</v>
      </c>
      <c r="J757">
        <v>0</v>
      </c>
      <c r="K757">
        <v>0</v>
      </c>
      <c r="L757" s="1">
        <v>43794</v>
      </c>
      <c r="M757">
        <v>65</v>
      </c>
      <c r="N757">
        <v>890</v>
      </c>
      <c r="O757">
        <v>134</v>
      </c>
      <c r="P757">
        <v>370</v>
      </c>
      <c r="Q757">
        <v>108</v>
      </c>
      <c r="R757">
        <v>200</v>
      </c>
      <c r="S757">
        <v>134</v>
      </c>
      <c r="T757">
        <v>1569</v>
      </c>
      <c r="U757">
        <v>4</v>
      </c>
      <c r="V757">
        <v>6</v>
      </c>
      <c r="W757">
        <v>2</v>
      </c>
      <c r="X757">
        <v>10</v>
      </c>
      <c r="Y757">
        <v>4</v>
      </c>
    </row>
    <row r="758" spans="1:25" x14ac:dyDescent="0.25">
      <c r="A758">
        <v>2838</v>
      </c>
      <c r="B758">
        <v>170886</v>
      </c>
      <c r="C758">
        <v>1</v>
      </c>
      <c r="D758">
        <v>0</v>
      </c>
      <c r="E758">
        <v>49</v>
      </c>
      <c r="F758" t="s">
        <v>1063</v>
      </c>
      <c r="G758" t="s">
        <v>1068</v>
      </c>
      <c r="H758" t="s">
        <v>1065</v>
      </c>
      <c r="I758" t="s">
        <v>1066</v>
      </c>
      <c r="J758">
        <v>0</v>
      </c>
      <c r="K758">
        <v>0</v>
      </c>
      <c r="L758" s="1">
        <v>43910</v>
      </c>
      <c r="M758">
        <v>65</v>
      </c>
      <c r="N758">
        <v>981</v>
      </c>
      <c r="O758">
        <v>169</v>
      </c>
      <c r="P758">
        <v>576</v>
      </c>
      <c r="Q758">
        <v>248</v>
      </c>
      <c r="R758">
        <v>212</v>
      </c>
      <c r="S758">
        <v>128</v>
      </c>
      <c r="T758">
        <v>2059</v>
      </c>
      <c r="U758">
        <v>1</v>
      </c>
      <c r="V758">
        <v>5</v>
      </c>
      <c r="W758">
        <v>4</v>
      </c>
      <c r="X758">
        <v>4</v>
      </c>
      <c r="Y758">
        <v>2</v>
      </c>
    </row>
    <row r="759" spans="1:25" x14ac:dyDescent="0.25">
      <c r="A759">
        <v>1349</v>
      </c>
      <c r="B759">
        <v>154803</v>
      </c>
      <c r="C759">
        <v>0</v>
      </c>
      <c r="D759">
        <v>1</v>
      </c>
      <c r="E759">
        <v>51</v>
      </c>
      <c r="F759" t="s">
        <v>1076</v>
      </c>
      <c r="G759" t="s">
        <v>1068</v>
      </c>
      <c r="H759" t="s">
        <v>1071</v>
      </c>
      <c r="I759" t="s">
        <v>1066</v>
      </c>
      <c r="J759">
        <v>0</v>
      </c>
      <c r="K759">
        <v>0</v>
      </c>
      <c r="L759" s="1">
        <v>43491</v>
      </c>
      <c r="M759">
        <v>65</v>
      </c>
      <c r="N759">
        <v>1141</v>
      </c>
      <c r="O759">
        <v>0</v>
      </c>
      <c r="P759">
        <v>260</v>
      </c>
      <c r="Q759">
        <v>79</v>
      </c>
      <c r="R759">
        <v>76</v>
      </c>
      <c r="S759">
        <v>401</v>
      </c>
      <c r="T759">
        <v>1155</v>
      </c>
      <c r="U759">
        <v>2</v>
      </c>
      <c r="V759">
        <v>6</v>
      </c>
      <c r="W759">
        <v>2</v>
      </c>
      <c r="X759">
        <v>9</v>
      </c>
      <c r="Y759">
        <v>4</v>
      </c>
    </row>
    <row r="760" spans="1:25" x14ac:dyDescent="0.25">
      <c r="A760">
        <v>1941</v>
      </c>
      <c r="B760">
        <v>170647</v>
      </c>
      <c r="C760">
        <v>0</v>
      </c>
      <c r="D760">
        <v>1</v>
      </c>
      <c r="E760">
        <v>53</v>
      </c>
      <c r="F760" t="s">
        <v>1075</v>
      </c>
      <c r="G760" t="s">
        <v>1068</v>
      </c>
      <c r="H760" t="s">
        <v>1079</v>
      </c>
      <c r="I760" t="s">
        <v>1066</v>
      </c>
      <c r="J760">
        <v>0</v>
      </c>
      <c r="K760">
        <v>0</v>
      </c>
      <c r="L760" s="1">
        <v>43522</v>
      </c>
      <c r="M760">
        <v>65</v>
      </c>
      <c r="N760">
        <v>1355</v>
      </c>
      <c r="O760">
        <v>205</v>
      </c>
      <c r="P760">
        <v>413</v>
      </c>
      <c r="Q760">
        <v>60</v>
      </c>
      <c r="R760">
        <v>297</v>
      </c>
      <c r="S760">
        <v>275</v>
      </c>
      <c r="T760">
        <v>2056</v>
      </c>
      <c r="U760">
        <v>2</v>
      </c>
      <c r="V760">
        <v>4</v>
      </c>
      <c r="W760">
        <v>7</v>
      </c>
      <c r="X760">
        <v>13</v>
      </c>
      <c r="Y760">
        <v>2</v>
      </c>
    </row>
    <row r="761" spans="1:25" x14ac:dyDescent="0.25">
      <c r="A761">
        <v>1515</v>
      </c>
      <c r="B761">
        <v>172679</v>
      </c>
      <c r="C761">
        <v>0</v>
      </c>
      <c r="D761">
        <v>1</v>
      </c>
      <c r="E761">
        <v>51</v>
      </c>
      <c r="F761" t="s">
        <v>1076</v>
      </c>
      <c r="G761" t="s">
        <v>1068</v>
      </c>
      <c r="H761" t="s">
        <v>1079</v>
      </c>
      <c r="I761" t="s">
        <v>1066</v>
      </c>
      <c r="J761">
        <v>0</v>
      </c>
      <c r="K761">
        <v>0</v>
      </c>
      <c r="L761" s="1">
        <v>43884</v>
      </c>
      <c r="M761">
        <v>65</v>
      </c>
      <c r="N761">
        <v>1471</v>
      </c>
      <c r="O761">
        <v>128</v>
      </c>
      <c r="P761">
        <v>618</v>
      </c>
      <c r="Q761">
        <v>302</v>
      </c>
      <c r="R761">
        <v>128</v>
      </c>
      <c r="S761">
        <v>128</v>
      </c>
      <c r="T761">
        <v>2518</v>
      </c>
      <c r="U761">
        <v>1</v>
      </c>
      <c r="V761">
        <v>4</v>
      </c>
      <c r="W761">
        <v>7</v>
      </c>
      <c r="X761">
        <v>5</v>
      </c>
      <c r="Y761">
        <v>1</v>
      </c>
    </row>
    <row r="762" spans="1:25" x14ac:dyDescent="0.25">
      <c r="A762">
        <v>1342</v>
      </c>
      <c r="B762">
        <v>165073</v>
      </c>
      <c r="C762">
        <v>0</v>
      </c>
      <c r="D762">
        <v>0</v>
      </c>
      <c r="E762">
        <v>77</v>
      </c>
      <c r="F762" t="s">
        <v>1063</v>
      </c>
      <c r="G762" t="s">
        <v>1080</v>
      </c>
      <c r="H762" t="s">
        <v>1067</v>
      </c>
      <c r="I762" t="s">
        <v>1066</v>
      </c>
      <c r="J762">
        <v>1</v>
      </c>
      <c r="K762">
        <v>0</v>
      </c>
      <c r="L762" s="1">
        <v>43855</v>
      </c>
      <c r="M762">
        <v>65</v>
      </c>
      <c r="N762">
        <v>1596</v>
      </c>
      <c r="O762">
        <v>43</v>
      </c>
      <c r="P762">
        <v>449</v>
      </c>
      <c r="Q762">
        <v>175</v>
      </c>
      <c r="R762">
        <v>0</v>
      </c>
      <c r="S762">
        <v>20</v>
      </c>
      <c r="T762">
        <v>2242</v>
      </c>
      <c r="U762">
        <v>1</v>
      </c>
      <c r="V762">
        <v>5</v>
      </c>
      <c r="W762">
        <v>3</v>
      </c>
      <c r="X762">
        <v>5</v>
      </c>
      <c r="Y762">
        <v>2</v>
      </c>
    </row>
    <row r="763" spans="1:25" x14ac:dyDescent="0.25">
      <c r="A763">
        <v>2481</v>
      </c>
      <c r="B763">
        <v>163206</v>
      </c>
      <c r="C763">
        <v>0</v>
      </c>
      <c r="D763">
        <v>0</v>
      </c>
      <c r="E763">
        <v>46</v>
      </c>
      <c r="F763" t="s">
        <v>1063</v>
      </c>
      <c r="G763" t="s">
        <v>1080</v>
      </c>
      <c r="H763" t="s">
        <v>1079</v>
      </c>
      <c r="I763" t="s">
        <v>1081</v>
      </c>
      <c r="J763">
        <v>0</v>
      </c>
      <c r="K763">
        <v>0</v>
      </c>
      <c r="L763" s="1">
        <v>44067</v>
      </c>
      <c r="M763">
        <v>65</v>
      </c>
      <c r="N763">
        <v>1937</v>
      </c>
      <c r="O763">
        <v>21</v>
      </c>
      <c r="P763">
        <v>323</v>
      </c>
      <c r="Q763">
        <v>28</v>
      </c>
      <c r="R763">
        <v>21</v>
      </c>
      <c r="S763">
        <v>67</v>
      </c>
      <c r="T763">
        <v>2262</v>
      </c>
      <c r="U763">
        <v>1</v>
      </c>
      <c r="V763">
        <v>4</v>
      </c>
      <c r="W763">
        <v>3</v>
      </c>
      <c r="X763">
        <v>6</v>
      </c>
      <c r="Y763">
        <v>2</v>
      </c>
    </row>
    <row r="764" spans="1:25" x14ac:dyDescent="0.25">
      <c r="A764">
        <v>1570</v>
      </c>
      <c r="B764">
        <v>179800</v>
      </c>
      <c r="C764">
        <v>0</v>
      </c>
      <c r="D764">
        <v>0</v>
      </c>
      <c r="E764">
        <v>65</v>
      </c>
      <c r="F764" t="s">
        <v>1070</v>
      </c>
      <c r="G764" t="s">
        <v>1068</v>
      </c>
      <c r="H764" t="s">
        <v>1067</v>
      </c>
      <c r="I764" t="s">
        <v>1082</v>
      </c>
      <c r="J764">
        <v>0</v>
      </c>
      <c r="K764">
        <v>1</v>
      </c>
      <c r="L764" s="1">
        <v>43524</v>
      </c>
      <c r="M764">
        <v>65</v>
      </c>
      <c r="N764">
        <v>2388</v>
      </c>
      <c r="O764">
        <v>47</v>
      </c>
      <c r="P764">
        <v>1194</v>
      </c>
      <c r="Q764">
        <v>72</v>
      </c>
      <c r="R764">
        <v>0</v>
      </c>
      <c r="S764">
        <v>505</v>
      </c>
      <c r="T764">
        <v>3197</v>
      </c>
      <c r="U764">
        <v>1</v>
      </c>
      <c r="V764">
        <v>5</v>
      </c>
      <c r="W764">
        <v>11</v>
      </c>
      <c r="X764">
        <v>5</v>
      </c>
      <c r="Y764">
        <v>3</v>
      </c>
    </row>
    <row r="765" spans="1:25" x14ac:dyDescent="0.25">
      <c r="A765">
        <v>1326</v>
      </c>
      <c r="B765">
        <v>155212</v>
      </c>
      <c r="C765">
        <v>0</v>
      </c>
      <c r="D765">
        <v>1</v>
      </c>
      <c r="E765">
        <v>51</v>
      </c>
      <c r="F765" t="s">
        <v>1063</v>
      </c>
      <c r="G765" t="s">
        <v>1072</v>
      </c>
      <c r="H765" t="s">
        <v>1065</v>
      </c>
      <c r="I765" t="s">
        <v>1074</v>
      </c>
      <c r="J765">
        <v>0</v>
      </c>
      <c r="K765">
        <v>0</v>
      </c>
      <c r="L765" s="1">
        <v>43585</v>
      </c>
      <c r="M765">
        <v>65</v>
      </c>
      <c r="N765">
        <v>3101</v>
      </c>
      <c r="O765">
        <v>0</v>
      </c>
      <c r="P765">
        <v>127</v>
      </c>
      <c r="Q765">
        <v>0</v>
      </c>
      <c r="R765">
        <v>0</v>
      </c>
      <c r="S765">
        <v>96</v>
      </c>
      <c r="T765">
        <v>3132</v>
      </c>
      <c r="U765">
        <v>3</v>
      </c>
      <c r="V765">
        <v>4</v>
      </c>
      <c r="W765">
        <v>2</v>
      </c>
      <c r="X765">
        <v>11</v>
      </c>
      <c r="Y765">
        <v>8</v>
      </c>
    </row>
    <row r="766" spans="1:25" x14ac:dyDescent="0.25">
      <c r="A766">
        <v>2901</v>
      </c>
      <c r="B766">
        <v>155212</v>
      </c>
      <c r="C766">
        <v>0</v>
      </c>
      <c r="D766">
        <v>1</v>
      </c>
      <c r="E766">
        <v>51</v>
      </c>
      <c r="F766" t="s">
        <v>1063</v>
      </c>
      <c r="G766" t="s">
        <v>1072</v>
      </c>
      <c r="H766" t="s">
        <v>1079</v>
      </c>
      <c r="I766" t="s">
        <v>1074</v>
      </c>
      <c r="J766">
        <v>0</v>
      </c>
      <c r="K766">
        <v>0</v>
      </c>
      <c r="L766" s="1">
        <v>43585</v>
      </c>
      <c r="M766">
        <v>65</v>
      </c>
      <c r="N766">
        <v>3101</v>
      </c>
      <c r="O766">
        <v>0</v>
      </c>
      <c r="P766">
        <v>127</v>
      </c>
      <c r="Q766">
        <v>0</v>
      </c>
      <c r="R766">
        <v>0</v>
      </c>
      <c r="S766">
        <v>96</v>
      </c>
      <c r="T766">
        <v>3132</v>
      </c>
      <c r="U766">
        <v>3</v>
      </c>
      <c r="V766">
        <v>4</v>
      </c>
      <c r="W766">
        <v>2</v>
      </c>
      <c r="X766">
        <v>11</v>
      </c>
      <c r="Y766">
        <v>8</v>
      </c>
    </row>
    <row r="767" spans="1:25" x14ac:dyDescent="0.25">
      <c r="A767">
        <v>2755</v>
      </c>
      <c r="B767">
        <v>120194</v>
      </c>
      <c r="C767">
        <v>1</v>
      </c>
      <c r="D767">
        <v>0</v>
      </c>
      <c r="E767">
        <v>41</v>
      </c>
      <c r="F767" t="s">
        <v>1076</v>
      </c>
      <c r="G767" t="s">
        <v>1083</v>
      </c>
      <c r="H767" t="s">
        <v>1073</v>
      </c>
      <c r="I767" t="s">
        <v>1066</v>
      </c>
      <c r="J767">
        <v>0</v>
      </c>
      <c r="K767">
        <v>0</v>
      </c>
      <c r="L767" s="1">
        <v>43609</v>
      </c>
      <c r="M767">
        <v>64</v>
      </c>
      <c r="N767">
        <v>0</v>
      </c>
      <c r="O767">
        <v>24</v>
      </c>
      <c r="P767">
        <v>42</v>
      </c>
      <c r="Q767">
        <v>65</v>
      </c>
      <c r="R767">
        <v>60</v>
      </c>
      <c r="S767">
        <v>89</v>
      </c>
      <c r="T767">
        <v>101</v>
      </c>
      <c r="U767">
        <v>2</v>
      </c>
      <c r="V767">
        <v>2</v>
      </c>
      <c r="W767">
        <v>0</v>
      </c>
      <c r="X767">
        <v>3</v>
      </c>
      <c r="Y767">
        <v>6</v>
      </c>
    </row>
    <row r="768" spans="1:25" x14ac:dyDescent="0.25">
      <c r="A768">
        <v>1293</v>
      </c>
      <c r="B768">
        <v>127038</v>
      </c>
      <c r="C768">
        <v>0</v>
      </c>
      <c r="D768">
        <v>0</v>
      </c>
      <c r="E768">
        <v>54</v>
      </c>
      <c r="F768" t="s">
        <v>1070</v>
      </c>
      <c r="G768" t="s">
        <v>1068</v>
      </c>
      <c r="H768" t="s">
        <v>1079</v>
      </c>
      <c r="I768" t="s">
        <v>1066</v>
      </c>
      <c r="J768">
        <v>0</v>
      </c>
      <c r="K768">
        <v>1</v>
      </c>
      <c r="L768" s="1">
        <v>43519</v>
      </c>
      <c r="M768">
        <v>64</v>
      </c>
      <c r="N768">
        <v>5</v>
      </c>
      <c r="O768">
        <v>122</v>
      </c>
      <c r="P768">
        <v>117</v>
      </c>
      <c r="Q768">
        <v>80</v>
      </c>
      <c r="R768">
        <v>108</v>
      </c>
      <c r="S768">
        <v>70</v>
      </c>
      <c r="T768">
        <v>362</v>
      </c>
      <c r="U768">
        <v>1</v>
      </c>
      <c r="V768">
        <v>3</v>
      </c>
      <c r="W768">
        <v>0</v>
      </c>
      <c r="X768">
        <v>3</v>
      </c>
      <c r="Y768">
        <v>9</v>
      </c>
    </row>
    <row r="769" spans="1:25" x14ac:dyDescent="0.25">
      <c r="A769">
        <v>2035</v>
      </c>
      <c r="B769">
        <v>127100</v>
      </c>
      <c r="C769">
        <v>1</v>
      </c>
      <c r="D769">
        <v>0</v>
      </c>
      <c r="E769">
        <v>37</v>
      </c>
      <c r="F769" t="s">
        <v>1063</v>
      </c>
      <c r="G769" t="s">
        <v>1080</v>
      </c>
      <c r="H769" t="s">
        <v>1073</v>
      </c>
      <c r="I769" t="s">
        <v>1066</v>
      </c>
      <c r="J769">
        <v>0</v>
      </c>
      <c r="K769">
        <v>0</v>
      </c>
      <c r="L769" s="1">
        <v>43718</v>
      </c>
      <c r="M769">
        <v>64</v>
      </c>
      <c r="N769">
        <v>56</v>
      </c>
      <c r="O769">
        <v>0</v>
      </c>
      <c r="P769">
        <v>61</v>
      </c>
      <c r="Q769">
        <v>9</v>
      </c>
      <c r="R769">
        <v>0</v>
      </c>
      <c r="S769">
        <v>47</v>
      </c>
      <c r="T769">
        <v>80</v>
      </c>
      <c r="U769">
        <v>1</v>
      </c>
      <c r="V769">
        <v>1</v>
      </c>
      <c r="W769">
        <v>0</v>
      </c>
      <c r="X769">
        <v>3</v>
      </c>
      <c r="Y769">
        <v>7</v>
      </c>
    </row>
    <row r="770" spans="1:25" x14ac:dyDescent="0.25">
      <c r="A770">
        <v>2406</v>
      </c>
      <c r="B770">
        <v>127100</v>
      </c>
      <c r="C770">
        <v>1</v>
      </c>
      <c r="D770">
        <v>0</v>
      </c>
      <c r="E770">
        <v>37</v>
      </c>
      <c r="F770" t="s">
        <v>1063</v>
      </c>
      <c r="G770" t="s">
        <v>1080</v>
      </c>
      <c r="H770" t="s">
        <v>1065</v>
      </c>
      <c r="I770" t="s">
        <v>1066</v>
      </c>
      <c r="J770">
        <v>0</v>
      </c>
      <c r="K770">
        <v>0</v>
      </c>
      <c r="L770" s="1">
        <v>43718</v>
      </c>
      <c r="M770">
        <v>64</v>
      </c>
      <c r="N770">
        <v>56</v>
      </c>
      <c r="O770">
        <v>0</v>
      </c>
      <c r="P770">
        <v>61</v>
      </c>
      <c r="Q770">
        <v>9</v>
      </c>
      <c r="R770">
        <v>0</v>
      </c>
      <c r="S770">
        <v>47</v>
      </c>
      <c r="T770">
        <v>80</v>
      </c>
      <c r="U770">
        <v>1</v>
      </c>
      <c r="V770">
        <v>1</v>
      </c>
      <c r="W770">
        <v>0</v>
      </c>
      <c r="X770">
        <v>3</v>
      </c>
      <c r="Y770">
        <v>7</v>
      </c>
    </row>
    <row r="771" spans="1:25" x14ac:dyDescent="0.25">
      <c r="A771">
        <v>2917</v>
      </c>
      <c r="B771">
        <v>123763</v>
      </c>
      <c r="C771">
        <v>1</v>
      </c>
      <c r="D771">
        <v>0</v>
      </c>
      <c r="E771">
        <v>43</v>
      </c>
      <c r="F771" t="s">
        <v>1076</v>
      </c>
      <c r="G771" t="s">
        <v>1068</v>
      </c>
      <c r="H771" t="s">
        <v>1073</v>
      </c>
      <c r="I771" t="s">
        <v>1066</v>
      </c>
      <c r="J771">
        <v>0</v>
      </c>
      <c r="K771">
        <v>0</v>
      </c>
      <c r="L771" s="1">
        <v>43477</v>
      </c>
      <c r="M771">
        <v>64</v>
      </c>
      <c r="N771">
        <v>115</v>
      </c>
      <c r="O771">
        <v>0</v>
      </c>
      <c r="P771">
        <v>31</v>
      </c>
      <c r="Q771">
        <v>31</v>
      </c>
      <c r="R771">
        <v>10</v>
      </c>
      <c r="S771">
        <v>31</v>
      </c>
      <c r="T771">
        <v>156</v>
      </c>
      <c r="U771">
        <v>1</v>
      </c>
      <c r="V771">
        <v>1</v>
      </c>
      <c r="W771">
        <v>0</v>
      </c>
      <c r="X771">
        <v>3</v>
      </c>
      <c r="Y771">
        <v>7</v>
      </c>
    </row>
    <row r="772" spans="1:25" x14ac:dyDescent="0.25">
      <c r="A772">
        <v>1568</v>
      </c>
      <c r="B772">
        <v>139453</v>
      </c>
      <c r="C772">
        <v>1</v>
      </c>
      <c r="D772">
        <v>0</v>
      </c>
      <c r="E772">
        <v>37</v>
      </c>
      <c r="F772" t="s">
        <v>1077</v>
      </c>
      <c r="G772" t="s">
        <v>1068</v>
      </c>
      <c r="H772" t="s">
        <v>1069</v>
      </c>
      <c r="I772" t="s">
        <v>1066</v>
      </c>
      <c r="J772">
        <v>0</v>
      </c>
      <c r="K772">
        <v>0</v>
      </c>
      <c r="L772" s="1">
        <v>44081</v>
      </c>
      <c r="M772">
        <v>64</v>
      </c>
      <c r="N772">
        <v>163</v>
      </c>
      <c r="O772">
        <v>0</v>
      </c>
      <c r="P772">
        <v>25</v>
      </c>
      <c r="Q772">
        <v>0</v>
      </c>
      <c r="R772">
        <v>0</v>
      </c>
      <c r="S772">
        <v>7</v>
      </c>
      <c r="T772">
        <v>180</v>
      </c>
      <c r="U772">
        <v>2</v>
      </c>
      <c r="V772">
        <v>2</v>
      </c>
      <c r="W772">
        <v>0</v>
      </c>
      <c r="X772">
        <v>3</v>
      </c>
      <c r="Y772">
        <v>6</v>
      </c>
    </row>
    <row r="773" spans="1:25" x14ac:dyDescent="0.25">
      <c r="A773">
        <v>1757</v>
      </c>
      <c r="B773">
        <v>140760</v>
      </c>
      <c r="C773">
        <v>0</v>
      </c>
      <c r="D773">
        <v>1</v>
      </c>
      <c r="E773">
        <v>55</v>
      </c>
      <c r="F773" t="s">
        <v>1076</v>
      </c>
      <c r="G773" t="s">
        <v>1072</v>
      </c>
      <c r="H773" t="s">
        <v>1071</v>
      </c>
      <c r="I773" t="s">
        <v>1066</v>
      </c>
      <c r="J773">
        <v>0</v>
      </c>
      <c r="K773">
        <v>0</v>
      </c>
      <c r="L773" s="1">
        <v>43865</v>
      </c>
      <c r="M773">
        <v>64</v>
      </c>
      <c r="N773">
        <v>242</v>
      </c>
      <c r="O773">
        <v>0</v>
      </c>
      <c r="P773">
        <v>59</v>
      </c>
      <c r="Q773">
        <v>0</v>
      </c>
      <c r="R773">
        <v>0</v>
      </c>
      <c r="S773">
        <v>21</v>
      </c>
      <c r="T773">
        <v>280</v>
      </c>
      <c r="U773">
        <v>2</v>
      </c>
      <c r="V773">
        <v>2</v>
      </c>
      <c r="W773">
        <v>1</v>
      </c>
      <c r="X773">
        <v>3</v>
      </c>
      <c r="Y773">
        <v>6</v>
      </c>
    </row>
    <row r="774" spans="1:25" x14ac:dyDescent="0.25">
      <c r="A774">
        <v>2195</v>
      </c>
      <c r="B774">
        <v>156721</v>
      </c>
      <c r="C774">
        <v>1</v>
      </c>
      <c r="D774">
        <v>1</v>
      </c>
      <c r="E774">
        <v>48</v>
      </c>
      <c r="F774" t="s">
        <v>1063</v>
      </c>
      <c r="G774" t="s">
        <v>1068</v>
      </c>
      <c r="H774" t="s">
        <v>1071</v>
      </c>
      <c r="I774" t="s">
        <v>1066</v>
      </c>
      <c r="J774">
        <v>0</v>
      </c>
      <c r="K774">
        <v>0</v>
      </c>
      <c r="L774" s="1">
        <v>43562</v>
      </c>
      <c r="M774">
        <v>64</v>
      </c>
      <c r="N774">
        <v>434</v>
      </c>
      <c r="O774">
        <v>17</v>
      </c>
      <c r="P774">
        <v>108</v>
      </c>
      <c r="Q774">
        <v>17</v>
      </c>
      <c r="R774">
        <v>36</v>
      </c>
      <c r="S774">
        <v>207</v>
      </c>
      <c r="T774">
        <v>403</v>
      </c>
      <c r="U774">
        <v>5</v>
      </c>
      <c r="V774">
        <v>4</v>
      </c>
      <c r="W774">
        <v>1</v>
      </c>
      <c r="X774">
        <v>5</v>
      </c>
      <c r="Y774">
        <v>6</v>
      </c>
    </row>
    <row r="775" spans="1:25" x14ac:dyDescent="0.25">
      <c r="A775">
        <v>2607</v>
      </c>
      <c r="B775">
        <v>142731</v>
      </c>
      <c r="C775">
        <v>1</v>
      </c>
      <c r="D775">
        <v>0</v>
      </c>
      <c r="E775">
        <v>51</v>
      </c>
      <c r="F775" t="s">
        <v>1077</v>
      </c>
      <c r="G775" t="s">
        <v>1072</v>
      </c>
      <c r="H775" t="s">
        <v>1079</v>
      </c>
      <c r="I775" t="s">
        <v>1066</v>
      </c>
      <c r="J775">
        <v>0</v>
      </c>
      <c r="K775">
        <v>0</v>
      </c>
      <c r="L775" s="1">
        <v>43917</v>
      </c>
      <c r="M775">
        <v>64</v>
      </c>
      <c r="N775">
        <v>531</v>
      </c>
      <c r="O775">
        <v>7</v>
      </c>
      <c r="P775">
        <v>170</v>
      </c>
      <c r="Q775">
        <v>20</v>
      </c>
      <c r="R775">
        <v>7</v>
      </c>
      <c r="S775">
        <v>80</v>
      </c>
      <c r="T775">
        <v>655</v>
      </c>
      <c r="U775">
        <v>3</v>
      </c>
      <c r="V775">
        <v>4</v>
      </c>
      <c r="W775">
        <v>1</v>
      </c>
      <c r="X775">
        <v>5</v>
      </c>
      <c r="Y775">
        <v>5</v>
      </c>
    </row>
    <row r="776" spans="1:25" x14ac:dyDescent="0.25">
      <c r="A776">
        <v>1564</v>
      </c>
      <c r="B776">
        <v>145207</v>
      </c>
      <c r="C776">
        <v>1</v>
      </c>
      <c r="D776">
        <v>1</v>
      </c>
      <c r="E776">
        <v>46</v>
      </c>
      <c r="F776" t="s">
        <v>1063</v>
      </c>
      <c r="G776" t="s">
        <v>1072</v>
      </c>
      <c r="H776" t="s">
        <v>1067</v>
      </c>
      <c r="I776" t="s">
        <v>1074</v>
      </c>
      <c r="J776">
        <v>0</v>
      </c>
      <c r="K776">
        <v>0</v>
      </c>
      <c r="L776" s="1">
        <v>43572</v>
      </c>
      <c r="M776">
        <v>64</v>
      </c>
      <c r="N776">
        <v>652</v>
      </c>
      <c r="O776">
        <v>0</v>
      </c>
      <c r="P776">
        <v>32</v>
      </c>
      <c r="Q776">
        <v>0</v>
      </c>
      <c r="R776">
        <v>0</v>
      </c>
      <c r="S776">
        <v>6</v>
      </c>
      <c r="T776">
        <v>678</v>
      </c>
      <c r="U776">
        <v>5</v>
      </c>
      <c r="V776">
        <v>3</v>
      </c>
      <c r="W776">
        <v>1</v>
      </c>
      <c r="X776">
        <v>6</v>
      </c>
      <c r="Y776">
        <v>6</v>
      </c>
    </row>
    <row r="777" spans="1:25" x14ac:dyDescent="0.25">
      <c r="A777">
        <v>2185</v>
      </c>
      <c r="B777">
        <v>166636</v>
      </c>
      <c r="C777">
        <v>0</v>
      </c>
      <c r="D777">
        <v>0</v>
      </c>
      <c r="E777">
        <v>63</v>
      </c>
      <c r="F777" t="s">
        <v>1077</v>
      </c>
      <c r="G777" t="s">
        <v>1080</v>
      </c>
      <c r="H777" t="s">
        <v>1073</v>
      </c>
      <c r="I777" t="s">
        <v>1066</v>
      </c>
      <c r="J777">
        <v>0</v>
      </c>
      <c r="K777">
        <v>0</v>
      </c>
      <c r="L777" s="1">
        <v>43852</v>
      </c>
      <c r="M777">
        <v>64</v>
      </c>
      <c r="N777">
        <v>728</v>
      </c>
      <c r="O777">
        <v>25</v>
      </c>
      <c r="P777">
        <v>1723</v>
      </c>
      <c r="Q777">
        <v>210</v>
      </c>
      <c r="R777">
        <v>25</v>
      </c>
      <c r="S777">
        <v>0</v>
      </c>
      <c r="T777">
        <v>2711</v>
      </c>
      <c r="U777">
        <v>1</v>
      </c>
      <c r="V777">
        <v>3</v>
      </c>
      <c r="W777">
        <v>4</v>
      </c>
      <c r="X777">
        <v>9</v>
      </c>
      <c r="Y777">
        <v>1</v>
      </c>
    </row>
    <row r="778" spans="1:25" x14ac:dyDescent="0.25">
      <c r="A778">
        <v>1350</v>
      </c>
      <c r="B778">
        <v>179530</v>
      </c>
      <c r="C778">
        <v>0</v>
      </c>
      <c r="D778">
        <v>0</v>
      </c>
      <c r="E778">
        <v>60</v>
      </c>
      <c r="F778" t="s">
        <v>1063</v>
      </c>
      <c r="G778" t="s">
        <v>1068</v>
      </c>
      <c r="H778" t="s">
        <v>1065</v>
      </c>
      <c r="I778" t="s">
        <v>1066</v>
      </c>
      <c r="J778">
        <v>0</v>
      </c>
      <c r="K778">
        <v>0</v>
      </c>
      <c r="L778" s="1">
        <v>43760</v>
      </c>
      <c r="M778">
        <v>64</v>
      </c>
      <c r="N778">
        <v>752</v>
      </c>
      <c r="O778">
        <v>0</v>
      </c>
      <c r="P778">
        <v>1840</v>
      </c>
      <c r="Q778">
        <v>291</v>
      </c>
      <c r="R778">
        <v>95</v>
      </c>
      <c r="S778">
        <v>65</v>
      </c>
      <c r="T778">
        <v>2912</v>
      </c>
      <c r="U778">
        <v>1</v>
      </c>
      <c r="V778">
        <v>4</v>
      </c>
      <c r="W778">
        <v>10</v>
      </c>
      <c r="X778">
        <v>11</v>
      </c>
      <c r="Y778">
        <v>2</v>
      </c>
    </row>
    <row r="779" spans="1:25" x14ac:dyDescent="0.25">
      <c r="A779">
        <v>2209</v>
      </c>
      <c r="B779">
        <v>154730</v>
      </c>
      <c r="C779">
        <v>0</v>
      </c>
      <c r="D779">
        <v>1</v>
      </c>
      <c r="E779">
        <v>45</v>
      </c>
      <c r="F779" t="s">
        <v>1063</v>
      </c>
      <c r="G779" t="s">
        <v>1080</v>
      </c>
      <c r="H779" t="s">
        <v>1073</v>
      </c>
      <c r="I779" t="s">
        <v>1066</v>
      </c>
      <c r="J779">
        <v>0</v>
      </c>
      <c r="K779">
        <v>0</v>
      </c>
      <c r="L779" s="1">
        <v>43850</v>
      </c>
      <c r="M779">
        <v>64</v>
      </c>
      <c r="N779">
        <v>899</v>
      </c>
      <c r="O779">
        <v>8</v>
      </c>
      <c r="P779">
        <v>48</v>
      </c>
      <c r="Q779">
        <v>11</v>
      </c>
      <c r="R779">
        <v>20</v>
      </c>
      <c r="S779">
        <v>158</v>
      </c>
      <c r="T779">
        <v>828</v>
      </c>
      <c r="U779">
        <v>5</v>
      </c>
      <c r="V779">
        <v>4</v>
      </c>
      <c r="W779">
        <v>1</v>
      </c>
      <c r="X779">
        <v>8</v>
      </c>
      <c r="Y779">
        <v>4</v>
      </c>
    </row>
    <row r="780" spans="1:25" x14ac:dyDescent="0.25">
      <c r="A780">
        <v>2599</v>
      </c>
      <c r="B780">
        <v>150664</v>
      </c>
      <c r="C780">
        <v>1</v>
      </c>
      <c r="D780">
        <v>1</v>
      </c>
      <c r="E780">
        <v>61</v>
      </c>
      <c r="F780" t="s">
        <v>1076</v>
      </c>
      <c r="G780" t="s">
        <v>1068</v>
      </c>
      <c r="H780" t="s">
        <v>1073</v>
      </c>
      <c r="I780" t="s">
        <v>1066</v>
      </c>
      <c r="J780">
        <v>0</v>
      </c>
      <c r="K780">
        <v>0</v>
      </c>
      <c r="L780" s="1">
        <v>43639</v>
      </c>
      <c r="M780">
        <v>64</v>
      </c>
      <c r="N780">
        <v>931</v>
      </c>
      <c r="O780">
        <v>24</v>
      </c>
      <c r="P780">
        <v>309</v>
      </c>
      <c r="Q780">
        <v>18</v>
      </c>
      <c r="R780">
        <v>12</v>
      </c>
      <c r="S780">
        <v>375</v>
      </c>
      <c r="T780">
        <v>919</v>
      </c>
      <c r="U780">
        <v>9</v>
      </c>
      <c r="V780">
        <v>8</v>
      </c>
      <c r="W780">
        <v>1</v>
      </c>
      <c r="X780">
        <v>6</v>
      </c>
      <c r="Y780">
        <v>9</v>
      </c>
    </row>
    <row r="781" spans="1:25" x14ac:dyDescent="0.25">
      <c r="A781">
        <v>2576</v>
      </c>
      <c r="B781">
        <v>153843</v>
      </c>
      <c r="C781">
        <v>0</v>
      </c>
      <c r="D781">
        <v>1</v>
      </c>
      <c r="E781">
        <v>55</v>
      </c>
      <c r="F781" t="s">
        <v>1063</v>
      </c>
      <c r="G781" t="s">
        <v>1080</v>
      </c>
      <c r="H781" t="s">
        <v>1069</v>
      </c>
      <c r="I781" t="s">
        <v>1066</v>
      </c>
      <c r="J781">
        <v>0</v>
      </c>
      <c r="K781">
        <v>0</v>
      </c>
      <c r="L781" s="1">
        <v>43801</v>
      </c>
      <c r="M781">
        <v>64</v>
      </c>
      <c r="N781">
        <v>1080</v>
      </c>
      <c r="O781">
        <v>0</v>
      </c>
      <c r="P781">
        <v>251</v>
      </c>
      <c r="Q781">
        <v>54</v>
      </c>
      <c r="R781">
        <v>11</v>
      </c>
      <c r="S781">
        <v>209</v>
      </c>
      <c r="T781">
        <v>1189</v>
      </c>
      <c r="U781">
        <v>4</v>
      </c>
      <c r="V781">
        <v>8</v>
      </c>
      <c r="W781">
        <v>5</v>
      </c>
      <c r="X781">
        <v>3</v>
      </c>
      <c r="Y781">
        <v>7</v>
      </c>
    </row>
    <row r="782" spans="1:25" x14ac:dyDescent="0.25">
      <c r="A782">
        <v>1149</v>
      </c>
      <c r="B782">
        <v>180317</v>
      </c>
      <c r="C782">
        <v>0</v>
      </c>
      <c r="D782">
        <v>0</v>
      </c>
      <c r="E782">
        <v>65</v>
      </c>
      <c r="F782" t="s">
        <v>1076</v>
      </c>
      <c r="G782" t="s">
        <v>1068</v>
      </c>
      <c r="H782" t="s">
        <v>1079</v>
      </c>
      <c r="I782" t="s">
        <v>1066</v>
      </c>
      <c r="J782">
        <v>0</v>
      </c>
      <c r="K782">
        <v>0</v>
      </c>
      <c r="L782" s="1">
        <v>43855</v>
      </c>
      <c r="M782">
        <v>64</v>
      </c>
      <c r="N782">
        <v>1203</v>
      </c>
      <c r="O782">
        <v>25</v>
      </c>
      <c r="P782">
        <v>869</v>
      </c>
      <c r="Q782">
        <v>335</v>
      </c>
      <c r="R782">
        <v>204</v>
      </c>
      <c r="S782">
        <v>128</v>
      </c>
      <c r="T782">
        <v>2508</v>
      </c>
      <c r="U782">
        <v>1</v>
      </c>
      <c r="V782">
        <v>3</v>
      </c>
      <c r="W782">
        <v>4</v>
      </c>
      <c r="X782">
        <v>10</v>
      </c>
      <c r="Y782">
        <v>1</v>
      </c>
    </row>
    <row r="783" spans="1:25" x14ac:dyDescent="0.25">
      <c r="A783">
        <v>1857</v>
      </c>
      <c r="B783">
        <v>142835</v>
      </c>
      <c r="C783">
        <v>1</v>
      </c>
      <c r="D783">
        <v>1</v>
      </c>
      <c r="E783">
        <v>49</v>
      </c>
      <c r="F783" t="s">
        <v>1075</v>
      </c>
      <c r="G783" t="s">
        <v>1080</v>
      </c>
      <c r="H783" t="s">
        <v>1079</v>
      </c>
      <c r="I783" t="s">
        <v>1066</v>
      </c>
      <c r="J783">
        <v>0</v>
      </c>
      <c r="K783">
        <v>0</v>
      </c>
      <c r="L783" s="1">
        <v>43804</v>
      </c>
      <c r="M783">
        <v>64</v>
      </c>
      <c r="N783">
        <v>1264</v>
      </c>
      <c r="O783">
        <v>13</v>
      </c>
      <c r="P783">
        <v>310</v>
      </c>
      <c r="Q783">
        <v>40</v>
      </c>
      <c r="R783">
        <v>30</v>
      </c>
      <c r="S783">
        <v>327</v>
      </c>
      <c r="T783">
        <v>1330</v>
      </c>
      <c r="U783">
        <v>7</v>
      </c>
      <c r="V783">
        <v>6</v>
      </c>
      <c r="W783">
        <v>6</v>
      </c>
      <c r="X783">
        <v>4</v>
      </c>
      <c r="Y783">
        <v>6</v>
      </c>
    </row>
    <row r="784" spans="1:25" x14ac:dyDescent="0.25">
      <c r="A784">
        <v>1266</v>
      </c>
      <c r="B784">
        <v>163841</v>
      </c>
      <c r="C784">
        <v>0</v>
      </c>
      <c r="D784">
        <v>1</v>
      </c>
      <c r="E784">
        <v>52</v>
      </c>
      <c r="F784" t="s">
        <v>1075</v>
      </c>
      <c r="G784" t="s">
        <v>1080</v>
      </c>
      <c r="H784" t="s">
        <v>1065</v>
      </c>
      <c r="I784" t="s">
        <v>1066</v>
      </c>
      <c r="J784">
        <v>0</v>
      </c>
      <c r="K784">
        <v>0</v>
      </c>
      <c r="L784" s="1">
        <v>43734</v>
      </c>
      <c r="M784">
        <v>64</v>
      </c>
      <c r="N784">
        <v>1630</v>
      </c>
      <c r="O784">
        <v>38</v>
      </c>
      <c r="P784">
        <v>257</v>
      </c>
      <c r="Q784">
        <v>51</v>
      </c>
      <c r="R784">
        <v>18</v>
      </c>
      <c r="S784">
        <v>336</v>
      </c>
      <c r="T784">
        <v>1658</v>
      </c>
      <c r="U784">
        <v>1</v>
      </c>
      <c r="V784">
        <v>9</v>
      </c>
      <c r="W784">
        <v>3</v>
      </c>
      <c r="X784">
        <v>9</v>
      </c>
      <c r="Y784">
        <v>6</v>
      </c>
    </row>
    <row r="785" spans="1:25" x14ac:dyDescent="0.25">
      <c r="A785">
        <v>2176</v>
      </c>
      <c r="B785">
        <v>163841</v>
      </c>
      <c r="C785">
        <v>0</v>
      </c>
      <c r="D785">
        <v>1</v>
      </c>
      <c r="E785">
        <v>52</v>
      </c>
      <c r="F785" t="s">
        <v>1075</v>
      </c>
      <c r="G785" t="s">
        <v>1080</v>
      </c>
      <c r="H785" t="s">
        <v>1067</v>
      </c>
      <c r="I785" t="s">
        <v>1066</v>
      </c>
      <c r="J785">
        <v>0</v>
      </c>
      <c r="K785">
        <v>0</v>
      </c>
      <c r="L785" s="1">
        <v>43734</v>
      </c>
      <c r="M785">
        <v>64</v>
      </c>
      <c r="N785">
        <v>1630</v>
      </c>
      <c r="O785">
        <v>38</v>
      </c>
      <c r="P785">
        <v>257</v>
      </c>
      <c r="Q785">
        <v>51</v>
      </c>
      <c r="R785">
        <v>18</v>
      </c>
      <c r="S785">
        <v>336</v>
      </c>
      <c r="T785">
        <v>1658</v>
      </c>
      <c r="U785">
        <v>1</v>
      </c>
      <c r="V785">
        <v>9</v>
      </c>
      <c r="W785">
        <v>3</v>
      </c>
      <c r="X785">
        <v>9</v>
      </c>
      <c r="Y785">
        <v>6</v>
      </c>
    </row>
    <row r="786" spans="1:25" x14ac:dyDescent="0.25">
      <c r="A786">
        <v>2374</v>
      </c>
      <c r="B786">
        <v>163841</v>
      </c>
      <c r="C786">
        <v>0</v>
      </c>
      <c r="D786">
        <v>1</v>
      </c>
      <c r="E786">
        <v>52</v>
      </c>
      <c r="F786" t="s">
        <v>1075</v>
      </c>
      <c r="G786" t="s">
        <v>1080</v>
      </c>
      <c r="H786" t="s">
        <v>1067</v>
      </c>
      <c r="I786" t="s">
        <v>1066</v>
      </c>
      <c r="J786">
        <v>0</v>
      </c>
      <c r="K786">
        <v>0</v>
      </c>
      <c r="L786" s="1">
        <v>43734</v>
      </c>
      <c r="M786">
        <v>64</v>
      </c>
      <c r="N786">
        <v>1630</v>
      </c>
      <c r="O786">
        <v>38</v>
      </c>
      <c r="P786">
        <v>257</v>
      </c>
      <c r="Q786">
        <v>51</v>
      </c>
      <c r="R786">
        <v>18</v>
      </c>
      <c r="S786">
        <v>336</v>
      </c>
      <c r="T786">
        <v>1658</v>
      </c>
      <c r="U786">
        <v>1</v>
      </c>
      <c r="V786">
        <v>9</v>
      </c>
      <c r="W786">
        <v>3</v>
      </c>
      <c r="X786">
        <v>9</v>
      </c>
      <c r="Y786">
        <v>6</v>
      </c>
    </row>
    <row r="787" spans="1:25" x14ac:dyDescent="0.25">
      <c r="A787">
        <v>1696</v>
      </c>
      <c r="B787">
        <v>176618</v>
      </c>
      <c r="C787">
        <v>0</v>
      </c>
      <c r="D787">
        <v>0</v>
      </c>
      <c r="E787">
        <v>45</v>
      </c>
      <c r="F787" t="s">
        <v>1063</v>
      </c>
      <c r="G787" t="s">
        <v>1072</v>
      </c>
      <c r="H787" t="s">
        <v>1067</v>
      </c>
      <c r="I787" t="s">
        <v>1066</v>
      </c>
      <c r="J787">
        <v>0</v>
      </c>
      <c r="K787">
        <v>0</v>
      </c>
      <c r="L787" s="1">
        <v>43599</v>
      </c>
      <c r="M787">
        <v>64</v>
      </c>
      <c r="N787">
        <v>1727</v>
      </c>
      <c r="O787">
        <v>92</v>
      </c>
      <c r="P787">
        <v>678</v>
      </c>
      <c r="Q787">
        <v>279</v>
      </c>
      <c r="R787">
        <v>369</v>
      </c>
      <c r="S787">
        <v>339</v>
      </c>
      <c r="T787">
        <v>2805</v>
      </c>
      <c r="U787">
        <v>1</v>
      </c>
      <c r="V787">
        <v>3</v>
      </c>
      <c r="W787">
        <v>2</v>
      </c>
      <c r="X787">
        <v>5</v>
      </c>
      <c r="Y787">
        <v>1</v>
      </c>
    </row>
    <row r="788" spans="1:25" x14ac:dyDescent="0.25">
      <c r="A788">
        <v>2231</v>
      </c>
      <c r="B788">
        <v>169969</v>
      </c>
      <c r="C788">
        <v>0</v>
      </c>
      <c r="D788">
        <v>0</v>
      </c>
      <c r="E788">
        <v>55</v>
      </c>
      <c r="F788" t="s">
        <v>1063</v>
      </c>
      <c r="G788" t="s">
        <v>1072</v>
      </c>
      <c r="H788" t="s">
        <v>1071</v>
      </c>
      <c r="I788" t="s">
        <v>1081</v>
      </c>
      <c r="J788">
        <v>0</v>
      </c>
      <c r="K788">
        <v>1</v>
      </c>
      <c r="L788" s="1">
        <v>43862</v>
      </c>
      <c r="M788">
        <v>64</v>
      </c>
      <c r="N788">
        <v>2143</v>
      </c>
      <c r="O788">
        <v>70</v>
      </c>
      <c r="P788">
        <v>1249</v>
      </c>
      <c r="Q788">
        <v>92</v>
      </c>
      <c r="R788">
        <v>70</v>
      </c>
      <c r="S788">
        <v>107</v>
      </c>
      <c r="T788">
        <v>3517</v>
      </c>
      <c r="U788">
        <v>1</v>
      </c>
      <c r="V788">
        <v>4</v>
      </c>
      <c r="W788">
        <v>2</v>
      </c>
      <c r="X788">
        <v>6</v>
      </c>
      <c r="Y788">
        <v>3</v>
      </c>
    </row>
    <row r="789" spans="1:25" x14ac:dyDescent="0.25">
      <c r="A789">
        <v>3100</v>
      </c>
      <c r="B789">
        <v>172309</v>
      </c>
      <c r="C789">
        <v>0</v>
      </c>
      <c r="D789">
        <v>0</v>
      </c>
      <c r="E789">
        <v>44</v>
      </c>
      <c r="F789" t="s">
        <v>1076</v>
      </c>
      <c r="G789" t="s">
        <v>1080</v>
      </c>
      <c r="H789" t="s">
        <v>1067</v>
      </c>
      <c r="I789" t="s">
        <v>1078</v>
      </c>
      <c r="J789">
        <v>0</v>
      </c>
      <c r="K789">
        <v>1</v>
      </c>
      <c r="L789" s="1">
        <v>43693</v>
      </c>
      <c r="M789">
        <v>64</v>
      </c>
      <c r="N789">
        <v>2288</v>
      </c>
      <c r="O789">
        <v>0</v>
      </c>
      <c r="P789">
        <v>2104</v>
      </c>
      <c r="Q789">
        <v>119</v>
      </c>
      <c r="R789">
        <v>91</v>
      </c>
      <c r="S789">
        <v>0</v>
      </c>
      <c r="T789">
        <v>4601</v>
      </c>
      <c r="U789">
        <v>1</v>
      </c>
      <c r="V789">
        <v>5</v>
      </c>
      <c r="W789">
        <v>6</v>
      </c>
      <c r="X789">
        <v>8</v>
      </c>
      <c r="Y789">
        <v>3</v>
      </c>
    </row>
    <row r="790" spans="1:25" x14ac:dyDescent="0.25">
      <c r="A790">
        <v>2229</v>
      </c>
      <c r="B790">
        <v>120427</v>
      </c>
      <c r="C790">
        <v>1</v>
      </c>
      <c r="D790">
        <v>0</v>
      </c>
      <c r="E790">
        <v>47</v>
      </c>
      <c r="F790" t="s">
        <v>1077</v>
      </c>
      <c r="G790" t="s">
        <v>1072</v>
      </c>
      <c r="H790" t="s">
        <v>1079</v>
      </c>
      <c r="I790" t="s">
        <v>1066</v>
      </c>
      <c r="J790">
        <v>0</v>
      </c>
      <c r="K790">
        <v>0</v>
      </c>
      <c r="L790" s="1">
        <v>44071</v>
      </c>
      <c r="M790">
        <v>63</v>
      </c>
      <c r="N790">
        <v>29</v>
      </c>
      <c r="O790">
        <v>0</v>
      </c>
      <c r="P790">
        <v>24</v>
      </c>
      <c r="Q790">
        <v>0</v>
      </c>
      <c r="R790">
        <v>0</v>
      </c>
      <c r="S790">
        <v>6</v>
      </c>
      <c r="T790">
        <v>47</v>
      </c>
      <c r="U790">
        <v>1</v>
      </c>
      <c r="V790">
        <v>1</v>
      </c>
      <c r="W790">
        <v>0</v>
      </c>
      <c r="X790">
        <v>2</v>
      </c>
      <c r="Y790">
        <v>8</v>
      </c>
    </row>
    <row r="791" spans="1:25" x14ac:dyDescent="0.25">
      <c r="A791">
        <v>1114</v>
      </c>
      <c r="B791">
        <v>119510</v>
      </c>
      <c r="C791">
        <v>2</v>
      </c>
      <c r="D791">
        <v>0</v>
      </c>
      <c r="E791">
        <v>35</v>
      </c>
      <c r="F791" t="s">
        <v>1063</v>
      </c>
      <c r="G791" t="s">
        <v>1080</v>
      </c>
      <c r="H791" t="s">
        <v>1067</v>
      </c>
      <c r="I791" t="s">
        <v>1066</v>
      </c>
      <c r="J791">
        <v>0</v>
      </c>
      <c r="K791">
        <v>0</v>
      </c>
      <c r="L791" s="1">
        <v>43870</v>
      </c>
      <c r="M791">
        <v>63</v>
      </c>
      <c r="N791">
        <v>55</v>
      </c>
      <c r="O791">
        <v>0</v>
      </c>
      <c r="P791">
        <v>43</v>
      </c>
      <c r="Q791">
        <v>18</v>
      </c>
      <c r="R791">
        <v>25</v>
      </c>
      <c r="S791">
        <v>43</v>
      </c>
      <c r="T791">
        <v>98</v>
      </c>
      <c r="U791">
        <v>2</v>
      </c>
      <c r="V791">
        <v>1</v>
      </c>
      <c r="W791">
        <v>0</v>
      </c>
      <c r="X791">
        <v>3</v>
      </c>
      <c r="Y791">
        <v>7</v>
      </c>
    </row>
    <row r="792" spans="1:25" x14ac:dyDescent="0.25">
      <c r="A792">
        <v>3159</v>
      </c>
      <c r="B792">
        <v>140851</v>
      </c>
      <c r="C792">
        <v>1</v>
      </c>
      <c r="D792">
        <v>1</v>
      </c>
      <c r="E792">
        <v>49</v>
      </c>
      <c r="F792" t="s">
        <v>1075</v>
      </c>
      <c r="G792" t="s">
        <v>1068</v>
      </c>
      <c r="H792" t="s">
        <v>1079</v>
      </c>
      <c r="I792" t="s">
        <v>1066</v>
      </c>
      <c r="J792">
        <v>0</v>
      </c>
      <c r="K792">
        <v>0</v>
      </c>
      <c r="L792" s="1">
        <v>43675</v>
      </c>
      <c r="M792">
        <v>63</v>
      </c>
      <c r="N792">
        <v>79</v>
      </c>
      <c r="O792">
        <v>3</v>
      </c>
      <c r="P792">
        <v>24</v>
      </c>
      <c r="Q792">
        <v>0</v>
      </c>
      <c r="R792">
        <v>14</v>
      </c>
      <c r="S792">
        <v>83</v>
      </c>
      <c r="T792">
        <v>38</v>
      </c>
      <c r="U792">
        <v>1</v>
      </c>
      <c r="V792">
        <v>1</v>
      </c>
      <c r="W792">
        <v>1</v>
      </c>
      <c r="X792">
        <v>2</v>
      </c>
      <c r="Y792">
        <v>7</v>
      </c>
    </row>
    <row r="793" spans="1:25" x14ac:dyDescent="0.25">
      <c r="A793">
        <v>2117</v>
      </c>
      <c r="B793">
        <v>136778</v>
      </c>
      <c r="C793">
        <v>1</v>
      </c>
      <c r="D793">
        <v>1</v>
      </c>
      <c r="E793">
        <v>52</v>
      </c>
      <c r="F793" t="s">
        <v>1063</v>
      </c>
      <c r="G793" t="s">
        <v>1072</v>
      </c>
      <c r="H793" t="s">
        <v>1071</v>
      </c>
      <c r="I793" t="s">
        <v>1066</v>
      </c>
      <c r="J793">
        <v>0</v>
      </c>
      <c r="K793">
        <v>0</v>
      </c>
      <c r="L793" s="1">
        <v>43475</v>
      </c>
      <c r="M793">
        <v>63</v>
      </c>
      <c r="N793">
        <v>108</v>
      </c>
      <c r="O793">
        <v>15</v>
      </c>
      <c r="P793">
        <v>126</v>
      </c>
      <c r="Q793">
        <v>7</v>
      </c>
      <c r="R793">
        <v>15</v>
      </c>
      <c r="S793">
        <v>15</v>
      </c>
      <c r="T793">
        <v>257</v>
      </c>
      <c r="U793">
        <v>3</v>
      </c>
      <c r="V793">
        <v>3</v>
      </c>
      <c r="W793">
        <v>0</v>
      </c>
      <c r="X793">
        <v>3</v>
      </c>
      <c r="Y793">
        <v>9</v>
      </c>
    </row>
    <row r="794" spans="1:25" x14ac:dyDescent="0.25">
      <c r="A794">
        <v>1175</v>
      </c>
      <c r="B794">
        <v>132303</v>
      </c>
      <c r="C794">
        <v>0</v>
      </c>
      <c r="D794">
        <v>1</v>
      </c>
      <c r="E794">
        <v>50</v>
      </c>
      <c r="F794" t="s">
        <v>1076</v>
      </c>
      <c r="G794" t="s">
        <v>1072</v>
      </c>
      <c r="H794" t="s">
        <v>1071</v>
      </c>
      <c r="I794" t="s">
        <v>1066</v>
      </c>
      <c r="J794">
        <v>0</v>
      </c>
      <c r="K794">
        <v>0</v>
      </c>
      <c r="L794" s="1">
        <v>44055</v>
      </c>
      <c r="M794">
        <v>63</v>
      </c>
      <c r="N794">
        <v>143</v>
      </c>
      <c r="O794">
        <v>0</v>
      </c>
      <c r="P794">
        <v>8</v>
      </c>
      <c r="Q794">
        <v>0</v>
      </c>
      <c r="R794">
        <v>0</v>
      </c>
      <c r="S794">
        <v>8</v>
      </c>
      <c r="T794">
        <v>143</v>
      </c>
      <c r="U794">
        <v>2</v>
      </c>
      <c r="V794">
        <v>1</v>
      </c>
      <c r="W794">
        <v>0</v>
      </c>
      <c r="X794">
        <v>4</v>
      </c>
      <c r="Y794">
        <v>5</v>
      </c>
    </row>
    <row r="795" spans="1:25" x14ac:dyDescent="0.25">
      <c r="A795">
        <v>2227</v>
      </c>
      <c r="B795">
        <v>107500</v>
      </c>
      <c r="C795">
        <v>1</v>
      </c>
      <c r="D795">
        <v>0</v>
      </c>
      <c r="E795">
        <v>28</v>
      </c>
      <c r="F795" t="s">
        <v>1076</v>
      </c>
      <c r="G795" t="s">
        <v>1083</v>
      </c>
      <c r="H795" t="s">
        <v>1073</v>
      </c>
      <c r="I795" t="s">
        <v>1066</v>
      </c>
      <c r="J795">
        <v>0</v>
      </c>
      <c r="K795">
        <v>0</v>
      </c>
      <c r="L795" s="1">
        <v>43595</v>
      </c>
      <c r="M795">
        <v>63</v>
      </c>
      <c r="N795">
        <v>143</v>
      </c>
      <c r="O795">
        <v>244</v>
      </c>
      <c r="P795">
        <v>258</v>
      </c>
      <c r="Q795">
        <v>115</v>
      </c>
      <c r="R795">
        <v>373</v>
      </c>
      <c r="S795">
        <v>573</v>
      </c>
      <c r="T795">
        <v>559</v>
      </c>
      <c r="U795">
        <v>4</v>
      </c>
      <c r="V795">
        <v>3</v>
      </c>
      <c r="W795">
        <v>2</v>
      </c>
      <c r="X795">
        <v>2</v>
      </c>
      <c r="Y795">
        <v>9</v>
      </c>
    </row>
    <row r="796" spans="1:25" x14ac:dyDescent="0.25">
      <c r="A796">
        <v>1992</v>
      </c>
      <c r="B796">
        <v>149187</v>
      </c>
      <c r="C796">
        <v>0</v>
      </c>
      <c r="D796">
        <v>1</v>
      </c>
      <c r="E796">
        <v>44</v>
      </c>
      <c r="F796" t="s">
        <v>1077</v>
      </c>
      <c r="G796" t="s">
        <v>1072</v>
      </c>
      <c r="H796" t="s">
        <v>1065</v>
      </c>
      <c r="I796" t="s">
        <v>1066</v>
      </c>
      <c r="J796">
        <v>0</v>
      </c>
      <c r="K796">
        <v>0</v>
      </c>
      <c r="L796" s="1">
        <v>43999</v>
      </c>
      <c r="M796">
        <v>63</v>
      </c>
      <c r="N796">
        <v>246</v>
      </c>
      <c r="O796">
        <v>3</v>
      </c>
      <c r="P796">
        <v>94</v>
      </c>
      <c r="Q796">
        <v>6</v>
      </c>
      <c r="R796">
        <v>3</v>
      </c>
      <c r="S796">
        <v>0</v>
      </c>
      <c r="T796">
        <v>352</v>
      </c>
      <c r="U796">
        <v>1</v>
      </c>
      <c r="V796">
        <v>1</v>
      </c>
      <c r="W796">
        <v>1</v>
      </c>
      <c r="X796">
        <v>5</v>
      </c>
      <c r="Y796">
        <v>2</v>
      </c>
    </row>
    <row r="797" spans="1:25" x14ac:dyDescent="0.25">
      <c r="A797">
        <v>2465</v>
      </c>
      <c r="B797">
        <v>149854</v>
      </c>
      <c r="C797">
        <v>1</v>
      </c>
      <c r="D797">
        <v>0</v>
      </c>
      <c r="E797">
        <v>48</v>
      </c>
      <c r="F797" t="s">
        <v>1077</v>
      </c>
      <c r="G797" t="s">
        <v>1080</v>
      </c>
      <c r="H797" t="s">
        <v>1071</v>
      </c>
      <c r="I797" t="s">
        <v>1066</v>
      </c>
      <c r="J797">
        <v>0</v>
      </c>
      <c r="K797">
        <v>0</v>
      </c>
      <c r="L797" s="1">
        <v>43937</v>
      </c>
      <c r="M797">
        <v>63</v>
      </c>
      <c r="N797">
        <v>370</v>
      </c>
      <c r="O797">
        <v>51</v>
      </c>
      <c r="P797">
        <v>514</v>
      </c>
      <c r="Q797">
        <v>117</v>
      </c>
      <c r="R797">
        <v>0</v>
      </c>
      <c r="S797">
        <v>90</v>
      </c>
      <c r="T797">
        <v>962</v>
      </c>
      <c r="U797">
        <v>5</v>
      </c>
      <c r="V797">
        <v>6</v>
      </c>
      <c r="W797">
        <v>2</v>
      </c>
      <c r="X797">
        <v>5</v>
      </c>
      <c r="Y797">
        <v>6</v>
      </c>
    </row>
    <row r="798" spans="1:25" x14ac:dyDescent="0.25">
      <c r="A798">
        <v>1156</v>
      </c>
      <c r="B798">
        <v>152332</v>
      </c>
      <c r="C798">
        <v>0</v>
      </c>
      <c r="D798">
        <v>0</v>
      </c>
      <c r="E798">
        <v>61</v>
      </c>
      <c r="F798" t="s">
        <v>1075</v>
      </c>
      <c r="G798" t="s">
        <v>1068</v>
      </c>
      <c r="H798" t="s">
        <v>1067</v>
      </c>
      <c r="I798" t="s">
        <v>1074</v>
      </c>
      <c r="J798">
        <v>0</v>
      </c>
      <c r="K798">
        <v>0</v>
      </c>
      <c r="L798" s="1">
        <v>43863</v>
      </c>
      <c r="M798">
        <v>63</v>
      </c>
      <c r="N798">
        <v>617</v>
      </c>
      <c r="O798">
        <v>15</v>
      </c>
      <c r="P798">
        <v>96</v>
      </c>
      <c r="Q798">
        <v>20</v>
      </c>
      <c r="R798">
        <v>0</v>
      </c>
      <c r="S798">
        <v>6</v>
      </c>
      <c r="T798">
        <v>742</v>
      </c>
      <c r="U798">
        <v>1</v>
      </c>
      <c r="V798">
        <v>3</v>
      </c>
      <c r="W798">
        <v>2</v>
      </c>
      <c r="X798">
        <v>6</v>
      </c>
      <c r="Y798">
        <v>4</v>
      </c>
    </row>
    <row r="799" spans="1:25" x14ac:dyDescent="0.25">
      <c r="A799">
        <v>3165</v>
      </c>
      <c r="B799">
        <v>155593</v>
      </c>
      <c r="C799">
        <v>0</v>
      </c>
      <c r="D799">
        <v>1</v>
      </c>
      <c r="E799">
        <v>47</v>
      </c>
      <c r="F799" t="s">
        <v>1077</v>
      </c>
      <c r="G799" t="s">
        <v>1068</v>
      </c>
      <c r="H799" t="s">
        <v>1079</v>
      </c>
      <c r="I799" t="s">
        <v>1082</v>
      </c>
      <c r="J799">
        <v>0</v>
      </c>
      <c r="K799">
        <v>0</v>
      </c>
      <c r="L799" s="1">
        <v>43856</v>
      </c>
      <c r="M799">
        <v>63</v>
      </c>
      <c r="N799">
        <v>820</v>
      </c>
      <c r="O799">
        <v>22</v>
      </c>
      <c r="P799">
        <v>347</v>
      </c>
      <c r="Q799">
        <v>31</v>
      </c>
      <c r="R799">
        <v>11</v>
      </c>
      <c r="S799">
        <v>297</v>
      </c>
      <c r="T799">
        <v>935</v>
      </c>
      <c r="U799">
        <v>2</v>
      </c>
      <c r="V799">
        <v>6</v>
      </c>
      <c r="W799">
        <v>6</v>
      </c>
      <c r="X799">
        <v>3</v>
      </c>
      <c r="Y799">
        <v>6</v>
      </c>
    </row>
    <row r="800" spans="1:25" x14ac:dyDescent="0.25">
      <c r="A800">
        <v>3043</v>
      </c>
      <c r="B800">
        <v>154591</v>
      </c>
      <c r="C800">
        <v>0</v>
      </c>
      <c r="D800">
        <v>1</v>
      </c>
      <c r="E800">
        <v>71</v>
      </c>
      <c r="F800" t="s">
        <v>1077</v>
      </c>
      <c r="G800" t="s">
        <v>1068</v>
      </c>
      <c r="H800" t="s">
        <v>1073</v>
      </c>
      <c r="I800" t="s">
        <v>1066</v>
      </c>
      <c r="J800">
        <v>0</v>
      </c>
      <c r="K800">
        <v>0</v>
      </c>
      <c r="L800" s="1">
        <v>43840</v>
      </c>
      <c r="M800">
        <v>63</v>
      </c>
      <c r="N800">
        <v>1065</v>
      </c>
      <c r="O800">
        <v>11</v>
      </c>
      <c r="P800">
        <v>266</v>
      </c>
      <c r="Q800">
        <v>34</v>
      </c>
      <c r="R800">
        <v>25</v>
      </c>
      <c r="S800">
        <v>68</v>
      </c>
      <c r="T800">
        <v>1334</v>
      </c>
      <c r="U800">
        <v>3</v>
      </c>
      <c r="V800">
        <v>6</v>
      </c>
      <c r="W800">
        <v>2</v>
      </c>
      <c r="X800">
        <v>8</v>
      </c>
      <c r="Y800">
        <v>5</v>
      </c>
    </row>
    <row r="801" spans="1:25" x14ac:dyDescent="0.25">
      <c r="A801">
        <v>1055</v>
      </c>
      <c r="B801">
        <v>155954</v>
      </c>
      <c r="C801">
        <v>0</v>
      </c>
      <c r="D801">
        <v>1</v>
      </c>
      <c r="E801">
        <v>52</v>
      </c>
      <c r="F801" t="s">
        <v>1063</v>
      </c>
      <c r="G801" t="s">
        <v>1072</v>
      </c>
      <c r="H801" t="s">
        <v>1071</v>
      </c>
      <c r="I801" t="s">
        <v>1066</v>
      </c>
      <c r="J801">
        <v>0</v>
      </c>
      <c r="K801">
        <v>0</v>
      </c>
      <c r="L801" s="1">
        <v>44050</v>
      </c>
      <c r="M801">
        <v>63</v>
      </c>
      <c r="N801">
        <v>1246</v>
      </c>
      <c r="O801">
        <v>0</v>
      </c>
      <c r="P801">
        <v>78</v>
      </c>
      <c r="Q801">
        <v>0</v>
      </c>
      <c r="R801">
        <v>0</v>
      </c>
      <c r="S801">
        <v>120</v>
      </c>
      <c r="T801">
        <v>1204</v>
      </c>
      <c r="U801">
        <v>3</v>
      </c>
      <c r="V801">
        <v>8</v>
      </c>
      <c r="W801">
        <v>2</v>
      </c>
      <c r="X801">
        <v>6</v>
      </c>
      <c r="Y801">
        <v>7</v>
      </c>
    </row>
    <row r="802" spans="1:25" x14ac:dyDescent="0.25">
      <c r="A802">
        <v>1482</v>
      </c>
      <c r="B802">
        <v>167911</v>
      </c>
      <c r="C802">
        <v>0</v>
      </c>
      <c r="D802">
        <v>1</v>
      </c>
      <c r="E802">
        <v>71</v>
      </c>
      <c r="F802" t="s">
        <v>1077</v>
      </c>
      <c r="G802" t="s">
        <v>1072</v>
      </c>
      <c r="H802" t="s">
        <v>1065</v>
      </c>
      <c r="I802" t="s">
        <v>1066</v>
      </c>
      <c r="J802">
        <v>0</v>
      </c>
      <c r="K802">
        <v>0</v>
      </c>
      <c r="L802" s="1">
        <v>44130</v>
      </c>
      <c r="M802">
        <v>63</v>
      </c>
      <c r="N802">
        <v>1308</v>
      </c>
      <c r="O802">
        <v>0</v>
      </c>
      <c r="P802">
        <v>880</v>
      </c>
      <c r="Q802">
        <v>156</v>
      </c>
      <c r="R802">
        <v>69</v>
      </c>
      <c r="S802">
        <v>0</v>
      </c>
      <c r="T802">
        <v>2413</v>
      </c>
      <c r="U802">
        <v>3</v>
      </c>
      <c r="V802">
        <v>6</v>
      </c>
      <c r="W802">
        <v>7</v>
      </c>
      <c r="X802">
        <v>11</v>
      </c>
      <c r="Y802">
        <v>3</v>
      </c>
    </row>
    <row r="803" spans="1:25" x14ac:dyDescent="0.25">
      <c r="A803">
        <v>3070</v>
      </c>
      <c r="B803">
        <v>167911</v>
      </c>
      <c r="C803">
        <v>0</v>
      </c>
      <c r="D803">
        <v>1</v>
      </c>
      <c r="E803">
        <v>71</v>
      </c>
      <c r="F803" t="s">
        <v>1077</v>
      </c>
      <c r="G803" t="s">
        <v>1072</v>
      </c>
      <c r="H803" t="s">
        <v>1067</v>
      </c>
      <c r="I803" t="s">
        <v>1066</v>
      </c>
      <c r="J803">
        <v>0</v>
      </c>
      <c r="K803">
        <v>0</v>
      </c>
      <c r="L803" s="1">
        <v>44130</v>
      </c>
      <c r="M803">
        <v>63</v>
      </c>
      <c r="N803">
        <v>1308</v>
      </c>
      <c r="O803">
        <v>0</v>
      </c>
      <c r="P803">
        <v>880</v>
      </c>
      <c r="Q803">
        <v>156</v>
      </c>
      <c r="R803">
        <v>69</v>
      </c>
      <c r="S803">
        <v>0</v>
      </c>
      <c r="T803">
        <v>2413</v>
      </c>
      <c r="U803">
        <v>3</v>
      </c>
      <c r="V803">
        <v>6</v>
      </c>
      <c r="W803">
        <v>7</v>
      </c>
      <c r="X803">
        <v>11</v>
      </c>
      <c r="Y803">
        <v>3</v>
      </c>
    </row>
    <row r="804" spans="1:25" x14ac:dyDescent="0.25">
      <c r="A804">
        <v>3131</v>
      </c>
      <c r="B804">
        <v>174859</v>
      </c>
      <c r="C804">
        <v>0</v>
      </c>
      <c r="D804">
        <v>0</v>
      </c>
      <c r="E804">
        <v>71</v>
      </c>
      <c r="F804" t="s">
        <v>1070</v>
      </c>
      <c r="G804" t="s">
        <v>1064</v>
      </c>
      <c r="H804" t="s">
        <v>1071</v>
      </c>
      <c r="I804" t="s">
        <v>1078</v>
      </c>
      <c r="J804">
        <v>0</v>
      </c>
      <c r="K804">
        <v>0</v>
      </c>
      <c r="L804" s="1">
        <v>43777</v>
      </c>
      <c r="M804">
        <v>63</v>
      </c>
      <c r="N804">
        <v>1331</v>
      </c>
      <c r="O804">
        <v>171</v>
      </c>
      <c r="P804">
        <v>1434</v>
      </c>
      <c r="Q804">
        <v>311</v>
      </c>
      <c r="R804">
        <v>238</v>
      </c>
      <c r="S804">
        <v>171</v>
      </c>
      <c r="T804">
        <v>3315</v>
      </c>
      <c r="U804">
        <v>1</v>
      </c>
      <c r="V804">
        <v>6</v>
      </c>
      <c r="W804">
        <v>5</v>
      </c>
      <c r="X804">
        <v>11</v>
      </c>
      <c r="Y804">
        <v>3</v>
      </c>
    </row>
    <row r="805" spans="1:25" x14ac:dyDescent="0.25">
      <c r="A805">
        <v>1190</v>
      </c>
      <c r="B805">
        <v>163693</v>
      </c>
      <c r="C805">
        <v>0</v>
      </c>
      <c r="D805">
        <v>1</v>
      </c>
      <c r="E805">
        <v>42</v>
      </c>
      <c r="F805" t="s">
        <v>1075</v>
      </c>
      <c r="G805" t="s">
        <v>1068</v>
      </c>
      <c r="H805" t="s">
        <v>1069</v>
      </c>
      <c r="I805" t="s">
        <v>1066</v>
      </c>
      <c r="J805">
        <v>0</v>
      </c>
      <c r="K805">
        <v>0</v>
      </c>
      <c r="L805" s="1">
        <v>43910</v>
      </c>
      <c r="M805">
        <v>63</v>
      </c>
      <c r="N805">
        <v>1509</v>
      </c>
      <c r="O805">
        <v>111</v>
      </c>
      <c r="P805">
        <v>866</v>
      </c>
      <c r="Q805">
        <v>108</v>
      </c>
      <c r="R805">
        <v>224</v>
      </c>
      <c r="S805">
        <v>139</v>
      </c>
      <c r="T805">
        <v>2678</v>
      </c>
      <c r="U805">
        <v>3</v>
      </c>
      <c r="V805">
        <v>11</v>
      </c>
      <c r="W805">
        <v>6</v>
      </c>
      <c r="X805">
        <v>9</v>
      </c>
      <c r="Y805">
        <v>6</v>
      </c>
    </row>
    <row r="806" spans="1:25" x14ac:dyDescent="0.25">
      <c r="A806">
        <v>1964</v>
      </c>
      <c r="B806">
        <v>163693</v>
      </c>
      <c r="C806">
        <v>0</v>
      </c>
      <c r="D806">
        <v>1</v>
      </c>
      <c r="E806">
        <v>42</v>
      </c>
      <c r="F806" t="s">
        <v>1075</v>
      </c>
      <c r="G806" t="s">
        <v>1068</v>
      </c>
      <c r="H806" t="s">
        <v>1069</v>
      </c>
      <c r="I806" t="s">
        <v>1066</v>
      </c>
      <c r="J806">
        <v>0</v>
      </c>
      <c r="K806">
        <v>0</v>
      </c>
      <c r="L806" s="1">
        <v>43910</v>
      </c>
      <c r="M806">
        <v>63</v>
      </c>
      <c r="N806">
        <v>1509</v>
      </c>
      <c r="O806">
        <v>111</v>
      </c>
      <c r="P806">
        <v>866</v>
      </c>
      <c r="Q806">
        <v>108</v>
      </c>
      <c r="R806">
        <v>224</v>
      </c>
      <c r="S806">
        <v>139</v>
      </c>
      <c r="T806">
        <v>2678</v>
      </c>
      <c r="U806">
        <v>3</v>
      </c>
      <c r="V806">
        <v>11</v>
      </c>
      <c r="W806">
        <v>6</v>
      </c>
      <c r="X806">
        <v>9</v>
      </c>
      <c r="Y806">
        <v>6</v>
      </c>
    </row>
    <row r="807" spans="1:25" x14ac:dyDescent="0.25">
      <c r="A807">
        <v>1635</v>
      </c>
      <c r="B807">
        <v>167445</v>
      </c>
      <c r="C807">
        <v>0</v>
      </c>
      <c r="D807">
        <v>1</v>
      </c>
      <c r="E807">
        <v>46</v>
      </c>
      <c r="F807" t="s">
        <v>1063</v>
      </c>
      <c r="G807" t="s">
        <v>1068</v>
      </c>
      <c r="H807" t="s">
        <v>1079</v>
      </c>
      <c r="I807" t="s">
        <v>1066</v>
      </c>
      <c r="J807">
        <v>0</v>
      </c>
      <c r="K807">
        <v>0</v>
      </c>
      <c r="L807" s="1">
        <v>43482</v>
      </c>
      <c r="M807">
        <v>63</v>
      </c>
      <c r="N807">
        <v>1879</v>
      </c>
      <c r="O807">
        <v>199</v>
      </c>
      <c r="P807">
        <v>539</v>
      </c>
      <c r="Q807">
        <v>72</v>
      </c>
      <c r="R807">
        <v>199</v>
      </c>
      <c r="S807">
        <v>27</v>
      </c>
      <c r="T807">
        <v>2860</v>
      </c>
      <c r="U807">
        <v>5</v>
      </c>
      <c r="V807">
        <v>9</v>
      </c>
      <c r="W807">
        <v>6</v>
      </c>
      <c r="X807">
        <v>12</v>
      </c>
      <c r="Y807">
        <v>6</v>
      </c>
    </row>
    <row r="808" spans="1:25" x14ac:dyDescent="0.25">
      <c r="A808">
        <v>2530</v>
      </c>
      <c r="B808">
        <v>167445</v>
      </c>
      <c r="C808">
        <v>0</v>
      </c>
      <c r="D808">
        <v>1</v>
      </c>
      <c r="E808">
        <v>46</v>
      </c>
      <c r="F808" t="s">
        <v>1063</v>
      </c>
      <c r="G808" t="s">
        <v>1068</v>
      </c>
      <c r="H808" t="s">
        <v>1067</v>
      </c>
      <c r="I808" t="s">
        <v>1066</v>
      </c>
      <c r="J808">
        <v>0</v>
      </c>
      <c r="K808">
        <v>0</v>
      </c>
      <c r="L808" s="1">
        <v>43482</v>
      </c>
      <c r="M808">
        <v>63</v>
      </c>
      <c r="N808">
        <v>1879</v>
      </c>
      <c r="O808">
        <v>199</v>
      </c>
      <c r="P808">
        <v>539</v>
      </c>
      <c r="Q808">
        <v>72</v>
      </c>
      <c r="R808">
        <v>199</v>
      </c>
      <c r="S808">
        <v>27</v>
      </c>
      <c r="T808">
        <v>2860</v>
      </c>
      <c r="U808">
        <v>5</v>
      </c>
      <c r="V808">
        <v>9</v>
      </c>
      <c r="W808">
        <v>6</v>
      </c>
      <c r="X808">
        <v>12</v>
      </c>
      <c r="Y808">
        <v>6</v>
      </c>
    </row>
    <row r="809" spans="1:25" x14ac:dyDescent="0.25">
      <c r="A809">
        <v>3037</v>
      </c>
      <c r="B809">
        <v>167445</v>
      </c>
      <c r="C809">
        <v>0</v>
      </c>
      <c r="D809">
        <v>1</v>
      </c>
      <c r="E809">
        <v>46</v>
      </c>
      <c r="F809" t="s">
        <v>1063</v>
      </c>
      <c r="G809" t="s">
        <v>1068</v>
      </c>
      <c r="H809" t="s">
        <v>1073</v>
      </c>
      <c r="I809" t="s">
        <v>1066</v>
      </c>
      <c r="J809">
        <v>0</v>
      </c>
      <c r="K809">
        <v>0</v>
      </c>
      <c r="L809" s="1">
        <v>43482</v>
      </c>
      <c r="M809">
        <v>63</v>
      </c>
      <c r="N809">
        <v>1879</v>
      </c>
      <c r="O809">
        <v>199</v>
      </c>
      <c r="P809">
        <v>539</v>
      </c>
      <c r="Q809">
        <v>72</v>
      </c>
      <c r="R809">
        <v>199</v>
      </c>
      <c r="S809">
        <v>27</v>
      </c>
      <c r="T809">
        <v>2860</v>
      </c>
      <c r="U809">
        <v>5</v>
      </c>
      <c r="V809">
        <v>9</v>
      </c>
      <c r="W809">
        <v>6</v>
      </c>
      <c r="X809">
        <v>12</v>
      </c>
      <c r="Y809">
        <v>6</v>
      </c>
    </row>
    <row r="810" spans="1:25" x14ac:dyDescent="0.25">
      <c r="A810">
        <v>1353</v>
      </c>
      <c r="B810">
        <v>152614</v>
      </c>
      <c r="C810">
        <v>0</v>
      </c>
      <c r="D810">
        <v>1</v>
      </c>
      <c r="E810">
        <v>45</v>
      </c>
      <c r="F810" t="s">
        <v>1076</v>
      </c>
      <c r="G810" t="s">
        <v>1072</v>
      </c>
      <c r="H810" t="s">
        <v>1079</v>
      </c>
      <c r="I810" t="s">
        <v>1066</v>
      </c>
      <c r="J810">
        <v>0</v>
      </c>
      <c r="K810">
        <v>0</v>
      </c>
      <c r="L810" s="1">
        <v>43593</v>
      </c>
      <c r="M810">
        <v>63</v>
      </c>
      <c r="N810">
        <v>2289</v>
      </c>
      <c r="O810">
        <v>0</v>
      </c>
      <c r="P810">
        <v>412</v>
      </c>
      <c r="Q810">
        <v>35</v>
      </c>
      <c r="R810">
        <v>26</v>
      </c>
      <c r="S810">
        <v>110</v>
      </c>
      <c r="T810">
        <v>2651</v>
      </c>
      <c r="U810">
        <v>2</v>
      </c>
      <c r="V810">
        <v>2</v>
      </c>
      <c r="W810">
        <v>4</v>
      </c>
      <c r="X810">
        <v>8</v>
      </c>
      <c r="Y810">
        <v>8</v>
      </c>
    </row>
    <row r="811" spans="1:25" x14ac:dyDescent="0.25">
      <c r="A811">
        <v>1656</v>
      </c>
      <c r="B811">
        <v>152614</v>
      </c>
      <c r="C811">
        <v>0</v>
      </c>
      <c r="D811">
        <v>1</v>
      </c>
      <c r="E811">
        <v>45</v>
      </c>
      <c r="F811" t="s">
        <v>1076</v>
      </c>
      <c r="G811" t="s">
        <v>1072</v>
      </c>
      <c r="H811" t="s">
        <v>1065</v>
      </c>
      <c r="I811" t="s">
        <v>1066</v>
      </c>
      <c r="J811">
        <v>0</v>
      </c>
      <c r="K811">
        <v>0</v>
      </c>
      <c r="L811" s="1">
        <v>43593</v>
      </c>
      <c r="M811">
        <v>63</v>
      </c>
      <c r="N811">
        <v>2289</v>
      </c>
      <c r="O811">
        <v>0</v>
      </c>
      <c r="P811">
        <v>412</v>
      </c>
      <c r="Q811">
        <v>35</v>
      </c>
      <c r="R811">
        <v>26</v>
      </c>
      <c r="S811">
        <v>110</v>
      </c>
      <c r="T811">
        <v>2651</v>
      </c>
      <c r="U811">
        <v>2</v>
      </c>
      <c r="V811">
        <v>2</v>
      </c>
      <c r="W811">
        <v>4</v>
      </c>
      <c r="X811">
        <v>8</v>
      </c>
      <c r="Y811">
        <v>8</v>
      </c>
    </row>
    <row r="812" spans="1:25" x14ac:dyDescent="0.25">
      <c r="A812">
        <v>1022</v>
      </c>
      <c r="B812">
        <v>158607</v>
      </c>
      <c r="C812">
        <v>0</v>
      </c>
      <c r="D812">
        <v>1</v>
      </c>
      <c r="E812">
        <v>71</v>
      </c>
      <c r="F812" t="s">
        <v>1063</v>
      </c>
      <c r="G812" t="s">
        <v>1072</v>
      </c>
      <c r="H812" t="s">
        <v>1069</v>
      </c>
      <c r="I812" t="s">
        <v>1074</v>
      </c>
      <c r="J812">
        <v>0</v>
      </c>
      <c r="K812">
        <v>0</v>
      </c>
      <c r="L812" s="1">
        <v>43615</v>
      </c>
      <c r="M812">
        <v>63</v>
      </c>
      <c r="N812">
        <v>2346</v>
      </c>
      <c r="O812">
        <v>0</v>
      </c>
      <c r="P812">
        <v>233</v>
      </c>
      <c r="Q812">
        <v>0</v>
      </c>
      <c r="R812">
        <v>0</v>
      </c>
      <c r="S812">
        <v>51</v>
      </c>
      <c r="T812">
        <v>2528</v>
      </c>
      <c r="U812">
        <v>3</v>
      </c>
      <c r="V812">
        <v>2</v>
      </c>
      <c r="W812">
        <v>3</v>
      </c>
      <c r="X812">
        <v>9</v>
      </c>
      <c r="Y812">
        <v>8</v>
      </c>
    </row>
    <row r="813" spans="1:25" x14ac:dyDescent="0.25">
      <c r="A813">
        <v>2297</v>
      </c>
      <c r="B813">
        <v>146094</v>
      </c>
      <c r="C813">
        <v>1</v>
      </c>
      <c r="D813">
        <v>1</v>
      </c>
      <c r="E813">
        <v>47</v>
      </c>
      <c r="F813" t="s">
        <v>1063</v>
      </c>
      <c r="G813" t="s">
        <v>1064</v>
      </c>
      <c r="H813" t="s">
        <v>1071</v>
      </c>
      <c r="I813" t="s">
        <v>1066</v>
      </c>
      <c r="J813">
        <v>0</v>
      </c>
      <c r="K813">
        <v>0</v>
      </c>
      <c r="L813" s="1">
        <v>44149</v>
      </c>
      <c r="M813">
        <v>62</v>
      </c>
      <c r="N813">
        <v>38</v>
      </c>
      <c r="O813">
        <v>6</v>
      </c>
      <c r="P813">
        <v>63</v>
      </c>
      <c r="Q813">
        <v>10</v>
      </c>
      <c r="R813">
        <v>6</v>
      </c>
      <c r="S813">
        <v>16</v>
      </c>
      <c r="T813">
        <v>108</v>
      </c>
      <c r="U813">
        <v>1</v>
      </c>
      <c r="V813">
        <v>1</v>
      </c>
      <c r="W813">
        <v>0</v>
      </c>
      <c r="X813">
        <v>3</v>
      </c>
      <c r="Y813">
        <v>7</v>
      </c>
    </row>
    <row r="814" spans="1:25" x14ac:dyDescent="0.25">
      <c r="A814">
        <v>2867</v>
      </c>
      <c r="B814">
        <v>131158</v>
      </c>
      <c r="C814">
        <v>1</v>
      </c>
      <c r="D814">
        <v>0</v>
      </c>
      <c r="E814">
        <v>35</v>
      </c>
      <c r="F814" t="s">
        <v>1063</v>
      </c>
      <c r="G814" t="s">
        <v>1068</v>
      </c>
      <c r="H814" t="s">
        <v>1071</v>
      </c>
      <c r="I814" t="s">
        <v>1066</v>
      </c>
      <c r="J814">
        <v>0</v>
      </c>
      <c r="K814">
        <v>0</v>
      </c>
      <c r="L814" s="1">
        <v>43650</v>
      </c>
      <c r="M814">
        <v>62</v>
      </c>
      <c r="N814">
        <v>105</v>
      </c>
      <c r="O814">
        <v>25</v>
      </c>
      <c r="P814">
        <v>67</v>
      </c>
      <c r="Q814">
        <v>84</v>
      </c>
      <c r="R814">
        <v>0</v>
      </c>
      <c r="S814">
        <v>21</v>
      </c>
      <c r="T814">
        <v>261</v>
      </c>
      <c r="U814">
        <v>2</v>
      </c>
      <c r="V814">
        <v>2</v>
      </c>
      <c r="W814">
        <v>0</v>
      </c>
      <c r="X814">
        <v>3</v>
      </c>
      <c r="Y814">
        <v>8</v>
      </c>
    </row>
    <row r="815" spans="1:25" x14ac:dyDescent="0.25">
      <c r="A815">
        <v>1783</v>
      </c>
      <c r="B815">
        <v>134838</v>
      </c>
      <c r="C815">
        <v>1</v>
      </c>
      <c r="D815">
        <v>1</v>
      </c>
      <c r="E815">
        <v>69</v>
      </c>
      <c r="F815" t="s">
        <v>1063</v>
      </c>
      <c r="G815" t="s">
        <v>1068</v>
      </c>
      <c r="H815" t="s">
        <v>1073</v>
      </c>
      <c r="I815" t="s">
        <v>1066</v>
      </c>
      <c r="J815">
        <v>0</v>
      </c>
      <c r="K815">
        <v>0</v>
      </c>
      <c r="L815" s="1">
        <v>43642</v>
      </c>
      <c r="M815">
        <v>62</v>
      </c>
      <c r="N815">
        <v>108</v>
      </c>
      <c r="O815">
        <v>89</v>
      </c>
      <c r="P815">
        <v>112</v>
      </c>
      <c r="Q815">
        <v>112</v>
      </c>
      <c r="R815">
        <v>54</v>
      </c>
      <c r="S815">
        <v>182</v>
      </c>
      <c r="T815">
        <v>294</v>
      </c>
      <c r="U815">
        <v>3</v>
      </c>
      <c r="V815">
        <v>2</v>
      </c>
      <c r="W815">
        <v>1</v>
      </c>
      <c r="X815">
        <v>4</v>
      </c>
      <c r="Y815">
        <v>6</v>
      </c>
    </row>
    <row r="816" spans="1:25" x14ac:dyDescent="0.25">
      <c r="A816">
        <v>2210</v>
      </c>
      <c r="B816">
        <v>138452</v>
      </c>
      <c r="C816">
        <v>1</v>
      </c>
      <c r="D816">
        <v>1</v>
      </c>
      <c r="E816">
        <v>65</v>
      </c>
      <c r="F816" t="s">
        <v>1063</v>
      </c>
      <c r="G816" t="s">
        <v>1080</v>
      </c>
      <c r="H816" t="s">
        <v>1069</v>
      </c>
      <c r="I816" t="s">
        <v>1066</v>
      </c>
      <c r="J816">
        <v>0</v>
      </c>
      <c r="K816">
        <v>0</v>
      </c>
      <c r="L816" s="1">
        <v>44077</v>
      </c>
      <c r="M816">
        <v>62</v>
      </c>
      <c r="N816">
        <v>202</v>
      </c>
      <c r="O816">
        <v>0</v>
      </c>
      <c r="P816">
        <v>50</v>
      </c>
      <c r="Q816">
        <v>0</v>
      </c>
      <c r="R816">
        <v>0</v>
      </c>
      <c r="S816">
        <v>7</v>
      </c>
      <c r="T816">
        <v>245</v>
      </c>
      <c r="U816">
        <v>3</v>
      </c>
      <c r="V816">
        <v>3</v>
      </c>
      <c r="W816">
        <v>0</v>
      </c>
      <c r="X816">
        <v>3</v>
      </c>
      <c r="Y816">
        <v>7</v>
      </c>
    </row>
    <row r="817" spans="1:25" x14ac:dyDescent="0.25">
      <c r="A817">
        <v>2676</v>
      </c>
      <c r="B817">
        <v>138452</v>
      </c>
      <c r="C817">
        <v>1</v>
      </c>
      <c r="D817">
        <v>1</v>
      </c>
      <c r="E817">
        <v>65</v>
      </c>
      <c r="F817" t="s">
        <v>1063</v>
      </c>
      <c r="G817" t="s">
        <v>1080</v>
      </c>
      <c r="H817" t="s">
        <v>1065</v>
      </c>
      <c r="I817" t="s">
        <v>1066</v>
      </c>
      <c r="J817">
        <v>0</v>
      </c>
      <c r="K817">
        <v>0</v>
      </c>
      <c r="L817" s="1">
        <v>44077</v>
      </c>
      <c r="M817">
        <v>62</v>
      </c>
      <c r="N817">
        <v>202</v>
      </c>
      <c r="O817">
        <v>0</v>
      </c>
      <c r="P817">
        <v>50</v>
      </c>
      <c r="Q817">
        <v>0</v>
      </c>
      <c r="R817">
        <v>0</v>
      </c>
      <c r="S817">
        <v>7</v>
      </c>
      <c r="T817">
        <v>245</v>
      </c>
      <c r="U817">
        <v>3</v>
      </c>
      <c r="V817">
        <v>3</v>
      </c>
      <c r="W817">
        <v>0</v>
      </c>
      <c r="X817">
        <v>3</v>
      </c>
      <c r="Y817">
        <v>7</v>
      </c>
    </row>
    <row r="818" spans="1:25" x14ac:dyDescent="0.25">
      <c r="A818">
        <v>2390</v>
      </c>
      <c r="B818">
        <v>134412</v>
      </c>
      <c r="C818">
        <v>1</v>
      </c>
      <c r="D818">
        <v>0</v>
      </c>
      <c r="E818">
        <v>30</v>
      </c>
      <c r="F818" t="s">
        <v>1076</v>
      </c>
      <c r="G818" t="s">
        <v>1068</v>
      </c>
      <c r="H818" t="s">
        <v>1069</v>
      </c>
      <c r="I818" t="s">
        <v>1066</v>
      </c>
      <c r="J818">
        <v>0</v>
      </c>
      <c r="K818">
        <v>0</v>
      </c>
      <c r="L818" s="1">
        <v>43667</v>
      </c>
      <c r="M818">
        <v>62</v>
      </c>
      <c r="N818">
        <v>203</v>
      </c>
      <c r="O818">
        <v>47</v>
      </c>
      <c r="P818">
        <v>195</v>
      </c>
      <c r="Q818">
        <v>16</v>
      </c>
      <c r="R818">
        <v>141</v>
      </c>
      <c r="S818">
        <v>215</v>
      </c>
      <c r="T818">
        <v>387</v>
      </c>
      <c r="U818">
        <v>3</v>
      </c>
      <c r="V818">
        <v>5</v>
      </c>
      <c r="W818">
        <v>0</v>
      </c>
      <c r="X818">
        <v>3</v>
      </c>
      <c r="Y818">
        <v>9</v>
      </c>
    </row>
    <row r="819" spans="1:25" x14ac:dyDescent="0.25">
      <c r="A819">
        <v>2635</v>
      </c>
      <c r="B819">
        <v>150729</v>
      </c>
      <c r="C819">
        <v>1</v>
      </c>
      <c r="D819">
        <v>1</v>
      </c>
      <c r="E819">
        <v>62</v>
      </c>
      <c r="F819" t="s">
        <v>1076</v>
      </c>
      <c r="G819" t="s">
        <v>1072</v>
      </c>
      <c r="H819" t="s">
        <v>1073</v>
      </c>
      <c r="I819" t="s">
        <v>1066</v>
      </c>
      <c r="J819">
        <v>0</v>
      </c>
      <c r="K819">
        <v>0</v>
      </c>
      <c r="L819" s="1">
        <v>43745</v>
      </c>
      <c r="M819">
        <v>62</v>
      </c>
      <c r="N819">
        <v>710</v>
      </c>
      <c r="O819">
        <v>39</v>
      </c>
      <c r="P819">
        <v>425</v>
      </c>
      <c r="Q819">
        <v>134</v>
      </c>
      <c r="R819">
        <v>12</v>
      </c>
      <c r="S819">
        <v>155</v>
      </c>
      <c r="T819">
        <v>1165</v>
      </c>
      <c r="U819">
        <v>9</v>
      </c>
      <c r="V819">
        <v>6</v>
      </c>
      <c r="W819">
        <v>2</v>
      </c>
      <c r="X819">
        <v>7</v>
      </c>
      <c r="Y819">
        <v>6</v>
      </c>
    </row>
    <row r="820" spans="1:25" x14ac:dyDescent="0.25">
      <c r="A820">
        <v>2827</v>
      </c>
      <c r="B820">
        <v>172159</v>
      </c>
      <c r="C820">
        <v>0</v>
      </c>
      <c r="D820">
        <v>0</v>
      </c>
      <c r="E820">
        <v>42</v>
      </c>
      <c r="F820" t="s">
        <v>1063</v>
      </c>
      <c r="G820" t="s">
        <v>1072</v>
      </c>
      <c r="H820" t="s">
        <v>1073</v>
      </c>
      <c r="I820" t="s">
        <v>1066</v>
      </c>
      <c r="J820">
        <v>0</v>
      </c>
      <c r="K820">
        <v>0</v>
      </c>
      <c r="L820" s="1">
        <v>43560</v>
      </c>
      <c r="M820">
        <v>62</v>
      </c>
      <c r="N820">
        <v>768</v>
      </c>
      <c r="O820">
        <v>126</v>
      </c>
      <c r="P820">
        <v>2145</v>
      </c>
      <c r="Q820">
        <v>81</v>
      </c>
      <c r="R820">
        <v>95</v>
      </c>
      <c r="S820">
        <v>126</v>
      </c>
      <c r="T820">
        <v>3090</v>
      </c>
      <c r="U820">
        <v>1</v>
      </c>
      <c r="V820">
        <v>4</v>
      </c>
      <c r="W820">
        <v>6</v>
      </c>
      <c r="X820">
        <v>10</v>
      </c>
      <c r="Y820">
        <v>2</v>
      </c>
    </row>
    <row r="821" spans="1:25" x14ac:dyDescent="0.25">
      <c r="A821">
        <v>1498</v>
      </c>
      <c r="B821">
        <v>144124</v>
      </c>
      <c r="C821">
        <v>0</v>
      </c>
      <c r="D821">
        <v>1</v>
      </c>
      <c r="E821">
        <v>74</v>
      </c>
      <c r="F821" t="s">
        <v>1077</v>
      </c>
      <c r="G821" t="s">
        <v>1072</v>
      </c>
      <c r="H821" t="s">
        <v>1067</v>
      </c>
      <c r="I821" t="s">
        <v>1066</v>
      </c>
      <c r="J821">
        <v>0</v>
      </c>
      <c r="K821">
        <v>0</v>
      </c>
      <c r="L821" s="1">
        <v>43754</v>
      </c>
      <c r="M821">
        <v>62</v>
      </c>
      <c r="N821">
        <v>928</v>
      </c>
      <c r="O821">
        <v>0</v>
      </c>
      <c r="P821">
        <v>180</v>
      </c>
      <c r="Q821">
        <v>0</v>
      </c>
      <c r="R821">
        <v>20</v>
      </c>
      <c r="S821">
        <v>170</v>
      </c>
      <c r="T821">
        <v>957</v>
      </c>
      <c r="U821">
        <v>4</v>
      </c>
      <c r="V821">
        <v>6</v>
      </c>
      <c r="W821">
        <v>2</v>
      </c>
      <c r="X821">
        <v>5</v>
      </c>
      <c r="Y821">
        <v>8</v>
      </c>
    </row>
    <row r="822" spans="1:25" x14ac:dyDescent="0.25">
      <c r="A822">
        <v>1276</v>
      </c>
      <c r="B822">
        <v>135416</v>
      </c>
      <c r="C822">
        <v>0</v>
      </c>
      <c r="D822">
        <v>0</v>
      </c>
      <c r="E822">
        <v>71</v>
      </c>
      <c r="F822" t="s">
        <v>1075</v>
      </c>
      <c r="G822" t="s">
        <v>1080</v>
      </c>
      <c r="H822" t="s">
        <v>1067</v>
      </c>
      <c r="I822" t="s">
        <v>1066</v>
      </c>
      <c r="J822">
        <v>0</v>
      </c>
      <c r="K822">
        <v>0</v>
      </c>
      <c r="L822" s="1">
        <v>43787</v>
      </c>
      <c r="M822">
        <v>62</v>
      </c>
      <c r="N822">
        <v>948</v>
      </c>
      <c r="O822">
        <v>11</v>
      </c>
      <c r="P822">
        <v>310</v>
      </c>
      <c r="Q822">
        <v>15</v>
      </c>
      <c r="R822">
        <v>11</v>
      </c>
      <c r="S822">
        <v>195</v>
      </c>
      <c r="T822">
        <v>1101</v>
      </c>
      <c r="U822">
        <v>3</v>
      </c>
      <c r="V822">
        <v>7</v>
      </c>
      <c r="W822">
        <v>1</v>
      </c>
      <c r="X822">
        <v>5</v>
      </c>
      <c r="Y822">
        <v>8</v>
      </c>
    </row>
    <row r="823" spans="1:25" x14ac:dyDescent="0.25">
      <c r="A823">
        <v>2023</v>
      </c>
      <c r="B823">
        <v>108028</v>
      </c>
      <c r="C823">
        <v>0</v>
      </c>
      <c r="D823">
        <v>0</v>
      </c>
      <c r="E823">
        <v>29</v>
      </c>
      <c r="F823" t="s">
        <v>1076</v>
      </c>
      <c r="G823" t="s">
        <v>1068</v>
      </c>
      <c r="H823" t="s">
        <v>1073</v>
      </c>
      <c r="I823" t="s">
        <v>1066</v>
      </c>
      <c r="J823">
        <v>0</v>
      </c>
      <c r="K823">
        <v>0</v>
      </c>
      <c r="L823" s="1">
        <v>43519</v>
      </c>
      <c r="M823">
        <v>62</v>
      </c>
      <c r="N823">
        <v>982</v>
      </c>
      <c r="O823">
        <v>242</v>
      </c>
      <c r="P823">
        <v>888</v>
      </c>
      <c r="Q823">
        <v>94</v>
      </c>
      <c r="R823">
        <v>161</v>
      </c>
      <c r="S823">
        <v>27</v>
      </c>
      <c r="T823">
        <v>2341</v>
      </c>
      <c r="U823">
        <v>15</v>
      </c>
      <c r="V823">
        <v>0</v>
      </c>
      <c r="W823">
        <v>1</v>
      </c>
      <c r="X823">
        <v>0</v>
      </c>
      <c r="Y823">
        <v>19</v>
      </c>
    </row>
    <row r="824" spans="1:25" x14ac:dyDescent="0.25">
      <c r="A824">
        <v>1707</v>
      </c>
      <c r="B824">
        <v>180395</v>
      </c>
      <c r="C824">
        <v>0</v>
      </c>
      <c r="D824">
        <v>0</v>
      </c>
      <c r="E824">
        <v>65</v>
      </c>
      <c r="F824" t="s">
        <v>1063</v>
      </c>
      <c r="G824" t="s">
        <v>1068</v>
      </c>
      <c r="H824" t="s">
        <v>1079</v>
      </c>
      <c r="I824" t="s">
        <v>1078</v>
      </c>
      <c r="J824">
        <v>0</v>
      </c>
      <c r="K824">
        <v>0</v>
      </c>
      <c r="L824" s="1">
        <v>43950</v>
      </c>
      <c r="M824">
        <v>62</v>
      </c>
      <c r="N824">
        <v>999</v>
      </c>
      <c r="O824">
        <v>56</v>
      </c>
      <c r="P824">
        <v>1584</v>
      </c>
      <c r="Q824">
        <v>180</v>
      </c>
      <c r="R824">
        <v>171</v>
      </c>
      <c r="S824">
        <v>108</v>
      </c>
      <c r="T824">
        <v>2881</v>
      </c>
      <c r="U824">
        <v>1</v>
      </c>
      <c r="V824">
        <v>6</v>
      </c>
      <c r="W824">
        <v>5</v>
      </c>
      <c r="X824">
        <v>12</v>
      </c>
      <c r="Y824">
        <v>2</v>
      </c>
    </row>
    <row r="825" spans="1:25" x14ac:dyDescent="0.25">
      <c r="A825">
        <v>2080</v>
      </c>
      <c r="B825">
        <v>156775</v>
      </c>
      <c r="C825">
        <v>0</v>
      </c>
      <c r="D825">
        <v>1</v>
      </c>
      <c r="E825">
        <v>41</v>
      </c>
      <c r="F825" t="s">
        <v>1063</v>
      </c>
      <c r="G825" t="s">
        <v>1068</v>
      </c>
      <c r="H825" t="s">
        <v>1067</v>
      </c>
      <c r="I825" t="s">
        <v>1066</v>
      </c>
      <c r="J825">
        <v>0</v>
      </c>
      <c r="K825">
        <v>0</v>
      </c>
      <c r="L825" s="1">
        <v>43625</v>
      </c>
      <c r="M825">
        <v>62</v>
      </c>
      <c r="N825">
        <v>1695</v>
      </c>
      <c r="O825">
        <v>97</v>
      </c>
      <c r="P825">
        <v>442</v>
      </c>
      <c r="Q825">
        <v>160</v>
      </c>
      <c r="R825">
        <v>97</v>
      </c>
      <c r="S825">
        <v>97</v>
      </c>
      <c r="T825">
        <v>2394</v>
      </c>
      <c r="U825">
        <v>2</v>
      </c>
      <c r="V825">
        <v>5</v>
      </c>
      <c r="W825">
        <v>8</v>
      </c>
      <c r="X825">
        <v>10</v>
      </c>
      <c r="Y825">
        <v>5</v>
      </c>
    </row>
    <row r="826" spans="1:25" x14ac:dyDescent="0.25">
      <c r="A826">
        <v>2912</v>
      </c>
      <c r="B826">
        <v>154356</v>
      </c>
      <c r="C826">
        <v>0</v>
      </c>
      <c r="D826">
        <v>1</v>
      </c>
      <c r="E826">
        <v>71</v>
      </c>
      <c r="F826" t="s">
        <v>1070</v>
      </c>
      <c r="G826" t="s">
        <v>1072</v>
      </c>
      <c r="H826" t="s">
        <v>1069</v>
      </c>
      <c r="I826" t="s">
        <v>1066</v>
      </c>
      <c r="J826">
        <v>0</v>
      </c>
      <c r="K826">
        <v>1</v>
      </c>
      <c r="L826" s="1">
        <v>43581</v>
      </c>
      <c r="M826">
        <v>62</v>
      </c>
      <c r="N826">
        <v>2016</v>
      </c>
      <c r="O826">
        <v>43</v>
      </c>
      <c r="P826">
        <v>85</v>
      </c>
      <c r="Q826">
        <v>57</v>
      </c>
      <c r="R826">
        <v>0</v>
      </c>
      <c r="S826">
        <v>0</v>
      </c>
      <c r="T826">
        <v>2201</v>
      </c>
      <c r="U826">
        <v>3</v>
      </c>
      <c r="V826">
        <v>11</v>
      </c>
      <c r="W826">
        <v>2</v>
      </c>
      <c r="X826">
        <v>8</v>
      </c>
      <c r="Y826">
        <v>8</v>
      </c>
    </row>
    <row r="827" spans="1:25" x14ac:dyDescent="0.25">
      <c r="A827">
        <v>2071</v>
      </c>
      <c r="B827">
        <v>185844</v>
      </c>
      <c r="C827">
        <v>0</v>
      </c>
      <c r="D827">
        <v>0</v>
      </c>
      <c r="E827">
        <v>47</v>
      </c>
      <c r="F827" t="s">
        <v>1063</v>
      </c>
      <c r="G827" t="s">
        <v>1072</v>
      </c>
      <c r="H827" t="s">
        <v>1073</v>
      </c>
      <c r="I827" t="s">
        <v>1081</v>
      </c>
      <c r="J827">
        <v>0</v>
      </c>
      <c r="K827">
        <v>0</v>
      </c>
      <c r="L827" s="1">
        <v>44137</v>
      </c>
      <c r="M827">
        <v>62</v>
      </c>
      <c r="N827">
        <v>2031</v>
      </c>
      <c r="O827">
        <v>41</v>
      </c>
      <c r="P827">
        <v>1825</v>
      </c>
      <c r="Q827">
        <v>54</v>
      </c>
      <c r="R827">
        <v>206</v>
      </c>
      <c r="S827">
        <v>82</v>
      </c>
      <c r="T827">
        <v>4074</v>
      </c>
      <c r="U827">
        <v>1</v>
      </c>
      <c r="V827">
        <v>6</v>
      </c>
      <c r="W827">
        <v>6</v>
      </c>
      <c r="X827">
        <v>7</v>
      </c>
      <c r="Y827">
        <v>2</v>
      </c>
    </row>
    <row r="828" spans="1:25" x14ac:dyDescent="0.25">
      <c r="A828">
        <v>1924</v>
      </c>
      <c r="B828">
        <v>194384</v>
      </c>
      <c r="C828">
        <v>0</v>
      </c>
      <c r="D828">
        <v>0</v>
      </c>
      <c r="E828">
        <v>67</v>
      </c>
      <c r="F828" t="s">
        <v>1077</v>
      </c>
      <c r="G828" t="s">
        <v>1068</v>
      </c>
      <c r="H828" t="s">
        <v>1067</v>
      </c>
      <c r="I828" t="s">
        <v>1074</v>
      </c>
      <c r="J828">
        <v>0</v>
      </c>
      <c r="K828">
        <v>1</v>
      </c>
      <c r="L828" s="1">
        <v>43686</v>
      </c>
      <c r="M828">
        <v>62</v>
      </c>
      <c r="N828">
        <v>2288</v>
      </c>
      <c r="O828">
        <v>49</v>
      </c>
      <c r="P828">
        <v>1627</v>
      </c>
      <c r="Q828">
        <v>330</v>
      </c>
      <c r="R828">
        <v>93</v>
      </c>
      <c r="S828">
        <v>354</v>
      </c>
      <c r="T828">
        <v>4033</v>
      </c>
      <c r="U828">
        <v>0</v>
      </c>
      <c r="V828">
        <v>5</v>
      </c>
      <c r="W828">
        <v>8</v>
      </c>
      <c r="X828">
        <v>5</v>
      </c>
      <c r="Y828">
        <v>2</v>
      </c>
    </row>
    <row r="829" spans="1:25" x14ac:dyDescent="0.25">
      <c r="A829">
        <v>2281</v>
      </c>
      <c r="B829">
        <v>194384</v>
      </c>
      <c r="C829">
        <v>0</v>
      </c>
      <c r="D829">
        <v>0</v>
      </c>
      <c r="E829">
        <v>67</v>
      </c>
      <c r="F829" t="s">
        <v>1077</v>
      </c>
      <c r="G829" t="s">
        <v>1068</v>
      </c>
      <c r="H829" t="s">
        <v>1073</v>
      </c>
      <c r="I829" t="s">
        <v>1074</v>
      </c>
      <c r="J829">
        <v>0</v>
      </c>
      <c r="K829">
        <v>1</v>
      </c>
      <c r="L829" s="1">
        <v>43686</v>
      </c>
      <c r="M829">
        <v>62</v>
      </c>
      <c r="N829">
        <v>2288</v>
      </c>
      <c r="O829">
        <v>49</v>
      </c>
      <c r="P829">
        <v>1627</v>
      </c>
      <c r="Q829">
        <v>330</v>
      </c>
      <c r="R829">
        <v>93</v>
      </c>
      <c r="S829">
        <v>354</v>
      </c>
      <c r="T829">
        <v>4033</v>
      </c>
      <c r="U829">
        <v>0</v>
      </c>
      <c r="V829">
        <v>5</v>
      </c>
      <c r="W829">
        <v>8</v>
      </c>
      <c r="X829">
        <v>5</v>
      </c>
      <c r="Y829">
        <v>2</v>
      </c>
    </row>
    <row r="830" spans="1:25" x14ac:dyDescent="0.25">
      <c r="A830">
        <v>2468</v>
      </c>
      <c r="B830">
        <v>187679</v>
      </c>
      <c r="C830">
        <v>0</v>
      </c>
      <c r="D830">
        <v>0</v>
      </c>
      <c r="E830">
        <v>32</v>
      </c>
      <c r="F830" t="s">
        <v>1077</v>
      </c>
      <c r="G830" t="s">
        <v>1068</v>
      </c>
      <c r="H830" t="s">
        <v>1069</v>
      </c>
      <c r="I830" t="s">
        <v>1082</v>
      </c>
      <c r="J830">
        <v>0</v>
      </c>
      <c r="K830">
        <v>1</v>
      </c>
      <c r="L830" s="1">
        <v>43831</v>
      </c>
      <c r="M830">
        <v>62</v>
      </c>
      <c r="N830">
        <v>2695</v>
      </c>
      <c r="O830">
        <v>368</v>
      </c>
      <c r="P830">
        <v>1745</v>
      </c>
      <c r="Q830">
        <v>208</v>
      </c>
      <c r="R830">
        <v>317</v>
      </c>
      <c r="S830">
        <v>71</v>
      </c>
      <c r="T830">
        <v>5261</v>
      </c>
      <c r="U830">
        <v>1</v>
      </c>
      <c r="V830">
        <v>7</v>
      </c>
      <c r="W830">
        <v>11</v>
      </c>
      <c r="X830">
        <v>10</v>
      </c>
      <c r="Y830">
        <v>4</v>
      </c>
    </row>
    <row r="831" spans="1:25" x14ac:dyDescent="0.25">
      <c r="A831">
        <v>1282</v>
      </c>
      <c r="B831">
        <v>155951</v>
      </c>
      <c r="C831">
        <v>0</v>
      </c>
      <c r="D831">
        <v>1</v>
      </c>
      <c r="E831">
        <v>68</v>
      </c>
      <c r="F831" t="s">
        <v>1077</v>
      </c>
      <c r="G831" t="s">
        <v>1080</v>
      </c>
      <c r="H831" t="s">
        <v>1067</v>
      </c>
      <c r="I831" t="s">
        <v>1074</v>
      </c>
      <c r="J831">
        <v>0</v>
      </c>
      <c r="K831">
        <v>0</v>
      </c>
      <c r="L831" s="1">
        <v>43493</v>
      </c>
      <c r="M831">
        <v>62</v>
      </c>
      <c r="N831">
        <v>3459</v>
      </c>
      <c r="O831">
        <v>0</v>
      </c>
      <c r="P831">
        <v>223</v>
      </c>
      <c r="Q831">
        <v>0</v>
      </c>
      <c r="R831">
        <v>36</v>
      </c>
      <c r="S831">
        <v>111</v>
      </c>
      <c r="T831">
        <v>3607</v>
      </c>
      <c r="U831">
        <v>3</v>
      </c>
      <c r="V831">
        <v>3</v>
      </c>
      <c r="W831">
        <v>6</v>
      </c>
      <c r="X831">
        <v>11</v>
      </c>
      <c r="Y831">
        <v>8</v>
      </c>
    </row>
    <row r="832" spans="1:25" x14ac:dyDescent="0.25">
      <c r="A832">
        <v>1591</v>
      </c>
      <c r="B832">
        <v>126150</v>
      </c>
      <c r="C832">
        <v>2</v>
      </c>
      <c r="D832">
        <v>1</v>
      </c>
      <c r="E832">
        <v>64</v>
      </c>
      <c r="F832" t="s">
        <v>1075</v>
      </c>
      <c r="G832" t="s">
        <v>1068</v>
      </c>
      <c r="H832" t="s">
        <v>1073</v>
      </c>
      <c r="I832" t="s">
        <v>1066</v>
      </c>
      <c r="J832">
        <v>0</v>
      </c>
      <c r="K832">
        <v>0</v>
      </c>
      <c r="L832" s="1">
        <v>43693</v>
      </c>
      <c r="M832">
        <v>61</v>
      </c>
      <c r="N832">
        <v>24</v>
      </c>
      <c r="O832">
        <v>5</v>
      </c>
      <c r="P832">
        <v>63</v>
      </c>
      <c r="Q832">
        <v>14</v>
      </c>
      <c r="R832">
        <v>24</v>
      </c>
      <c r="S832">
        <v>5</v>
      </c>
      <c r="T832">
        <v>125</v>
      </c>
      <c r="U832">
        <v>1</v>
      </c>
      <c r="V832">
        <v>1</v>
      </c>
      <c r="W832">
        <v>0</v>
      </c>
      <c r="X832">
        <v>3</v>
      </c>
      <c r="Y832">
        <v>7</v>
      </c>
    </row>
    <row r="833" spans="1:25" x14ac:dyDescent="0.25">
      <c r="A833">
        <v>2403</v>
      </c>
      <c r="B833">
        <v>143269</v>
      </c>
      <c r="C833">
        <v>1</v>
      </c>
      <c r="D833">
        <v>0</v>
      </c>
      <c r="E833">
        <v>48</v>
      </c>
      <c r="F833" t="s">
        <v>1063</v>
      </c>
      <c r="G833" t="s">
        <v>1072</v>
      </c>
      <c r="H833" t="s">
        <v>1079</v>
      </c>
      <c r="I833" t="s">
        <v>1066</v>
      </c>
      <c r="J833">
        <v>0</v>
      </c>
      <c r="K833">
        <v>0</v>
      </c>
      <c r="L833" s="1">
        <v>43882</v>
      </c>
      <c r="M833">
        <v>61</v>
      </c>
      <c r="N833">
        <v>33</v>
      </c>
      <c r="O833">
        <v>3</v>
      </c>
      <c r="P833">
        <v>23</v>
      </c>
      <c r="Q833">
        <v>0</v>
      </c>
      <c r="R833">
        <v>0</v>
      </c>
      <c r="S833">
        <v>3</v>
      </c>
      <c r="T833">
        <v>56</v>
      </c>
      <c r="U833">
        <v>1</v>
      </c>
      <c r="V833">
        <v>1</v>
      </c>
      <c r="W833">
        <v>0</v>
      </c>
      <c r="X833">
        <v>2</v>
      </c>
      <c r="Y833">
        <v>8</v>
      </c>
    </row>
    <row r="834" spans="1:25" x14ac:dyDescent="0.25">
      <c r="A834">
        <v>2133</v>
      </c>
      <c r="B834">
        <v>107500</v>
      </c>
      <c r="C834">
        <v>0</v>
      </c>
      <c r="D834">
        <v>1</v>
      </c>
      <c r="E834">
        <v>41</v>
      </c>
      <c r="F834" t="s">
        <v>1063</v>
      </c>
      <c r="G834" t="s">
        <v>1068</v>
      </c>
      <c r="H834" t="s">
        <v>1079</v>
      </c>
      <c r="I834" t="s">
        <v>1066</v>
      </c>
      <c r="J834">
        <v>0</v>
      </c>
      <c r="K834">
        <v>0</v>
      </c>
      <c r="L834" s="1">
        <v>43499</v>
      </c>
      <c r="M834">
        <v>61</v>
      </c>
      <c r="N834">
        <v>72</v>
      </c>
      <c r="O834">
        <v>29</v>
      </c>
      <c r="P834">
        <v>43</v>
      </c>
      <c r="Q834">
        <v>43</v>
      </c>
      <c r="R834">
        <v>0</v>
      </c>
      <c r="S834">
        <v>72</v>
      </c>
      <c r="T834">
        <v>115</v>
      </c>
      <c r="U834">
        <v>1</v>
      </c>
      <c r="V834">
        <v>1</v>
      </c>
      <c r="W834">
        <v>0</v>
      </c>
      <c r="X834">
        <v>2</v>
      </c>
      <c r="Y834">
        <v>8</v>
      </c>
    </row>
    <row r="835" spans="1:25" x14ac:dyDescent="0.25">
      <c r="A835">
        <v>1127</v>
      </c>
      <c r="B835">
        <v>133762</v>
      </c>
      <c r="C835">
        <v>2</v>
      </c>
      <c r="D835">
        <v>1</v>
      </c>
      <c r="E835">
        <v>61</v>
      </c>
      <c r="F835" t="s">
        <v>1063</v>
      </c>
      <c r="G835" t="s">
        <v>1072</v>
      </c>
      <c r="H835" t="s">
        <v>1071</v>
      </c>
      <c r="I835" t="s">
        <v>1066</v>
      </c>
      <c r="J835">
        <v>0</v>
      </c>
      <c r="K835">
        <v>0</v>
      </c>
      <c r="L835" s="1">
        <v>43811</v>
      </c>
      <c r="M835">
        <v>61</v>
      </c>
      <c r="N835">
        <v>210</v>
      </c>
      <c r="O835">
        <v>4</v>
      </c>
      <c r="P835">
        <v>135</v>
      </c>
      <c r="Q835">
        <v>8</v>
      </c>
      <c r="R835">
        <v>0</v>
      </c>
      <c r="S835">
        <v>63</v>
      </c>
      <c r="T835">
        <v>293</v>
      </c>
      <c r="U835">
        <v>3</v>
      </c>
      <c r="V835">
        <v>2</v>
      </c>
      <c r="W835">
        <v>2</v>
      </c>
      <c r="X835">
        <v>2</v>
      </c>
      <c r="Y835">
        <v>8</v>
      </c>
    </row>
    <row r="836" spans="1:25" x14ac:dyDescent="0.25">
      <c r="A836">
        <v>1340</v>
      </c>
      <c r="B836">
        <v>150737</v>
      </c>
      <c r="C836">
        <v>0</v>
      </c>
      <c r="D836">
        <v>1</v>
      </c>
      <c r="E836">
        <v>65</v>
      </c>
      <c r="F836" t="s">
        <v>1063</v>
      </c>
      <c r="G836" t="s">
        <v>1068</v>
      </c>
      <c r="H836" t="s">
        <v>1069</v>
      </c>
      <c r="I836" t="s">
        <v>1074</v>
      </c>
      <c r="J836">
        <v>0</v>
      </c>
      <c r="K836">
        <v>0</v>
      </c>
      <c r="L836" s="1">
        <v>43754</v>
      </c>
      <c r="M836">
        <v>61</v>
      </c>
      <c r="N836">
        <v>232</v>
      </c>
      <c r="O836">
        <v>0</v>
      </c>
      <c r="P836">
        <v>33</v>
      </c>
      <c r="Q836">
        <v>0</v>
      </c>
      <c r="R836">
        <v>0</v>
      </c>
      <c r="S836">
        <v>30</v>
      </c>
      <c r="T836">
        <v>235</v>
      </c>
      <c r="U836">
        <v>1</v>
      </c>
      <c r="V836">
        <v>2</v>
      </c>
      <c r="W836">
        <v>0</v>
      </c>
      <c r="X836">
        <v>4</v>
      </c>
      <c r="Y836">
        <v>6</v>
      </c>
    </row>
    <row r="837" spans="1:25" x14ac:dyDescent="0.25">
      <c r="A837">
        <v>1845</v>
      </c>
      <c r="B837">
        <v>149514</v>
      </c>
      <c r="C837">
        <v>1</v>
      </c>
      <c r="D837">
        <v>0</v>
      </c>
      <c r="E837">
        <v>45</v>
      </c>
      <c r="F837" t="s">
        <v>1076</v>
      </c>
      <c r="G837" t="s">
        <v>1064</v>
      </c>
      <c r="H837" t="s">
        <v>1079</v>
      </c>
      <c r="I837" t="s">
        <v>1066</v>
      </c>
      <c r="J837">
        <v>0</v>
      </c>
      <c r="K837">
        <v>0</v>
      </c>
      <c r="L837" s="1">
        <v>43974</v>
      </c>
      <c r="M837">
        <v>61</v>
      </c>
      <c r="N837">
        <v>266</v>
      </c>
      <c r="O837">
        <v>118</v>
      </c>
      <c r="P837">
        <v>236</v>
      </c>
      <c r="Q837">
        <v>175</v>
      </c>
      <c r="R837">
        <v>39</v>
      </c>
      <c r="S837">
        <v>281</v>
      </c>
      <c r="T837">
        <v>553</v>
      </c>
      <c r="U837">
        <v>2</v>
      </c>
      <c r="V837">
        <v>6</v>
      </c>
      <c r="W837">
        <v>1</v>
      </c>
      <c r="X837">
        <v>4</v>
      </c>
      <c r="Y837">
        <v>7</v>
      </c>
    </row>
    <row r="838" spans="1:25" x14ac:dyDescent="0.25">
      <c r="A838">
        <v>1822</v>
      </c>
      <c r="B838">
        <v>140049</v>
      </c>
      <c r="C838">
        <v>0</v>
      </c>
      <c r="D838">
        <v>1</v>
      </c>
      <c r="E838">
        <v>46</v>
      </c>
      <c r="F838" t="s">
        <v>1063</v>
      </c>
      <c r="G838" t="s">
        <v>1068</v>
      </c>
      <c r="H838" t="s">
        <v>1067</v>
      </c>
      <c r="I838" t="s">
        <v>1066</v>
      </c>
      <c r="J838">
        <v>0</v>
      </c>
      <c r="K838">
        <v>0</v>
      </c>
      <c r="L838" s="1">
        <v>43591</v>
      </c>
      <c r="M838">
        <v>61</v>
      </c>
      <c r="N838">
        <v>318</v>
      </c>
      <c r="O838">
        <v>227</v>
      </c>
      <c r="P838">
        <v>182</v>
      </c>
      <c r="Q838">
        <v>35</v>
      </c>
      <c r="R838">
        <v>154</v>
      </c>
      <c r="S838">
        <v>98</v>
      </c>
      <c r="T838">
        <v>818</v>
      </c>
      <c r="U838">
        <v>3</v>
      </c>
      <c r="V838">
        <v>3</v>
      </c>
      <c r="W838">
        <v>2</v>
      </c>
      <c r="X838">
        <v>6</v>
      </c>
      <c r="Y838">
        <v>5</v>
      </c>
    </row>
    <row r="839" spans="1:25" x14ac:dyDescent="0.25">
      <c r="A839">
        <v>1881</v>
      </c>
      <c r="B839">
        <v>181320</v>
      </c>
      <c r="C839">
        <v>0</v>
      </c>
      <c r="D839">
        <v>0</v>
      </c>
      <c r="E839">
        <v>62</v>
      </c>
      <c r="F839" t="s">
        <v>1063</v>
      </c>
      <c r="G839" t="s">
        <v>1068</v>
      </c>
      <c r="H839" t="s">
        <v>1079</v>
      </c>
      <c r="I839" t="s">
        <v>1066</v>
      </c>
      <c r="J839">
        <v>0</v>
      </c>
      <c r="K839">
        <v>0</v>
      </c>
      <c r="L839" s="1">
        <v>43660</v>
      </c>
      <c r="M839">
        <v>61</v>
      </c>
      <c r="N839">
        <v>408</v>
      </c>
      <c r="O839">
        <v>74</v>
      </c>
      <c r="P839">
        <v>1099</v>
      </c>
      <c r="Q839">
        <v>132</v>
      </c>
      <c r="R839">
        <v>230</v>
      </c>
      <c r="S839">
        <v>127</v>
      </c>
      <c r="T839">
        <v>1815</v>
      </c>
      <c r="U839">
        <v>1</v>
      </c>
      <c r="V839">
        <v>4</v>
      </c>
      <c r="W839">
        <v>3</v>
      </c>
      <c r="X839">
        <v>10</v>
      </c>
      <c r="Y839">
        <v>2</v>
      </c>
    </row>
    <row r="840" spans="1:25" x14ac:dyDescent="0.25">
      <c r="A840">
        <v>3055</v>
      </c>
      <c r="B840">
        <v>187000</v>
      </c>
      <c r="C840">
        <v>0</v>
      </c>
      <c r="D840">
        <v>0</v>
      </c>
      <c r="E840">
        <v>28</v>
      </c>
      <c r="F840" t="s">
        <v>1063</v>
      </c>
      <c r="G840" t="s">
        <v>1064</v>
      </c>
      <c r="H840" t="s">
        <v>1073</v>
      </c>
      <c r="I840" t="s">
        <v>1066</v>
      </c>
      <c r="J840">
        <v>0</v>
      </c>
      <c r="K840">
        <v>0</v>
      </c>
      <c r="L840" s="1">
        <v>43607</v>
      </c>
      <c r="M840">
        <v>61</v>
      </c>
      <c r="N840">
        <v>421</v>
      </c>
      <c r="O840">
        <v>54</v>
      </c>
      <c r="P840">
        <v>1305</v>
      </c>
      <c r="Q840">
        <v>144</v>
      </c>
      <c r="R840">
        <v>37</v>
      </c>
      <c r="S840">
        <v>105</v>
      </c>
      <c r="T840">
        <v>1855</v>
      </c>
      <c r="U840">
        <v>1</v>
      </c>
      <c r="V840">
        <v>4</v>
      </c>
      <c r="W840">
        <v>6</v>
      </c>
      <c r="X840">
        <v>7</v>
      </c>
      <c r="Y840">
        <v>2</v>
      </c>
    </row>
    <row r="841" spans="1:25" x14ac:dyDescent="0.25">
      <c r="A841">
        <v>2476</v>
      </c>
      <c r="B841">
        <v>153253</v>
      </c>
      <c r="C841">
        <v>1</v>
      </c>
      <c r="D841">
        <v>1</v>
      </c>
      <c r="E841">
        <v>45</v>
      </c>
      <c r="F841" t="s">
        <v>1077</v>
      </c>
      <c r="G841" t="s">
        <v>1080</v>
      </c>
      <c r="H841" t="s">
        <v>1067</v>
      </c>
      <c r="I841" t="s">
        <v>1066</v>
      </c>
      <c r="J841">
        <v>0</v>
      </c>
      <c r="K841">
        <v>0</v>
      </c>
      <c r="L841" s="1">
        <v>43665</v>
      </c>
      <c r="M841">
        <v>61</v>
      </c>
      <c r="N841">
        <v>622</v>
      </c>
      <c r="O841">
        <v>26</v>
      </c>
      <c r="P841">
        <v>164</v>
      </c>
      <c r="Q841">
        <v>58</v>
      </c>
      <c r="R841">
        <v>26</v>
      </c>
      <c r="S841">
        <v>360</v>
      </c>
      <c r="T841">
        <v>535</v>
      </c>
      <c r="U841">
        <v>7</v>
      </c>
      <c r="V841">
        <v>4</v>
      </c>
      <c r="W841">
        <v>3</v>
      </c>
      <c r="X841">
        <v>5</v>
      </c>
      <c r="Y841">
        <v>5</v>
      </c>
    </row>
    <row r="842" spans="1:25" x14ac:dyDescent="0.25">
      <c r="A842">
        <v>2154</v>
      </c>
      <c r="B842">
        <v>166726</v>
      </c>
      <c r="C842">
        <v>1</v>
      </c>
      <c r="D842">
        <v>1</v>
      </c>
      <c r="E842">
        <v>63</v>
      </c>
      <c r="F842" t="s">
        <v>1063</v>
      </c>
      <c r="G842" t="s">
        <v>1080</v>
      </c>
      <c r="H842" t="s">
        <v>1065</v>
      </c>
      <c r="I842" t="s">
        <v>1074</v>
      </c>
      <c r="J842">
        <v>0</v>
      </c>
      <c r="K842">
        <v>0</v>
      </c>
      <c r="L842" s="1">
        <v>44000</v>
      </c>
      <c r="M842">
        <v>61</v>
      </c>
      <c r="N842">
        <v>872</v>
      </c>
      <c r="O842">
        <v>17</v>
      </c>
      <c r="P842">
        <v>87</v>
      </c>
      <c r="Q842">
        <v>0</v>
      </c>
      <c r="R842">
        <v>0</v>
      </c>
      <c r="S842">
        <v>117</v>
      </c>
      <c r="T842">
        <v>860</v>
      </c>
      <c r="U842">
        <v>3</v>
      </c>
      <c r="V842">
        <v>8</v>
      </c>
      <c r="W842">
        <v>2</v>
      </c>
      <c r="X842">
        <v>4</v>
      </c>
      <c r="Y842">
        <v>7</v>
      </c>
    </row>
    <row r="843" spans="1:25" x14ac:dyDescent="0.25">
      <c r="A843">
        <v>2584</v>
      </c>
      <c r="B843">
        <v>160432</v>
      </c>
      <c r="C843">
        <v>0</v>
      </c>
      <c r="D843">
        <v>1</v>
      </c>
      <c r="E843">
        <v>47</v>
      </c>
      <c r="F843" t="s">
        <v>1063</v>
      </c>
      <c r="G843" t="s">
        <v>1080</v>
      </c>
      <c r="H843" t="s">
        <v>1067</v>
      </c>
      <c r="I843" t="s">
        <v>1066</v>
      </c>
      <c r="J843">
        <v>0</v>
      </c>
      <c r="K843">
        <v>0</v>
      </c>
      <c r="L843" s="1">
        <v>44056</v>
      </c>
      <c r="M843">
        <v>61</v>
      </c>
      <c r="N843">
        <v>969</v>
      </c>
      <c r="O843">
        <v>8</v>
      </c>
      <c r="P843">
        <v>40</v>
      </c>
      <c r="Q843">
        <v>11</v>
      </c>
      <c r="R843">
        <v>8</v>
      </c>
      <c r="S843">
        <v>29</v>
      </c>
      <c r="T843">
        <v>1006</v>
      </c>
      <c r="U843">
        <v>5</v>
      </c>
      <c r="V843">
        <v>7</v>
      </c>
      <c r="W843">
        <v>2</v>
      </c>
      <c r="X843">
        <v>5</v>
      </c>
      <c r="Y843">
        <v>6</v>
      </c>
    </row>
    <row r="844" spans="1:25" x14ac:dyDescent="0.25">
      <c r="A844">
        <v>2140</v>
      </c>
      <c r="B844">
        <v>157304</v>
      </c>
      <c r="C844">
        <v>0</v>
      </c>
      <c r="D844">
        <v>1</v>
      </c>
      <c r="E844">
        <v>69</v>
      </c>
      <c r="F844" t="s">
        <v>1063</v>
      </c>
      <c r="G844" t="s">
        <v>1068</v>
      </c>
      <c r="H844" t="s">
        <v>1067</v>
      </c>
      <c r="I844" t="s">
        <v>1066</v>
      </c>
      <c r="J844">
        <v>0</v>
      </c>
      <c r="K844">
        <v>0</v>
      </c>
      <c r="L844" s="1">
        <v>43693</v>
      </c>
      <c r="M844">
        <v>61</v>
      </c>
      <c r="N844">
        <v>977</v>
      </c>
      <c r="O844">
        <v>220</v>
      </c>
      <c r="P844">
        <v>903</v>
      </c>
      <c r="Q844">
        <v>379</v>
      </c>
      <c r="R844">
        <v>47</v>
      </c>
      <c r="S844">
        <v>291</v>
      </c>
      <c r="T844">
        <v>2234</v>
      </c>
      <c r="U844">
        <v>2</v>
      </c>
      <c r="V844">
        <v>7</v>
      </c>
      <c r="W844">
        <v>6</v>
      </c>
      <c r="X844">
        <v>10</v>
      </c>
      <c r="Y844">
        <v>5</v>
      </c>
    </row>
    <row r="845" spans="1:25" x14ac:dyDescent="0.25">
      <c r="A845">
        <v>2704</v>
      </c>
      <c r="B845">
        <v>171107</v>
      </c>
      <c r="C845">
        <v>0</v>
      </c>
      <c r="D845">
        <v>1</v>
      </c>
      <c r="E845">
        <v>69</v>
      </c>
      <c r="F845" t="s">
        <v>1063</v>
      </c>
      <c r="G845" t="s">
        <v>1068</v>
      </c>
      <c r="H845" t="s">
        <v>1067</v>
      </c>
      <c r="I845" t="s">
        <v>1066</v>
      </c>
      <c r="J845">
        <v>0</v>
      </c>
      <c r="K845">
        <v>0</v>
      </c>
      <c r="L845" s="1">
        <v>43671</v>
      </c>
      <c r="M845">
        <v>61</v>
      </c>
      <c r="N845">
        <v>1283</v>
      </c>
      <c r="O845">
        <v>24</v>
      </c>
      <c r="P845">
        <v>522</v>
      </c>
      <c r="Q845">
        <v>476</v>
      </c>
      <c r="R845">
        <v>419</v>
      </c>
      <c r="S845">
        <v>469</v>
      </c>
      <c r="T845">
        <v>2255</v>
      </c>
      <c r="U845">
        <v>2</v>
      </c>
      <c r="V845">
        <v>7</v>
      </c>
      <c r="W845">
        <v>6</v>
      </c>
      <c r="X845">
        <v>13</v>
      </c>
      <c r="Y845">
        <v>4</v>
      </c>
    </row>
    <row r="846" spans="1:25" x14ac:dyDescent="0.25">
      <c r="A846">
        <v>1852</v>
      </c>
      <c r="B846">
        <v>162450</v>
      </c>
      <c r="C846">
        <v>0</v>
      </c>
      <c r="D846">
        <v>1</v>
      </c>
      <c r="E846">
        <v>61</v>
      </c>
      <c r="F846" t="s">
        <v>1076</v>
      </c>
      <c r="G846" t="s">
        <v>1068</v>
      </c>
      <c r="H846" t="s">
        <v>1067</v>
      </c>
      <c r="I846" t="s">
        <v>1074</v>
      </c>
      <c r="J846">
        <v>0</v>
      </c>
      <c r="K846">
        <v>0</v>
      </c>
      <c r="L846" s="1">
        <v>43994</v>
      </c>
      <c r="M846">
        <v>61</v>
      </c>
      <c r="N846">
        <v>1340</v>
      </c>
      <c r="O846">
        <v>122</v>
      </c>
      <c r="P846">
        <v>695</v>
      </c>
      <c r="Q846">
        <v>161</v>
      </c>
      <c r="R846">
        <v>172</v>
      </c>
      <c r="S846">
        <v>99</v>
      </c>
      <c r="T846">
        <v>2391</v>
      </c>
      <c r="U846">
        <v>2</v>
      </c>
      <c r="V846">
        <v>5</v>
      </c>
      <c r="W846">
        <v>5</v>
      </c>
      <c r="X846">
        <v>4</v>
      </c>
      <c r="Y846">
        <v>3</v>
      </c>
    </row>
    <row r="847" spans="1:25" x14ac:dyDescent="0.25">
      <c r="A847">
        <v>2981</v>
      </c>
      <c r="B847">
        <v>163684</v>
      </c>
      <c r="C847">
        <v>0</v>
      </c>
      <c r="D847">
        <v>1</v>
      </c>
      <c r="E847">
        <v>50</v>
      </c>
      <c r="F847" t="s">
        <v>1063</v>
      </c>
      <c r="G847" t="s">
        <v>1068</v>
      </c>
      <c r="H847" t="s">
        <v>1071</v>
      </c>
      <c r="I847" t="s">
        <v>1066</v>
      </c>
      <c r="J847">
        <v>0</v>
      </c>
      <c r="K847">
        <v>0</v>
      </c>
      <c r="L847" s="1">
        <v>43588</v>
      </c>
      <c r="M847">
        <v>61</v>
      </c>
      <c r="N847">
        <v>1478</v>
      </c>
      <c r="O847">
        <v>206</v>
      </c>
      <c r="P847">
        <v>1100</v>
      </c>
      <c r="Q847">
        <v>535</v>
      </c>
      <c r="R847">
        <v>239</v>
      </c>
      <c r="S847">
        <v>206</v>
      </c>
      <c r="T847">
        <v>3352</v>
      </c>
      <c r="U847">
        <v>3</v>
      </c>
      <c r="V847">
        <v>8</v>
      </c>
      <c r="W847">
        <v>4</v>
      </c>
      <c r="X847">
        <v>8</v>
      </c>
      <c r="Y847">
        <v>5</v>
      </c>
    </row>
    <row r="848" spans="1:25" x14ac:dyDescent="0.25">
      <c r="A848">
        <v>2285</v>
      </c>
      <c r="B848">
        <v>160894</v>
      </c>
      <c r="C848">
        <v>0</v>
      </c>
      <c r="D848">
        <v>1</v>
      </c>
      <c r="E848">
        <v>54</v>
      </c>
      <c r="F848" t="s">
        <v>1077</v>
      </c>
      <c r="G848" t="s">
        <v>1068</v>
      </c>
      <c r="H848" t="s">
        <v>1071</v>
      </c>
      <c r="I848" t="s">
        <v>1066</v>
      </c>
      <c r="J848">
        <v>0</v>
      </c>
      <c r="K848">
        <v>0</v>
      </c>
      <c r="L848" s="1">
        <v>43802</v>
      </c>
      <c r="M848">
        <v>61</v>
      </c>
      <c r="N848">
        <v>1601</v>
      </c>
      <c r="O848">
        <v>18</v>
      </c>
      <c r="P848">
        <v>410</v>
      </c>
      <c r="Q848">
        <v>26</v>
      </c>
      <c r="R848">
        <v>0</v>
      </c>
      <c r="S848">
        <v>143</v>
      </c>
      <c r="T848">
        <v>1913</v>
      </c>
      <c r="U848">
        <v>5</v>
      </c>
      <c r="V848">
        <v>10</v>
      </c>
      <c r="W848">
        <v>3</v>
      </c>
      <c r="X848">
        <v>8</v>
      </c>
      <c r="Y848">
        <v>7</v>
      </c>
    </row>
    <row r="849" spans="1:25" x14ac:dyDescent="0.25">
      <c r="A849">
        <v>2649</v>
      </c>
      <c r="B849">
        <v>169016</v>
      </c>
      <c r="C849">
        <v>0</v>
      </c>
      <c r="D849">
        <v>1</v>
      </c>
      <c r="E849">
        <v>50</v>
      </c>
      <c r="F849" t="s">
        <v>1063</v>
      </c>
      <c r="G849" t="s">
        <v>1068</v>
      </c>
      <c r="H849" t="s">
        <v>1079</v>
      </c>
      <c r="I849" t="s">
        <v>1066</v>
      </c>
      <c r="J849">
        <v>0</v>
      </c>
      <c r="K849">
        <v>0</v>
      </c>
      <c r="L849" s="1">
        <v>43584</v>
      </c>
      <c r="M849">
        <v>61</v>
      </c>
      <c r="N849">
        <v>1778</v>
      </c>
      <c r="O849">
        <v>130</v>
      </c>
      <c r="P849">
        <v>889</v>
      </c>
      <c r="Q849">
        <v>301</v>
      </c>
      <c r="R849">
        <v>262</v>
      </c>
      <c r="S849">
        <v>394</v>
      </c>
      <c r="T849">
        <v>2966</v>
      </c>
      <c r="U849">
        <v>4</v>
      </c>
      <c r="V849">
        <v>8</v>
      </c>
      <c r="W849">
        <v>9</v>
      </c>
      <c r="X849">
        <v>13</v>
      </c>
      <c r="Y849">
        <v>5</v>
      </c>
    </row>
    <row r="850" spans="1:25" x14ac:dyDescent="0.25">
      <c r="A850">
        <v>3162</v>
      </c>
      <c r="B850">
        <v>173803</v>
      </c>
      <c r="C850">
        <v>0</v>
      </c>
      <c r="D850">
        <v>1</v>
      </c>
      <c r="E850">
        <v>63</v>
      </c>
      <c r="F850" t="s">
        <v>1063</v>
      </c>
      <c r="G850" t="s">
        <v>1068</v>
      </c>
      <c r="H850" t="s">
        <v>1065</v>
      </c>
      <c r="I850" t="s">
        <v>1082</v>
      </c>
      <c r="J850">
        <v>0</v>
      </c>
      <c r="K850">
        <v>1</v>
      </c>
      <c r="L850" s="1">
        <v>43471</v>
      </c>
      <c r="M850">
        <v>61</v>
      </c>
      <c r="N850">
        <v>1962</v>
      </c>
      <c r="O850">
        <v>188</v>
      </c>
      <c r="P850">
        <v>855</v>
      </c>
      <c r="Q850">
        <v>122</v>
      </c>
      <c r="R850">
        <v>61</v>
      </c>
      <c r="S850">
        <v>410</v>
      </c>
      <c r="T850">
        <v>2779</v>
      </c>
      <c r="U850">
        <v>2</v>
      </c>
      <c r="V850">
        <v>9</v>
      </c>
      <c r="W850">
        <v>5</v>
      </c>
      <c r="X850">
        <v>6</v>
      </c>
      <c r="Y850">
        <v>6</v>
      </c>
    </row>
    <row r="851" spans="1:25" x14ac:dyDescent="0.25">
      <c r="A851">
        <v>1543</v>
      </c>
      <c r="B851">
        <v>187771</v>
      </c>
      <c r="C851">
        <v>0</v>
      </c>
      <c r="D851">
        <v>1</v>
      </c>
      <c r="E851">
        <v>61</v>
      </c>
      <c r="F851" t="s">
        <v>1077</v>
      </c>
      <c r="G851" t="s">
        <v>1068</v>
      </c>
      <c r="H851" t="s">
        <v>1073</v>
      </c>
      <c r="I851" t="s">
        <v>1074</v>
      </c>
      <c r="J851">
        <v>0</v>
      </c>
      <c r="K851">
        <v>1</v>
      </c>
      <c r="L851" s="1">
        <v>43765</v>
      </c>
      <c r="M851">
        <v>61</v>
      </c>
      <c r="N851">
        <v>3192</v>
      </c>
      <c r="O851">
        <v>81</v>
      </c>
      <c r="P851">
        <v>614</v>
      </c>
      <c r="Q851">
        <v>107</v>
      </c>
      <c r="R851">
        <v>122</v>
      </c>
      <c r="S851">
        <v>71</v>
      </c>
      <c r="T851">
        <v>4045</v>
      </c>
      <c r="U851">
        <v>1</v>
      </c>
      <c r="V851">
        <v>5</v>
      </c>
      <c r="W851">
        <v>10</v>
      </c>
      <c r="X851">
        <v>4</v>
      </c>
      <c r="Y851">
        <v>6</v>
      </c>
    </row>
    <row r="852" spans="1:25" x14ac:dyDescent="0.25">
      <c r="A852">
        <v>1805</v>
      </c>
      <c r="B852">
        <v>187771</v>
      </c>
      <c r="C852">
        <v>0</v>
      </c>
      <c r="D852">
        <v>1</v>
      </c>
      <c r="E852">
        <v>61</v>
      </c>
      <c r="F852" t="s">
        <v>1077</v>
      </c>
      <c r="G852" t="s">
        <v>1068</v>
      </c>
      <c r="H852" t="s">
        <v>1071</v>
      </c>
      <c r="I852" t="s">
        <v>1074</v>
      </c>
      <c r="J852">
        <v>0</v>
      </c>
      <c r="K852">
        <v>1</v>
      </c>
      <c r="L852" s="1">
        <v>43765</v>
      </c>
      <c r="M852">
        <v>61</v>
      </c>
      <c r="N852">
        <v>3192</v>
      </c>
      <c r="O852">
        <v>81</v>
      </c>
      <c r="P852">
        <v>614</v>
      </c>
      <c r="Q852">
        <v>107</v>
      </c>
      <c r="R852">
        <v>122</v>
      </c>
      <c r="S852">
        <v>71</v>
      </c>
      <c r="T852">
        <v>4045</v>
      </c>
      <c r="U852">
        <v>1</v>
      </c>
      <c r="V852">
        <v>5</v>
      </c>
      <c r="W852">
        <v>10</v>
      </c>
      <c r="X852">
        <v>4</v>
      </c>
      <c r="Y852">
        <v>6</v>
      </c>
    </row>
    <row r="853" spans="1:25" x14ac:dyDescent="0.25">
      <c r="A853">
        <v>1247</v>
      </c>
      <c r="B853">
        <v>115287</v>
      </c>
      <c r="C853">
        <v>1</v>
      </c>
      <c r="D853">
        <v>0</v>
      </c>
      <c r="E853">
        <v>41</v>
      </c>
      <c r="F853" t="s">
        <v>1075</v>
      </c>
      <c r="G853" t="s">
        <v>1068</v>
      </c>
      <c r="H853" t="s">
        <v>1071</v>
      </c>
      <c r="I853" t="s">
        <v>1082</v>
      </c>
      <c r="J853">
        <v>0</v>
      </c>
      <c r="K853">
        <v>1</v>
      </c>
      <c r="L853" s="1">
        <v>43541</v>
      </c>
      <c r="M853">
        <v>60</v>
      </c>
      <c r="N853">
        <v>8</v>
      </c>
      <c r="O853">
        <v>15</v>
      </c>
      <c r="P853">
        <v>60</v>
      </c>
      <c r="Q853">
        <v>30</v>
      </c>
      <c r="R853">
        <v>23</v>
      </c>
      <c r="S853">
        <v>98</v>
      </c>
      <c r="T853">
        <v>38</v>
      </c>
      <c r="U853">
        <v>2</v>
      </c>
      <c r="V853">
        <v>1</v>
      </c>
      <c r="W853">
        <v>1</v>
      </c>
      <c r="X853">
        <v>2</v>
      </c>
      <c r="Y853">
        <v>7</v>
      </c>
    </row>
    <row r="854" spans="1:25" x14ac:dyDescent="0.25">
      <c r="A854">
        <v>2184</v>
      </c>
      <c r="B854">
        <v>115287</v>
      </c>
      <c r="C854">
        <v>1</v>
      </c>
      <c r="D854">
        <v>0</v>
      </c>
      <c r="E854">
        <v>41</v>
      </c>
      <c r="F854" t="s">
        <v>1075</v>
      </c>
      <c r="G854" t="s">
        <v>1068</v>
      </c>
      <c r="H854" t="s">
        <v>1065</v>
      </c>
      <c r="I854" t="s">
        <v>1082</v>
      </c>
      <c r="J854">
        <v>0</v>
      </c>
      <c r="K854">
        <v>1</v>
      </c>
      <c r="L854" s="1">
        <v>43541</v>
      </c>
      <c r="M854">
        <v>60</v>
      </c>
      <c r="N854">
        <v>8</v>
      </c>
      <c r="O854">
        <v>15</v>
      </c>
      <c r="P854">
        <v>60</v>
      </c>
      <c r="Q854">
        <v>30</v>
      </c>
      <c r="R854">
        <v>23</v>
      </c>
      <c r="S854">
        <v>98</v>
      </c>
      <c r="T854">
        <v>38</v>
      </c>
      <c r="U854">
        <v>2</v>
      </c>
      <c r="V854">
        <v>1</v>
      </c>
      <c r="W854">
        <v>1</v>
      </c>
      <c r="X854">
        <v>2</v>
      </c>
      <c r="Y854">
        <v>7</v>
      </c>
    </row>
    <row r="855" spans="1:25" x14ac:dyDescent="0.25">
      <c r="A855">
        <v>2404</v>
      </c>
      <c r="B855">
        <v>138741</v>
      </c>
      <c r="C855">
        <v>1</v>
      </c>
      <c r="D855">
        <v>1</v>
      </c>
      <c r="E855">
        <v>62</v>
      </c>
      <c r="F855" t="s">
        <v>1076</v>
      </c>
      <c r="G855" t="s">
        <v>1064</v>
      </c>
      <c r="H855" t="s">
        <v>1067</v>
      </c>
      <c r="I855" t="s">
        <v>1066</v>
      </c>
      <c r="J855">
        <v>0</v>
      </c>
      <c r="K855">
        <v>0</v>
      </c>
      <c r="L855" s="1">
        <v>44077</v>
      </c>
      <c r="M855">
        <v>60</v>
      </c>
      <c r="N855">
        <v>25</v>
      </c>
      <c r="O855">
        <v>36</v>
      </c>
      <c r="P855">
        <v>61</v>
      </c>
      <c r="Q855">
        <v>29</v>
      </c>
      <c r="R855">
        <v>21</v>
      </c>
      <c r="S855">
        <v>47</v>
      </c>
      <c r="T855">
        <v>125</v>
      </c>
      <c r="U855">
        <v>2</v>
      </c>
      <c r="V855">
        <v>2</v>
      </c>
      <c r="W855">
        <v>0</v>
      </c>
      <c r="X855">
        <v>3</v>
      </c>
      <c r="Y855">
        <v>7</v>
      </c>
    </row>
    <row r="856" spans="1:25" x14ac:dyDescent="0.25">
      <c r="A856">
        <v>1551</v>
      </c>
      <c r="B856">
        <v>129298</v>
      </c>
      <c r="C856">
        <v>1</v>
      </c>
      <c r="D856">
        <v>1</v>
      </c>
      <c r="E856">
        <v>69</v>
      </c>
      <c r="F856" t="s">
        <v>1077</v>
      </c>
      <c r="G856" t="s">
        <v>1080</v>
      </c>
      <c r="H856" t="s">
        <v>1079</v>
      </c>
      <c r="I856" t="s">
        <v>1066</v>
      </c>
      <c r="J856">
        <v>0</v>
      </c>
      <c r="K856">
        <v>0</v>
      </c>
      <c r="L856" s="1">
        <v>43873</v>
      </c>
      <c r="M856">
        <v>60</v>
      </c>
      <c r="N856">
        <v>26</v>
      </c>
      <c r="O856">
        <v>0</v>
      </c>
      <c r="P856">
        <v>9</v>
      </c>
      <c r="Q856">
        <v>9</v>
      </c>
      <c r="R856">
        <v>0</v>
      </c>
      <c r="S856">
        <v>4</v>
      </c>
      <c r="T856">
        <v>40</v>
      </c>
      <c r="U856">
        <v>1</v>
      </c>
      <c r="V856">
        <v>1</v>
      </c>
      <c r="W856">
        <v>0</v>
      </c>
      <c r="X856">
        <v>2</v>
      </c>
      <c r="Y856">
        <v>5</v>
      </c>
    </row>
    <row r="857" spans="1:25" x14ac:dyDescent="0.25">
      <c r="A857">
        <v>1464</v>
      </c>
      <c r="B857">
        <v>138961</v>
      </c>
      <c r="C857">
        <v>1</v>
      </c>
      <c r="D857">
        <v>0</v>
      </c>
      <c r="E857">
        <v>47</v>
      </c>
      <c r="F857" t="s">
        <v>1063</v>
      </c>
      <c r="G857" t="s">
        <v>1080</v>
      </c>
      <c r="H857" t="s">
        <v>1065</v>
      </c>
      <c r="I857" t="s">
        <v>1066</v>
      </c>
      <c r="J857">
        <v>0</v>
      </c>
      <c r="K857">
        <v>0</v>
      </c>
      <c r="L857" s="1">
        <v>43987</v>
      </c>
      <c r="M857">
        <v>60</v>
      </c>
      <c r="N857">
        <v>68</v>
      </c>
      <c r="O857">
        <v>25</v>
      </c>
      <c r="P857">
        <v>68</v>
      </c>
      <c r="Q857">
        <v>0</v>
      </c>
      <c r="R857">
        <v>4</v>
      </c>
      <c r="S857">
        <v>86</v>
      </c>
      <c r="T857">
        <v>78</v>
      </c>
      <c r="U857">
        <v>1</v>
      </c>
      <c r="V857">
        <v>2</v>
      </c>
      <c r="W857">
        <v>1</v>
      </c>
      <c r="X857">
        <v>2</v>
      </c>
      <c r="Y857">
        <v>7</v>
      </c>
    </row>
    <row r="858" spans="1:25" x14ac:dyDescent="0.25">
      <c r="A858">
        <v>2416</v>
      </c>
      <c r="B858">
        <v>133402</v>
      </c>
      <c r="C858">
        <v>1</v>
      </c>
      <c r="D858">
        <v>1</v>
      </c>
      <c r="E858">
        <v>68</v>
      </c>
      <c r="F858" t="s">
        <v>1077</v>
      </c>
      <c r="G858" t="s">
        <v>1068</v>
      </c>
      <c r="H858" t="s">
        <v>1067</v>
      </c>
      <c r="I858" t="s">
        <v>1066</v>
      </c>
      <c r="J858">
        <v>0</v>
      </c>
      <c r="K858">
        <v>0</v>
      </c>
      <c r="L858" s="1">
        <v>43822</v>
      </c>
      <c r="M858">
        <v>60</v>
      </c>
      <c r="N858">
        <v>104</v>
      </c>
      <c r="O858">
        <v>8</v>
      </c>
      <c r="P858">
        <v>76</v>
      </c>
      <c r="Q858">
        <v>40</v>
      </c>
      <c r="R858">
        <v>20</v>
      </c>
      <c r="S858">
        <v>32</v>
      </c>
      <c r="T858">
        <v>216</v>
      </c>
      <c r="U858">
        <v>3</v>
      </c>
      <c r="V858">
        <v>2</v>
      </c>
      <c r="W858">
        <v>1</v>
      </c>
      <c r="X858">
        <v>3</v>
      </c>
      <c r="Y858">
        <v>8</v>
      </c>
    </row>
    <row r="859" spans="1:25" x14ac:dyDescent="0.25">
      <c r="A859">
        <v>2815</v>
      </c>
      <c r="B859">
        <v>132313</v>
      </c>
      <c r="C859">
        <v>1</v>
      </c>
      <c r="D859">
        <v>0</v>
      </c>
      <c r="E859">
        <v>38</v>
      </c>
      <c r="F859" t="s">
        <v>1077</v>
      </c>
      <c r="G859" t="s">
        <v>1072</v>
      </c>
      <c r="H859" t="s">
        <v>1073</v>
      </c>
      <c r="I859" t="s">
        <v>1066</v>
      </c>
      <c r="J859">
        <v>0</v>
      </c>
      <c r="K859">
        <v>0</v>
      </c>
      <c r="L859" s="1">
        <v>43665</v>
      </c>
      <c r="M859">
        <v>60</v>
      </c>
      <c r="N859">
        <v>352</v>
      </c>
      <c r="O859">
        <v>16</v>
      </c>
      <c r="P859">
        <v>229</v>
      </c>
      <c r="Q859">
        <v>8</v>
      </c>
      <c r="R859">
        <v>16</v>
      </c>
      <c r="S859">
        <v>29</v>
      </c>
      <c r="T859">
        <v>594</v>
      </c>
      <c r="U859">
        <v>3</v>
      </c>
      <c r="V859">
        <v>4</v>
      </c>
      <c r="W859">
        <v>0</v>
      </c>
      <c r="X859">
        <v>4</v>
      </c>
      <c r="Y859">
        <v>9</v>
      </c>
    </row>
    <row r="860" spans="1:25" x14ac:dyDescent="0.25">
      <c r="A860">
        <v>1445</v>
      </c>
      <c r="B860">
        <v>170165</v>
      </c>
      <c r="C860">
        <v>0</v>
      </c>
      <c r="D860">
        <v>0</v>
      </c>
      <c r="E860">
        <v>71</v>
      </c>
      <c r="F860" t="s">
        <v>1070</v>
      </c>
      <c r="G860" t="s">
        <v>1068</v>
      </c>
      <c r="H860" t="s">
        <v>1071</v>
      </c>
      <c r="I860" t="s">
        <v>1066</v>
      </c>
      <c r="J860">
        <v>0</v>
      </c>
      <c r="K860">
        <v>0</v>
      </c>
      <c r="L860" s="1">
        <v>43888</v>
      </c>
      <c r="M860">
        <v>60</v>
      </c>
      <c r="N860">
        <v>390</v>
      </c>
      <c r="O860">
        <v>0</v>
      </c>
      <c r="P860">
        <v>614</v>
      </c>
      <c r="Q860">
        <v>483</v>
      </c>
      <c r="R860">
        <v>463</v>
      </c>
      <c r="S860">
        <v>296</v>
      </c>
      <c r="T860">
        <v>1654</v>
      </c>
      <c r="U860">
        <v>1</v>
      </c>
      <c r="V860">
        <v>3</v>
      </c>
      <c r="W860">
        <v>7</v>
      </c>
      <c r="X860">
        <v>11</v>
      </c>
      <c r="Y860">
        <v>1</v>
      </c>
    </row>
    <row r="861" spans="1:25" x14ac:dyDescent="0.25">
      <c r="A861">
        <v>1189</v>
      </c>
      <c r="B861">
        <v>175922</v>
      </c>
      <c r="C861">
        <v>0</v>
      </c>
      <c r="D861">
        <v>0</v>
      </c>
      <c r="E861">
        <v>52</v>
      </c>
      <c r="F861" t="s">
        <v>1076</v>
      </c>
      <c r="G861" t="s">
        <v>1068</v>
      </c>
      <c r="H861" t="s">
        <v>1073</v>
      </c>
      <c r="I861" t="s">
        <v>1066</v>
      </c>
      <c r="J861">
        <v>0</v>
      </c>
      <c r="K861">
        <v>0</v>
      </c>
      <c r="L861" s="1">
        <v>43966</v>
      </c>
      <c r="M861">
        <v>60</v>
      </c>
      <c r="N861">
        <v>614</v>
      </c>
      <c r="O861">
        <v>320</v>
      </c>
      <c r="P861">
        <v>1281</v>
      </c>
      <c r="Q861">
        <v>519</v>
      </c>
      <c r="R861">
        <v>53</v>
      </c>
      <c r="S861">
        <v>213</v>
      </c>
      <c r="T861">
        <v>2574</v>
      </c>
      <c r="U861">
        <v>1</v>
      </c>
      <c r="V861">
        <v>4</v>
      </c>
      <c r="W861">
        <v>4</v>
      </c>
      <c r="X861">
        <v>9</v>
      </c>
      <c r="Y861">
        <v>1</v>
      </c>
    </row>
    <row r="862" spans="1:25" x14ac:dyDescent="0.25">
      <c r="A862">
        <v>1709</v>
      </c>
      <c r="B862">
        <v>156962</v>
      </c>
      <c r="C862">
        <v>2</v>
      </c>
      <c r="D862">
        <v>1</v>
      </c>
      <c r="E862">
        <v>55</v>
      </c>
      <c r="F862" t="s">
        <v>1063</v>
      </c>
      <c r="G862" t="s">
        <v>1080</v>
      </c>
      <c r="H862" t="s">
        <v>1071</v>
      </c>
      <c r="I862" t="s">
        <v>1066</v>
      </c>
      <c r="J862">
        <v>0</v>
      </c>
      <c r="K862">
        <v>0</v>
      </c>
      <c r="L862" s="1">
        <v>43907</v>
      </c>
      <c r="M862">
        <v>60</v>
      </c>
      <c r="N862">
        <v>805</v>
      </c>
      <c r="O862">
        <v>8</v>
      </c>
      <c r="P862">
        <v>212</v>
      </c>
      <c r="Q862">
        <v>28</v>
      </c>
      <c r="R862">
        <v>8</v>
      </c>
      <c r="S862">
        <v>72</v>
      </c>
      <c r="T862">
        <v>989</v>
      </c>
      <c r="U862">
        <v>7</v>
      </c>
      <c r="V862">
        <v>6</v>
      </c>
      <c r="W862">
        <v>3</v>
      </c>
      <c r="X862">
        <v>5</v>
      </c>
      <c r="Y862">
        <v>7</v>
      </c>
    </row>
    <row r="863" spans="1:25" x14ac:dyDescent="0.25">
      <c r="A863">
        <v>1958</v>
      </c>
      <c r="B863">
        <v>156962</v>
      </c>
      <c r="C863">
        <v>2</v>
      </c>
      <c r="D863">
        <v>1</v>
      </c>
      <c r="E863">
        <v>55</v>
      </c>
      <c r="F863" t="s">
        <v>1063</v>
      </c>
      <c r="G863" t="s">
        <v>1080</v>
      </c>
      <c r="H863" t="s">
        <v>1069</v>
      </c>
      <c r="I863" t="s">
        <v>1066</v>
      </c>
      <c r="J863">
        <v>0</v>
      </c>
      <c r="K863">
        <v>0</v>
      </c>
      <c r="L863" s="1">
        <v>43907</v>
      </c>
      <c r="M863">
        <v>60</v>
      </c>
      <c r="N863">
        <v>805</v>
      </c>
      <c r="O863">
        <v>8</v>
      </c>
      <c r="P863">
        <v>212</v>
      </c>
      <c r="Q863">
        <v>28</v>
      </c>
      <c r="R863">
        <v>8</v>
      </c>
      <c r="S863">
        <v>72</v>
      </c>
      <c r="T863">
        <v>989</v>
      </c>
      <c r="U863">
        <v>7</v>
      </c>
      <c r="V863">
        <v>6</v>
      </c>
      <c r="W863">
        <v>3</v>
      </c>
      <c r="X863">
        <v>5</v>
      </c>
      <c r="Y863">
        <v>7</v>
      </c>
    </row>
    <row r="864" spans="1:25" x14ac:dyDescent="0.25">
      <c r="A864">
        <v>2933</v>
      </c>
      <c r="B864">
        <v>196843</v>
      </c>
      <c r="C864">
        <v>0</v>
      </c>
      <c r="D864">
        <v>0</v>
      </c>
      <c r="E864">
        <v>30</v>
      </c>
      <c r="F864" t="s">
        <v>1076</v>
      </c>
      <c r="G864" t="s">
        <v>1068</v>
      </c>
      <c r="H864" t="s">
        <v>1071</v>
      </c>
      <c r="I864" t="s">
        <v>1081</v>
      </c>
      <c r="J864">
        <v>0</v>
      </c>
      <c r="K864">
        <v>1</v>
      </c>
      <c r="L864" s="1">
        <v>43736</v>
      </c>
      <c r="M864">
        <v>60</v>
      </c>
      <c r="N864">
        <v>911</v>
      </c>
      <c r="O864">
        <v>144</v>
      </c>
      <c r="P864">
        <v>1933</v>
      </c>
      <c r="Q864">
        <v>81</v>
      </c>
      <c r="R864">
        <v>35</v>
      </c>
      <c r="S864">
        <v>35</v>
      </c>
      <c r="T864">
        <v>3069</v>
      </c>
      <c r="U864">
        <v>1</v>
      </c>
      <c r="V864">
        <v>6</v>
      </c>
      <c r="W864">
        <v>11</v>
      </c>
      <c r="X864">
        <v>10</v>
      </c>
      <c r="Y864">
        <v>2</v>
      </c>
    </row>
    <row r="865" spans="1:25" x14ac:dyDescent="0.25">
      <c r="A865">
        <v>1712</v>
      </c>
      <c r="B865">
        <v>153593</v>
      </c>
      <c r="C865">
        <v>1</v>
      </c>
      <c r="D865">
        <v>1</v>
      </c>
      <c r="E865">
        <v>67</v>
      </c>
      <c r="F865" t="s">
        <v>1077</v>
      </c>
      <c r="G865" t="s">
        <v>1072</v>
      </c>
      <c r="H865" t="s">
        <v>1069</v>
      </c>
      <c r="I865" t="s">
        <v>1066</v>
      </c>
      <c r="J865">
        <v>0</v>
      </c>
      <c r="K865">
        <v>0</v>
      </c>
      <c r="L865" s="1">
        <v>43477</v>
      </c>
      <c r="M865">
        <v>60</v>
      </c>
      <c r="N865">
        <v>1000</v>
      </c>
      <c r="O865">
        <v>11</v>
      </c>
      <c r="P865">
        <v>224</v>
      </c>
      <c r="Q865">
        <v>17</v>
      </c>
      <c r="R865">
        <v>0</v>
      </c>
      <c r="S865">
        <v>123</v>
      </c>
      <c r="T865">
        <v>1129</v>
      </c>
      <c r="U865">
        <v>8</v>
      </c>
      <c r="V865">
        <v>7</v>
      </c>
      <c r="W865">
        <v>2</v>
      </c>
      <c r="X865">
        <v>6</v>
      </c>
      <c r="Y865">
        <v>8</v>
      </c>
    </row>
    <row r="866" spans="1:25" x14ac:dyDescent="0.25">
      <c r="A866">
        <v>2927</v>
      </c>
      <c r="B866">
        <v>180872</v>
      </c>
      <c r="C866">
        <v>0</v>
      </c>
      <c r="D866">
        <v>0</v>
      </c>
      <c r="E866">
        <v>69</v>
      </c>
      <c r="F866" t="s">
        <v>1076</v>
      </c>
      <c r="G866" t="s">
        <v>1068</v>
      </c>
      <c r="H866" t="s">
        <v>1071</v>
      </c>
      <c r="I866" t="s">
        <v>1066</v>
      </c>
      <c r="J866">
        <v>0</v>
      </c>
      <c r="K866">
        <v>0</v>
      </c>
      <c r="L866" s="1">
        <v>44120</v>
      </c>
      <c r="M866">
        <v>60</v>
      </c>
      <c r="N866">
        <v>1080</v>
      </c>
      <c r="O866">
        <v>161</v>
      </c>
      <c r="P866">
        <v>1268</v>
      </c>
      <c r="Q866">
        <v>210</v>
      </c>
      <c r="R866">
        <v>27</v>
      </c>
      <c r="S866">
        <v>242</v>
      </c>
      <c r="T866">
        <v>2505</v>
      </c>
      <c r="U866">
        <v>1</v>
      </c>
      <c r="V866">
        <v>4</v>
      </c>
      <c r="W866">
        <v>4</v>
      </c>
      <c r="X866">
        <v>10</v>
      </c>
      <c r="Y866">
        <v>1</v>
      </c>
    </row>
    <row r="867" spans="1:25" x14ac:dyDescent="0.25">
      <c r="A867">
        <v>2943</v>
      </c>
      <c r="B867">
        <v>172643</v>
      </c>
      <c r="C867">
        <v>0</v>
      </c>
      <c r="D867">
        <v>0</v>
      </c>
      <c r="E867">
        <v>71</v>
      </c>
      <c r="F867" t="s">
        <v>1070</v>
      </c>
      <c r="G867" t="s">
        <v>1068</v>
      </c>
      <c r="H867" t="s">
        <v>1079</v>
      </c>
      <c r="I867" t="s">
        <v>1078</v>
      </c>
      <c r="J867">
        <v>0</v>
      </c>
      <c r="K867">
        <v>1</v>
      </c>
      <c r="L867" s="1">
        <v>43681</v>
      </c>
      <c r="M867">
        <v>60</v>
      </c>
      <c r="N867">
        <v>1250</v>
      </c>
      <c r="O867">
        <v>190</v>
      </c>
      <c r="P867">
        <v>1314</v>
      </c>
      <c r="Q867">
        <v>292</v>
      </c>
      <c r="R867">
        <v>223</v>
      </c>
      <c r="S867">
        <v>126</v>
      </c>
      <c r="T867">
        <v>3144</v>
      </c>
      <c r="U867">
        <v>1</v>
      </c>
      <c r="V867">
        <v>3</v>
      </c>
      <c r="W867">
        <v>10</v>
      </c>
      <c r="X867">
        <v>7</v>
      </c>
      <c r="Y867">
        <v>2</v>
      </c>
    </row>
    <row r="868" spans="1:25" x14ac:dyDescent="0.25">
      <c r="A868">
        <v>3155</v>
      </c>
      <c r="B868">
        <v>184117</v>
      </c>
      <c r="C868">
        <v>0</v>
      </c>
      <c r="D868">
        <v>0</v>
      </c>
      <c r="E868">
        <v>64</v>
      </c>
      <c r="F868" t="s">
        <v>1063</v>
      </c>
      <c r="G868" t="s">
        <v>1072</v>
      </c>
      <c r="H868" t="s">
        <v>1071</v>
      </c>
      <c r="I868" t="s">
        <v>1081</v>
      </c>
      <c r="J868">
        <v>0</v>
      </c>
      <c r="K868">
        <v>0</v>
      </c>
      <c r="L868" s="1">
        <v>44119</v>
      </c>
      <c r="M868">
        <v>60</v>
      </c>
      <c r="N868">
        <v>1337</v>
      </c>
      <c r="O868">
        <v>166</v>
      </c>
      <c r="P868">
        <v>1639</v>
      </c>
      <c r="Q868">
        <v>129</v>
      </c>
      <c r="R868">
        <v>98</v>
      </c>
      <c r="S868">
        <v>57</v>
      </c>
      <c r="T868">
        <v>3314</v>
      </c>
      <c r="U868">
        <v>1</v>
      </c>
      <c r="V868">
        <v>7</v>
      </c>
      <c r="W868">
        <v>10</v>
      </c>
      <c r="X868">
        <v>6</v>
      </c>
      <c r="Y868">
        <v>2</v>
      </c>
    </row>
    <row r="869" spans="1:25" x14ac:dyDescent="0.25">
      <c r="A869">
        <v>2641</v>
      </c>
      <c r="B869">
        <v>163246</v>
      </c>
      <c r="C869">
        <v>0</v>
      </c>
      <c r="D869">
        <v>2</v>
      </c>
      <c r="E869">
        <v>53</v>
      </c>
      <c r="F869" t="s">
        <v>1063</v>
      </c>
      <c r="G869" t="s">
        <v>1072</v>
      </c>
      <c r="H869" t="s">
        <v>1073</v>
      </c>
      <c r="I869" t="s">
        <v>1066</v>
      </c>
      <c r="J869">
        <v>0</v>
      </c>
      <c r="K869">
        <v>0</v>
      </c>
      <c r="L869" s="1">
        <v>43855</v>
      </c>
      <c r="M869">
        <v>60</v>
      </c>
      <c r="N869">
        <v>1531</v>
      </c>
      <c r="O869">
        <v>77</v>
      </c>
      <c r="P869">
        <v>235</v>
      </c>
      <c r="Q869">
        <v>75</v>
      </c>
      <c r="R869">
        <v>57</v>
      </c>
      <c r="S869">
        <v>18</v>
      </c>
      <c r="T869">
        <v>1956</v>
      </c>
      <c r="U869">
        <v>1</v>
      </c>
      <c r="V869">
        <v>6</v>
      </c>
      <c r="W869">
        <v>3</v>
      </c>
      <c r="X869">
        <v>12</v>
      </c>
      <c r="Y869">
        <v>4</v>
      </c>
    </row>
    <row r="870" spans="1:25" x14ac:dyDescent="0.25">
      <c r="A870">
        <v>1828</v>
      </c>
      <c r="B870">
        <v>155284</v>
      </c>
      <c r="C870">
        <v>0</v>
      </c>
      <c r="D870">
        <v>1</v>
      </c>
      <c r="E870">
        <v>64</v>
      </c>
      <c r="F870" t="s">
        <v>1076</v>
      </c>
      <c r="G870" t="s">
        <v>1080</v>
      </c>
      <c r="H870" t="s">
        <v>1067</v>
      </c>
      <c r="I870" t="s">
        <v>1066</v>
      </c>
      <c r="J870">
        <v>0</v>
      </c>
      <c r="K870">
        <v>0</v>
      </c>
      <c r="L870" s="1">
        <v>43616</v>
      </c>
      <c r="M870">
        <v>60</v>
      </c>
      <c r="N870">
        <v>1536</v>
      </c>
      <c r="O870">
        <v>20</v>
      </c>
      <c r="P870">
        <v>393</v>
      </c>
      <c r="Q870">
        <v>0</v>
      </c>
      <c r="R870">
        <v>20</v>
      </c>
      <c r="S870">
        <v>177</v>
      </c>
      <c r="T870">
        <v>1792</v>
      </c>
      <c r="U870">
        <v>3</v>
      </c>
      <c r="V870">
        <v>7</v>
      </c>
      <c r="W870">
        <v>5</v>
      </c>
      <c r="X870">
        <v>8</v>
      </c>
      <c r="Y870">
        <v>5</v>
      </c>
    </row>
    <row r="871" spans="1:25" x14ac:dyDescent="0.25">
      <c r="A871">
        <v>3022</v>
      </c>
      <c r="B871">
        <v>165308</v>
      </c>
      <c r="C871">
        <v>0</v>
      </c>
      <c r="D871">
        <v>0</v>
      </c>
      <c r="E871">
        <v>47</v>
      </c>
      <c r="F871" t="s">
        <v>1063</v>
      </c>
      <c r="G871" t="s">
        <v>1068</v>
      </c>
      <c r="H871" t="s">
        <v>1067</v>
      </c>
      <c r="I871" t="s">
        <v>1081</v>
      </c>
      <c r="J871">
        <v>0</v>
      </c>
      <c r="K871">
        <v>0</v>
      </c>
      <c r="L871" s="1">
        <v>43877</v>
      </c>
      <c r="M871">
        <v>60</v>
      </c>
      <c r="N871">
        <v>1805</v>
      </c>
      <c r="O871">
        <v>0</v>
      </c>
      <c r="P871">
        <v>668</v>
      </c>
      <c r="Q871">
        <v>304</v>
      </c>
      <c r="R871">
        <v>202</v>
      </c>
      <c r="S871">
        <v>86</v>
      </c>
      <c r="T871">
        <v>2893</v>
      </c>
      <c r="U871">
        <v>1</v>
      </c>
      <c r="V871">
        <v>7</v>
      </c>
      <c r="W871">
        <v>8</v>
      </c>
      <c r="X871">
        <v>12</v>
      </c>
      <c r="Y871">
        <v>4</v>
      </c>
    </row>
    <row r="872" spans="1:25" x14ac:dyDescent="0.25">
      <c r="A872">
        <v>3096</v>
      </c>
      <c r="B872">
        <v>182333</v>
      </c>
      <c r="C872">
        <v>0</v>
      </c>
      <c r="D872">
        <v>0</v>
      </c>
      <c r="E872">
        <v>34</v>
      </c>
      <c r="F872" t="s">
        <v>1063</v>
      </c>
      <c r="G872" t="s">
        <v>1072</v>
      </c>
      <c r="H872" t="s">
        <v>1065</v>
      </c>
      <c r="I872" t="s">
        <v>1081</v>
      </c>
      <c r="J872">
        <v>0</v>
      </c>
      <c r="K872">
        <v>1</v>
      </c>
      <c r="L872" s="1">
        <v>43712</v>
      </c>
      <c r="M872">
        <v>60</v>
      </c>
      <c r="N872">
        <v>2903</v>
      </c>
      <c r="O872">
        <v>0</v>
      </c>
      <c r="P872">
        <v>795</v>
      </c>
      <c r="Q872">
        <v>102</v>
      </c>
      <c r="R872">
        <v>197</v>
      </c>
      <c r="S872">
        <v>38</v>
      </c>
      <c r="T872">
        <v>3960</v>
      </c>
      <c r="U872">
        <v>1</v>
      </c>
      <c r="V872">
        <v>4</v>
      </c>
      <c r="W872">
        <v>3</v>
      </c>
      <c r="X872">
        <v>10</v>
      </c>
      <c r="Y872">
        <v>2</v>
      </c>
    </row>
    <row r="873" spans="1:25" x14ac:dyDescent="0.25">
      <c r="A873">
        <v>3067</v>
      </c>
      <c r="B873">
        <v>181929</v>
      </c>
      <c r="C873">
        <v>1</v>
      </c>
      <c r="D873">
        <v>0</v>
      </c>
      <c r="E873">
        <v>44</v>
      </c>
      <c r="F873" t="s">
        <v>1063</v>
      </c>
      <c r="G873" t="s">
        <v>1080</v>
      </c>
      <c r="H873" t="s">
        <v>1073</v>
      </c>
      <c r="I873" t="s">
        <v>1082</v>
      </c>
      <c r="J873">
        <v>0</v>
      </c>
      <c r="K873">
        <v>1</v>
      </c>
      <c r="L873" s="1">
        <v>43530</v>
      </c>
      <c r="M873">
        <v>60</v>
      </c>
      <c r="N873">
        <v>3300</v>
      </c>
      <c r="O873">
        <v>122</v>
      </c>
      <c r="P873">
        <v>617</v>
      </c>
      <c r="Q873">
        <v>109</v>
      </c>
      <c r="R873">
        <v>0</v>
      </c>
      <c r="S873">
        <v>411</v>
      </c>
      <c r="T873">
        <v>3737</v>
      </c>
      <c r="U873">
        <v>2</v>
      </c>
      <c r="V873">
        <v>4</v>
      </c>
      <c r="W873">
        <v>4</v>
      </c>
      <c r="X873">
        <v>10</v>
      </c>
      <c r="Y873">
        <v>6</v>
      </c>
    </row>
    <row r="874" spans="1:25" x14ac:dyDescent="0.25">
      <c r="A874">
        <v>1926</v>
      </c>
      <c r="B874">
        <v>151563</v>
      </c>
      <c r="C874">
        <v>0</v>
      </c>
      <c r="D874">
        <v>0</v>
      </c>
      <c r="E874">
        <v>33</v>
      </c>
      <c r="F874" t="s">
        <v>1063</v>
      </c>
      <c r="G874" t="s">
        <v>1072</v>
      </c>
      <c r="H874" t="s">
        <v>1065</v>
      </c>
      <c r="I874" t="s">
        <v>1074</v>
      </c>
      <c r="J874">
        <v>0</v>
      </c>
      <c r="K874">
        <v>0</v>
      </c>
      <c r="L874" s="1">
        <v>43532</v>
      </c>
      <c r="M874">
        <v>60</v>
      </c>
      <c r="N874">
        <v>3427</v>
      </c>
      <c r="O874">
        <v>0</v>
      </c>
      <c r="P874">
        <v>141</v>
      </c>
      <c r="Q874">
        <v>0</v>
      </c>
      <c r="R874">
        <v>0</v>
      </c>
      <c r="S874">
        <v>106</v>
      </c>
      <c r="T874">
        <v>3463</v>
      </c>
      <c r="U874">
        <v>1</v>
      </c>
      <c r="V874">
        <v>4</v>
      </c>
      <c r="W874">
        <v>4</v>
      </c>
      <c r="X874">
        <v>10</v>
      </c>
      <c r="Y874">
        <v>8</v>
      </c>
    </row>
    <row r="875" spans="1:25" x14ac:dyDescent="0.25">
      <c r="A875">
        <v>2931</v>
      </c>
      <c r="B875">
        <v>129478</v>
      </c>
      <c r="C875">
        <v>1</v>
      </c>
      <c r="D875">
        <v>0</v>
      </c>
      <c r="E875">
        <v>44</v>
      </c>
      <c r="F875" t="s">
        <v>1077</v>
      </c>
      <c r="G875" t="s">
        <v>1068</v>
      </c>
      <c r="H875" t="s">
        <v>1079</v>
      </c>
      <c r="I875" t="s">
        <v>1066</v>
      </c>
      <c r="J875">
        <v>0</v>
      </c>
      <c r="K875">
        <v>0</v>
      </c>
      <c r="L875" s="1">
        <v>44005</v>
      </c>
      <c r="M875">
        <v>59</v>
      </c>
      <c r="N875">
        <v>35</v>
      </c>
      <c r="O875">
        <v>0</v>
      </c>
      <c r="P875">
        <v>31</v>
      </c>
      <c r="Q875">
        <v>13</v>
      </c>
      <c r="R875">
        <v>4</v>
      </c>
      <c r="S875">
        <v>4</v>
      </c>
      <c r="T875">
        <v>79</v>
      </c>
      <c r="U875">
        <v>1</v>
      </c>
      <c r="V875">
        <v>1</v>
      </c>
      <c r="W875">
        <v>0</v>
      </c>
      <c r="X875">
        <v>3</v>
      </c>
      <c r="Y875">
        <v>6</v>
      </c>
    </row>
    <row r="876" spans="1:25" x14ac:dyDescent="0.25">
      <c r="A876">
        <v>1237</v>
      </c>
      <c r="B876">
        <v>131160</v>
      </c>
      <c r="C876">
        <v>1</v>
      </c>
      <c r="D876">
        <v>0</v>
      </c>
      <c r="E876">
        <v>45</v>
      </c>
      <c r="F876" t="s">
        <v>1076</v>
      </c>
      <c r="G876" t="s">
        <v>1080</v>
      </c>
      <c r="H876" t="s">
        <v>1073</v>
      </c>
      <c r="I876" t="s">
        <v>1066</v>
      </c>
      <c r="J876">
        <v>0</v>
      </c>
      <c r="K876">
        <v>0</v>
      </c>
      <c r="L876" s="1">
        <v>43882</v>
      </c>
      <c r="M876">
        <v>59</v>
      </c>
      <c r="N876">
        <v>67</v>
      </c>
      <c r="O876">
        <v>13</v>
      </c>
      <c r="P876">
        <v>105</v>
      </c>
      <c r="Q876">
        <v>25</v>
      </c>
      <c r="R876">
        <v>4</v>
      </c>
      <c r="S876">
        <v>55</v>
      </c>
      <c r="T876">
        <v>160</v>
      </c>
      <c r="U876">
        <v>2</v>
      </c>
      <c r="V876">
        <v>2</v>
      </c>
      <c r="W876">
        <v>0</v>
      </c>
      <c r="X876">
        <v>3</v>
      </c>
      <c r="Y876">
        <v>8</v>
      </c>
    </row>
    <row r="877" spans="1:25" x14ac:dyDescent="0.25">
      <c r="A877">
        <v>1011</v>
      </c>
      <c r="B877">
        <v>107500</v>
      </c>
      <c r="C877">
        <v>0</v>
      </c>
      <c r="D877">
        <v>0</v>
      </c>
      <c r="E877">
        <v>44</v>
      </c>
      <c r="F877" t="s">
        <v>1063</v>
      </c>
      <c r="G877" t="s">
        <v>1083</v>
      </c>
      <c r="H877" t="s">
        <v>1079</v>
      </c>
      <c r="I877" t="s">
        <v>1066</v>
      </c>
      <c r="J877">
        <v>0</v>
      </c>
      <c r="K877">
        <v>0</v>
      </c>
      <c r="L877" s="1">
        <v>43575</v>
      </c>
      <c r="M877">
        <v>59</v>
      </c>
      <c r="N877">
        <v>86</v>
      </c>
      <c r="O877">
        <v>229</v>
      </c>
      <c r="P877">
        <v>158</v>
      </c>
      <c r="Q877">
        <v>158</v>
      </c>
      <c r="R877">
        <v>14</v>
      </c>
      <c r="S877">
        <v>229</v>
      </c>
      <c r="T877">
        <v>416</v>
      </c>
      <c r="U877">
        <v>1</v>
      </c>
      <c r="V877">
        <v>2</v>
      </c>
      <c r="W877">
        <v>0</v>
      </c>
      <c r="X877">
        <v>3</v>
      </c>
      <c r="Y877">
        <v>8</v>
      </c>
    </row>
    <row r="878" spans="1:25" x14ac:dyDescent="0.25">
      <c r="A878">
        <v>1302</v>
      </c>
      <c r="B878">
        <v>140321</v>
      </c>
      <c r="C878">
        <v>1</v>
      </c>
      <c r="D878">
        <v>1</v>
      </c>
      <c r="E878">
        <v>48</v>
      </c>
      <c r="F878" t="s">
        <v>1063</v>
      </c>
      <c r="G878" t="s">
        <v>1068</v>
      </c>
      <c r="H878" t="s">
        <v>1065</v>
      </c>
      <c r="I878" t="s">
        <v>1066</v>
      </c>
      <c r="J878">
        <v>0</v>
      </c>
      <c r="K878">
        <v>0</v>
      </c>
      <c r="L878" s="1">
        <v>43833</v>
      </c>
      <c r="M878">
        <v>59</v>
      </c>
      <c r="N878">
        <v>153</v>
      </c>
      <c r="O878">
        <v>14</v>
      </c>
      <c r="P878">
        <v>73</v>
      </c>
      <c r="Q878">
        <v>21</v>
      </c>
      <c r="R878">
        <v>0</v>
      </c>
      <c r="S878">
        <v>94</v>
      </c>
      <c r="T878">
        <v>167</v>
      </c>
      <c r="U878">
        <v>2</v>
      </c>
      <c r="V878">
        <v>3</v>
      </c>
      <c r="W878">
        <v>0</v>
      </c>
      <c r="X878">
        <v>3</v>
      </c>
      <c r="Y878">
        <v>7</v>
      </c>
    </row>
    <row r="879" spans="1:25" x14ac:dyDescent="0.25">
      <c r="A879">
        <v>2298</v>
      </c>
      <c r="B879">
        <v>140321</v>
      </c>
      <c r="C879">
        <v>1</v>
      </c>
      <c r="D879">
        <v>1</v>
      </c>
      <c r="E879">
        <v>48</v>
      </c>
      <c r="F879" t="s">
        <v>1063</v>
      </c>
      <c r="G879" t="s">
        <v>1068</v>
      </c>
      <c r="H879" t="s">
        <v>1065</v>
      </c>
      <c r="I879" t="s">
        <v>1066</v>
      </c>
      <c r="J879">
        <v>0</v>
      </c>
      <c r="K879">
        <v>0</v>
      </c>
      <c r="L879" s="1">
        <v>43833</v>
      </c>
      <c r="M879">
        <v>59</v>
      </c>
      <c r="N879">
        <v>153</v>
      </c>
      <c r="O879">
        <v>14</v>
      </c>
      <c r="P879">
        <v>73</v>
      </c>
      <c r="Q879">
        <v>21</v>
      </c>
      <c r="R879">
        <v>0</v>
      </c>
      <c r="S879">
        <v>94</v>
      </c>
      <c r="T879">
        <v>167</v>
      </c>
      <c r="U879">
        <v>2</v>
      </c>
      <c r="V879">
        <v>3</v>
      </c>
      <c r="W879">
        <v>0</v>
      </c>
      <c r="X879">
        <v>3</v>
      </c>
      <c r="Y879">
        <v>7</v>
      </c>
    </row>
    <row r="880" spans="1:25" x14ac:dyDescent="0.25">
      <c r="A880">
        <v>1140</v>
      </c>
      <c r="B880">
        <v>159354</v>
      </c>
      <c r="C880">
        <v>0</v>
      </c>
      <c r="D880">
        <v>2</v>
      </c>
      <c r="E880">
        <v>67</v>
      </c>
      <c r="F880" t="s">
        <v>1063</v>
      </c>
      <c r="G880" t="s">
        <v>1080</v>
      </c>
      <c r="H880" t="s">
        <v>1065</v>
      </c>
      <c r="I880" t="s">
        <v>1066</v>
      </c>
      <c r="J880">
        <v>0</v>
      </c>
      <c r="K880">
        <v>0</v>
      </c>
      <c r="L880" s="1">
        <v>44102</v>
      </c>
      <c r="M880">
        <v>59</v>
      </c>
      <c r="N880">
        <v>792</v>
      </c>
      <c r="O880">
        <v>56</v>
      </c>
      <c r="P880">
        <v>209</v>
      </c>
      <c r="Q880">
        <v>105</v>
      </c>
      <c r="R880">
        <v>35</v>
      </c>
      <c r="S880">
        <v>35</v>
      </c>
      <c r="T880">
        <v>1163</v>
      </c>
      <c r="U880">
        <v>1</v>
      </c>
      <c r="V880">
        <v>4</v>
      </c>
      <c r="W880">
        <v>4</v>
      </c>
      <c r="X880">
        <v>7</v>
      </c>
      <c r="Y880">
        <v>3</v>
      </c>
    </row>
    <row r="881" spans="1:25" x14ac:dyDescent="0.25">
      <c r="A881">
        <v>1094</v>
      </c>
      <c r="B881">
        <v>185693</v>
      </c>
      <c r="C881">
        <v>0</v>
      </c>
      <c r="D881">
        <v>1</v>
      </c>
      <c r="E881">
        <v>41</v>
      </c>
      <c r="F881" t="s">
        <v>1077</v>
      </c>
      <c r="G881" t="s">
        <v>1068</v>
      </c>
      <c r="H881" t="s">
        <v>1069</v>
      </c>
      <c r="I881" t="s">
        <v>1066</v>
      </c>
      <c r="J881">
        <v>0</v>
      </c>
      <c r="K881">
        <v>0</v>
      </c>
      <c r="L881" s="1">
        <v>43733</v>
      </c>
      <c r="M881">
        <v>59</v>
      </c>
      <c r="N881">
        <v>836</v>
      </c>
      <c r="O881">
        <v>373</v>
      </c>
      <c r="P881">
        <v>397</v>
      </c>
      <c r="Q881">
        <v>401</v>
      </c>
      <c r="R881">
        <v>286</v>
      </c>
      <c r="S881">
        <v>241</v>
      </c>
      <c r="T881">
        <v>2052</v>
      </c>
      <c r="U881">
        <v>2</v>
      </c>
      <c r="V881">
        <v>9</v>
      </c>
      <c r="W881">
        <v>5</v>
      </c>
      <c r="X881">
        <v>11</v>
      </c>
      <c r="Y881">
        <v>5</v>
      </c>
    </row>
    <row r="882" spans="1:25" x14ac:dyDescent="0.25">
      <c r="A882">
        <v>2752</v>
      </c>
      <c r="B882">
        <v>128973</v>
      </c>
      <c r="C882">
        <v>0</v>
      </c>
      <c r="D882">
        <v>0</v>
      </c>
      <c r="E882">
        <v>43</v>
      </c>
      <c r="F882" t="s">
        <v>1063</v>
      </c>
      <c r="G882" t="s">
        <v>1072</v>
      </c>
      <c r="H882" t="s">
        <v>1067</v>
      </c>
      <c r="I882" t="s">
        <v>1066</v>
      </c>
      <c r="J882">
        <v>0</v>
      </c>
      <c r="K882">
        <v>0</v>
      </c>
      <c r="L882" s="1">
        <v>43544</v>
      </c>
      <c r="M882">
        <v>59</v>
      </c>
      <c r="N882">
        <v>917</v>
      </c>
      <c r="O882">
        <v>0</v>
      </c>
      <c r="P882">
        <v>205</v>
      </c>
      <c r="Q882">
        <v>13</v>
      </c>
      <c r="R882">
        <v>9</v>
      </c>
      <c r="S882">
        <v>53</v>
      </c>
      <c r="T882">
        <v>1091</v>
      </c>
      <c r="U882">
        <v>2</v>
      </c>
      <c r="V882">
        <v>5</v>
      </c>
      <c r="W882">
        <v>1</v>
      </c>
      <c r="X882">
        <v>5</v>
      </c>
      <c r="Y882">
        <v>8</v>
      </c>
    </row>
    <row r="883" spans="1:25" x14ac:dyDescent="0.25">
      <c r="A883">
        <v>2941</v>
      </c>
      <c r="B883">
        <v>164474</v>
      </c>
      <c r="C883">
        <v>0</v>
      </c>
      <c r="D883">
        <v>1</v>
      </c>
      <c r="E883">
        <v>48</v>
      </c>
      <c r="F883" t="s">
        <v>1077</v>
      </c>
      <c r="G883" t="s">
        <v>1068</v>
      </c>
      <c r="H883" t="s">
        <v>1073</v>
      </c>
      <c r="I883" t="s">
        <v>1066</v>
      </c>
      <c r="J883">
        <v>0</v>
      </c>
      <c r="K883">
        <v>0</v>
      </c>
      <c r="L883" s="1">
        <v>43918</v>
      </c>
      <c r="M883">
        <v>59</v>
      </c>
      <c r="N883">
        <v>972</v>
      </c>
      <c r="O883">
        <v>89</v>
      </c>
      <c r="P883">
        <v>439</v>
      </c>
      <c r="Q883">
        <v>143</v>
      </c>
      <c r="R883">
        <v>219</v>
      </c>
      <c r="S883">
        <v>237</v>
      </c>
      <c r="T883">
        <v>1625</v>
      </c>
      <c r="U883">
        <v>2</v>
      </c>
      <c r="V883">
        <v>8</v>
      </c>
      <c r="W883">
        <v>2</v>
      </c>
      <c r="X883">
        <v>10</v>
      </c>
      <c r="Y883">
        <v>5</v>
      </c>
    </row>
    <row r="884" spans="1:25" x14ac:dyDescent="0.25">
      <c r="A884">
        <v>1919</v>
      </c>
      <c r="B884">
        <v>155239</v>
      </c>
      <c r="C884">
        <v>0</v>
      </c>
      <c r="D884">
        <v>1</v>
      </c>
      <c r="E884">
        <v>49</v>
      </c>
      <c r="F884" t="s">
        <v>1076</v>
      </c>
      <c r="G884" t="s">
        <v>1068</v>
      </c>
      <c r="H884" t="s">
        <v>1071</v>
      </c>
      <c r="I884" t="s">
        <v>1066</v>
      </c>
      <c r="J884">
        <v>0</v>
      </c>
      <c r="K884">
        <v>0</v>
      </c>
      <c r="L884" s="1">
        <v>43818</v>
      </c>
      <c r="M884">
        <v>59</v>
      </c>
      <c r="N884">
        <v>1043</v>
      </c>
      <c r="O884">
        <v>48</v>
      </c>
      <c r="P884">
        <v>669</v>
      </c>
      <c r="Q884">
        <v>65</v>
      </c>
      <c r="R884">
        <v>67</v>
      </c>
      <c r="S884">
        <v>298</v>
      </c>
      <c r="T884">
        <v>1593</v>
      </c>
      <c r="U884">
        <v>3</v>
      </c>
      <c r="V884">
        <v>7</v>
      </c>
      <c r="W884">
        <v>5</v>
      </c>
      <c r="X884">
        <v>11</v>
      </c>
      <c r="Y884">
        <v>5</v>
      </c>
    </row>
    <row r="885" spans="1:25" x14ac:dyDescent="0.25">
      <c r="A885">
        <v>2582</v>
      </c>
      <c r="B885">
        <v>171855</v>
      </c>
      <c r="C885">
        <v>0</v>
      </c>
      <c r="D885">
        <v>1</v>
      </c>
      <c r="E885">
        <v>43</v>
      </c>
      <c r="F885" t="s">
        <v>1063</v>
      </c>
      <c r="G885" t="s">
        <v>1068</v>
      </c>
      <c r="H885" t="s">
        <v>1069</v>
      </c>
      <c r="I885" t="s">
        <v>1066</v>
      </c>
      <c r="J885">
        <v>0</v>
      </c>
      <c r="K885">
        <v>0</v>
      </c>
      <c r="L885" s="1">
        <v>43639</v>
      </c>
      <c r="M885">
        <v>59</v>
      </c>
      <c r="N885">
        <v>1311</v>
      </c>
      <c r="O885">
        <v>74</v>
      </c>
      <c r="P885">
        <v>1009</v>
      </c>
      <c r="Q885">
        <v>0</v>
      </c>
      <c r="R885">
        <v>268</v>
      </c>
      <c r="S885">
        <v>67</v>
      </c>
      <c r="T885">
        <v>2595</v>
      </c>
      <c r="U885">
        <v>4</v>
      </c>
      <c r="V885">
        <v>5</v>
      </c>
      <c r="W885">
        <v>5</v>
      </c>
      <c r="X885">
        <v>11</v>
      </c>
      <c r="Y885">
        <v>3</v>
      </c>
    </row>
    <row r="886" spans="1:25" x14ac:dyDescent="0.25">
      <c r="A886">
        <v>3126</v>
      </c>
      <c r="B886">
        <v>158482</v>
      </c>
      <c r="C886">
        <v>0</v>
      </c>
      <c r="D886">
        <v>1</v>
      </c>
      <c r="E886">
        <v>65</v>
      </c>
      <c r="F886" t="s">
        <v>1063</v>
      </c>
      <c r="G886" t="s">
        <v>1072</v>
      </c>
      <c r="H886" t="s">
        <v>1065</v>
      </c>
      <c r="I886" t="s">
        <v>1074</v>
      </c>
      <c r="J886">
        <v>0</v>
      </c>
      <c r="K886">
        <v>0</v>
      </c>
      <c r="L886" s="1">
        <v>44059</v>
      </c>
      <c r="M886">
        <v>59</v>
      </c>
      <c r="N886">
        <v>1561</v>
      </c>
      <c r="O886">
        <v>19</v>
      </c>
      <c r="P886">
        <v>312</v>
      </c>
      <c r="Q886">
        <v>51</v>
      </c>
      <c r="R886">
        <v>19</v>
      </c>
      <c r="S886">
        <v>19</v>
      </c>
      <c r="T886">
        <v>1943</v>
      </c>
      <c r="U886">
        <v>2</v>
      </c>
      <c r="V886">
        <v>7</v>
      </c>
      <c r="W886">
        <v>4</v>
      </c>
      <c r="X886">
        <v>9</v>
      </c>
      <c r="Y886">
        <v>6</v>
      </c>
    </row>
    <row r="887" spans="1:25" x14ac:dyDescent="0.25">
      <c r="A887">
        <v>2131</v>
      </c>
      <c r="B887">
        <v>157513</v>
      </c>
      <c r="C887">
        <v>0</v>
      </c>
      <c r="D887">
        <v>0</v>
      </c>
      <c r="E887">
        <v>77</v>
      </c>
      <c r="F887" t="s">
        <v>1070</v>
      </c>
      <c r="G887" t="s">
        <v>1072</v>
      </c>
      <c r="H887" t="s">
        <v>1073</v>
      </c>
      <c r="I887" t="s">
        <v>1066</v>
      </c>
      <c r="J887">
        <v>0</v>
      </c>
      <c r="K887">
        <v>0</v>
      </c>
      <c r="L887" s="1">
        <v>43810</v>
      </c>
      <c r="M887">
        <v>59</v>
      </c>
      <c r="N887">
        <v>2013</v>
      </c>
      <c r="O887">
        <v>110</v>
      </c>
      <c r="P887">
        <v>501</v>
      </c>
      <c r="Q887">
        <v>142</v>
      </c>
      <c r="R887">
        <v>55</v>
      </c>
      <c r="S887">
        <v>82</v>
      </c>
      <c r="T887">
        <v>2739</v>
      </c>
      <c r="U887">
        <v>2</v>
      </c>
      <c r="V887">
        <v>9</v>
      </c>
      <c r="W887">
        <v>3</v>
      </c>
      <c r="X887">
        <v>13</v>
      </c>
      <c r="Y887">
        <v>6</v>
      </c>
    </row>
    <row r="888" spans="1:25" x14ac:dyDescent="0.25">
      <c r="A888">
        <v>2514</v>
      </c>
      <c r="B888">
        <v>171969</v>
      </c>
      <c r="C888">
        <v>0</v>
      </c>
      <c r="D888">
        <v>1</v>
      </c>
      <c r="E888">
        <v>49</v>
      </c>
      <c r="F888" t="s">
        <v>1063</v>
      </c>
      <c r="G888" t="s">
        <v>1072</v>
      </c>
      <c r="H888" t="s">
        <v>1065</v>
      </c>
      <c r="I888" t="s">
        <v>1074</v>
      </c>
      <c r="J888">
        <v>0</v>
      </c>
      <c r="K888">
        <v>0</v>
      </c>
      <c r="L888" s="1">
        <v>43547</v>
      </c>
      <c r="M888">
        <v>59</v>
      </c>
      <c r="N888">
        <v>2389</v>
      </c>
      <c r="O888">
        <v>0</v>
      </c>
      <c r="P888">
        <v>182</v>
      </c>
      <c r="Q888">
        <v>0</v>
      </c>
      <c r="R888">
        <v>0</v>
      </c>
      <c r="S888">
        <v>24</v>
      </c>
      <c r="T888">
        <v>2547</v>
      </c>
      <c r="U888">
        <v>3</v>
      </c>
      <c r="V888">
        <v>3</v>
      </c>
      <c r="W888">
        <v>4</v>
      </c>
      <c r="X888">
        <v>9</v>
      </c>
      <c r="Y888">
        <v>8</v>
      </c>
    </row>
    <row r="889" spans="1:25" x14ac:dyDescent="0.25">
      <c r="A889">
        <v>2324</v>
      </c>
      <c r="B889">
        <v>124367</v>
      </c>
      <c r="C889">
        <v>1</v>
      </c>
      <c r="D889">
        <v>0</v>
      </c>
      <c r="E889">
        <v>38</v>
      </c>
      <c r="F889" t="s">
        <v>1076</v>
      </c>
      <c r="G889" t="s">
        <v>1083</v>
      </c>
      <c r="H889" t="s">
        <v>1069</v>
      </c>
      <c r="I889" t="s">
        <v>1066</v>
      </c>
      <c r="J889">
        <v>0</v>
      </c>
      <c r="K889">
        <v>0</v>
      </c>
      <c r="L889" s="1">
        <v>43702</v>
      </c>
      <c r="M889">
        <v>58</v>
      </c>
      <c r="N889">
        <v>10</v>
      </c>
      <c r="O889">
        <v>20</v>
      </c>
      <c r="P889">
        <v>10</v>
      </c>
      <c r="Q889">
        <v>0</v>
      </c>
      <c r="R889">
        <v>56</v>
      </c>
      <c r="S889">
        <v>26</v>
      </c>
      <c r="T889">
        <v>71</v>
      </c>
      <c r="U889">
        <v>1</v>
      </c>
      <c r="V889">
        <v>1</v>
      </c>
      <c r="W889">
        <v>0</v>
      </c>
      <c r="X889">
        <v>2</v>
      </c>
      <c r="Y889">
        <v>9</v>
      </c>
    </row>
    <row r="890" spans="1:25" x14ac:dyDescent="0.25">
      <c r="A890">
        <v>1458</v>
      </c>
      <c r="B890">
        <v>120518</v>
      </c>
      <c r="C890">
        <v>1</v>
      </c>
      <c r="D890">
        <v>0</v>
      </c>
      <c r="E890">
        <v>32</v>
      </c>
      <c r="F890" t="s">
        <v>1076</v>
      </c>
      <c r="G890" t="s">
        <v>1068</v>
      </c>
      <c r="H890" t="s">
        <v>1065</v>
      </c>
      <c r="I890" t="s">
        <v>1066</v>
      </c>
      <c r="J890">
        <v>0</v>
      </c>
      <c r="K890">
        <v>0</v>
      </c>
      <c r="L890" s="1">
        <v>44126</v>
      </c>
      <c r="M890">
        <v>58</v>
      </c>
      <c r="N890">
        <v>23</v>
      </c>
      <c r="O890">
        <v>6</v>
      </c>
      <c r="P890">
        <v>35</v>
      </c>
      <c r="Q890">
        <v>23</v>
      </c>
      <c r="R890">
        <v>6</v>
      </c>
      <c r="S890">
        <v>53</v>
      </c>
      <c r="T890">
        <v>41</v>
      </c>
      <c r="U890">
        <v>1</v>
      </c>
      <c r="V890">
        <v>1</v>
      </c>
      <c r="W890">
        <v>1</v>
      </c>
      <c r="X890">
        <v>2</v>
      </c>
      <c r="Y890">
        <v>5</v>
      </c>
    </row>
    <row r="891" spans="1:25" x14ac:dyDescent="0.25">
      <c r="A891">
        <v>1159</v>
      </c>
      <c r="B891">
        <v>133456</v>
      </c>
      <c r="C891">
        <v>1</v>
      </c>
      <c r="D891">
        <v>1</v>
      </c>
      <c r="E891">
        <v>55</v>
      </c>
      <c r="F891" t="s">
        <v>1077</v>
      </c>
      <c r="G891" t="s">
        <v>1068</v>
      </c>
      <c r="H891" t="s">
        <v>1073</v>
      </c>
      <c r="I891" t="s">
        <v>1066</v>
      </c>
      <c r="J891">
        <v>0</v>
      </c>
      <c r="K891">
        <v>0</v>
      </c>
      <c r="L891" s="1">
        <v>44099</v>
      </c>
      <c r="M891">
        <v>58</v>
      </c>
      <c r="N891">
        <v>28</v>
      </c>
      <c r="O891">
        <v>12</v>
      </c>
      <c r="P891">
        <v>40</v>
      </c>
      <c r="Q891">
        <v>32</v>
      </c>
      <c r="R891">
        <v>4</v>
      </c>
      <c r="S891">
        <v>28</v>
      </c>
      <c r="T891">
        <v>88</v>
      </c>
      <c r="U891">
        <v>2</v>
      </c>
      <c r="V891">
        <v>1</v>
      </c>
      <c r="W891">
        <v>0</v>
      </c>
      <c r="X891">
        <v>3</v>
      </c>
      <c r="Y891">
        <v>7</v>
      </c>
    </row>
    <row r="892" spans="1:25" x14ac:dyDescent="0.25">
      <c r="A892">
        <v>1069</v>
      </c>
      <c r="B892">
        <v>128332</v>
      </c>
      <c r="C892">
        <v>0</v>
      </c>
      <c r="D892">
        <v>0</v>
      </c>
      <c r="E892">
        <v>68</v>
      </c>
      <c r="F892" t="s">
        <v>1063</v>
      </c>
      <c r="G892" t="s">
        <v>1068</v>
      </c>
      <c r="H892" t="s">
        <v>1073</v>
      </c>
      <c r="I892" t="s">
        <v>1066</v>
      </c>
      <c r="J892">
        <v>0</v>
      </c>
      <c r="K892">
        <v>0</v>
      </c>
      <c r="L892" s="1">
        <v>44108</v>
      </c>
      <c r="M892">
        <v>58</v>
      </c>
      <c r="N892">
        <v>63</v>
      </c>
      <c r="O892">
        <v>45</v>
      </c>
      <c r="P892">
        <v>59</v>
      </c>
      <c r="Q892">
        <v>18</v>
      </c>
      <c r="R892">
        <v>68</v>
      </c>
      <c r="S892">
        <v>41</v>
      </c>
      <c r="T892">
        <v>213</v>
      </c>
      <c r="U892">
        <v>1</v>
      </c>
      <c r="V892">
        <v>2</v>
      </c>
      <c r="W892">
        <v>1</v>
      </c>
      <c r="X892">
        <v>4</v>
      </c>
      <c r="Y892">
        <v>2</v>
      </c>
    </row>
    <row r="893" spans="1:25" x14ac:dyDescent="0.25">
      <c r="A893">
        <v>1904</v>
      </c>
      <c r="B893">
        <v>134469</v>
      </c>
      <c r="C893">
        <v>1</v>
      </c>
      <c r="D893">
        <v>1</v>
      </c>
      <c r="E893">
        <v>72</v>
      </c>
      <c r="F893" t="s">
        <v>1063</v>
      </c>
      <c r="G893" t="s">
        <v>1072</v>
      </c>
      <c r="H893" t="s">
        <v>1069</v>
      </c>
      <c r="I893" t="s">
        <v>1066</v>
      </c>
      <c r="J893">
        <v>0</v>
      </c>
      <c r="K893">
        <v>0</v>
      </c>
      <c r="L893" s="1">
        <v>44112</v>
      </c>
      <c r="M893">
        <v>58</v>
      </c>
      <c r="N893">
        <v>74</v>
      </c>
      <c r="O893">
        <v>23</v>
      </c>
      <c r="P893">
        <v>78</v>
      </c>
      <c r="Q893">
        <v>0</v>
      </c>
      <c r="R893">
        <v>20</v>
      </c>
      <c r="S893">
        <v>47</v>
      </c>
      <c r="T893">
        <v>148</v>
      </c>
      <c r="U893">
        <v>3</v>
      </c>
      <c r="V893">
        <v>1</v>
      </c>
      <c r="W893">
        <v>1</v>
      </c>
      <c r="X893">
        <v>4</v>
      </c>
      <c r="Y893">
        <v>4</v>
      </c>
    </row>
    <row r="894" spans="1:25" x14ac:dyDescent="0.25">
      <c r="A894">
        <v>1555</v>
      </c>
      <c r="B894">
        <v>138443</v>
      </c>
      <c r="C894">
        <v>1</v>
      </c>
      <c r="D894">
        <v>1</v>
      </c>
      <c r="E894">
        <v>52</v>
      </c>
      <c r="F894" t="s">
        <v>1063</v>
      </c>
      <c r="G894" t="s">
        <v>1072</v>
      </c>
      <c r="H894" t="s">
        <v>1073</v>
      </c>
      <c r="I894" t="s">
        <v>1066</v>
      </c>
      <c r="J894">
        <v>0</v>
      </c>
      <c r="K894">
        <v>0</v>
      </c>
      <c r="L894" s="1">
        <v>44015</v>
      </c>
      <c r="M894">
        <v>58</v>
      </c>
      <c r="N894">
        <v>115</v>
      </c>
      <c r="O894">
        <v>0</v>
      </c>
      <c r="P894">
        <v>18</v>
      </c>
      <c r="Q894">
        <v>0</v>
      </c>
      <c r="R894">
        <v>0</v>
      </c>
      <c r="S894">
        <v>4</v>
      </c>
      <c r="T894">
        <v>130</v>
      </c>
      <c r="U894">
        <v>2</v>
      </c>
      <c r="V894">
        <v>1</v>
      </c>
      <c r="W894">
        <v>0</v>
      </c>
      <c r="X894">
        <v>3</v>
      </c>
      <c r="Y894">
        <v>7</v>
      </c>
    </row>
    <row r="895" spans="1:25" x14ac:dyDescent="0.25">
      <c r="A895">
        <v>1772</v>
      </c>
      <c r="B895">
        <v>182017</v>
      </c>
      <c r="C895">
        <v>0</v>
      </c>
      <c r="D895">
        <v>0</v>
      </c>
      <c r="E895">
        <v>63</v>
      </c>
      <c r="F895" t="s">
        <v>1063</v>
      </c>
      <c r="G895" t="s">
        <v>1072</v>
      </c>
      <c r="H895" t="s">
        <v>1069</v>
      </c>
      <c r="I895" t="s">
        <v>1074</v>
      </c>
      <c r="J895">
        <v>0</v>
      </c>
      <c r="K895">
        <v>1</v>
      </c>
      <c r="L895" s="1">
        <v>43569</v>
      </c>
      <c r="M895">
        <v>58</v>
      </c>
      <c r="N895">
        <v>408</v>
      </c>
      <c r="O895">
        <v>51</v>
      </c>
      <c r="P895">
        <v>990</v>
      </c>
      <c r="Q895">
        <v>67</v>
      </c>
      <c r="R895">
        <v>51</v>
      </c>
      <c r="S895">
        <v>51</v>
      </c>
      <c r="T895">
        <v>1516</v>
      </c>
      <c r="U895">
        <v>1</v>
      </c>
      <c r="V895">
        <v>5</v>
      </c>
      <c r="W895">
        <v>4</v>
      </c>
      <c r="X895">
        <v>7</v>
      </c>
      <c r="Y895">
        <v>2</v>
      </c>
    </row>
    <row r="896" spans="1:25" x14ac:dyDescent="0.25">
      <c r="A896">
        <v>2192</v>
      </c>
      <c r="B896">
        <v>165748</v>
      </c>
      <c r="C896">
        <v>0</v>
      </c>
      <c r="D896">
        <v>1</v>
      </c>
      <c r="E896">
        <v>65</v>
      </c>
      <c r="F896" t="s">
        <v>1077</v>
      </c>
      <c r="G896" t="s">
        <v>1068</v>
      </c>
      <c r="H896" t="s">
        <v>1069</v>
      </c>
      <c r="I896" t="s">
        <v>1066</v>
      </c>
      <c r="J896">
        <v>1</v>
      </c>
      <c r="K896">
        <v>0</v>
      </c>
      <c r="L896" s="1">
        <v>43728</v>
      </c>
      <c r="M896">
        <v>58</v>
      </c>
      <c r="N896">
        <v>434</v>
      </c>
      <c r="O896">
        <v>184</v>
      </c>
      <c r="P896">
        <v>234</v>
      </c>
      <c r="Q896">
        <v>239</v>
      </c>
      <c r="R896">
        <v>197</v>
      </c>
      <c r="S896">
        <v>86</v>
      </c>
      <c r="T896">
        <v>1202</v>
      </c>
      <c r="U896">
        <v>2</v>
      </c>
      <c r="V896">
        <v>2</v>
      </c>
      <c r="W896">
        <v>4</v>
      </c>
      <c r="X896">
        <v>10</v>
      </c>
      <c r="Y896">
        <v>1</v>
      </c>
    </row>
    <row r="897" spans="1:25" x14ac:dyDescent="0.25">
      <c r="A897">
        <v>1329</v>
      </c>
      <c r="B897">
        <v>182623</v>
      </c>
      <c r="C897">
        <v>0</v>
      </c>
      <c r="D897">
        <v>0</v>
      </c>
      <c r="E897">
        <v>68</v>
      </c>
      <c r="F897" t="s">
        <v>1075</v>
      </c>
      <c r="G897" t="s">
        <v>1068</v>
      </c>
      <c r="H897" t="s">
        <v>1079</v>
      </c>
      <c r="I897" t="s">
        <v>1066</v>
      </c>
      <c r="J897">
        <v>0</v>
      </c>
      <c r="K897">
        <v>0</v>
      </c>
      <c r="L897" s="1">
        <v>43937</v>
      </c>
      <c r="M897">
        <v>58</v>
      </c>
      <c r="N897">
        <v>451</v>
      </c>
      <c r="O897">
        <v>75</v>
      </c>
      <c r="P897">
        <v>451</v>
      </c>
      <c r="Q897">
        <v>380</v>
      </c>
      <c r="R897">
        <v>338</v>
      </c>
      <c r="S897">
        <v>382</v>
      </c>
      <c r="T897">
        <v>1313</v>
      </c>
      <c r="U897">
        <v>1</v>
      </c>
      <c r="V897">
        <v>2</v>
      </c>
      <c r="W897">
        <v>9</v>
      </c>
      <c r="X897">
        <v>4</v>
      </c>
      <c r="Y897">
        <v>1</v>
      </c>
    </row>
    <row r="898" spans="1:25" x14ac:dyDescent="0.25">
      <c r="A898">
        <v>3062</v>
      </c>
      <c r="B898">
        <v>179244</v>
      </c>
      <c r="C898">
        <v>0</v>
      </c>
      <c r="D898">
        <v>0</v>
      </c>
      <c r="E898">
        <v>27</v>
      </c>
      <c r="F898" t="s">
        <v>1076</v>
      </c>
      <c r="G898" t="s">
        <v>1068</v>
      </c>
      <c r="H898" t="s">
        <v>1069</v>
      </c>
      <c r="I898" t="s">
        <v>1081</v>
      </c>
      <c r="J898">
        <v>0</v>
      </c>
      <c r="K898">
        <v>1</v>
      </c>
      <c r="L898" s="1">
        <v>43611</v>
      </c>
      <c r="M898">
        <v>58</v>
      </c>
      <c r="N898">
        <v>1065</v>
      </c>
      <c r="O898">
        <v>231</v>
      </c>
      <c r="P898">
        <v>283</v>
      </c>
      <c r="Q898">
        <v>480</v>
      </c>
      <c r="R898">
        <v>138</v>
      </c>
      <c r="S898">
        <v>554</v>
      </c>
      <c r="T898">
        <v>1642</v>
      </c>
      <c r="U898">
        <v>1</v>
      </c>
      <c r="V898">
        <v>4</v>
      </c>
      <c r="W898">
        <v>10</v>
      </c>
      <c r="X898">
        <v>7</v>
      </c>
      <c r="Y898">
        <v>1</v>
      </c>
    </row>
    <row r="899" spans="1:25" x14ac:dyDescent="0.25">
      <c r="A899">
        <v>2940</v>
      </c>
      <c r="B899">
        <v>174485</v>
      </c>
      <c r="C899">
        <v>0</v>
      </c>
      <c r="D899">
        <v>0</v>
      </c>
      <c r="E899">
        <v>73</v>
      </c>
      <c r="F899" t="s">
        <v>1077</v>
      </c>
      <c r="G899" t="s">
        <v>1068</v>
      </c>
      <c r="H899" t="s">
        <v>1065</v>
      </c>
      <c r="I899" t="s">
        <v>1066</v>
      </c>
      <c r="J899">
        <v>0</v>
      </c>
      <c r="K899">
        <v>0</v>
      </c>
      <c r="L899" s="1">
        <v>43859</v>
      </c>
      <c r="M899">
        <v>58</v>
      </c>
      <c r="N899">
        <v>1169</v>
      </c>
      <c r="O899">
        <v>349</v>
      </c>
      <c r="P899">
        <v>1909</v>
      </c>
      <c r="Q899">
        <v>405</v>
      </c>
      <c r="R899">
        <v>115</v>
      </c>
      <c r="S899">
        <v>115</v>
      </c>
      <c r="T899">
        <v>3832</v>
      </c>
      <c r="U899">
        <v>1</v>
      </c>
      <c r="V899">
        <v>6</v>
      </c>
      <c r="W899">
        <v>7</v>
      </c>
      <c r="X899">
        <v>12</v>
      </c>
      <c r="Y899">
        <v>3</v>
      </c>
    </row>
    <row r="900" spans="1:25" x14ac:dyDescent="0.25">
      <c r="A900">
        <v>2012</v>
      </c>
      <c r="B900">
        <v>191700</v>
      </c>
      <c r="C900">
        <v>0</v>
      </c>
      <c r="D900">
        <v>0</v>
      </c>
      <c r="E900">
        <v>49</v>
      </c>
      <c r="F900" t="s">
        <v>1076</v>
      </c>
      <c r="G900" t="s">
        <v>1068</v>
      </c>
      <c r="H900" t="s">
        <v>1069</v>
      </c>
      <c r="I900" t="s">
        <v>1066</v>
      </c>
      <c r="J900">
        <v>0</v>
      </c>
      <c r="K900">
        <v>1</v>
      </c>
      <c r="L900" s="1">
        <v>43640</v>
      </c>
      <c r="M900">
        <v>58</v>
      </c>
      <c r="N900">
        <v>1204</v>
      </c>
      <c r="O900">
        <v>360</v>
      </c>
      <c r="P900">
        <v>2009</v>
      </c>
      <c r="Q900">
        <v>261</v>
      </c>
      <c r="R900">
        <v>240</v>
      </c>
      <c r="S900">
        <v>40</v>
      </c>
      <c r="T900">
        <v>4035</v>
      </c>
      <c r="U900">
        <v>1</v>
      </c>
      <c r="V900">
        <v>8</v>
      </c>
      <c r="W900">
        <v>6</v>
      </c>
      <c r="X900">
        <v>5</v>
      </c>
      <c r="Y900">
        <v>3</v>
      </c>
    </row>
    <row r="901" spans="1:25" x14ac:dyDescent="0.25">
      <c r="A901">
        <v>3112</v>
      </c>
      <c r="B901">
        <v>165333</v>
      </c>
      <c r="C901">
        <v>0</v>
      </c>
      <c r="D901">
        <v>1</v>
      </c>
      <c r="E901">
        <v>47</v>
      </c>
      <c r="F901" t="s">
        <v>1076</v>
      </c>
      <c r="G901" t="s">
        <v>1068</v>
      </c>
      <c r="H901" t="s">
        <v>1067</v>
      </c>
      <c r="I901" t="s">
        <v>1074</v>
      </c>
      <c r="J901">
        <v>0</v>
      </c>
      <c r="K901">
        <v>0</v>
      </c>
      <c r="L901" s="1">
        <v>44005</v>
      </c>
      <c r="M901">
        <v>58</v>
      </c>
      <c r="N901">
        <v>1655</v>
      </c>
      <c r="O901">
        <v>18</v>
      </c>
      <c r="P901">
        <v>233</v>
      </c>
      <c r="Q901">
        <v>0</v>
      </c>
      <c r="R901">
        <v>38</v>
      </c>
      <c r="S901">
        <v>76</v>
      </c>
      <c r="T901">
        <v>1868</v>
      </c>
      <c r="U901">
        <v>7</v>
      </c>
      <c r="V901">
        <v>9</v>
      </c>
      <c r="W901">
        <v>4</v>
      </c>
      <c r="X901">
        <v>8</v>
      </c>
      <c r="Y901">
        <v>6</v>
      </c>
    </row>
    <row r="902" spans="1:25" x14ac:dyDescent="0.25">
      <c r="A902">
        <v>1622</v>
      </c>
      <c r="B902">
        <v>173691</v>
      </c>
      <c r="C902">
        <v>0</v>
      </c>
      <c r="D902">
        <v>1</v>
      </c>
      <c r="E902">
        <v>49</v>
      </c>
      <c r="F902" t="s">
        <v>1063</v>
      </c>
      <c r="G902" t="s">
        <v>1068</v>
      </c>
      <c r="H902" t="s">
        <v>1069</v>
      </c>
      <c r="I902" t="s">
        <v>1082</v>
      </c>
      <c r="J902">
        <v>0</v>
      </c>
      <c r="K902">
        <v>0</v>
      </c>
      <c r="L902" s="1">
        <v>43933</v>
      </c>
      <c r="M902">
        <v>58</v>
      </c>
      <c r="N902">
        <v>1666</v>
      </c>
      <c r="O902">
        <v>49</v>
      </c>
      <c r="P902">
        <v>589</v>
      </c>
      <c r="Q902">
        <v>200</v>
      </c>
      <c r="R902">
        <v>101</v>
      </c>
      <c r="S902">
        <v>172</v>
      </c>
      <c r="T902">
        <v>2435</v>
      </c>
      <c r="U902">
        <v>2</v>
      </c>
      <c r="V902">
        <v>6</v>
      </c>
      <c r="W902">
        <v>2</v>
      </c>
      <c r="X902">
        <v>8</v>
      </c>
      <c r="Y902">
        <v>2</v>
      </c>
    </row>
    <row r="903" spans="1:25" x14ac:dyDescent="0.25">
      <c r="A903">
        <v>1001</v>
      </c>
      <c r="B903">
        <v>158138</v>
      </c>
      <c r="C903">
        <v>0</v>
      </c>
      <c r="D903">
        <v>0</v>
      </c>
      <c r="E903">
        <v>63</v>
      </c>
      <c r="F903" t="s">
        <v>1076</v>
      </c>
      <c r="G903" t="s">
        <v>1068</v>
      </c>
      <c r="H903" t="s">
        <v>1071</v>
      </c>
      <c r="I903" t="s">
        <v>1066</v>
      </c>
      <c r="J903">
        <v>0</v>
      </c>
      <c r="K903">
        <v>1</v>
      </c>
      <c r="L903" s="1">
        <v>43505</v>
      </c>
      <c r="M903">
        <v>58</v>
      </c>
      <c r="N903">
        <v>1727</v>
      </c>
      <c r="O903">
        <v>239</v>
      </c>
      <c r="P903">
        <v>1485</v>
      </c>
      <c r="Q903">
        <v>468</v>
      </c>
      <c r="R903">
        <v>239</v>
      </c>
      <c r="S903">
        <v>239</v>
      </c>
      <c r="T903">
        <v>3920</v>
      </c>
      <c r="U903">
        <v>3</v>
      </c>
      <c r="V903">
        <v>8</v>
      </c>
      <c r="W903">
        <v>10</v>
      </c>
      <c r="X903">
        <v>4</v>
      </c>
      <c r="Y903">
        <v>7</v>
      </c>
    </row>
    <row r="904" spans="1:25" x14ac:dyDescent="0.25">
      <c r="A904">
        <v>1518</v>
      </c>
      <c r="B904">
        <v>128567</v>
      </c>
      <c r="C904">
        <v>1</v>
      </c>
      <c r="D904">
        <v>0</v>
      </c>
      <c r="E904">
        <v>38</v>
      </c>
      <c r="F904" t="s">
        <v>1076</v>
      </c>
      <c r="G904" t="s">
        <v>1068</v>
      </c>
      <c r="H904" t="s">
        <v>1065</v>
      </c>
      <c r="I904" t="s">
        <v>1066</v>
      </c>
      <c r="J904">
        <v>0</v>
      </c>
      <c r="K904">
        <v>0</v>
      </c>
      <c r="L904" s="1">
        <v>43791</v>
      </c>
      <c r="M904">
        <v>57</v>
      </c>
      <c r="N904">
        <v>50</v>
      </c>
      <c r="O904">
        <v>14</v>
      </c>
      <c r="P904">
        <v>99</v>
      </c>
      <c r="Q904">
        <v>9</v>
      </c>
      <c r="R904">
        <v>9</v>
      </c>
      <c r="S904">
        <v>27</v>
      </c>
      <c r="T904">
        <v>153</v>
      </c>
      <c r="U904">
        <v>2</v>
      </c>
      <c r="V904">
        <v>2</v>
      </c>
      <c r="W904">
        <v>0</v>
      </c>
      <c r="X904">
        <v>3</v>
      </c>
      <c r="Y904">
        <v>6</v>
      </c>
    </row>
    <row r="905" spans="1:25" x14ac:dyDescent="0.25">
      <c r="A905">
        <v>2579</v>
      </c>
      <c r="B905">
        <v>144512</v>
      </c>
      <c r="C905">
        <v>1</v>
      </c>
      <c r="D905">
        <v>1</v>
      </c>
      <c r="E905">
        <v>60</v>
      </c>
      <c r="F905" t="s">
        <v>1077</v>
      </c>
      <c r="G905" t="s">
        <v>1068</v>
      </c>
      <c r="H905" t="s">
        <v>1071</v>
      </c>
      <c r="I905" t="s">
        <v>1066</v>
      </c>
      <c r="J905">
        <v>0</v>
      </c>
      <c r="K905">
        <v>0</v>
      </c>
      <c r="L905" s="1">
        <v>43865</v>
      </c>
      <c r="M905">
        <v>57</v>
      </c>
      <c r="N905">
        <v>75</v>
      </c>
      <c r="O905">
        <v>3</v>
      </c>
      <c r="P905">
        <v>19</v>
      </c>
      <c r="Q905">
        <v>0</v>
      </c>
      <c r="R905">
        <v>0</v>
      </c>
      <c r="S905">
        <v>6</v>
      </c>
      <c r="T905">
        <v>91</v>
      </c>
      <c r="U905">
        <v>2</v>
      </c>
      <c r="V905">
        <v>1</v>
      </c>
      <c r="W905">
        <v>0</v>
      </c>
      <c r="X905">
        <v>3</v>
      </c>
      <c r="Y905">
        <v>4</v>
      </c>
    </row>
    <row r="906" spans="1:25" x14ac:dyDescent="0.25">
      <c r="A906">
        <v>2629</v>
      </c>
      <c r="B906">
        <v>125358</v>
      </c>
      <c r="C906">
        <v>0</v>
      </c>
      <c r="D906">
        <v>1</v>
      </c>
      <c r="E906">
        <v>73</v>
      </c>
      <c r="F906" t="s">
        <v>1070</v>
      </c>
      <c r="G906" t="s">
        <v>1072</v>
      </c>
      <c r="H906" t="s">
        <v>1073</v>
      </c>
      <c r="I906" t="s">
        <v>1066</v>
      </c>
      <c r="J906">
        <v>0</v>
      </c>
      <c r="K906">
        <v>0</v>
      </c>
      <c r="L906" s="1">
        <v>43826</v>
      </c>
      <c r="M906">
        <v>57</v>
      </c>
      <c r="N906">
        <v>94</v>
      </c>
      <c r="O906">
        <v>0</v>
      </c>
      <c r="P906">
        <v>25</v>
      </c>
      <c r="Q906">
        <v>0</v>
      </c>
      <c r="R906">
        <v>0</v>
      </c>
      <c r="S906">
        <v>40</v>
      </c>
      <c r="T906">
        <v>79</v>
      </c>
      <c r="U906">
        <v>2</v>
      </c>
      <c r="V906">
        <v>1</v>
      </c>
      <c r="W906">
        <v>0</v>
      </c>
      <c r="X906">
        <v>3</v>
      </c>
      <c r="Y906">
        <v>6</v>
      </c>
    </row>
    <row r="907" spans="1:25" x14ac:dyDescent="0.25">
      <c r="A907">
        <v>1583</v>
      </c>
      <c r="B907">
        <v>131089</v>
      </c>
      <c r="C907">
        <v>1</v>
      </c>
      <c r="D907">
        <v>0</v>
      </c>
      <c r="E907">
        <v>39</v>
      </c>
      <c r="F907" t="s">
        <v>1077</v>
      </c>
      <c r="G907" t="s">
        <v>1068</v>
      </c>
      <c r="H907" t="s">
        <v>1071</v>
      </c>
      <c r="I907" t="s">
        <v>1066</v>
      </c>
      <c r="J907">
        <v>0</v>
      </c>
      <c r="K907">
        <v>0</v>
      </c>
      <c r="L907" s="1">
        <v>43487</v>
      </c>
      <c r="M907">
        <v>57</v>
      </c>
      <c r="N907">
        <v>131</v>
      </c>
      <c r="O907">
        <v>13</v>
      </c>
      <c r="P907">
        <v>131</v>
      </c>
      <c r="Q907">
        <v>8</v>
      </c>
      <c r="R907">
        <v>34</v>
      </c>
      <c r="S907">
        <v>17</v>
      </c>
      <c r="T907">
        <v>299</v>
      </c>
      <c r="U907">
        <v>3</v>
      </c>
      <c r="V907">
        <v>3</v>
      </c>
      <c r="W907">
        <v>0</v>
      </c>
      <c r="X907">
        <v>4</v>
      </c>
      <c r="Y907">
        <v>8</v>
      </c>
    </row>
    <row r="908" spans="1:25" x14ac:dyDescent="0.25">
      <c r="A908">
        <v>1567</v>
      </c>
      <c r="B908">
        <v>127450</v>
      </c>
      <c r="C908">
        <v>0</v>
      </c>
      <c r="D908">
        <v>0</v>
      </c>
      <c r="E908">
        <v>69</v>
      </c>
      <c r="F908" t="s">
        <v>1063</v>
      </c>
      <c r="G908" t="s">
        <v>1080</v>
      </c>
      <c r="H908" t="s">
        <v>1073</v>
      </c>
      <c r="I908" t="s">
        <v>1066</v>
      </c>
      <c r="J908">
        <v>0</v>
      </c>
      <c r="K908">
        <v>0</v>
      </c>
      <c r="L908" s="1">
        <v>43728</v>
      </c>
      <c r="M908">
        <v>57</v>
      </c>
      <c r="N908">
        <v>172</v>
      </c>
      <c r="O908">
        <v>56</v>
      </c>
      <c r="P908">
        <v>107</v>
      </c>
      <c r="Q908">
        <v>37</v>
      </c>
      <c r="R908">
        <v>51</v>
      </c>
      <c r="S908">
        <v>241</v>
      </c>
      <c r="T908">
        <v>181</v>
      </c>
      <c r="U908">
        <v>1</v>
      </c>
      <c r="V908">
        <v>2</v>
      </c>
      <c r="W908">
        <v>1</v>
      </c>
      <c r="X908">
        <v>3</v>
      </c>
      <c r="Y908">
        <v>7</v>
      </c>
    </row>
    <row r="909" spans="1:25" x14ac:dyDescent="0.25">
      <c r="A909">
        <v>3124</v>
      </c>
      <c r="B909">
        <v>141713</v>
      </c>
      <c r="C909">
        <v>1</v>
      </c>
      <c r="D909">
        <v>1</v>
      </c>
      <c r="E909">
        <v>56</v>
      </c>
      <c r="F909" t="s">
        <v>1075</v>
      </c>
      <c r="G909" t="s">
        <v>1064</v>
      </c>
      <c r="H909" t="s">
        <v>1067</v>
      </c>
      <c r="I909" t="s">
        <v>1066</v>
      </c>
      <c r="J909">
        <v>0</v>
      </c>
      <c r="K909">
        <v>0</v>
      </c>
      <c r="L909" s="1">
        <v>44107</v>
      </c>
      <c r="M909">
        <v>57</v>
      </c>
      <c r="N909">
        <v>262</v>
      </c>
      <c r="O909">
        <v>27</v>
      </c>
      <c r="P909">
        <v>149</v>
      </c>
      <c r="Q909">
        <v>34</v>
      </c>
      <c r="R909">
        <v>34</v>
      </c>
      <c r="S909">
        <v>85</v>
      </c>
      <c r="T909">
        <v>421</v>
      </c>
      <c r="U909">
        <v>5</v>
      </c>
      <c r="V909">
        <v>3</v>
      </c>
      <c r="W909">
        <v>1</v>
      </c>
      <c r="X909">
        <v>4</v>
      </c>
      <c r="Y909">
        <v>6</v>
      </c>
    </row>
    <row r="910" spans="1:25" x14ac:dyDescent="0.25">
      <c r="A910">
        <v>2896</v>
      </c>
      <c r="B910">
        <v>170932</v>
      </c>
      <c r="C910">
        <v>0</v>
      </c>
      <c r="D910">
        <v>1</v>
      </c>
      <c r="E910">
        <v>48</v>
      </c>
      <c r="F910" t="s">
        <v>1063</v>
      </c>
      <c r="G910" t="s">
        <v>1064</v>
      </c>
      <c r="H910" t="s">
        <v>1067</v>
      </c>
      <c r="I910" t="s">
        <v>1066</v>
      </c>
      <c r="J910">
        <v>0</v>
      </c>
      <c r="K910">
        <v>0</v>
      </c>
      <c r="L910" s="1">
        <v>44007</v>
      </c>
      <c r="M910">
        <v>57</v>
      </c>
      <c r="N910">
        <v>482</v>
      </c>
      <c r="O910">
        <v>465</v>
      </c>
      <c r="P910">
        <v>241</v>
      </c>
      <c r="Q910">
        <v>111</v>
      </c>
      <c r="R910">
        <v>446</v>
      </c>
      <c r="S910">
        <v>446</v>
      </c>
      <c r="T910">
        <v>1299</v>
      </c>
      <c r="U910">
        <v>2</v>
      </c>
      <c r="V910">
        <v>6</v>
      </c>
      <c r="W910">
        <v>2</v>
      </c>
      <c r="X910">
        <v>12</v>
      </c>
      <c r="Y910">
        <v>3</v>
      </c>
    </row>
    <row r="911" spans="1:25" x14ac:dyDescent="0.25">
      <c r="A911">
        <v>1051</v>
      </c>
      <c r="B911">
        <v>166373</v>
      </c>
      <c r="C911">
        <v>1</v>
      </c>
      <c r="D911">
        <v>1</v>
      </c>
      <c r="E911">
        <v>42</v>
      </c>
      <c r="F911" t="s">
        <v>1063</v>
      </c>
      <c r="G911" t="s">
        <v>1068</v>
      </c>
      <c r="H911" t="s">
        <v>1073</v>
      </c>
      <c r="I911" t="s">
        <v>1066</v>
      </c>
      <c r="J911">
        <v>0</v>
      </c>
      <c r="K911">
        <v>0</v>
      </c>
      <c r="L911" s="1">
        <v>43786</v>
      </c>
      <c r="M911">
        <v>57</v>
      </c>
      <c r="N911">
        <v>822</v>
      </c>
      <c r="O911">
        <v>23</v>
      </c>
      <c r="P911">
        <v>311</v>
      </c>
      <c r="Q911">
        <v>30</v>
      </c>
      <c r="R911">
        <v>60</v>
      </c>
      <c r="S911">
        <v>273</v>
      </c>
      <c r="T911">
        <v>973</v>
      </c>
      <c r="U911">
        <v>7</v>
      </c>
      <c r="V911">
        <v>4</v>
      </c>
      <c r="W911">
        <v>2</v>
      </c>
      <c r="X911">
        <v>10</v>
      </c>
      <c r="Y911">
        <v>3</v>
      </c>
    </row>
    <row r="912" spans="1:25" x14ac:dyDescent="0.25">
      <c r="A912">
        <v>1713</v>
      </c>
      <c r="B912">
        <v>166373</v>
      </c>
      <c r="C912">
        <v>1</v>
      </c>
      <c r="D912">
        <v>1</v>
      </c>
      <c r="E912">
        <v>42</v>
      </c>
      <c r="F912" t="s">
        <v>1063</v>
      </c>
      <c r="G912" t="s">
        <v>1068</v>
      </c>
      <c r="H912" t="s">
        <v>1079</v>
      </c>
      <c r="I912" t="s">
        <v>1066</v>
      </c>
      <c r="J912">
        <v>0</v>
      </c>
      <c r="K912">
        <v>0</v>
      </c>
      <c r="L912" s="1">
        <v>43786</v>
      </c>
      <c r="M912">
        <v>57</v>
      </c>
      <c r="N912">
        <v>822</v>
      </c>
      <c r="O912">
        <v>23</v>
      </c>
      <c r="P912">
        <v>311</v>
      </c>
      <c r="Q912">
        <v>30</v>
      </c>
      <c r="R912">
        <v>60</v>
      </c>
      <c r="S912">
        <v>273</v>
      </c>
      <c r="T912">
        <v>973</v>
      </c>
      <c r="U912">
        <v>7</v>
      </c>
      <c r="V912">
        <v>4</v>
      </c>
      <c r="W912">
        <v>2</v>
      </c>
      <c r="X912">
        <v>10</v>
      </c>
      <c r="Y912">
        <v>3</v>
      </c>
    </row>
    <row r="913" spans="1:25" x14ac:dyDescent="0.25">
      <c r="A913">
        <v>1540</v>
      </c>
      <c r="B913">
        <v>154880</v>
      </c>
      <c r="C913">
        <v>1</v>
      </c>
      <c r="D913">
        <v>0</v>
      </c>
      <c r="E913">
        <v>42</v>
      </c>
      <c r="F913" t="s">
        <v>1076</v>
      </c>
      <c r="G913" t="s">
        <v>1072</v>
      </c>
      <c r="H913" t="s">
        <v>1067</v>
      </c>
      <c r="I913" t="s">
        <v>1066</v>
      </c>
      <c r="J913">
        <v>0</v>
      </c>
      <c r="K913">
        <v>0</v>
      </c>
      <c r="L913" s="1">
        <v>43683</v>
      </c>
      <c r="M913">
        <v>57</v>
      </c>
      <c r="N913">
        <v>869</v>
      </c>
      <c r="O913">
        <v>240</v>
      </c>
      <c r="P913">
        <v>387</v>
      </c>
      <c r="Q913">
        <v>288</v>
      </c>
      <c r="R913">
        <v>127</v>
      </c>
      <c r="S913">
        <v>333</v>
      </c>
      <c r="T913">
        <v>1578</v>
      </c>
      <c r="U913">
        <v>2</v>
      </c>
      <c r="V913">
        <v>6</v>
      </c>
      <c r="W913">
        <v>2</v>
      </c>
      <c r="X913">
        <v>11</v>
      </c>
      <c r="Y913">
        <v>5</v>
      </c>
    </row>
    <row r="914" spans="1:25" x14ac:dyDescent="0.25">
      <c r="A914">
        <v>2798</v>
      </c>
      <c r="B914">
        <v>163967</v>
      </c>
      <c r="C914">
        <v>0</v>
      </c>
      <c r="D914">
        <v>1</v>
      </c>
      <c r="E914">
        <v>52</v>
      </c>
      <c r="F914" t="s">
        <v>1063</v>
      </c>
      <c r="G914" t="s">
        <v>1068</v>
      </c>
      <c r="H914" t="s">
        <v>1069</v>
      </c>
      <c r="I914" t="s">
        <v>1066</v>
      </c>
      <c r="J914">
        <v>0</v>
      </c>
      <c r="K914">
        <v>0</v>
      </c>
      <c r="L914" s="1">
        <v>43844</v>
      </c>
      <c r="M914">
        <v>57</v>
      </c>
      <c r="N914">
        <v>992</v>
      </c>
      <c r="O914">
        <v>215</v>
      </c>
      <c r="P914">
        <v>361</v>
      </c>
      <c r="Q914">
        <v>187</v>
      </c>
      <c r="R914">
        <v>90</v>
      </c>
      <c r="S914">
        <v>415</v>
      </c>
      <c r="T914">
        <v>1430</v>
      </c>
      <c r="U914">
        <v>3</v>
      </c>
      <c r="V914">
        <v>4</v>
      </c>
      <c r="W914">
        <v>4</v>
      </c>
      <c r="X914">
        <v>12</v>
      </c>
      <c r="Y914">
        <v>2</v>
      </c>
    </row>
    <row r="915" spans="1:25" x14ac:dyDescent="0.25">
      <c r="A915">
        <v>1624</v>
      </c>
      <c r="B915">
        <v>176140</v>
      </c>
      <c r="C915">
        <v>0</v>
      </c>
      <c r="D915">
        <v>0</v>
      </c>
      <c r="E915">
        <v>72</v>
      </c>
      <c r="F915" t="s">
        <v>1077</v>
      </c>
      <c r="G915" t="s">
        <v>1072</v>
      </c>
      <c r="H915" t="s">
        <v>1067</v>
      </c>
      <c r="I915" t="s">
        <v>1066</v>
      </c>
      <c r="J915">
        <v>0</v>
      </c>
      <c r="K915">
        <v>0</v>
      </c>
      <c r="L915" s="1">
        <v>44121</v>
      </c>
      <c r="M915">
        <v>57</v>
      </c>
      <c r="N915">
        <v>1356</v>
      </c>
      <c r="O915">
        <v>153</v>
      </c>
      <c r="P915">
        <v>1511</v>
      </c>
      <c r="Q915">
        <v>39</v>
      </c>
      <c r="R915">
        <v>0</v>
      </c>
      <c r="S915">
        <v>60</v>
      </c>
      <c r="T915">
        <v>2998</v>
      </c>
      <c r="U915">
        <v>1</v>
      </c>
      <c r="V915">
        <v>5</v>
      </c>
      <c r="W915">
        <v>9</v>
      </c>
      <c r="X915">
        <v>6</v>
      </c>
      <c r="Y915">
        <v>2</v>
      </c>
    </row>
    <row r="916" spans="1:25" x14ac:dyDescent="0.25">
      <c r="A916">
        <v>2632</v>
      </c>
      <c r="B916">
        <v>162670</v>
      </c>
      <c r="C916">
        <v>0</v>
      </c>
      <c r="D916">
        <v>1</v>
      </c>
      <c r="E916">
        <v>66</v>
      </c>
      <c r="F916" t="s">
        <v>1063</v>
      </c>
      <c r="G916" t="s">
        <v>1072</v>
      </c>
      <c r="H916" t="s">
        <v>1067</v>
      </c>
      <c r="I916" t="s">
        <v>1066</v>
      </c>
      <c r="J916">
        <v>0</v>
      </c>
      <c r="K916">
        <v>0</v>
      </c>
      <c r="L916" s="1">
        <v>44021</v>
      </c>
      <c r="M916">
        <v>57</v>
      </c>
      <c r="N916">
        <v>1399</v>
      </c>
      <c r="O916">
        <v>78</v>
      </c>
      <c r="P916">
        <v>239</v>
      </c>
      <c r="Q916">
        <v>208</v>
      </c>
      <c r="R916">
        <v>119</v>
      </c>
      <c r="S916">
        <v>99</v>
      </c>
      <c r="T916">
        <v>1944</v>
      </c>
      <c r="U916">
        <v>1</v>
      </c>
      <c r="V916">
        <v>5</v>
      </c>
      <c r="W916">
        <v>3</v>
      </c>
      <c r="X916">
        <v>13</v>
      </c>
      <c r="Y916">
        <v>3</v>
      </c>
    </row>
    <row r="917" spans="1:25" x14ac:dyDescent="0.25">
      <c r="A917">
        <v>2313</v>
      </c>
      <c r="B917">
        <v>190842</v>
      </c>
      <c r="C917">
        <v>0</v>
      </c>
      <c r="D917">
        <v>0</v>
      </c>
      <c r="E917">
        <v>72</v>
      </c>
      <c r="F917" t="s">
        <v>1076</v>
      </c>
      <c r="G917" t="s">
        <v>1068</v>
      </c>
      <c r="H917" t="s">
        <v>1079</v>
      </c>
      <c r="I917" t="s">
        <v>1066</v>
      </c>
      <c r="J917">
        <v>0</v>
      </c>
      <c r="K917">
        <v>0</v>
      </c>
      <c r="L917" s="1">
        <v>43833</v>
      </c>
      <c r="M917">
        <v>57</v>
      </c>
      <c r="N917">
        <v>1626</v>
      </c>
      <c r="O917">
        <v>147</v>
      </c>
      <c r="P917">
        <v>248</v>
      </c>
      <c r="Q917">
        <v>382</v>
      </c>
      <c r="R917">
        <v>393</v>
      </c>
      <c r="S917">
        <v>195</v>
      </c>
      <c r="T917">
        <v>2601</v>
      </c>
      <c r="U917">
        <v>1</v>
      </c>
      <c r="V917">
        <v>4</v>
      </c>
      <c r="W917">
        <v>9</v>
      </c>
      <c r="X917">
        <v>13</v>
      </c>
      <c r="Y917">
        <v>1</v>
      </c>
    </row>
    <row r="918" spans="1:25" x14ac:dyDescent="0.25">
      <c r="A918">
        <v>1752</v>
      </c>
      <c r="B918">
        <v>178939</v>
      </c>
      <c r="C918">
        <v>0</v>
      </c>
      <c r="D918">
        <v>0</v>
      </c>
      <c r="E918">
        <v>69</v>
      </c>
      <c r="F918" t="s">
        <v>1063</v>
      </c>
      <c r="G918" t="s">
        <v>1072</v>
      </c>
      <c r="H918" t="s">
        <v>1065</v>
      </c>
      <c r="I918" t="s">
        <v>1066</v>
      </c>
      <c r="J918">
        <v>0</v>
      </c>
      <c r="K918">
        <v>0</v>
      </c>
      <c r="L918" s="1">
        <v>43969</v>
      </c>
      <c r="M918">
        <v>57</v>
      </c>
      <c r="N918">
        <v>1800</v>
      </c>
      <c r="O918">
        <v>261</v>
      </c>
      <c r="P918">
        <v>551</v>
      </c>
      <c r="Q918">
        <v>340</v>
      </c>
      <c r="R918">
        <v>0</v>
      </c>
      <c r="S918">
        <v>465</v>
      </c>
      <c r="T918">
        <v>2487</v>
      </c>
      <c r="U918">
        <v>1</v>
      </c>
      <c r="V918">
        <v>8</v>
      </c>
      <c r="W918">
        <v>5</v>
      </c>
      <c r="X918">
        <v>6</v>
      </c>
      <c r="Y918">
        <v>3</v>
      </c>
    </row>
    <row r="919" spans="1:25" x14ac:dyDescent="0.25">
      <c r="A919">
        <v>2999</v>
      </c>
      <c r="B919">
        <v>171322</v>
      </c>
      <c r="C919">
        <v>0</v>
      </c>
      <c r="D919">
        <v>1</v>
      </c>
      <c r="E919">
        <v>55</v>
      </c>
      <c r="F919" t="s">
        <v>1063</v>
      </c>
      <c r="G919" t="s">
        <v>1072</v>
      </c>
      <c r="H919" t="s">
        <v>1071</v>
      </c>
      <c r="I919" t="s">
        <v>1066</v>
      </c>
      <c r="J919">
        <v>0</v>
      </c>
      <c r="K919">
        <v>0</v>
      </c>
      <c r="L919" s="1">
        <v>43670</v>
      </c>
      <c r="M919">
        <v>57</v>
      </c>
      <c r="N919">
        <v>1809</v>
      </c>
      <c r="O919">
        <v>103</v>
      </c>
      <c r="P919">
        <v>543</v>
      </c>
      <c r="Q919">
        <v>166</v>
      </c>
      <c r="R919">
        <v>24</v>
      </c>
      <c r="S919">
        <v>490</v>
      </c>
      <c r="T919">
        <v>2155</v>
      </c>
      <c r="U919">
        <v>2</v>
      </c>
      <c r="V919">
        <v>8</v>
      </c>
      <c r="W919">
        <v>5</v>
      </c>
      <c r="X919">
        <v>13</v>
      </c>
      <c r="Y919">
        <v>4</v>
      </c>
    </row>
    <row r="920" spans="1:25" x14ac:dyDescent="0.25">
      <c r="A920">
        <v>1373</v>
      </c>
      <c r="B920">
        <v>183664</v>
      </c>
      <c r="C920">
        <v>1</v>
      </c>
      <c r="D920">
        <v>1</v>
      </c>
      <c r="E920">
        <v>52</v>
      </c>
      <c r="F920" t="s">
        <v>1075</v>
      </c>
      <c r="G920" t="s">
        <v>1072</v>
      </c>
      <c r="H920" t="s">
        <v>1071</v>
      </c>
      <c r="I920" t="s">
        <v>1066</v>
      </c>
      <c r="J920">
        <v>0</v>
      </c>
      <c r="K920">
        <v>0</v>
      </c>
      <c r="L920" s="1">
        <v>43751</v>
      </c>
      <c r="M920">
        <v>57</v>
      </c>
      <c r="N920">
        <v>1901</v>
      </c>
      <c r="O920">
        <v>46</v>
      </c>
      <c r="P920">
        <v>331</v>
      </c>
      <c r="Q920">
        <v>61</v>
      </c>
      <c r="R920">
        <v>46</v>
      </c>
      <c r="S920">
        <v>189</v>
      </c>
      <c r="T920">
        <v>2197</v>
      </c>
      <c r="U920">
        <v>3</v>
      </c>
      <c r="V920">
        <v>2</v>
      </c>
      <c r="W920">
        <v>2</v>
      </c>
      <c r="X920">
        <v>12</v>
      </c>
      <c r="Y920">
        <v>5</v>
      </c>
    </row>
    <row r="921" spans="1:25" x14ac:dyDescent="0.25">
      <c r="A921">
        <v>1726</v>
      </c>
      <c r="B921">
        <v>183844</v>
      </c>
      <c r="C921">
        <v>0</v>
      </c>
      <c r="D921">
        <v>0</v>
      </c>
      <c r="E921">
        <v>68</v>
      </c>
      <c r="F921" t="s">
        <v>1077</v>
      </c>
      <c r="G921" t="s">
        <v>1068</v>
      </c>
      <c r="H921" t="s">
        <v>1067</v>
      </c>
      <c r="I921" t="s">
        <v>1081</v>
      </c>
      <c r="J921">
        <v>0</v>
      </c>
      <c r="K921">
        <v>0</v>
      </c>
      <c r="L921" s="1">
        <v>43755</v>
      </c>
      <c r="M921">
        <v>57</v>
      </c>
      <c r="N921">
        <v>1976</v>
      </c>
      <c r="O921">
        <v>68</v>
      </c>
      <c r="P921">
        <v>756</v>
      </c>
      <c r="Q921">
        <v>164</v>
      </c>
      <c r="R921">
        <v>68</v>
      </c>
      <c r="S921">
        <v>419</v>
      </c>
      <c r="T921">
        <v>2614</v>
      </c>
      <c r="U921">
        <v>1</v>
      </c>
      <c r="V921">
        <v>4</v>
      </c>
      <c r="W921">
        <v>4</v>
      </c>
      <c r="X921">
        <v>11</v>
      </c>
      <c r="Y921">
        <v>1</v>
      </c>
    </row>
    <row r="922" spans="1:25" x14ac:dyDescent="0.25">
      <c r="A922">
        <v>1988</v>
      </c>
      <c r="B922">
        <v>183844</v>
      </c>
      <c r="C922">
        <v>0</v>
      </c>
      <c r="D922">
        <v>0</v>
      </c>
      <c r="E922">
        <v>68</v>
      </c>
      <c r="F922" t="s">
        <v>1077</v>
      </c>
      <c r="G922" t="s">
        <v>1068</v>
      </c>
      <c r="H922" t="s">
        <v>1069</v>
      </c>
      <c r="I922" t="s">
        <v>1081</v>
      </c>
      <c r="J922">
        <v>0</v>
      </c>
      <c r="K922">
        <v>0</v>
      </c>
      <c r="L922" s="1">
        <v>43755</v>
      </c>
      <c r="M922">
        <v>57</v>
      </c>
      <c r="N922">
        <v>1976</v>
      </c>
      <c r="O922">
        <v>68</v>
      </c>
      <c r="P922">
        <v>756</v>
      </c>
      <c r="Q922">
        <v>164</v>
      </c>
      <c r="R922">
        <v>68</v>
      </c>
      <c r="S922">
        <v>419</v>
      </c>
      <c r="T922">
        <v>2614</v>
      </c>
      <c r="U922">
        <v>1</v>
      </c>
      <c r="V922">
        <v>4</v>
      </c>
      <c r="W922">
        <v>4</v>
      </c>
      <c r="X922">
        <v>11</v>
      </c>
      <c r="Y922">
        <v>1</v>
      </c>
    </row>
    <row r="923" spans="1:25" x14ac:dyDescent="0.25">
      <c r="A923">
        <v>2443</v>
      </c>
      <c r="B923">
        <v>183844</v>
      </c>
      <c r="C923">
        <v>0</v>
      </c>
      <c r="D923">
        <v>0</v>
      </c>
      <c r="E923">
        <v>68</v>
      </c>
      <c r="F923" t="s">
        <v>1077</v>
      </c>
      <c r="G923" t="s">
        <v>1068</v>
      </c>
      <c r="H923" t="s">
        <v>1073</v>
      </c>
      <c r="I923" t="s">
        <v>1081</v>
      </c>
      <c r="J923">
        <v>0</v>
      </c>
      <c r="K923">
        <v>0</v>
      </c>
      <c r="L923" s="1">
        <v>43755</v>
      </c>
      <c r="M923">
        <v>57</v>
      </c>
      <c r="N923">
        <v>1976</v>
      </c>
      <c r="O923">
        <v>68</v>
      </c>
      <c r="P923">
        <v>756</v>
      </c>
      <c r="Q923">
        <v>164</v>
      </c>
      <c r="R923">
        <v>68</v>
      </c>
      <c r="S923">
        <v>419</v>
      </c>
      <c r="T923">
        <v>2614</v>
      </c>
      <c r="U923">
        <v>1</v>
      </c>
      <c r="V923">
        <v>4</v>
      </c>
      <c r="W923">
        <v>4</v>
      </c>
      <c r="X923">
        <v>11</v>
      </c>
      <c r="Y923">
        <v>1</v>
      </c>
    </row>
    <row r="924" spans="1:25" x14ac:dyDescent="0.25">
      <c r="A924">
        <v>1144</v>
      </c>
      <c r="B924">
        <v>161010</v>
      </c>
      <c r="C924">
        <v>0</v>
      </c>
      <c r="D924">
        <v>1</v>
      </c>
      <c r="E924">
        <v>68</v>
      </c>
      <c r="F924" t="s">
        <v>1077</v>
      </c>
      <c r="G924" t="s">
        <v>1072</v>
      </c>
      <c r="H924" t="s">
        <v>1067</v>
      </c>
      <c r="I924" t="s">
        <v>1066</v>
      </c>
      <c r="J924">
        <v>0</v>
      </c>
      <c r="K924">
        <v>0</v>
      </c>
      <c r="L924" s="1">
        <v>43540</v>
      </c>
      <c r="M924">
        <v>57</v>
      </c>
      <c r="N924">
        <v>2343</v>
      </c>
      <c r="O924">
        <v>0</v>
      </c>
      <c r="P924">
        <v>150</v>
      </c>
      <c r="Q924">
        <v>0</v>
      </c>
      <c r="R924">
        <v>0</v>
      </c>
      <c r="S924">
        <v>201</v>
      </c>
      <c r="T924">
        <v>2293</v>
      </c>
      <c r="U924">
        <v>2</v>
      </c>
      <c r="V924">
        <v>8</v>
      </c>
      <c r="W924">
        <v>5</v>
      </c>
      <c r="X924">
        <v>11</v>
      </c>
      <c r="Y924">
        <v>5</v>
      </c>
    </row>
    <row r="925" spans="1:25" x14ac:dyDescent="0.25">
      <c r="A925">
        <v>1236</v>
      </c>
      <c r="B925">
        <v>165176</v>
      </c>
      <c r="C925">
        <v>0</v>
      </c>
      <c r="D925">
        <v>1</v>
      </c>
      <c r="E925">
        <v>51</v>
      </c>
      <c r="F925" t="s">
        <v>1077</v>
      </c>
      <c r="G925" t="s">
        <v>1080</v>
      </c>
      <c r="H925" t="s">
        <v>1065</v>
      </c>
      <c r="I925" t="s">
        <v>1066</v>
      </c>
      <c r="J925">
        <v>0</v>
      </c>
      <c r="K925">
        <v>0</v>
      </c>
      <c r="L925" s="1">
        <v>43560</v>
      </c>
      <c r="M925">
        <v>57</v>
      </c>
      <c r="N925">
        <v>2433</v>
      </c>
      <c r="O925">
        <v>71</v>
      </c>
      <c r="P925">
        <v>464</v>
      </c>
      <c r="Q925">
        <v>558</v>
      </c>
      <c r="R925">
        <v>177</v>
      </c>
      <c r="S925">
        <v>177</v>
      </c>
      <c r="T925">
        <v>3525</v>
      </c>
      <c r="U925">
        <v>4</v>
      </c>
      <c r="V925">
        <v>9</v>
      </c>
      <c r="W925">
        <v>6</v>
      </c>
      <c r="X925">
        <v>6</v>
      </c>
      <c r="Y925">
        <v>6</v>
      </c>
    </row>
    <row r="926" spans="1:25" x14ac:dyDescent="0.25">
      <c r="A926">
        <v>1338</v>
      </c>
      <c r="B926">
        <v>160000</v>
      </c>
      <c r="C926">
        <v>0</v>
      </c>
      <c r="D926">
        <v>1</v>
      </c>
      <c r="E926">
        <v>44</v>
      </c>
      <c r="F926" t="s">
        <v>1076</v>
      </c>
      <c r="G926" t="s">
        <v>1072</v>
      </c>
      <c r="H926" t="s">
        <v>1065</v>
      </c>
      <c r="I926" t="s">
        <v>1066</v>
      </c>
      <c r="J926">
        <v>0</v>
      </c>
      <c r="K926">
        <v>0</v>
      </c>
      <c r="L926" s="1">
        <v>43614</v>
      </c>
      <c r="M926">
        <v>57</v>
      </c>
      <c r="N926">
        <v>2795</v>
      </c>
      <c r="O926">
        <v>0</v>
      </c>
      <c r="P926">
        <v>579</v>
      </c>
      <c r="Q926">
        <v>0</v>
      </c>
      <c r="R926">
        <v>0</v>
      </c>
      <c r="S926">
        <v>32</v>
      </c>
      <c r="T926">
        <v>3341</v>
      </c>
      <c r="U926">
        <v>5</v>
      </c>
      <c r="V926">
        <v>11</v>
      </c>
      <c r="W926">
        <v>3</v>
      </c>
      <c r="X926">
        <v>5</v>
      </c>
      <c r="Y926">
        <v>6</v>
      </c>
    </row>
    <row r="927" spans="1:25" x14ac:dyDescent="0.25">
      <c r="A927">
        <v>2954</v>
      </c>
      <c r="B927">
        <v>131385</v>
      </c>
      <c r="C927">
        <v>1</v>
      </c>
      <c r="D927">
        <v>0</v>
      </c>
      <c r="E927">
        <v>36</v>
      </c>
      <c r="F927" t="s">
        <v>1076</v>
      </c>
      <c r="G927" t="s">
        <v>1080</v>
      </c>
      <c r="H927" t="s">
        <v>1069</v>
      </c>
      <c r="I927" t="s">
        <v>1082</v>
      </c>
      <c r="J927">
        <v>0</v>
      </c>
      <c r="K927">
        <v>1</v>
      </c>
      <c r="L927" s="1">
        <v>43597</v>
      </c>
      <c r="M927">
        <v>56</v>
      </c>
      <c r="N927">
        <v>13</v>
      </c>
      <c r="O927">
        <v>8</v>
      </c>
      <c r="P927">
        <v>50</v>
      </c>
      <c r="Q927">
        <v>0</v>
      </c>
      <c r="R927">
        <v>4</v>
      </c>
      <c r="S927">
        <v>38</v>
      </c>
      <c r="T927">
        <v>38</v>
      </c>
      <c r="U927">
        <v>1</v>
      </c>
      <c r="V927">
        <v>1</v>
      </c>
      <c r="W927">
        <v>0</v>
      </c>
      <c r="X927">
        <v>2</v>
      </c>
      <c r="Y927">
        <v>8</v>
      </c>
    </row>
    <row r="928" spans="1:25" x14ac:dyDescent="0.25">
      <c r="A928">
        <v>1424</v>
      </c>
      <c r="B928">
        <v>128691</v>
      </c>
      <c r="C928">
        <v>1</v>
      </c>
      <c r="D928">
        <v>0</v>
      </c>
      <c r="E928">
        <v>31</v>
      </c>
      <c r="F928" t="s">
        <v>1063</v>
      </c>
      <c r="G928" t="s">
        <v>1068</v>
      </c>
      <c r="H928" t="s">
        <v>1069</v>
      </c>
      <c r="I928" t="s">
        <v>1066</v>
      </c>
      <c r="J928">
        <v>0</v>
      </c>
      <c r="K928">
        <v>0</v>
      </c>
      <c r="L928" s="1">
        <v>43808</v>
      </c>
      <c r="M928">
        <v>56</v>
      </c>
      <c r="N928">
        <v>22</v>
      </c>
      <c r="O928">
        <v>18</v>
      </c>
      <c r="P928">
        <v>58</v>
      </c>
      <c r="Q928">
        <v>36</v>
      </c>
      <c r="R928">
        <v>0</v>
      </c>
      <c r="S928">
        <v>18</v>
      </c>
      <c r="T928">
        <v>117</v>
      </c>
      <c r="U928">
        <v>1</v>
      </c>
      <c r="V928">
        <v>1</v>
      </c>
      <c r="W928">
        <v>0</v>
      </c>
      <c r="X928">
        <v>3</v>
      </c>
      <c r="Y928">
        <v>8</v>
      </c>
    </row>
    <row r="929" spans="1:25" x14ac:dyDescent="0.25">
      <c r="A929">
        <v>2219</v>
      </c>
      <c r="B929">
        <v>128691</v>
      </c>
      <c r="C929">
        <v>1</v>
      </c>
      <c r="D929">
        <v>0</v>
      </c>
      <c r="E929">
        <v>31</v>
      </c>
      <c r="F929" t="s">
        <v>1063</v>
      </c>
      <c r="G929" t="s">
        <v>1068</v>
      </c>
      <c r="H929" t="s">
        <v>1071</v>
      </c>
      <c r="I929" t="s">
        <v>1066</v>
      </c>
      <c r="J929">
        <v>0</v>
      </c>
      <c r="K929">
        <v>0</v>
      </c>
      <c r="L929" s="1">
        <v>43808</v>
      </c>
      <c r="M929">
        <v>56</v>
      </c>
      <c r="N929">
        <v>22</v>
      </c>
      <c r="O929">
        <v>18</v>
      </c>
      <c r="P929">
        <v>58</v>
      </c>
      <c r="Q929">
        <v>36</v>
      </c>
      <c r="R929">
        <v>0</v>
      </c>
      <c r="S929">
        <v>18</v>
      </c>
      <c r="T929">
        <v>117</v>
      </c>
      <c r="U929">
        <v>1</v>
      </c>
      <c r="V929">
        <v>1</v>
      </c>
      <c r="W929">
        <v>0</v>
      </c>
      <c r="X929">
        <v>3</v>
      </c>
      <c r="Y929">
        <v>8</v>
      </c>
    </row>
    <row r="930" spans="1:25" x14ac:dyDescent="0.25">
      <c r="A930">
        <v>2616</v>
      </c>
      <c r="B930">
        <v>135924</v>
      </c>
      <c r="C930">
        <v>1</v>
      </c>
      <c r="D930">
        <v>1</v>
      </c>
      <c r="E930">
        <v>51</v>
      </c>
      <c r="F930" t="s">
        <v>1077</v>
      </c>
      <c r="G930" t="s">
        <v>1080</v>
      </c>
      <c r="H930" t="s">
        <v>1065</v>
      </c>
      <c r="I930" t="s">
        <v>1066</v>
      </c>
      <c r="J930">
        <v>0</v>
      </c>
      <c r="K930">
        <v>0</v>
      </c>
      <c r="L930" s="1">
        <v>44070</v>
      </c>
      <c r="M930">
        <v>56</v>
      </c>
      <c r="N930">
        <v>30</v>
      </c>
      <c r="O930">
        <v>0</v>
      </c>
      <c r="P930">
        <v>53</v>
      </c>
      <c r="Q930">
        <v>8</v>
      </c>
      <c r="R930">
        <v>11</v>
      </c>
      <c r="S930">
        <v>26</v>
      </c>
      <c r="T930">
        <v>76</v>
      </c>
      <c r="U930">
        <v>1</v>
      </c>
      <c r="V930">
        <v>1</v>
      </c>
      <c r="W930">
        <v>0</v>
      </c>
      <c r="X930">
        <v>3</v>
      </c>
      <c r="Y930">
        <v>5</v>
      </c>
    </row>
    <row r="931" spans="1:25" x14ac:dyDescent="0.25">
      <c r="A931">
        <v>2500</v>
      </c>
      <c r="B931">
        <v>103502</v>
      </c>
      <c r="C931">
        <v>1</v>
      </c>
      <c r="D931">
        <v>0</v>
      </c>
      <c r="E931">
        <v>47</v>
      </c>
      <c r="F931" t="s">
        <v>1076</v>
      </c>
      <c r="G931" t="s">
        <v>1068</v>
      </c>
      <c r="H931" t="s">
        <v>1067</v>
      </c>
      <c r="I931" t="s">
        <v>1066</v>
      </c>
      <c r="J931">
        <v>0</v>
      </c>
      <c r="K931">
        <v>0</v>
      </c>
      <c r="L931" s="1">
        <v>43726</v>
      </c>
      <c r="M931">
        <v>56</v>
      </c>
      <c r="N931">
        <v>59</v>
      </c>
      <c r="O931">
        <v>30</v>
      </c>
      <c r="P931">
        <v>30</v>
      </c>
      <c r="Q931">
        <v>0</v>
      </c>
      <c r="R931">
        <v>0</v>
      </c>
      <c r="S931">
        <v>30</v>
      </c>
      <c r="T931">
        <v>89</v>
      </c>
      <c r="U931">
        <v>0</v>
      </c>
      <c r="V931">
        <v>0</v>
      </c>
      <c r="W931">
        <v>0</v>
      </c>
      <c r="X931">
        <v>0</v>
      </c>
      <c r="Y931">
        <v>14</v>
      </c>
    </row>
    <row r="932" spans="1:25" x14ac:dyDescent="0.25">
      <c r="A932">
        <v>1558</v>
      </c>
      <c r="B932">
        <v>136959</v>
      </c>
      <c r="C932">
        <v>1</v>
      </c>
      <c r="D932">
        <v>0</v>
      </c>
      <c r="E932">
        <v>39</v>
      </c>
      <c r="F932" t="s">
        <v>1063</v>
      </c>
      <c r="G932" t="s">
        <v>1080</v>
      </c>
      <c r="H932" t="s">
        <v>1067</v>
      </c>
      <c r="I932" t="s">
        <v>1066</v>
      </c>
      <c r="J932">
        <v>0</v>
      </c>
      <c r="K932">
        <v>0</v>
      </c>
      <c r="L932" s="1">
        <v>43898</v>
      </c>
      <c r="M932">
        <v>56</v>
      </c>
      <c r="N932">
        <v>93</v>
      </c>
      <c r="O932">
        <v>22</v>
      </c>
      <c r="P932">
        <v>93</v>
      </c>
      <c r="Q932">
        <v>22</v>
      </c>
      <c r="R932">
        <v>0</v>
      </c>
      <c r="S932">
        <v>0</v>
      </c>
      <c r="T932">
        <v>230</v>
      </c>
      <c r="U932">
        <v>2</v>
      </c>
      <c r="V932">
        <v>2</v>
      </c>
      <c r="W932">
        <v>0</v>
      </c>
      <c r="X932">
        <v>3</v>
      </c>
      <c r="Y932">
        <v>8</v>
      </c>
    </row>
    <row r="933" spans="1:25" x14ac:dyDescent="0.25">
      <c r="A933">
        <v>2126</v>
      </c>
      <c r="B933">
        <v>121255</v>
      </c>
      <c r="C933">
        <v>1</v>
      </c>
      <c r="D933">
        <v>0</v>
      </c>
      <c r="E933">
        <v>46</v>
      </c>
      <c r="F933" t="s">
        <v>1077</v>
      </c>
      <c r="G933" t="s">
        <v>1080</v>
      </c>
      <c r="H933" t="s">
        <v>1069</v>
      </c>
      <c r="I933" t="s">
        <v>1066</v>
      </c>
      <c r="J933">
        <v>0</v>
      </c>
      <c r="K933">
        <v>0</v>
      </c>
      <c r="L933" s="1">
        <v>44009</v>
      </c>
      <c r="M933">
        <v>56</v>
      </c>
      <c r="N933">
        <v>165</v>
      </c>
      <c r="O933">
        <v>0</v>
      </c>
      <c r="P933">
        <v>143</v>
      </c>
      <c r="Q933">
        <v>11</v>
      </c>
      <c r="R933">
        <v>11</v>
      </c>
      <c r="S933">
        <v>17</v>
      </c>
      <c r="T933">
        <v>314</v>
      </c>
      <c r="U933">
        <v>4</v>
      </c>
      <c r="V933">
        <v>2</v>
      </c>
      <c r="W933">
        <v>1</v>
      </c>
      <c r="X933">
        <v>4</v>
      </c>
      <c r="Y933">
        <v>4</v>
      </c>
    </row>
    <row r="934" spans="1:25" x14ac:dyDescent="0.25">
      <c r="A934">
        <v>1996</v>
      </c>
      <c r="B934">
        <v>159412</v>
      </c>
      <c r="C934">
        <v>0</v>
      </c>
      <c r="D934">
        <v>0</v>
      </c>
      <c r="E934">
        <v>69</v>
      </c>
      <c r="F934" t="s">
        <v>1063</v>
      </c>
      <c r="G934" t="s">
        <v>1080</v>
      </c>
      <c r="H934" t="s">
        <v>1067</v>
      </c>
      <c r="I934" t="s">
        <v>1066</v>
      </c>
      <c r="J934">
        <v>0</v>
      </c>
      <c r="K934">
        <v>0</v>
      </c>
      <c r="L934" s="1">
        <v>44097</v>
      </c>
      <c r="M934">
        <v>56</v>
      </c>
      <c r="N934">
        <v>241</v>
      </c>
      <c r="O934">
        <v>180</v>
      </c>
      <c r="P934">
        <v>443</v>
      </c>
      <c r="Q934">
        <v>80</v>
      </c>
      <c r="R934">
        <v>115</v>
      </c>
      <c r="S934">
        <v>30</v>
      </c>
      <c r="T934">
        <v>1030</v>
      </c>
      <c r="U934">
        <v>1</v>
      </c>
      <c r="V934">
        <v>4</v>
      </c>
      <c r="W934">
        <v>2</v>
      </c>
      <c r="X934">
        <v>8</v>
      </c>
      <c r="Y934">
        <v>3</v>
      </c>
    </row>
    <row r="935" spans="1:25" x14ac:dyDescent="0.25">
      <c r="A935">
        <v>1372</v>
      </c>
      <c r="B935">
        <v>138823</v>
      </c>
      <c r="C935">
        <v>0</v>
      </c>
      <c r="D935">
        <v>1</v>
      </c>
      <c r="E935">
        <v>71</v>
      </c>
      <c r="F935" t="s">
        <v>1077</v>
      </c>
      <c r="G935" t="s">
        <v>1068</v>
      </c>
      <c r="H935" t="s">
        <v>1067</v>
      </c>
      <c r="I935" t="s">
        <v>1066</v>
      </c>
      <c r="J935">
        <v>0</v>
      </c>
      <c r="K935">
        <v>0</v>
      </c>
      <c r="L935" s="1">
        <v>43500</v>
      </c>
      <c r="M935">
        <v>56</v>
      </c>
      <c r="N935">
        <v>250</v>
      </c>
      <c r="O935">
        <v>0</v>
      </c>
      <c r="P935">
        <v>39</v>
      </c>
      <c r="Q935">
        <v>7</v>
      </c>
      <c r="R935">
        <v>29</v>
      </c>
      <c r="S935">
        <v>82</v>
      </c>
      <c r="T935">
        <v>243</v>
      </c>
      <c r="U935">
        <v>1</v>
      </c>
      <c r="V935">
        <v>2</v>
      </c>
      <c r="W935">
        <v>1</v>
      </c>
      <c r="X935">
        <v>3</v>
      </c>
      <c r="Y935">
        <v>6</v>
      </c>
    </row>
    <row r="936" spans="1:25" x14ac:dyDescent="0.25">
      <c r="A936">
        <v>2359</v>
      </c>
      <c r="B936">
        <v>146390</v>
      </c>
      <c r="C936">
        <v>0</v>
      </c>
      <c r="D936">
        <v>1</v>
      </c>
      <c r="E936">
        <v>65</v>
      </c>
      <c r="F936" t="s">
        <v>1075</v>
      </c>
      <c r="G936" t="s">
        <v>1080</v>
      </c>
      <c r="H936" t="s">
        <v>1073</v>
      </c>
      <c r="I936" t="s">
        <v>1066</v>
      </c>
      <c r="J936">
        <v>0</v>
      </c>
      <c r="K936">
        <v>0</v>
      </c>
      <c r="L936" s="1">
        <v>44113</v>
      </c>
      <c r="M936">
        <v>56</v>
      </c>
      <c r="N936">
        <v>300</v>
      </c>
      <c r="O936">
        <v>44</v>
      </c>
      <c r="P936">
        <v>202</v>
      </c>
      <c r="Q936">
        <v>6</v>
      </c>
      <c r="R936">
        <v>28</v>
      </c>
      <c r="S936">
        <v>120</v>
      </c>
      <c r="T936">
        <v>461</v>
      </c>
      <c r="U936">
        <v>1</v>
      </c>
      <c r="V936">
        <v>4</v>
      </c>
      <c r="W936">
        <v>2</v>
      </c>
      <c r="X936">
        <v>3</v>
      </c>
      <c r="Y936">
        <v>7</v>
      </c>
    </row>
    <row r="937" spans="1:25" x14ac:dyDescent="0.25">
      <c r="A937">
        <v>2857</v>
      </c>
      <c r="B937">
        <v>150616</v>
      </c>
      <c r="C937">
        <v>0</v>
      </c>
      <c r="D937">
        <v>1</v>
      </c>
      <c r="E937">
        <v>52</v>
      </c>
      <c r="F937" t="s">
        <v>1075</v>
      </c>
      <c r="G937" t="s">
        <v>1072</v>
      </c>
      <c r="H937" t="s">
        <v>1073</v>
      </c>
      <c r="I937" t="s">
        <v>1066</v>
      </c>
      <c r="J937">
        <v>0</v>
      </c>
      <c r="K937">
        <v>0</v>
      </c>
      <c r="L937" s="1">
        <v>44096</v>
      </c>
      <c r="M937">
        <v>56</v>
      </c>
      <c r="N937">
        <v>381</v>
      </c>
      <c r="O937">
        <v>0</v>
      </c>
      <c r="P937">
        <v>48</v>
      </c>
      <c r="Q937">
        <v>0</v>
      </c>
      <c r="R937">
        <v>3</v>
      </c>
      <c r="S937">
        <v>12</v>
      </c>
      <c r="T937">
        <v>420</v>
      </c>
      <c r="U937">
        <v>2</v>
      </c>
      <c r="V937">
        <v>4</v>
      </c>
      <c r="W937">
        <v>0</v>
      </c>
      <c r="X937">
        <v>4</v>
      </c>
      <c r="Y937">
        <v>7</v>
      </c>
    </row>
    <row r="938" spans="1:25" x14ac:dyDescent="0.25">
      <c r="A938">
        <v>1030</v>
      </c>
      <c r="B938">
        <v>138620</v>
      </c>
      <c r="C938">
        <v>0</v>
      </c>
      <c r="D938">
        <v>0</v>
      </c>
      <c r="E938">
        <v>57</v>
      </c>
      <c r="F938" t="s">
        <v>1077</v>
      </c>
      <c r="G938" t="s">
        <v>1080</v>
      </c>
      <c r="H938" t="s">
        <v>1067</v>
      </c>
      <c r="I938" t="s">
        <v>1066</v>
      </c>
      <c r="J938">
        <v>0</v>
      </c>
      <c r="K938">
        <v>0</v>
      </c>
      <c r="L938" s="1">
        <v>43754</v>
      </c>
      <c r="M938">
        <v>56</v>
      </c>
      <c r="N938">
        <v>402</v>
      </c>
      <c r="O938">
        <v>61</v>
      </c>
      <c r="P938">
        <v>158</v>
      </c>
      <c r="Q938">
        <v>122</v>
      </c>
      <c r="R938">
        <v>79</v>
      </c>
      <c r="S938">
        <v>319</v>
      </c>
      <c r="T938">
        <v>503</v>
      </c>
      <c r="U938">
        <v>1</v>
      </c>
      <c r="V938">
        <v>2</v>
      </c>
      <c r="W938">
        <v>5</v>
      </c>
      <c r="X938">
        <v>3</v>
      </c>
      <c r="Y938">
        <v>3</v>
      </c>
    </row>
    <row r="939" spans="1:25" x14ac:dyDescent="0.25">
      <c r="A939">
        <v>1078</v>
      </c>
      <c r="B939">
        <v>138620</v>
      </c>
      <c r="C939">
        <v>0</v>
      </c>
      <c r="D939">
        <v>0</v>
      </c>
      <c r="E939">
        <v>57</v>
      </c>
      <c r="F939" t="s">
        <v>1077</v>
      </c>
      <c r="G939" t="s">
        <v>1080</v>
      </c>
      <c r="H939" t="s">
        <v>1067</v>
      </c>
      <c r="I939" t="s">
        <v>1066</v>
      </c>
      <c r="J939">
        <v>0</v>
      </c>
      <c r="K939">
        <v>0</v>
      </c>
      <c r="L939" s="1">
        <v>43754</v>
      </c>
      <c r="M939">
        <v>56</v>
      </c>
      <c r="N939">
        <v>402</v>
      </c>
      <c r="O939">
        <v>61</v>
      </c>
      <c r="P939">
        <v>158</v>
      </c>
      <c r="Q939">
        <v>122</v>
      </c>
      <c r="R939">
        <v>79</v>
      </c>
      <c r="S939">
        <v>319</v>
      </c>
      <c r="T939">
        <v>503</v>
      </c>
      <c r="U939">
        <v>1</v>
      </c>
      <c r="V939">
        <v>2</v>
      </c>
      <c r="W939">
        <v>5</v>
      </c>
      <c r="X939">
        <v>3</v>
      </c>
      <c r="Y939">
        <v>3</v>
      </c>
    </row>
    <row r="940" spans="1:25" x14ac:dyDescent="0.25">
      <c r="A940">
        <v>2076</v>
      </c>
      <c r="B940">
        <v>161825</v>
      </c>
      <c r="C940">
        <v>0</v>
      </c>
      <c r="D940">
        <v>1</v>
      </c>
      <c r="E940">
        <v>41</v>
      </c>
      <c r="F940" t="s">
        <v>1076</v>
      </c>
      <c r="G940" t="s">
        <v>1068</v>
      </c>
      <c r="H940" t="s">
        <v>1065</v>
      </c>
      <c r="I940" t="s">
        <v>1066</v>
      </c>
      <c r="J940">
        <v>0</v>
      </c>
      <c r="K940">
        <v>0</v>
      </c>
      <c r="L940" s="1">
        <v>43842</v>
      </c>
      <c r="M940">
        <v>56</v>
      </c>
      <c r="N940">
        <v>424</v>
      </c>
      <c r="O940">
        <v>131</v>
      </c>
      <c r="P940">
        <v>262</v>
      </c>
      <c r="Q940">
        <v>144</v>
      </c>
      <c r="R940">
        <v>79</v>
      </c>
      <c r="S940">
        <v>71</v>
      </c>
      <c r="T940">
        <v>968</v>
      </c>
      <c r="U940">
        <v>1</v>
      </c>
      <c r="V940">
        <v>4</v>
      </c>
      <c r="W940">
        <v>2</v>
      </c>
      <c r="X940">
        <v>8</v>
      </c>
      <c r="Y940">
        <v>4</v>
      </c>
    </row>
    <row r="941" spans="1:25" x14ac:dyDescent="0.25">
      <c r="A941">
        <v>2837</v>
      </c>
      <c r="B941">
        <v>161825</v>
      </c>
      <c r="C941">
        <v>0</v>
      </c>
      <c r="D941">
        <v>1</v>
      </c>
      <c r="E941">
        <v>41</v>
      </c>
      <c r="F941" t="s">
        <v>1076</v>
      </c>
      <c r="G941" t="s">
        <v>1068</v>
      </c>
      <c r="H941" t="s">
        <v>1071</v>
      </c>
      <c r="I941" t="s">
        <v>1066</v>
      </c>
      <c r="J941">
        <v>0</v>
      </c>
      <c r="K941">
        <v>0</v>
      </c>
      <c r="L941" s="1">
        <v>43842</v>
      </c>
      <c r="M941">
        <v>56</v>
      </c>
      <c r="N941">
        <v>424</v>
      </c>
      <c r="O941">
        <v>131</v>
      </c>
      <c r="P941">
        <v>262</v>
      </c>
      <c r="Q941">
        <v>144</v>
      </c>
      <c r="R941">
        <v>79</v>
      </c>
      <c r="S941">
        <v>71</v>
      </c>
      <c r="T941">
        <v>968</v>
      </c>
      <c r="U941">
        <v>1</v>
      </c>
      <c r="V941">
        <v>4</v>
      </c>
      <c r="W941">
        <v>2</v>
      </c>
      <c r="X941">
        <v>8</v>
      </c>
      <c r="Y941">
        <v>4</v>
      </c>
    </row>
    <row r="942" spans="1:25" x14ac:dyDescent="0.25">
      <c r="A942">
        <v>1609</v>
      </c>
      <c r="B942">
        <v>184196</v>
      </c>
      <c r="C942">
        <v>0</v>
      </c>
      <c r="D942">
        <v>1</v>
      </c>
      <c r="E942">
        <v>45</v>
      </c>
      <c r="F942" t="s">
        <v>1076</v>
      </c>
      <c r="G942" t="s">
        <v>1068</v>
      </c>
      <c r="H942" t="s">
        <v>1073</v>
      </c>
      <c r="I942" t="s">
        <v>1066</v>
      </c>
      <c r="J942">
        <v>0</v>
      </c>
      <c r="K942">
        <v>0</v>
      </c>
      <c r="L942" s="1">
        <v>43777</v>
      </c>
      <c r="M942">
        <v>56</v>
      </c>
      <c r="N942">
        <v>470</v>
      </c>
      <c r="O942">
        <v>138</v>
      </c>
      <c r="P942">
        <v>1109</v>
      </c>
      <c r="Q942">
        <v>505</v>
      </c>
      <c r="R942">
        <v>68</v>
      </c>
      <c r="S942">
        <v>416</v>
      </c>
      <c r="T942">
        <v>1875</v>
      </c>
      <c r="U942">
        <v>1</v>
      </c>
      <c r="V942">
        <v>8</v>
      </c>
      <c r="W942">
        <v>4</v>
      </c>
      <c r="X942">
        <v>7</v>
      </c>
      <c r="Y942">
        <v>3</v>
      </c>
    </row>
    <row r="943" spans="1:25" x14ac:dyDescent="0.25">
      <c r="A943">
        <v>1628</v>
      </c>
      <c r="B943">
        <v>146463</v>
      </c>
      <c r="C943">
        <v>1</v>
      </c>
      <c r="D943">
        <v>1</v>
      </c>
      <c r="E943">
        <v>49</v>
      </c>
      <c r="F943" t="s">
        <v>1063</v>
      </c>
      <c r="G943" t="s">
        <v>1072</v>
      </c>
      <c r="H943" t="s">
        <v>1069</v>
      </c>
      <c r="I943" t="s">
        <v>1066</v>
      </c>
      <c r="J943">
        <v>0</v>
      </c>
      <c r="K943">
        <v>0</v>
      </c>
      <c r="L943" s="1">
        <v>43853</v>
      </c>
      <c r="M943">
        <v>56</v>
      </c>
      <c r="N943">
        <v>514</v>
      </c>
      <c r="O943">
        <v>6</v>
      </c>
      <c r="P943">
        <v>126</v>
      </c>
      <c r="Q943">
        <v>25</v>
      </c>
      <c r="R943">
        <v>35</v>
      </c>
      <c r="S943">
        <v>35</v>
      </c>
      <c r="T943">
        <v>671</v>
      </c>
      <c r="U943">
        <v>7</v>
      </c>
      <c r="V943">
        <v>3</v>
      </c>
      <c r="W943">
        <v>1</v>
      </c>
      <c r="X943">
        <v>6</v>
      </c>
      <c r="Y943">
        <v>6</v>
      </c>
    </row>
    <row r="944" spans="1:25" x14ac:dyDescent="0.25">
      <c r="A944">
        <v>1528</v>
      </c>
      <c r="B944">
        <v>154058</v>
      </c>
      <c r="C944">
        <v>0</v>
      </c>
      <c r="D944">
        <v>1</v>
      </c>
      <c r="E944">
        <v>44</v>
      </c>
      <c r="F944" t="s">
        <v>1077</v>
      </c>
      <c r="G944" t="s">
        <v>1068</v>
      </c>
      <c r="H944" t="s">
        <v>1067</v>
      </c>
      <c r="I944" t="s">
        <v>1066</v>
      </c>
      <c r="J944">
        <v>0</v>
      </c>
      <c r="K944">
        <v>0</v>
      </c>
      <c r="L944" s="1">
        <v>43778</v>
      </c>
      <c r="M944">
        <v>56</v>
      </c>
      <c r="N944">
        <v>564</v>
      </c>
      <c r="O944">
        <v>51</v>
      </c>
      <c r="P944">
        <v>718</v>
      </c>
      <c r="Q944">
        <v>91</v>
      </c>
      <c r="R944">
        <v>308</v>
      </c>
      <c r="S944">
        <v>154</v>
      </c>
      <c r="T944">
        <v>1579</v>
      </c>
      <c r="U944">
        <v>2</v>
      </c>
      <c r="V944">
        <v>4</v>
      </c>
      <c r="W944">
        <v>6</v>
      </c>
      <c r="X944">
        <v>8</v>
      </c>
      <c r="Y944">
        <v>3</v>
      </c>
    </row>
    <row r="945" spans="1:25" x14ac:dyDescent="0.25">
      <c r="A945">
        <v>1263</v>
      </c>
      <c r="B945">
        <v>160714</v>
      </c>
      <c r="C945">
        <v>0</v>
      </c>
      <c r="D945">
        <v>0</v>
      </c>
      <c r="E945">
        <v>64</v>
      </c>
      <c r="F945" t="s">
        <v>1076</v>
      </c>
      <c r="G945" t="s">
        <v>1068</v>
      </c>
      <c r="H945" t="s">
        <v>1079</v>
      </c>
      <c r="I945" t="s">
        <v>1066</v>
      </c>
      <c r="J945">
        <v>0</v>
      </c>
      <c r="K945">
        <v>1</v>
      </c>
      <c r="L945" s="1">
        <v>43640</v>
      </c>
      <c r="M945">
        <v>56</v>
      </c>
      <c r="N945">
        <v>572</v>
      </c>
      <c r="O945">
        <v>429</v>
      </c>
      <c r="P945">
        <v>593</v>
      </c>
      <c r="Q945">
        <v>267</v>
      </c>
      <c r="R945">
        <v>244</v>
      </c>
      <c r="S945">
        <v>429</v>
      </c>
      <c r="T945">
        <v>1676</v>
      </c>
      <c r="U945">
        <v>2</v>
      </c>
      <c r="V945">
        <v>7</v>
      </c>
      <c r="W945">
        <v>4</v>
      </c>
      <c r="X945">
        <v>10</v>
      </c>
      <c r="Y945">
        <v>5</v>
      </c>
    </row>
    <row r="946" spans="1:25" x14ac:dyDescent="0.25">
      <c r="A946">
        <v>2812</v>
      </c>
      <c r="B946">
        <v>147743</v>
      </c>
      <c r="C946">
        <v>0</v>
      </c>
      <c r="D946">
        <v>1</v>
      </c>
      <c r="E946">
        <v>63</v>
      </c>
      <c r="F946" t="s">
        <v>1063</v>
      </c>
      <c r="G946" t="s">
        <v>1068</v>
      </c>
      <c r="H946" t="s">
        <v>1067</v>
      </c>
      <c r="I946" t="s">
        <v>1074</v>
      </c>
      <c r="J946">
        <v>0</v>
      </c>
      <c r="K946">
        <v>0</v>
      </c>
      <c r="L946" s="1">
        <v>43704</v>
      </c>
      <c r="M946">
        <v>56</v>
      </c>
      <c r="N946">
        <v>613</v>
      </c>
      <c r="O946">
        <v>6</v>
      </c>
      <c r="P946">
        <v>133</v>
      </c>
      <c r="Q946">
        <v>0</v>
      </c>
      <c r="R946">
        <v>37</v>
      </c>
      <c r="S946">
        <v>62</v>
      </c>
      <c r="T946">
        <v>727</v>
      </c>
      <c r="U946">
        <v>3</v>
      </c>
      <c r="V946">
        <v>4</v>
      </c>
      <c r="W946">
        <v>1</v>
      </c>
      <c r="X946">
        <v>6</v>
      </c>
      <c r="Y946">
        <v>6</v>
      </c>
    </row>
    <row r="947" spans="1:25" x14ac:dyDescent="0.25">
      <c r="A947">
        <v>1927</v>
      </c>
      <c r="B947">
        <v>157937</v>
      </c>
      <c r="C947">
        <v>0</v>
      </c>
      <c r="D947">
        <v>1</v>
      </c>
      <c r="E947">
        <v>38</v>
      </c>
      <c r="F947" t="s">
        <v>1063</v>
      </c>
      <c r="G947" t="s">
        <v>1064</v>
      </c>
      <c r="H947" t="s">
        <v>1073</v>
      </c>
      <c r="I947" t="s">
        <v>1066</v>
      </c>
      <c r="J947">
        <v>0</v>
      </c>
      <c r="K947">
        <v>0</v>
      </c>
      <c r="L947" s="1">
        <v>44035</v>
      </c>
      <c r="M947">
        <v>56</v>
      </c>
      <c r="N947">
        <v>711</v>
      </c>
      <c r="O947">
        <v>114</v>
      </c>
      <c r="P947">
        <v>393</v>
      </c>
      <c r="Q947">
        <v>150</v>
      </c>
      <c r="R947">
        <v>131</v>
      </c>
      <c r="S947">
        <v>363</v>
      </c>
      <c r="T947">
        <v>1137</v>
      </c>
      <c r="U947">
        <v>3</v>
      </c>
      <c r="V947">
        <v>4</v>
      </c>
      <c r="W947">
        <v>4</v>
      </c>
      <c r="X947">
        <v>9</v>
      </c>
      <c r="Y947">
        <v>3</v>
      </c>
    </row>
    <row r="948" spans="1:25" x14ac:dyDescent="0.25">
      <c r="A948">
        <v>2622</v>
      </c>
      <c r="B948">
        <v>158494</v>
      </c>
      <c r="C948">
        <v>0</v>
      </c>
      <c r="D948">
        <v>1</v>
      </c>
      <c r="E948">
        <v>46</v>
      </c>
      <c r="F948" t="s">
        <v>1063</v>
      </c>
      <c r="G948" t="s">
        <v>1080</v>
      </c>
      <c r="H948" t="s">
        <v>1065</v>
      </c>
      <c r="I948" t="s">
        <v>1066</v>
      </c>
      <c r="J948">
        <v>0</v>
      </c>
      <c r="K948">
        <v>0</v>
      </c>
      <c r="L948" s="1">
        <v>43969</v>
      </c>
      <c r="M948">
        <v>56</v>
      </c>
      <c r="N948">
        <v>807</v>
      </c>
      <c r="O948">
        <v>19</v>
      </c>
      <c r="P948">
        <v>184</v>
      </c>
      <c r="Q948">
        <v>11</v>
      </c>
      <c r="R948">
        <v>0</v>
      </c>
      <c r="S948">
        <v>51</v>
      </c>
      <c r="T948">
        <v>970</v>
      </c>
      <c r="U948">
        <v>2</v>
      </c>
      <c r="V948">
        <v>6</v>
      </c>
      <c r="W948">
        <v>2</v>
      </c>
      <c r="X948">
        <v>6</v>
      </c>
      <c r="Y948">
        <v>6</v>
      </c>
    </row>
    <row r="949" spans="1:25" x14ac:dyDescent="0.25">
      <c r="A949">
        <v>2478</v>
      </c>
      <c r="B949">
        <v>142014</v>
      </c>
      <c r="C949">
        <v>1</v>
      </c>
      <c r="D949">
        <v>0</v>
      </c>
      <c r="E949">
        <v>43</v>
      </c>
      <c r="F949" t="s">
        <v>1063</v>
      </c>
      <c r="G949" t="s">
        <v>1068</v>
      </c>
      <c r="H949" t="s">
        <v>1065</v>
      </c>
      <c r="I949" t="s">
        <v>1066</v>
      </c>
      <c r="J949">
        <v>0</v>
      </c>
      <c r="K949">
        <v>1</v>
      </c>
      <c r="L949" s="1">
        <v>43487</v>
      </c>
      <c r="M949">
        <v>56</v>
      </c>
      <c r="N949">
        <v>825</v>
      </c>
      <c r="O949">
        <v>51</v>
      </c>
      <c r="P949">
        <v>365</v>
      </c>
      <c r="Q949">
        <v>14</v>
      </c>
      <c r="R949">
        <v>51</v>
      </c>
      <c r="S949">
        <v>169</v>
      </c>
      <c r="T949">
        <v>1136</v>
      </c>
      <c r="U949">
        <v>6</v>
      </c>
      <c r="V949">
        <v>7</v>
      </c>
      <c r="W949">
        <v>1</v>
      </c>
      <c r="X949">
        <v>6</v>
      </c>
      <c r="Y949">
        <v>8</v>
      </c>
    </row>
    <row r="950" spans="1:25" x14ac:dyDescent="0.25">
      <c r="A950">
        <v>2550</v>
      </c>
      <c r="B950">
        <v>142014</v>
      </c>
      <c r="C950">
        <v>1</v>
      </c>
      <c r="D950">
        <v>0</v>
      </c>
      <c r="E950">
        <v>43</v>
      </c>
      <c r="F950" t="s">
        <v>1063</v>
      </c>
      <c r="G950" t="s">
        <v>1068</v>
      </c>
      <c r="H950" t="s">
        <v>1065</v>
      </c>
      <c r="I950" t="s">
        <v>1066</v>
      </c>
      <c r="J950">
        <v>0</v>
      </c>
      <c r="K950">
        <v>1</v>
      </c>
      <c r="L950" s="1">
        <v>43487</v>
      </c>
      <c r="M950">
        <v>56</v>
      </c>
      <c r="N950">
        <v>825</v>
      </c>
      <c r="O950">
        <v>51</v>
      </c>
      <c r="P950">
        <v>365</v>
      </c>
      <c r="Q950">
        <v>14</v>
      </c>
      <c r="R950">
        <v>51</v>
      </c>
      <c r="S950">
        <v>169</v>
      </c>
      <c r="T950">
        <v>1136</v>
      </c>
      <c r="U950">
        <v>6</v>
      </c>
      <c r="V950">
        <v>7</v>
      </c>
      <c r="W950">
        <v>1</v>
      </c>
      <c r="X950">
        <v>6</v>
      </c>
      <c r="Y950">
        <v>8</v>
      </c>
    </row>
    <row r="951" spans="1:25" x14ac:dyDescent="0.25">
      <c r="A951">
        <v>1099</v>
      </c>
      <c r="B951">
        <v>152413</v>
      </c>
      <c r="C951">
        <v>0</v>
      </c>
      <c r="D951">
        <v>2</v>
      </c>
      <c r="E951">
        <v>51</v>
      </c>
      <c r="F951" t="s">
        <v>1063</v>
      </c>
      <c r="G951" t="s">
        <v>1068</v>
      </c>
      <c r="H951" t="s">
        <v>1073</v>
      </c>
      <c r="I951" t="s">
        <v>1066</v>
      </c>
      <c r="J951">
        <v>0</v>
      </c>
      <c r="K951">
        <v>0</v>
      </c>
      <c r="L951" s="1">
        <v>43656</v>
      </c>
      <c r="M951">
        <v>56</v>
      </c>
      <c r="N951">
        <v>858</v>
      </c>
      <c r="O951">
        <v>308</v>
      </c>
      <c r="P951">
        <v>788</v>
      </c>
      <c r="Q951">
        <v>218</v>
      </c>
      <c r="R951">
        <v>285</v>
      </c>
      <c r="S951">
        <v>189</v>
      </c>
      <c r="T951">
        <v>2268</v>
      </c>
      <c r="U951">
        <v>4</v>
      </c>
      <c r="V951">
        <v>6</v>
      </c>
      <c r="W951">
        <v>4</v>
      </c>
      <c r="X951">
        <v>12</v>
      </c>
      <c r="Y951">
        <v>6</v>
      </c>
    </row>
    <row r="952" spans="1:25" x14ac:dyDescent="0.25">
      <c r="A952">
        <v>1209</v>
      </c>
      <c r="B952">
        <v>172460</v>
      </c>
      <c r="C952">
        <v>0</v>
      </c>
      <c r="D952">
        <v>0</v>
      </c>
      <c r="E952">
        <v>51</v>
      </c>
      <c r="F952" t="s">
        <v>1063</v>
      </c>
      <c r="G952" t="s">
        <v>1068</v>
      </c>
      <c r="H952" t="s">
        <v>1079</v>
      </c>
      <c r="I952" t="s">
        <v>1066</v>
      </c>
      <c r="J952">
        <v>0</v>
      </c>
      <c r="K952">
        <v>0</v>
      </c>
      <c r="L952" s="1">
        <v>43941</v>
      </c>
      <c r="M952">
        <v>56</v>
      </c>
      <c r="N952">
        <v>897</v>
      </c>
      <c r="O952">
        <v>24</v>
      </c>
      <c r="P952">
        <v>1285</v>
      </c>
      <c r="Q952">
        <v>190</v>
      </c>
      <c r="R952">
        <v>71</v>
      </c>
      <c r="S952">
        <v>24</v>
      </c>
      <c r="T952">
        <v>2444</v>
      </c>
      <c r="U952">
        <v>1</v>
      </c>
      <c r="V952">
        <v>3</v>
      </c>
      <c r="W952">
        <v>5</v>
      </c>
      <c r="X952">
        <v>7</v>
      </c>
      <c r="Y952">
        <v>1</v>
      </c>
    </row>
    <row r="953" spans="1:25" x14ac:dyDescent="0.25">
      <c r="A953">
        <v>3217</v>
      </c>
      <c r="B953">
        <v>166201</v>
      </c>
      <c r="C953">
        <v>2</v>
      </c>
      <c r="D953">
        <v>1</v>
      </c>
      <c r="E953">
        <v>74</v>
      </c>
      <c r="F953" t="s">
        <v>1077</v>
      </c>
      <c r="G953" t="s">
        <v>1072</v>
      </c>
      <c r="H953" t="s">
        <v>1073</v>
      </c>
      <c r="I953" t="s">
        <v>1078</v>
      </c>
      <c r="J953">
        <v>0</v>
      </c>
      <c r="K953">
        <v>0</v>
      </c>
      <c r="L953" s="1">
        <v>44149</v>
      </c>
      <c r="M953">
        <v>56</v>
      </c>
      <c r="N953">
        <v>1019</v>
      </c>
      <c r="O953">
        <v>0</v>
      </c>
      <c r="P953">
        <v>75</v>
      </c>
      <c r="Q953">
        <v>0</v>
      </c>
      <c r="R953">
        <v>0</v>
      </c>
      <c r="S953">
        <v>20</v>
      </c>
      <c r="T953">
        <v>1075</v>
      </c>
      <c r="U953">
        <v>7</v>
      </c>
      <c r="V953">
        <v>8</v>
      </c>
      <c r="W953">
        <v>0</v>
      </c>
      <c r="X953">
        <v>5</v>
      </c>
      <c r="Y953">
        <v>7</v>
      </c>
    </row>
    <row r="954" spans="1:25" x14ac:dyDescent="0.25">
      <c r="A954">
        <v>2463</v>
      </c>
      <c r="B954">
        <v>164014</v>
      </c>
      <c r="C954">
        <v>2</v>
      </c>
      <c r="D954">
        <v>1</v>
      </c>
      <c r="E954">
        <v>74</v>
      </c>
      <c r="F954" t="s">
        <v>1077</v>
      </c>
      <c r="G954" t="s">
        <v>1072</v>
      </c>
      <c r="H954" t="s">
        <v>1079</v>
      </c>
      <c r="I954" t="s">
        <v>1078</v>
      </c>
      <c r="J954">
        <v>0</v>
      </c>
      <c r="K954">
        <v>0</v>
      </c>
      <c r="L954" s="1">
        <v>44149</v>
      </c>
      <c r="M954">
        <v>56</v>
      </c>
      <c r="N954">
        <v>1040</v>
      </c>
      <c r="O954">
        <v>0</v>
      </c>
      <c r="P954">
        <v>77</v>
      </c>
      <c r="Q954">
        <v>0</v>
      </c>
      <c r="R954">
        <v>0</v>
      </c>
      <c r="S954">
        <v>20</v>
      </c>
      <c r="T954">
        <v>1097</v>
      </c>
      <c r="U954">
        <v>7</v>
      </c>
      <c r="V954">
        <v>8</v>
      </c>
      <c r="W954">
        <v>2</v>
      </c>
      <c r="X954">
        <v>5</v>
      </c>
      <c r="Y954">
        <v>7</v>
      </c>
    </row>
    <row r="955" spans="1:25" x14ac:dyDescent="0.25">
      <c r="A955">
        <v>3202</v>
      </c>
      <c r="B955">
        <v>164014</v>
      </c>
      <c r="C955">
        <v>2</v>
      </c>
      <c r="D955">
        <v>1</v>
      </c>
      <c r="E955">
        <v>74</v>
      </c>
      <c r="F955" t="s">
        <v>1077</v>
      </c>
      <c r="G955" t="s">
        <v>1072</v>
      </c>
      <c r="H955" t="s">
        <v>1067</v>
      </c>
      <c r="I955" t="s">
        <v>1078</v>
      </c>
      <c r="J955">
        <v>0</v>
      </c>
      <c r="K955">
        <v>0</v>
      </c>
      <c r="L955" s="1">
        <v>44149</v>
      </c>
      <c r="M955">
        <v>56</v>
      </c>
      <c r="N955">
        <v>1040</v>
      </c>
      <c r="O955">
        <v>0</v>
      </c>
      <c r="P955">
        <v>77</v>
      </c>
      <c r="Q955">
        <v>0</v>
      </c>
      <c r="R955">
        <v>0</v>
      </c>
      <c r="S955">
        <v>20</v>
      </c>
      <c r="T955">
        <v>1097</v>
      </c>
      <c r="U955">
        <v>7</v>
      </c>
      <c r="V955">
        <v>8</v>
      </c>
      <c r="W955">
        <v>2</v>
      </c>
      <c r="X955">
        <v>5</v>
      </c>
      <c r="Y955">
        <v>7</v>
      </c>
    </row>
    <row r="956" spans="1:25" x14ac:dyDescent="0.25">
      <c r="A956">
        <v>2825</v>
      </c>
      <c r="B956">
        <v>183257</v>
      </c>
      <c r="C956">
        <v>0</v>
      </c>
      <c r="D956">
        <v>0</v>
      </c>
      <c r="E956">
        <v>25</v>
      </c>
      <c r="F956" t="s">
        <v>1076</v>
      </c>
      <c r="G956" t="s">
        <v>1064</v>
      </c>
      <c r="H956" t="s">
        <v>1071</v>
      </c>
      <c r="I956" t="s">
        <v>1082</v>
      </c>
      <c r="J956">
        <v>1</v>
      </c>
      <c r="K956">
        <v>1</v>
      </c>
      <c r="L956" s="1">
        <v>43519</v>
      </c>
      <c r="M956">
        <v>56</v>
      </c>
      <c r="N956">
        <v>1180</v>
      </c>
      <c r="O956">
        <v>59</v>
      </c>
      <c r="P956">
        <v>1299</v>
      </c>
      <c r="Q956">
        <v>84</v>
      </c>
      <c r="R956">
        <v>236</v>
      </c>
      <c r="S956">
        <v>147</v>
      </c>
      <c r="T956">
        <v>2710</v>
      </c>
      <c r="U956">
        <v>1</v>
      </c>
      <c r="V956">
        <v>5</v>
      </c>
      <c r="W956">
        <v>10</v>
      </c>
      <c r="X956">
        <v>12</v>
      </c>
      <c r="Y956">
        <v>6</v>
      </c>
    </row>
    <row r="957" spans="1:25" x14ac:dyDescent="0.25">
      <c r="A957">
        <v>1735</v>
      </c>
      <c r="B957">
        <v>175507</v>
      </c>
      <c r="C957">
        <v>0</v>
      </c>
      <c r="D957">
        <v>0</v>
      </c>
      <c r="E957">
        <v>41</v>
      </c>
      <c r="F957" t="s">
        <v>1077</v>
      </c>
      <c r="G957" t="s">
        <v>1068</v>
      </c>
      <c r="H957" t="s">
        <v>1073</v>
      </c>
      <c r="I957" t="s">
        <v>1066</v>
      </c>
      <c r="J957">
        <v>0</v>
      </c>
      <c r="K957">
        <v>0</v>
      </c>
      <c r="L957" s="1">
        <v>44110</v>
      </c>
      <c r="M957">
        <v>56</v>
      </c>
      <c r="N957">
        <v>1648</v>
      </c>
      <c r="O957">
        <v>216</v>
      </c>
      <c r="P957">
        <v>869</v>
      </c>
      <c r="Q957">
        <v>242</v>
      </c>
      <c r="R957">
        <v>186</v>
      </c>
      <c r="S957">
        <v>186</v>
      </c>
      <c r="T957">
        <v>2975</v>
      </c>
      <c r="U957">
        <v>1</v>
      </c>
      <c r="V957">
        <v>8</v>
      </c>
      <c r="W957">
        <v>6</v>
      </c>
      <c r="X957">
        <v>6</v>
      </c>
      <c r="Y957">
        <v>3</v>
      </c>
    </row>
    <row r="958" spans="1:25" x14ac:dyDescent="0.25">
      <c r="A958">
        <v>2365</v>
      </c>
      <c r="B958">
        <v>175507</v>
      </c>
      <c r="C958">
        <v>0</v>
      </c>
      <c r="D958">
        <v>0</v>
      </c>
      <c r="E958">
        <v>41</v>
      </c>
      <c r="F958" t="s">
        <v>1077</v>
      </c>
      <c r="G958" t="s">
        <v>1068</v>
      </c>
      <c r="H958" t="s">
        <v>1073</v>
      </c>
      <c r="I958" t="s">
        <v>1066</v>
      </c>
      <c r="J958">
        <v>0</v>
      </c>
      <c r="K958">
        <v>0</v>
      </c>
      <c r="L958" s="1">
        <v>44110</v>
      </c>
      <c r="M958">
        <v>56</v>
      </c>
      <c r="N958">
        <v>1648</v>
      </c>
      <c r="O958">
        <v>216</v>
      </c>
      <c r="P958">
        <v>869</v>
      </c>
      <c r="Q958">
        <v>242</v>
      </c>
      <c r="R958">
        <v>186</v>
      </c>
      <c r="S958">
        <v>186</v>
      </c>
      <c r="T958">
        <v>2975</v>
      </c>
      <c r="U958">
        <v>1</v>
      </c>
      <c r="V958">
        <v>8</v>
      </c>
      <c r="W958">
        <v>6</v>
      </c>
      <c r="X958">
        <v>6</v>
      </c>
      <c r="Y958">
        <v>3</v>
      </c>
    </row>
    <row r="959" spans="1:25" x14ac:dyDescent="0.25">
      <c r="A959">
        <v>1379</v>
      </c>
      <c r="B959">
        <v>168682</v>
      </c>
      <c r="C959">
        <v>0</v>
      </c>
      <c r="D959">
        <v>0</v>
      </c>
      <c r="E959">
        <v>29</v>
      </c>
      <c r="F959" t="s">
        <v>1077</v>
      </c>
      <c r="G959" t="s">
        <v>1072</v>
      </c>
      <c r="H959" t="s">
        <v>1071</v>
      </c>
      <c r="I959" t="s">
        <v>1066</v>
      </c>
      <c r="J959">
        <v>0</v>
      </c>
      <c r="K959">
        <v>0</v>
      </c>
      <c r="L959" s="1">
        <v>43902</v>
      </c>
      <c r="M959">
        <v>56</v>
      </c>
      <c r="N959">
        <v>2257</v>
      </c>
      <c r="O959">
        <v>0</v>
      </c>
      <c r="P959">
        <v>1240</v>
      </c>
      <c r="Q959">
        <v>243</v>
      </c>
      <c r="R959">
        <v>74</v>
      </c>
      <c r="S959">
        <v>111</v>
      </c>
      <c r="T959">
        <v>3704</v>
      </c>
      <c r="U959">
        <v>1</v>
      </c>
      <c r="V959">
        <v>4</v>
      </c>
      <c r="W959">
        <v>9</v>
      </c>
      <c r="X959">
        <v>10</v>
      </c>
      <c r="Y959">
        <v>2</v>
      </c>
    </row>
    <row r="960" spans="1:25" x14ac:dyDescent="0.25">
      <c r="A960">
        <v>2199</v>
      </c>
      <c r="B960">
        <v>168682</v>
      </c>
      <c r="C960">
        <v>0</v>
      </c>
      <c r="D960">
        <v>0</v>
      </c>
      <c r="E960">
        <v>29</v>
      </c>
      <c r="F960" t="s">
        <v>1077</v>
      </c>
      <c r="G960" t="s">
        <v>1072</v>
      </c>
      <c r="H960" t="s">
        <v>1079</v>
      </c>
      <c r="I960" t="s">
        <v>1066</v>
      </c>
      <c r="J960">
        <v>0</v>
      </c>
      <c r="K960">
        <v>0</v>
      </c>
      <c r="L960" s="1">
        <v>43902</v>
      </c>
      <c r="M960">
        <v>56</v>
      </c>
      <c r="N960">
        <v>2257</v>
      </c>
      <c r="O960">
        <v>0</v>
      </c>
      <c r="P960">
        <v>1240</v>
      </c>
      <c r="Q960">
        <v>243</v>
      </c>
      <c r="R960">
        <v>74</v>
      </c>
      <c r="S960">
        <v>111</v>
      </c>
      <c r="T960">
        <v>3704</v>
      </c>
      <c r="U960">
        <v>1</v>
      </c>
      <c r="V960">
        <v>4</v>
      </c>
      <c r="W960">
        <v>9</v>
      </c>
      <c r="X960">
        <v>10</v>
      </c>
      <c r="Y960">
        <v>2</v>
      </c>
    </row>
    <row r="961" spans="1:25" x14ac:dyDescent="0.25">
      <c r="A961">
        <v>2915</v>
      </c>
      <c r="B961">
        <v>173356</v>
      </c>
      <c r="C961">
        <v>0</v>
      </c>
      <c r="D961">
        <v>0</v>
      </c>
      <c r="E961">
        <v>36</v>
      </c>
      <c r="F961" t="s">
        <v>1063</v>
      </c>
      <c r="G961" t="s">
        <v>1072</v>
      </c>
      <c r="H961" t="s">
        <v>1071</v>
      </c>
      <c r="I961" t="s">
        <v>1082</v>
      </c>
      <c r="J961">
        <v>0</v>
      </c>
      <c r="K961">
        <v>1</v>
      </c>
      <c r="L961" s="1">
        <v>44025</v>
      </c>
      <c r="M961">
        <v>56</v>
      </c>
      <c r="N961">
        <v>2481</v>
      </c>
      <c r="O961">
        <v>33</v>
      </c>
      <c r="P961">
        <v>761</v>
      </c>
      <c r="Q961">
        <v>0</v>
      </c>
      <c r="R961">
        <v>33</v>
      </c>
      <c r="S961">
        <v>265</v>
      </c>
      <c r="T961">
        <v>3044</v>
      </c>
      <c r="U961">
        <v>1</v>
      </c>
      <c r="V961">
        <v>5</v>
      </c>
      <c r="W961">
        <v>11</v>
      </c>
      <c r="X961">
        <v>5</v>
      </c>
      <c r="Y961">
        <v>2</v>
      </c>
    </row>
    <row r="962" spans="1:25" x14ac:dyDescent="0.25">
      <c r="A962">
        <v>1164</v>
      </c>
      <c r="B962">
        <v>180427</v>
      </c>
      <c r="C962">
        <v>0</v>
      </c>
      <c r="D962">
        <v>1</v>
      </c>
      <c r="E962">
        <v>45</v>
      </c>
      <c r="F962" t="s">
        <v>1063</v>
      </c>
      <c r="G962" t="s">
        <v>1072</v>
      </c>
      <c r="H962" t="s">
        <v>1065</v>
      </c>
      <c r="I962" t="s">
        <v>1066</v>
      </c>
      <c r="J962">
        <v>0</v>
      </c>
      <c r="K962">
        <v>0</v>
      </c>
      <c r="L962" s="1">
        <v>43513</v>
      </c>
      <c r="M962">
        <v>56</v>
      </c>
      <c r="N962">
        <v>2578</v>
      </c>
      <c r="O962">
        <v>159</v>
      </c>
      <c r="P962">
        <v>1007</v>
      </c>
      <c r="Q962">
        <v>155</v>
      </c>
      <c r="R962">
        <v>159</v>
      </c>
      <c r="S962">
        <v>58</v>
      </c>
      <c r="T962">
        <v>4000</v>
      </c>
      <c r="U962">
        <v>1</v>
      </c>
      <c r="V962">
        <v>11</v>
      </c>
      <c r="W962">
        <v>8</v>
      </c>
      <c r="X962">
        <v>8</v>
      </c>
      <c r="Y962">
        <v>5</v>
      </c>
    </row>
    <row r="963" spans="1:25" x14ac:dyDescent="0.25">
      <c r="A963">
        <v>2256</v>
      </c>
      <c r="B963">
        <v>166303</v>
      </c>
      <c r="C963">
        <v>0</v>
      </c>
      <c r="D963">
        <v>1</v>
      </c>
      <c r="E963">
        <v>49</v>
      </c>
      <c r="F963" t="s">
        <v>1063</v>
      </c>
      <c r="G963" t="s">
        <v>1068</v>
      </c>
      <c r="H963" t="s">
        <v>1065</v>
      </c>
      <c r="I963" t="s">
        <v>1074</v>
      </c>
      <c r="J963">
        <v>0</v>
      </c>
      <c r="K963">
        <v>0</v>
      </c>
      <c r="L963" s="1">
        <v>43680</v>
      </c>
      <c r="M963">
        <v>56</v>
      </c>
      <c r="N963">
        <v>2734</v>
      </c>
      <c r="O963">
        <v>30</v>
      </c>
      <c r="P963">
        <v>241</v>
      </c>
      <c r="Q963">
        <v>40</v>
      </c>
      <c r="R963">
        <v>30</v>
      </c>
      <c r="S963">
        <v>150</v>
      </c>
      <c r="T963">
        <v>2925</v>
      </c>
      <c r="U963">
        <v>4</v>
      </c>
      <c r="V963">
        <v>3</v>
      </c>
      <c r="W963">
        <v>4</v>
      </c>
      <c r="X963">
        <v>11</v>
      </c>
      <c r="Y963">
        <v>8</v>
      </c>
    </row>
    <row r="964" spans="1:25" x14ac:dyDescent="0.25">
      <c r="A964">
        <v>2724</v>
      </c>
      <c r="B964">
        <v>180360</v>
      </c>
      <c r="C964">
        <v>0</v>
      </c>
      <c r="D964">
        <v>0</v>
      </c>
      <c r="E964">
        <v>71</v>
      </c>
      <c r="F964" t="s">
        <v>1063</v>
      </c>
      <c r="G964" t="s">
        <v>1072</v>
      </c>
      <c r="H964" t="s">
        <v>1065</v>
      </c>
      <c r="I964" t="s">
        <v>1074</v>
      </c>
      <c r="J964">
        <v>0</v>
      </c>
      <c r="K964">
        <v>0</v>
      </c>
      <c r="L964" s="1">
        <v>43685</v>
      </c>
      <c r="M964">
        <v>56</v>
      </c>
      <c r="N964">
        <v>3351</v>
      </c>
      <c r="O964">
        <v>193</v>
      </c>
      <c r="P964">
        <v>1019</v>
      </c>
      <c r="Q964">
        <v>251</v>
      </c>
      <c r="R964">
        <v>97</v>
      </c>
      <c r="S964">
        <v>97</v>
      </c>
      <c r="T964">
        <v>4814</v>
      </c>
      <c r="U964">
        <v>2</v>
      </c>
      <c r="V964">
        <v>4</v>
      </c>
      <c r="W964">
        <v>4</v>
      </c>
      <c r="X964">
        <v>5</v>
      </c>
      <c r="Y964">
        <v>2</v>
      </c>
    </row>
    <row r="965" spans="1:25" x14ac:dyDescent="0.25">
      <c r="A965">
        <v>1853</v>
      </c>
      <c r="B965">
        <v>121675</v>
      </c>
      <c r="C965">
        <v>1</v>
      </c>
      <c r="D965">
        <v>0</v>
      </c>
      <c r="E965">
        <v>44</v>
      </c>
      <c r="F965" t="s">
        <v>1077</v>
      </c>
      <c r="G965" t="s">
        <v>1068</v>
      </c>
      <c r="H965" t="s">
        <v>1071</v>
      </c>
      <c r="I965" t="s">
        <v>1066</v>
      </c>
      <c r="J965">
        <v>0</v>
      </c>
      <c r="K965">
        <v>0</v>
      </c>
      <c r="L965" s="1">
        <v>44150</v>
      </c>
      <c r="M965">
        <v>55</v>
      </c>
      <c r="N965">
        <v>22</v>
      </c>
      <c r="O965">
        <v>0</v>
      </c>
      <c r="P965">
        <v>90</v>
      </c>
      <c r="Q965">
        <v>95</v>
      </c>
      <c r="R965">
        <v>22</v>
      </c>
      <c r="S965">
        <v>22</v>
      </c>
      <c r="T965">
        <v>208</v>
      </c>
      <c r="U965">
        <v>3</v>
      </c>
      <c r="V965">
        <v>4</v>
      </c>
      <c r="W965">
        <v>0</v>
      </c>
      <c r="X965">
        <v>3</v>
      </c>
      <c r="Y965">
        <v>7</v>
      </c>
    </row>
    <row r="966" spans="1:25" x14ac:dyDescent="0.25">
      <c r="A966">
        <v>2173</v>
      </c>
      <c r="B966">
        <v>158401</v>
      </c>
      <c r="C966">
        <v>0</v>
      </c>
      <c r="D966">
        <v>1</v>
      </c>
      <c r="E966">
        <v>60</v>
      </c>
      <c r="F966" t="s">
        <v>1075</v>
      </c>
      <c r="G966" t="s">
        <v>1068</v>
      </c>
      <c r="H966" t="s">
        <v>1073</v>
      </c>
      <c r="I966" t="s">
        <v>1066</v>
      </c>
      <c r="J966">
        <v>0</v>
      </c>
      <c r="K966">
        <v>0</v>
      </c>
      <c r="L966" s="1">
        <v>44098</v>
      </c>
      <c r="M966">
        <v>55</v>
      </c>
      <c r="N966">
        <v>27</v>
      </c>
      <c r="O966">
        <v>0</v>
      </c>
      <c r="P966">
        <v>30</v>
      </c>
      <c r="Q966">
        <v>46</v>
      </c>
      <c r="R966">
        <v>79</v>
      </c>
      <c r="S966">
        <v>79</v>
      </c>
      <c r="T966">
        <v>103</v>
      </c>
      <c r="U966">
        <v>1</v>
      </c>
      <c r="V966">
        <v>1</v>
      </c>
      <c r="W966">
        <v>2</v>
      </c>
      <c r="X966">
        <v>2</v>
      </c>
      <c r="Y966">
        <v>4</v>
      </c>
    </row>
    <row r="967" spans="1:25" x14ac:dyDescent="0.25">
      <c r="A967">
        <v>1961</v>
      </c>
      <c r="B967">
        <v>146779</v>
      </c>
      <c r="C967">
        <v>1</v>
      </c>
      <c r="D967">
        <v>1</v>
      </c>
      <c r="E967">
        <v>60</v>
      </c>
      <c r="F967" t="s">
        <v>1070</v>
      </c>
      <c r="G967" t="s">
        <v>1064</v>
      </c>
      <c r="H967" t="s">
        <v>1071</v>
      </c>
      <c r="I967" t="s">
        <v>1066</v>
      </c>
      <c r="J967">
        <v>0</v>
      </c>
      <c r="K967">
        <v>0</v>
      </c>
      <c r="L967" s="1">
        <v>43816</v>
      </c>
      <c r="M967">
        <v>55</v>
      </c>
      <c r="N967">
        <v>38</v>
      </c>
      <c r="O967">
        <v>3</v>
      </c>
      <c r="P967">
        <v>9</v>
      </c>
      <c r="Q967">
        <v>0</v>
      </c>
      <c r="R967">
        <v>0</v>
      </c>
      <c r="S967">
        <v>22</v>
      </c>
      <c r="T967">
        <v>28</v>
      </c>
      <c r="U967">
        <v>1</v>
      </c>
      <c r="V967">
        <v>0</v>
      </c>
      <c r="W967">
        <v>1</v>
      </c>
      <c r="X967">
        <v>2</v>
      </c>
      <c r="Y967">
        <v>4</v>
      </c>
    </row>
    <row r="968" spans="1:25" x14ac:dyDescent="0.25">
      <c r="A968">
        <v>2770</v>
      </c>
      <c r="B968">
        <v>128520</v>
      </c>
      <c r="C968">
        <v>1</v>
      </c>
      <c r="D968">
        <v>1</v>
      </c>
      <c r="E968">
        <v>60</v>
      </c>
      <c r="F968" t="s">
        <v>1063</v>
      </c>
      <c r="G968" t="s">
        <v>1080</v>
      </c>
      <c r="H968" t="s">
        <v>1067</v>
      </c>
      <c r="I968" t="s">
        <v>1066</v>
      </c>
      <c r="J968">
        <v>0</v>
      </c>
      <c r="K968">
        <v>0</v>
      </c>
      <c r="L968" s="1">
        <v>43788</v>
      </c>
      <c r="M968">
        <v>55</v>
      </c>
      <c r="N968">
        <v>50</v>
      </c>
      <c r="O968">
        <v>0</v>
      </c>
      <c r="P968">
        <v>45</v>
      </c>
      <c r="Q968">
        <v>0</v>
      </c>
      <c r="R968">
        <v>9</v>
      </c>
      <c r="S968">
        <v>90</v>
      </c>
      <c r="T968">
        <v>14</v>
      </c>
      <c r="U968">
        <v>1</v>
      </c>
      <c r="V968">
        <v>1</v>
      </c>
      <c r="W968">
        <v>1</v>
      </c>
      <c r="X968">
        <v>2</v>
      </c>
      <c r="Y968">
        <v>6</v>
      </c>
    </row>
    <row r="969" spans="1:25" x14ac:dyDescent="0.25">
      <c r="A969">
        <v>1260</v>
      </c>
      <c r="B969">
        <v>129315</v>
      </c>
      <c r="C969">
        <v>1</v>
      </c>
      <c r="D969">
        <v>1</v>
      </c>
      <c r="E969">
        <v>60</v>
      </c>
      <c r="F969" t="s">
        <v>1063</v>
      </c>
      <c r="G969" t="s">
        <v>1068</v>
      </c>
      <c r="H969" t="s">
        <v>1065</v>
      </c>
      <c r="I969" t="s">
        <v>1066</v>
      </c>
      <c r="J969">
        <v>0</v>
      </c>
      <c r="K969">
        <v>0</v>
      </c>
      <c r="L969" s="1">
        <v>44084</v>
      </c>
      <c r="M969">
        <v>55</v>
      </c>
      <c r="N969">
        <v>57</v>
      </c>
      <c r="O969">
        <v>9</v>
      </c>
      <c r="P969">
        <v>62</v>
      </c>
      <c r="Q969">
        <v>35</v>
      </c>
      <c r="R969">
        <v>31</v>
      </c>
      <c r="S969">
        <v>18</v>
      </c>
      <c r="T969">
        <v>176</v>
      </c>
      <c r="U969">
        <v>4</v>
      </c>
      <c r="V969">
        <v>2</v>
      </c>
      <c r="W969">
        <v>0</v>
      </c>
      <c r="X969">
        <v>4</v>
      </c>
      <c r="Y969">
        <v>6</v>
      </c>
    </row>
    <row r="970" spans="1:25" x14ac:dyDescent="0.25">
      <c r="A970">
        <v>1389</v>
      </c>
      <c r="B970">
        <v>148006</v>
      </c>
      <c r="C970">
        <v>1</v>
      </c>
      <c r="D970">
        <v>1</v>
      </c>
      <c r="E970">
        <v>55</v>
      </c>
      <c r="F970" t="s">
        <v>1063</v>
      </c>
      <c r="G970" t="s">
        <v>1068</v>
      </c>
      <c r="H970" t="s">
        <v>1079</v>
      </c>
      <c r="I970" t="s">
        <v>1066</v>
      </c>
      <c r="J970">
        <v>0</v>
      </c>
      <c r="K970">
        <v>0</v>
      </c>
      <c r="L970" s="1">
        <v>44148</v>
      </c>
      <c r="M970">
        <v>55</v>
      </c>
      <c r="N970">
        <v>71</v>
      </c>
      <c r="O970">
        <v>0</v>
      </c>
      <c r="P970">
        <v>34</v>
      </c>
      <c r="Q970">
        <v>9</v>
      </c>
      <c r="R970">
        <v>6</v>
      </c>
      <c r="S970">
        <v>6</v>
      </c>
      <c r="T970">
        <v>114</v>
      </c>
      <c r="U970">
        <v>1</v>
      </c>
      <c r="V970">
        <v>1</v>
      </c>
      <c r="W970">
        <v>0</v>
      </c>
      <c r="X970">
        <v>3</v>
      </c>
      <c r="Y970">
        <v>6</v>
      </c>
    </row>
    <row r="971" spans="1:25" x14ac:dyDescent="0.25">
      <c r="A971">
        <v>1034</v>
      </c>
      <c r="B971">
        <v>149389</v>
      </c>
      <c r="C971">
        <v>1</v>
      </c>
      <c r="D971">
        <v>1</v>
      </c>
      <c r="E971">
        <v>69</v>
      </c>
      <c r="F971" t="s">
        <v>1076</v>
      </c>
      <c r="G971" t="s">
        <v>1080</v>
      </c>
      <c r="H971" t="s">
        <v>1069</v>
      </c>
      <c r="I971" t="s">
        <v>1066</v>
      </c>
      <c r="J971">
        <v>0</v>
      </c>
      <c r="K971">
        <v>0</v>
      </c>
      <c r="L971" s="1">
        <v>43864</v>
      </c>
      <c r="M971">
        <v>55</v>
      </c>
      <c r="N971">
        <v>121</v>
      </c>
      <c r="O971">
        <v>0</v>
      </c>
      <c r="P971">
        <v>57</v>
      </c>
      <c r="Q971">
        <v>6</v>
      </c>
      <c r="R971">
        <v>3</v>
      </c>
      <c r="S971">
        <v>9</v>
      </c>
      <c r="T971">
        <v>178</v>
      </c>
      <c r="U971">
        <v>1</v>
      </c>
      <c r="V971">
        <v>2</v>
      </c>
      <c r="W971">
        <v>0</v>
      </c>
      <c r="X971">
        <v>3</v>
      </c>
      <c r="Y971">
        <v>7</v>
      </c>
    </row>
    <row r="972" spans="1:25" x14ac:dyDescent="0.25">
      <c r="A972">
        <v>2200</v>
      </c>
      <c r="B972">
        <v>134377</v>
      </c>
      <c r="C972">
        <v>0</v>
      </c>
      <c r="D972">
        <v>1</v>
      </c>
      <c r="E972">
        <v>57</v>
      </c>
      <c r="F972" t="s">
        <v>1076</v>
      </c>
      <c r="G972" t="s">
        <v>1068</v>
      </c>
      <c r="H972" t="s">
        <v>1067</v>
      </c>
      <c r="I972" t="s">
        <v>1066</v>
      </c>
      <c r="J972">
        <v>0</v>
      </c>
      <c r="K972">
        <v>0</v>
      </c>
      <c r="L972" s="1">
        <v>43642</v>
      </c>
      <c r="M972">
        <v>55</v>
      </c>
      <c r="N972">
        <v>242</v>
      </c>
      <c r="O972">
        <v>0</v>
      </c>
      <c r="P972">
        <v>86</v>
      </c>
      <c r="Q972">
        <v>12</v>
      </c>
      <c r="R972">
        <v>4</v>
      </c>
      <c r="S972">
        <v>102</v>
      </c>
      <c r="T972">
        <v>242</v>
      </c>
      <c r="U972">
        <v>2</v>
      </c>
      <c r="V972">
        <v>2</v>
      </c>
      <c r="W972">
        <v>2</v>
      </c>
      <c r="X972">
        <v>2</v>
      </c>
      <c r="Y972">
        <v>7</v>
      </c>
    </row>
    <row r="973" spans="1:25" x14ac:dyDescent="0.25">
      <c r="A973">
        <v>2596</v>
      </c>
      <c r="B973">
        <v>151717</v>
      </c>
      <c r="C973">
        <v>0</v>
      </c>
      <c r="D973">
        <v>1</v>
      </c>
      <c r="E973">
        <v>55</v>
      </c>
      <c r="F973" t="s">
        <v>1077</v>
      </c>
      <c r="G973" t="s">
        <v>1072</v>
      </c>
      <c r="H973" t="s">
        <v>1067</v>
      </c>
      <c r="I973" t="s">
        <v>1074</v>
      </c>
      <c r="J973">
        <v>0</v>
      </c>
      <c r="K973">
        <v>0</v>
      </c>
      <c r="L973" s="1">
        <v>43855</v>
      </c>
      <c r="M973">
        <v>55</v>
      </c>
      <c r="N973">
        <v>287</v>
      </c>
      <c r="O973">
        <v>3</v>
      </c>
      <c r="P973">
        <v>50</v>
      </c>
      <c r="Q973">
        <v>0</v>
      </c>
      <c r="R973">
        <v>3</v>
      </c>
      <c r="S973">
        <v>15</v>
      </c>
      <c r="T973">
        <v>329</v>
      </c>
      <c r="U973">
        <v>1</v>
      </c>
      <c r="V973">
        <v>3</v>
      </c>
      <c r="W973">
        <v>0</v>
      </c>
      <c r="X973">
        <v>4</v>
      </c>
      <c r="Y973">
        <v>7</v>
      </c>
    </row>
    <row r="974" spans="1:25" x14ac:dyDescent="0.25">
      <c r="A974">
        <v>2682</v>
      </c>
      <c r="B974">
        <v>152117</v>
      </c>
      <c r="C974">
        <v>0</v>
      </c>
      <c r="D974">
        <v>1</v>
      </c>
      <c r="E974">
        <v>55</v>
      </c>
      <c r="F974" t="s">
        <v>1077</v>
      </c>
      <c r="G974" t="s">
        <v>1068</v>
      </c>
      <c r="H974" t="s">
        <v>1065</v>
      </c>
      <c r="I974" t="s">
        <v>1066</v>
      </c>
      <c r="J974">
        <v>0</v>
      </c>
      <c r="K974">
        <v>0</v>
      </c>
      <c r="L974" s="1">
        <v>43486</v>
      </c>
      <c r="M974">
        <v>55</v>
      </c>
      <c r="N974">
        <v>327</v>
      </c>
      <c r="O974">
        <v>29</v>
      </c>
      <c r="P974">
        <v>312</v>
      </c>
      <c r="Q974">
        <v>88</v>
      </c>
      <c r="R974">
        <v>0</v>
      </c>
      <c r="S974">
        <v>58</v>
      </c>
      <c r="T974">
        <v>698</v>
      </c>
      <c r="U974">
        <v>2</v>
      </c>
      <c r="V974">
        <v>5</v>
      </c>
      <c r="W974">
        <v>2</v>
      </c>
      <c r="X974">
        <v>4</v>
      </c>
      <c r="Y974">
        <v>7</v>
      </c>
    </row>
    <row r="975" spans="1:25" x14ac:dyDescent="0.25">
      <c r="A975">
        <v>2932</v>
      </c>
      <c r="B975">
        <v>146998</v>
      </c>
      <c r="C975">
        <v>0</v>
      </c>
      <c r="D975">
        <v>1</v>
      </c>
      <c r="E975">
        <v>64</v>
      </c>
      <c r="F975" t="s">
        <v>1076</v>
      </c>
      <c r="G975" t="s">
        <v>1068</v>
      </c>
      <c r="H975" t="s">
        <v>1067</v>
      </c>
      <c r="I975" t="s">
        <v>1082</v>
      </c>
      <c r="J975">
        <v>0</v>
      </c>
      <c r="K975">
        <v>0</v>
      </c>
      <c r="L975" s="1">
        <v>43553</v>
      </c>
      <c r="M975">
        <v>55</v>
      </c>
      <c r="N975">
        <v>538</v>
      </c>
      <c r="O975">
        <v>128</v>
      </c>
      <c r="P975">
        <v>269</v>
      </c>
      <c r="Q975">
        <v>141</v>
      </c>
      <c r="R975">
        <v>19</v>
      </c>
      <c r="S975">
        <v>84</v>
      </c>
      <c r="T975">
        <v>1010</v>
      </c>
      <c r="U975">
        <v>5</v>
      </c>
      <c r="V975">
        <v>5</v>
      </c>
      <c r="W975">
        <v>3</v>
      </c>
      <c r="X975">
        <v>5</v>
      </c>
      <c r="Y975">
        <v>7</v>
      </c>
    </row>
    <row r="976" spans="1:25" x14ac:dyDescent="0.25">
      <c r="A976">
        <v>2144</v>
      </c>
      <c r="B976">
        <v>180685</v>
      </c>
      <c r="C976">
        <v>0</v>
      </c>
      <c r="D976">
        <v>0</v>
      </c>
      <c r="E976">
        <v>26</v>
      </c>
      <c r="F976" t="s">
        <v>1077</v>
      </c>
      <c r="G976" t="s">
        <v>1068</v>
      </c>
      <c r="H976" t="s">
        <v>1069</v>
      </c>
      <c r="I976" t="s">
        <v>1066</v>
      </c>
      <c r="J976">
        <v>0</v>
      </c>
      <c r="K976">
        <v>0</v>
      </c>
      <c r="L976" s="1">
        <v>43492</v>
      </c>
      <c r="M976">
        <v>55</v>
      </c>
      <c r="N976">
        <v>540</v>
      </c>
      <c r="O976">
        <v>101</v>
      </c>
      <c r="P976">
        <v>1353</v>
      </c>
      <c r="Q976">
        <v>76</v>
      </c>
      <c r="R976">
        <v>58</v>
      </c>
      <c r="S976">
        <v>121</v>
      </c>
      <c r="T976">
        <v>2006</v>
      </c>
      <c r="U976">
        <v>1</v>
      </c>
      <c r="V976">
        <v>6</v>
      </c>
      <c r="W976">
        <v>4</v>
      </c>
      <c r="X976">
        <v>10</v>
      </c>
      <c r="Y976">
        <v>2</v>
      </c>
    </row>
    <row r="977" spans="1:25" x14ac:dyDescent="0.25">
      <c r="A977">
        <v>2340</v>
      </c>
      <c r="B977">
        <v>158554</v>
      </c>
      <c r="C977">
        <v>1</v>
      </c>
      <c r="D977">
        <v>1</v>
      </c>
      <c r="E977">
        <v>52</v>
      </c>
      <c r="F977" t="s">
        <v>1077</v>
      </c>
      <c r="G977" t="s">
        <v>1068</v>
      </c>
      <c r="H977" t="s">
        <v>1065</v>
      </c>
      <c r="I977" t="s">
        <v>1066</v>
      </c>
      <c r="J977">
        <v>0</v>
      </c>
      <c r="K977">
        <v>0</v>
      </c>
      <c r="L977" s="1">
        <v>43527</v>
      </c>
      <c r="M977">
        <v>55</v>
      </c>
      <c r="N977">
        <v>996</v>
      </c>
      <c r="O977">
        <v>65</v>
      </c>
      <c r="P977">
        <v>184</v>
      </c>
      <c r="Q977">
        <v>103</v>
      </c>
      <c r="R977">
        <v>0</v>
      </c>
      <c r="S977">
        <v>238</v>
      </c>
      <c r="T977">
        <v>1110</v>
      </c>
      <c r="U977">
        <v>6</v>
      </c>
      <c r="V977">
        <v>8</v>
      </c>
      <c r="W977">
        <v>2</v>
      </c>
      <c r="X977">
        <v>6</v>
      </c>
      <c r="Y977">
        <v>7</v>
      </c>
    </row>
    <row r="978" spans="1:25" x14ac:dyDescent="0.25">
      <c r="A978">
        <v>3193</v>
      </c>
      <c r="B978">
        <v>158554</v>
      </c>
      <c r="C978">
        <v>1</v>
      </c>
      <c r="D978">
        <v>1</v>
      </c>
      <c r="E978">
        <v>52</v>
      </c>
      <c r="F978" t="s">
        <v>1077</v>
      </c>
      <c r="G978" t="s">
        <v>1068</v>
      </c>
      <c r="H978" t="s">
        <v>1073</v>
      </c>
      <c r="I978" t="s">
        <v>1066</v>
      </c>
      <c r="J978">
        <v>0</v>
      </c>
      <c r="K978">
        <v>0</v>
      </c>
      <c r="L978" s="1">
        <v>43527</v>
      </c>
      <c r="M978">
        <v>55</v>
      </c>
      <c r="N978">
        <v>996</v>
      </c>
      <c r="O978">
        <v>65</v>
      </c>
      <c r="P978">
        <v>184</v>
      </c>
      <c r="Q978">
        <v>103</v>
      </c>
      <c r="R978">
        <v>0</v>
      </c>
      <c r="S978">
        <v>238</v>
      </c>
      <c r="T978">
        <v>1110</v>
      </c>
      <c r="U978">
        <v>6</v>
      </c>
      <c r="V978">
        <v>8</v>
      </c>
      <c r="W978">
        <v>2</v>
      </c>
      <c r="X978">
        <v>6</v>
      </c>
      <c r="Y978">
        <v>7</v>
      </c>
    </row>
    <row r="979" spans="1:25" x14ac:dyDescent="0.25">
      <c r="A979">
        <v>3208</v>
      </c>
      <c r="B979">
        <v>156202</v>
      </c>
      <c r="C979">
        <v>0</v>
      </c>
      <c r="D979">
        <v>1</v>
      </c>
      <c r="E979">
        <v>52</v>
      </c>
      <c r="F979" t="s">
        <v>1077</v>
      </c>
      <c r="G979" t="s">
        <v>1068</v>
      </c>
      <c r="H979" t="s">
        <v>1067</v>
      </c>
      <c r="I979" t="s">
        <v>1066</v>
      </c>
      <c r="J979">
        <v>0</v>
      </c>
      <c r="K979">
        <v>0</v>
      </c>
      <c r="L979" s="1">
        <v>43527</v>
      </c>
      <c r="M979">
        <v>55</v>
      </c>
      <c r="N979">
        <v>1023</v>
      </c>
      <c r="O979">
        <v>67</v>
      </c>
      <c r="P979">
        <v>189</v>
      </c>
      <c r="Q979">
        <v>106</v>
      </c>
      <c r="R979">
        <v>0</v>
      </c>
      <c r="S979">
        <v>245</v>
      </c>
      <c r="T979">
        <v>1140</v>
      </c>
      <c r="U979">
        <v>6</v>
      </c>
      <c r="V979">
        <v>8</v>
      </c>
      <c r="W979">
        <v>2</v>
      </c>
      <c r="X979">
        <v>6</v>
      </c>
      <c r="Y979">
        <v>7</v>
      </c>
    </row>
    <row r="980" spans="1:25" x14ac:dyDescent="0.25">
      <c r="A980">
        <v>2230</v>
      </c>
      <c r="B980">
        <v>165106</v>
      </c>
      <c r="C980">
        <v>0</v>
      </c>
      <c r="D980">
        <v>1</v>
      </c>
      <c r="E980">
        <v>45</v>
      </c>
      <c r="F980" t="s">
        <v>1063</v>
      </c>
      <c r="G980" t="s">
        <v>1068</v>
      </c>
      <c r="H980" t="s">
        <v>1067</v>
      </c>
      <c r="I980" t="s">
        <v>1074</v>
      </c>
      <c r="J980">
        <v>0</v>
      </c>
      <c r="K980">
        <v>0</v>
      </c>
      <c r="L980" s="1">
        <v>44132</v>
      </c>
      <c r="M980">
        <v>55</v>
      </c>
      <c r="N980">
        <v>2003</v>
      </c>
      <c r="O980">
        <v>48</v>
      </c>
      <c r="P980">
        <v>337</v>
      </c>
      <c r="Q980">
        <v>30</v>
      </c>
      <c r="R980">
        <v>0</v>
      </c>
      <c r="S980">
        <v>48</v>
      </c>
      <c r="T980">
        <v>2371</v>
      </c>
      <c r="U980">
        <v>3</v>
      </c>
      <c r="V980">
        <v>8</v>
      </c>
      <c r="W980">
        <v>3</v>
      </c>
      <c r="X980">
        <v>13</v>
      </c>
      <c r="Y980">
        <v>6</v>
      </c>
    </row>
    <row r="981" spans="1:25" x14ac:dyDescent="0.25">
      <c r="A981">
        <v>1737</v>
      </c>
      <c r="B981">
        <v>162220</v>
      </c>
      <c r="C981">
        <v>0</v>
      </c>
      <c r="D981">
        <v>1</v>
      </c>
      <c r="E981">
        <v>48</v>
      </c>
      <c r="F981" t="s">
        <v>1077</v>
      </c>
      <c r="G981" t="s">
        <v>1072</v>
      </c>
      <c r="H981" t="s">
        <v>1079</v>
      </c>
      <c r="I981" t="s">
        <v>1066</v>
      </c>
      <c r="J981">
        <v>0</v>
      </c>
      <c r="K981">
        <v>1</v>
      </c>
      <c r="L981" s="1">
        <v>43481</v>
      </c>
      <c r="M981">
        <v>55</v>
      </c>
      <c r="N981">
        <v>2083</v>
      </c>
      <c r="O981">
        <v>31</v>
      </c>
      <c r="P981">
        <v>978</v>
      </c>
      <c r="Q981">
        <v>42</v>
      </c>
      <c r="R981">
        <v>31</v>
      </c>
      <c r="S981">
        <v>31</v>
      </c>
      <c r="T981">
        <v>3134</v>
      </c>
      <c r="U981">
        <v>5</v>
      </c>
      <c r="V981">
        <v>7</v>
      </c>
      <c r="W981">
        <v>6</v>
      </c>
      <c r="X981">
        <v>5</v>
      </c>
      <c r="Y981">
        <v>6</v>
      </c>
    </row>
    <row r="982" spans="1:25" x14ac:dyDescent="0.25">
      <c r="A982">
        <v>1052</v>
      </c>
      <c r="B982">
        <v>182384</v>
      </c>
      <c r="C982">
        <v>0</v>
      </c>
      <c r="D982">
        <v>0</v>
      </c>
      <c r="E982">
        <v>65</v>
      </c>
      <c r="F982" t="s">
        <v>1077</v>
      </c>
      <c r="G982" t="s">
        <v>1080</v>
      </c>
      <c r="H982" t="s">
        <v>1069</v>
      </c>
      <c r="I982" t="s">
        <v>1081</v>
      </c>
      <c r="J982">
        <v>0</v>
      </c>
      <c r="K982">
        <v>1</v>
      </c>
      <c r="L982" s="1">
        <v>43581</v>
      </c>
      <c r="M982">
        <v>55</v>
      </c>
      <c r="N982">
        <v>2178</v>
      </c>
      <c r="O982">
        <v>113</v>
      </c>
      <c r="P982">
        <v>956</v>
      </c>
      <c r="Q982">
        <v>398</v>
      </c>
      <c r="R982">
        <v>266</v>
      </c>
      <c r="S982">
        <v>421</v>
      </c>
      <c r="T982">
        <v>3491</v>
      </c>
      <c r="U982">
        <v>1</v>
      </c>
      <c r="V982">
        <v>3</v>
      </c>
      <c r="W982">
        <v>10</v>
      </c>
      <c r="X982">
        <v>13</v>
      </c>
      <c r="Y982">
        <v>1</v>
      </c>
    </row>
    <row r="983" spans="1:25" x14ac:dyDescent="0.25">
      <c r="A983">
        <v>2634</v>
      </c>
      <c r="B983">
        <v>172066</v>
      </c>
      <c r="C983">
        <v>0</v>
      </c>
      <c r="D983">
        <v>0</v>
      </c>
      <c r="E983">
        <v>39</v>
      </c>
      <c r="F983" t="s">
        <v>1076</v>
      </c>
      <c r="G983" t="s">
        <v>1068</v>
      </c>
      <c r="H983" t="s">
        <v>1065</v>
      </c>
      <c r="I983" t="s">
        <v>1081</v>
      </c>
      <c r="J983">
        <v>0</v>
      </c>
      <c r="K983">
        <v>1</v>
      </c>
      <c r="L983" s="1">
        <v>44162</v>
      </c>
      <c r="M983">
        <v>55</v>
      </c>
      <c r="N983">
        <v>2395</v>
      </c>
      <c r="O983">
        <v>81</v>
      </c>
      <c r="P983">
        <v>1280</v>
      </c>
      <c r="Q983">
        <v>320</v>
      </c>
      <c r="R983">
        <v>122</v>
      </c>
      <c r="S983">
        <v>81</v>
      </c>
      <c r="T983">
        <v>4116</v>
      </c>
      <c r="U983">
        <v>1</v>
      </c>
      <c r="V983">
        <v>4</v>
      </c>
      <c r="W983">
        <v>6</v>
      </c>
      <c r="X983">
        <v>6</v>
      </c>
      <c r="Y983">
        <v>2</v>
      </c>
    </row>
    <row r="984" spans="1:25" x14ac:dyDescent="0.25">
      <c r="A984">
        <v>2814</v>
      </c>
      <c r="B984">
        <v>157333</v>
      </c>
      <c r="C984">
        <v>0</v>
      </c>
      <c r="D984">
        <v>1</v>
      </c>
      <c r="E984">
        <v>66</v>
      </c>
      <c r="F984" t="s">
        <v>1075</v>
      </c>
      <c r="G984" t="s">
        <v>1072</v>
      </c>
      <c r="H984" t="s">
        <v>1065</v>
      </c>
      <c r="I984" t="s">
        <v>1066</v>
      </c>
      <c r="J984">
        <v>0</v>
      </c>
      <c r="K984">
        <v>1</v>
      </c>
      <c r="L984" s="1">
        <v>43523</v>
      </c>
      <c r="M984">
        <v>55</v>
      </c>
      <c r="N984">
        <v>2582</v>
      </c>
      <c r="O984">
        <v>38</v>
      </c>
      <c r="P984">
        <v>1089</v>
      </c>
      <c r="Q984">
        <v>209</v>
      </c>
      <c r="R984">
        <v>159</v>
      </c>
      <c r="S984">
        <v>483</v>
      </c>
      <c r="T984">
        <v>3595</v>
      </c>
      <c r="U984">
        <v>11</v>
      </c>
      <c r="V984">
        <v>8</v>
      </c>
      <c r="W984">
        <v>5</v>
      </c>
      <c r="X984">
        <v>9</v>
      </c>
      <c r="Y984">
        <v>6</v>
      </c>
    </row>
    <row r="985" spans="1:25" x14ac:dyDescent="0.25">
      <c r="A985">
        <v>2163</v>
      </c>
      <c r="B985">
        <v>154959</v>
      </c>
      <c r="C985">
        <v>0</v>
      </c>
      <c r="D985">
        <v>1</v>
      </c>
      <c r="E985">
        <v>59</v>
      </c>
      <c r="F985" t="s">
        <v>1075</v>
      </c>
      <c r="G985" t="s">
        <v>1072</v>
      </c>
      <c r="H985" t="s">
        <v>1079</v>
      </c>
      <c r="I985" t="s">
        <v>1074</v>
      </c>
      <c r="J985">
        <v>0</v>
      </c>
      <c r="K985">
        <v>1</v>
      </c>
      <c r="L985" s="1">
        <v>43642</v>
      </c>
      <c r="M985">
        <v>55</v>
      </c>
      <c r="N985">
        <v>3237</v>
      </c>
      <c r="O985">
        <v>0</v>
      </c>
      <c r="P985">
        <v>169</v>
      </c>
      <c r="Q985">
        <v>0</v>
      </c>
      <c r="R985">
        <v>0</v>
      </c>
      <c r="S985">
        <v>68</v>
      </c>
      <c r="T985">
        <v>3338</v>
      </c>
      <c r="U985">
        <v>3</v>
      </c>
      <c r="V985">
        <v>9</v>
      </c>
      <c r="W985">
        <v>5</v>
      </c>
      <c r="X985">
        <v>4</v>
      </c>
      <c r="Y985">
        <v>7</v>
      </c>
    </row>
    <row r="986" spans="1:25" x14ac:dyDescent="0.25">
      <c r="A986">
        <v>2407</v>
      </c>
      <c r="B986">
        <v>131163</v>
      </c>
      <c r="C986">
        <v>1</v>
      </c>
      <c r="D986">
        <v>0</v>
      </c>
      <c r="E986">
        <v>47</v>
      </c>
      <c r="F986" t="s">
        <v>1075</v>
      </c>
      <c r="G986" t="s">
        <v>1064</v>
      </c>
      <c r="H986" t="s">
        <v>1073</v>
      </c>
      <c r="I986" t="s">
        <v>1066</v>
      </c>
      <c r="J986">
        <v>0</v>
      </c>
      <c r="K986">
        <v>0</v>
      </c>
      <c r="L986" s="1">
        <v>44032</v>
      </c>
      <c r="M986">
        <v>54</v>
      </c>
      <c r="N986">
        <v>8</v>
      </c>
      <c r="O986">
        <v>13</v>
      </c>
      <c r="P986">
        <v>42</v>
      </c>
      <c r="Q986">
        <v>46</v>
      </c>
      <c r="R986">
        <v>8</v>
      </c>
      <c r="S986">
        <v>42</v>
      </c>
      <c r="T986">
        <v>76</v>
      </c>
      <c r="U986">
        <v>1</v>
      </c>
      <c r="V986">
        <v>1</v>
      </c>
      <c r="W986">
        <v>0</v>
      </c>
      <c r="X986">
        <v>3</v>
      </c>
      <c r="Y986">
        <v>6</v>
      </c>
    </row>
    <row r="987" spans="1:25" x14ac:dyDescent="0.25">
      <c r="A987">
        <v>2477</v>
      </c>
      <c r="B987">
        <v>131163</v>
      </c>
      <c r="C987">
        <v>1</v>
      </c>
      <c r="D987">
        <v>0</v>
      </c>
      <c r="E987">
        <v>47</v>
      </c>
      <c r="F987" t="s">
        <v>1075</v>
      </c>
      <c r="G987" t="s">
        <v>1064</v>
      </c>
      <c r="H987" t="s">
        <v>1071</v>
      </c>
      <c r="I987" t="s">
        <v>1066</v>
      </c>
      <c r="J987">
        <v>0</v>
      </c>
      <c r="K987">
        <v>0</v>
      </c>
      <c r="L987" s="1">
        <v>44032</v>
      </c>
      <c r="M987">
        <v>54</v>
      </c>
      <c r="N987">
        <v>8</v>
      </c>
      <c r="O987">
        <v>13</v>
      </c>
      <c r="P987">
        <v>42</v>
      </c>
      <c r="Q987">
        <v>46</v>
      </c>
      <c r="R987">
        <v>8</v>
      </c>
      <c r="S987">
        <v>42</v>
      </c>
      <c r="T987">
        <v>76</v>
      </c>
      <c r="U987">
        <v>1</v>
      </c>
      <c r="V987">
        <v>1</v>
      </c>
      <c r="W987">
        <v>0</v>
      </c>
      <c r="X987">
        <v>3</v>
      </c>
      <c r="Y987">
        <v>6</v>
      </c>
    </row>
    <row r="988" spans="1:25" x14ac:dyDescent="0.25">
      <c r="A988">
        <v>1566</v>
      </c>
      <c r="B988">
        <v>147821</v>
      </c>
      <c r="C988">
        <v>1</v>
      </c>
      <c r="D988">
        <v>1</v>
      </c>
      <c r="E988">
        <v>53</v>
      </c>
      <c r="F988" t="s">
        <v>1077</v>
      </c>
      <c r="G988" t="s">
        <v>1064</v>
      </c>
      <c r="H988" t="s">
        <v>1065</v>
      </c>
      <c r="I988" t="s">
        <v>1066</v>
      </c>
      <c r="J988">
        <v>0</v>
      </c>
      <c r="K988">
        <v>0</v>
      </c>
      <c r="L988" s="1">
        <v>43916</v>
      </c>
      <c r="M988">
        <v>54</v>
      </c>
      <c r="N988">
        <v>28</v>
      </c>
      <c r="O988">
        <v>0</v>
      </c>
      <c r="P988">
        <v>49</v>
      </c>
      <c r="Q988">
        <v>19</v>
      </c>
      <c r="R988">
        <v>19</v>
      </c>
      <c r="S988">
        <v>31</v>
      </c>
      <c r="T988">
        <v>83</v>
      </c>
      <c r="U988">
        <v>1</v>
      </c>
      <c r="V988">
        <v>1</v>
      </c>
      <c r="W988">
        <v>0</v>
      </c>
      <c r="X988">
        <v>3</v>
      </c>
      <c r="Y988">
        <v>8</v>
      </c>
    </row>
    <row r="989" spans="1:25" x14ac:dyDescent="0.25">
      <c r="A989">
        <v>1049</v>
      </c>
      <c r="B989">
        <v>135790</v>
      </c>
      <c r="C989">
        <v>1</v>
      </c>
      <c r="D989">
        <v>0</v>
      </c>
      <c r="E989">
        <v>43</v>
      </c>
      <c r="F989" t="s">
        <v>1076</v>
      </c>
      <c r="G989" t="s">
        <v>1068</v>
      </c>
      <c r="H989" t="s">
        <v>1071</v>
      </c>
      <c r="I989" t="s">
        <v>1066</v>
      </c>
      <c r="J989">
        <v>0</v>
      </c>
      <c r="K989">
        <v>0</v>
      </c>
      <c r="L989" s="1">
        <v>43625</v>
      </c>
      <c r="M989">
        <v>54</v>
      </c>
      <c r="N989">
        <v>46</v>
      </c>
      <c r="O989">
        <v>23</v>
      </c>
      <c r="P989">
        <v>76</v>
      </c>
      <c r="Q989">
        <v>114</v>
      </c>
      <c r="R989">
        <v>4</v>
      </c>
      <c r="S989">
        <v>11</v>
      </c>
      <c r="T989">
        <v>250</v>
      </c>
      <c r="U989">
        <v>2</v>
      </c>
      <c r="V989">
        <v>2</v>
      </c>
      <c r="W989">
        <v>0</v>
      </c>
      <c r="X989">
        <v>3</v>
      </c>
      <c r="Y989">
        <v>7</v>
      </c>
    </row>
    <row r="990" spans="1:25" x14ac:dyDescent="0.25">
      <c r="A990">
        <v>2923</v>
      </c>
      <c r="B990">
        <v>136065</v>
      </c>
      <c r="C990">
        <v>1</v>
      </c>
      <c r="D990">
        <v>1</v>
      </c>
      <c r="E990">
        <v>52</v>
      </c>
      <c r="F990" t="s">
        <v>1076</v>
      </c>
      <c r="G990" t="s">
        <v>1068</v>
      </c>
      <c r="H990" t="s">
        <v>1073</v>
      </c>
      <c r="I990" t="s">
        <v>1066</v>
      </c>
      <c r="J990">
        <v>0</v>
      </c>
      <c r="K990">
        <v>0</v>
      </c>
      <c r="L990" s="1">
        <v>43713</v>
      </c>
      <c r="M990">
        <v>54</v>
      </c>
      <c r="N990">
        <v>68</v>
      </c>
      <c r="O990">
        <v>26</v>
      </c>
      <c r="P990">
        <v>128</v>
      </c>
      <c r="Q990">
        <v>38</v>
      </c>
      <c r="R990">
        <v>8</v>
      </c>
      <c r="S990">
        <v>11</v>
      </c>
      <c r="T990">
        <v>257</v>
      </c>
      <c r="U990">
        <v>3</v>
      </c>
      <c r="V990">
        <v>3</v>
      </c>
      <c r="W990">
        <v>0</v>
      </c>
      <c r="X990">
        <v>3</v>
      </c>
      <c r="Y990">
        <v>8</v>
      </c>
    </row>
    <row r="991" spans="1:25" x14ac:dyDescent="0.25">
      <c r="A991">
        <v>1226</v>
      </c>
      <c r="B991">
        <v>107500</v>
      </c>
      <c r="C991">
        <v>1</v>
      </c>
      <c r="D991">
        <v>0</v>
      </c>
      <c r="E991">
        <v>47</v>
      </c>
      <c r="F991" t="s">
        <v>1076</v>
      </c>
      <c r="G991" t="s">
        <v>1068</v>
      </c>
      <c r="H991" t="s">
        <v>1069</v>
      </c>
      <c r="I991" t="s">
        <v>1066</v>
      </c>
      <c r="J991">
        <v>0</v>
      </c>
      <c r="K991">
        <v>0</v>
      </c>
      <c r="L991" s="1">
        <v>43983</v>
      </c>
      <c r="M991">
        <v>54</v>
      </c>
      <c r="N991">
        <v>72</v>
      </c>
      <c r="O991">
        <v>43</v>
      </c>
      <c r="P991">
        <v>143</v>
      </c>
      <c r="Q991">
        <v>172</v>
      </c>
      <c r="R991">
        <v>100</v>
      </c>
      <c r="S991">
        <v>287</v>
      </c>
      <c r="T991">
        <v>244</v>
      </c>
      <c r="U991">
        <v>4</v>
      </c>
      <c r="V991">
        <v>3</v>
      </c>
      <c r="W991">
        <v>1</v>
      </c>
      <c r="X991">
        <v>3</v>
      </c>
      <c r="Y991">
        <v>7</v>
      </c>
    </row>
    <row r="992" spans="1:25" x14ac:dyDescent="0.25">
      <c r="A992">
        <v>2007</v>
      </c>
      <c r="B992">
        <v>128647</v>
      </c>
      <c r="C992">
        <v>1</v>
      </c>
      <c r="D992">
        <v>0</v>
      </c>
      <c r="E992">
        <v>42</v>
      </c>
      <c r="F992" t="s">
        <v>1076</v>
      </c>
      <c r="G992" t="s">
        <v>1068</v>
      </c>
      <c r="H992" t="s">
        <v>1079</v>
      </c>
      <c r="I992" t="s">
        <v>1082</v>
      </c>
      <c r="J992">
        <v>0</v>
      </c>
      <c r="K992">
        <v>1</v>
      </c>
      <c r="L992" s="1">
        <v>43856</v>
      </c>
      <c r="M992">
        <v>54</v>
      </c>
      <c r="N992">
        <v>85</v>
      </c>
      <c r="O992">
        <v>36</v>
      </c>
      <c r="P992">
        <v>130</v>
      </c>
      <c r="Q992">
        <v>0</v>
      </c>
      <c r="R992">
        <v>54</v>
      </c>
      <c r="S992">
        <v>117</v>
      </c>
      <c r="T992">
        <v>189</v>
      </c>
      <c r="U992">
        <v>1</v>
      </c>
      <c r="V992">
        <v>2</v>
      </c>
      <c r="W992">
        <v>2</v>
      </c>
      <c r="X992">
        <v>2</v>
      </c>
      <c r="Y992">
        <v>7</v>
      </c>
    </row>
    <row r="993" spans="1:25" x14ac:dyDescent="0.25">
      <c r="A993">
        <v>1465</v>
      </c>
      <c r="B993">
        <v>137760</v>
      </c>
      <c r="C993">
        <v>1</v>
      </c>
      <c r="D993">
        <v>0</v>
      </c>
      <c r="E993">
        <v>48</v>
      </c>
      <c r="F993" t="s">
        <v>1075</v>
      </c>
      <c r="G993" t="s">
        <v>1080</v>
      </c>
      <c r="H993" t="s">
        <v>1073</v>
      </c>
      <c r="I993" t="s">
        <v>1066</v>
      </c>
      <c r="J993">
        <v>0</v>
      </c>
      <c r="K993">
        <v>0</v>
      </c>
      <c r="L993" s="1">
        <v>43846</v>
      </c>
      <c r="M993">
        <v>54</v>
      </c>
      <c r="N993">
        <v>95</v>
      </c>
      <c r="O993">
        <v>11</v>
      </c>
      <c r="P993">
        <v>47</v>
      </c>
      <c r="Q993">
        <v>7</v>
      </c>
      <c r="R993">
        <v>36</v>
      </c>
      <c r="S993">
        <v>0</v>
      </c>
      <c r="T993">
        <v>197</v>
      </c>
      <c r="U993">
        <v>1</v>
      </c>
      <c r="V993">
        <v>2</v>
      </c>
      <c r="W993">
        <v>0</v>
      </c>
      <c r="X993">
        <v>3</v>
      </c>
      <c r="Y993">
        <v>6</v>
      </c>
    </row>
    <row r="994" spans="1:25" x14ac:dyDescent="0.25">
      <c r="A994">
        <v>1959</v>
      </c>
      <c r="B994">
        <v>135704</v>
      </c>
      <c r="C994">
        <v>1</v>
      </c>
      <c r="D994">
        <v>1</v>
      </c>
      <c r="E994">
        <v>68</v>
      </c>
      <c r="F994" t="s">
        <v>1063</v>
      </c>
      <c r="G994" t="s">
        <v>1068</v>
      </c>
      <c r="H994" t="s">
        <v>1079</v>
      </c>
      <c r="I994" t="s">
        <v>1066</v>
      </c>
      <c r="J994">
        <v>0</v>
      </c>
      <c r="K994">
        <v>0</v>
      </c>
      <c r="L994" s="1">
        <v>43991</v>
      </c>
      <c r="M994">
        <v>54</v>
      </c>
      <c r="N994">
        <v>114</v>
      </c>
      <c r="O994">
        <v>34</v>
      </c>
      <c r="P994">
        <v>46</v>
      </c>
      <c r="Q994">
        <v>8</v>
      </c>
      <c r="R994">
        <v>42</v>
      </c>
      <c r="S994">
        <v>114</v>
      </c>
      <c r="T994">
        <v>129</v>
      </c>
      <c r="U994">
        <v>3</v>
      </c>
      <c r="V994">
        <v>2</v>
      </c>
      <c r="W994">
        <v>0</v>
      </c>
      <c r="X994">
        <v>4</v>
      </c>
      <c r="Y994">
        <v>4</v>
      </c>
    </row>
    <row r="995" spans="1:25" x14ac:dyDescent="0.25">
      <c r="A995">
        <v>2189</v>
      </c>
      <c r="B995">
        <v>140451</v>
      </c>
      <c r="C995">
        <v>0</v>
      </c>
      <c r="D995">
        <v>2</v>
      </c>
      <c r="E995">
        <v>63</v>
      </c>
      <c r="F995" t="s">
        <v>1077</v>
      </c>
      <c r="G995" t="s">
        <v>1072</v>
      </c>
      <c r="H995" t="s">
        <v>1071</v>
      </c>
      <c r="I995" t="s">
        <v>1082</v>
      </c>
      <c r="J995">
        <v>0</v>
      </c>
      <c r="K995">
        <v>0</v>
      </c>
      <c r="L995" s="1">
        <v>44035</v>
      </c>
      <c r="M995">
        <v>54</v>
      </c>
      <c r="N995">
        <v>122</v>
      </c>
      <c r="O995">
        <v>0</v>
      </c>
      <c r="P995">
        <v>14</v>
      </c>
      <c r="Q995">
        <v>0</v>
      </c>
      <c r="R995">
        <v>0</v>
      </c>
      <c r="S995">
        <v>35</v>
      </c>
      <c r="T995">
        <v>101</v>
      </c>
      <c r="U995">
        <v>1</v>
      </c>
      <c r="V995">
        <v>1</v>
      </c>
      <c r="W995">
        <v>1</v>
      </c>
      <c r="X995">
        <v>2</v>
      </c>
      <c r="Y995">
        <v>5</v>
      </c>
    </row>
    <row r="996" spans="1:25" x14ac:dyDescent="0.25">
      <c r="A996">
        <v>2762</v>
      </c>
      <c r="B996">
        <v>136075</v>
      </c>
      <c r="C996">
        <v>1</v>
      </c>
      <c r="D996">
        <v>0</v>
      </c>
      <c r="E996">
        <v>37</v>
      </c>
      <c r="F996" t="s">
        <v>1077</v>
      </c>
      <c r="G996" t="s">
        <v>1068</v>
      </c>
      <c r="H996" t="s">
        <v>1069</v>
      </c>
      <c r="I996" t="s">
        <v>1066</v>
      </c>
      <c r="J996">
        <v>0</v>
      </c>
      <c r="K996">
        <v>0</v>
      </c>
      <c r="L996" s="1">
        <v>43966</v>
      </c>
      <c r="M996">
        <v>54</v>
      </c>
      <c r="N996">
        <v>174</v>
      </c>
      <c r="O996">
        <v>0</v>
      </c>
      <c r="P996">
        <v>113</v>
      </c>
      <c r="Q996">
        <v>45</v>
      </c>
      <c r="R996">
        <v>4</v>
      </c>
      <c r="S996">
        <v>113</v>
      </c>
      <c r="T996">
        <v>223</v>
      </c>
      <c r="U996">
        <v>1</v>
      </c>
      <c r="V996">
        <v>2</v>
      </c>
      <c r="W996">
        <v>0</v>
      </c>
      <c r="X996">
        <v>4</v>
      </c>
      <c r="Y996">
        <v>6</v>
      </c>
    </row>
    <row r="997" spans="1:25" x14ac:dyDescent="0.25">
      <c r="A997">
        <v>2570</v>
      </c>
      <c r="B997">
        <v>152569</v>
      </c>
      <c r="C997">
        <v>0</v>
      </c>
      <c r="D997">
        <v>1</v>
      </c>
      <c r="E997">
        <v>53</v>
      </c>
      <c r="F997" t="s">
        <v>1076</v>
      </c>
      <c r="G997" t="s">
        <v>1072</v>
      </c>
      <c r="H997" t="s">
        <v>1069</v>
      </c>
      <c r="I997" t="s">
        <v>1066</v>
      </c>
      <c r="J997">
        <v>0</v>
      </c>
      <c r="K997">
        <v>0</v>
      </c>
      <c r="L997" s="1">
        <v>44083</v>
      </c>
      <c r="M997">
        <v>54</v>
      </c>
      <c r="N997">
        <v>247</v>
      </c>
      <c r="O997">
        <v>0</v>
      </c>
      <c r="P997">
        <v>9</v>
      </c>
      <c r="Q997">
        <v>0</v>
      </c>
      <c r="R997">
        <v>0</v>
      </c>
      <c r="S997">
        <v>20</v>
      </c>
      <c r="T997">
        <v>235</v>
      </c>
      <c r="U997">
        <v>1</v>
      </c>
      <c r="V997">
        <v>2</v>
      </c>
      <c r="W997">
        <v>0</v>
      </c>
      <c r="X997">
        <v>4</v>
      </c>
      <c r="Y997">
        <v>3</v>
      </c>
    </row>
    <row r="998" spans="1:25" x14ac:dyDescent="0.25">
      <c r="A998">
        <v>2307</v>
      </c>
      <c r="B998">
        <v>145503</v>
      </c>
      <c r="C998">
        <v>1</v>
      </c>
      <c r="D998">
        <v>0</v>
      </c>
      <c r="E998">
        <v>45</v>
      </c>
      <c r="F998" t="s">
        <v>1063</v>
      </c>
      <c r="G998" t="s">
        <v>1072</v>
      </c>
      <c r="H998" t="s">
        <v>1079</v>
      </c>
      <c r="I998" t="s">
        <v>1066</v>
      </c>
      <c r="J998">
        <v>0</v>
      </c>
      <c r="K998">
        <v>0</v>
      </c>
      <c r="L998" s="1">
        <v>43891</v>
      </c>
      <c r="M998">
        <v>54</v>
      </c>
      <c r="N998">
        <v>310</v>
      </c>
      <c r="O998">
        <v>13</v>
      </c>
      <c r="P998">
        <v>141</v>
      </c>
      <c r="Q998">
        <v>19</v>
      </c>
      <c r="R998">
        <v>3</v>
      </c>
      <c r="S998">
        <v>58</v>
      </c>
      <c r="T998">
        <v>428</v>
      </c>
      <c r="U998">
        <v>1</v>
      </c>
      <c r="V998">
        <v>3</v>
      </c>
      <c r="W998">
        <v>1</v>
      </c>
      <c r="X998">
        <v>4</v>
      </c>
      <c r="Y998">
        <v>5</v>
      </c>
    </row>
    <row r="999" spans="1:25" x14ac:dyDescent="0.25">
      <c r="A999">
        <v>1849</v>
      </c>
      <c r="B999">
        <v>153172</v>
      </c>
      <c r="C999">
        <v>0</v>
      </c>
      <c r="D999">
        <v>1</v>
      </c>
      <c r="E999">
        <v>42</v>
      </c>
      <c r="F999" t="s">
        <v>1077</v>
      </c>
      <c r="G999" t="s">
        <v>1068</v>
      </c>
      <c r="H999" t="s">
        <v>1073</v>
      </c>
      <c r="I999" t="s">
        <v>1066</v>
      </c>
      <c r="J999">
        <v>0</v>
      </c>
      <c r="K999">
        <v>0</v>
      </c>
      <c r="L999" s="1">
        <v>43749</v>
      </c>
      <c r="M999">
        <v>54</v>
      </c>
      <c r="N999">
        <v>349</v>
      </c>
      <c r="O999">
        <v>179</v>
      </c>
      <c r="P999">
        <v>259</v>
      </c>
      <c r="Q999">
        <v>196</v>
      </c>
      <c r="R999">
        <v>58</v>
      </c>
      <c r="S999">
        <v>360</v>
      </c>
      <c r="T999">
        <v>680</v>
      </c>
      <c r="U999">
        <v>3</v>
      </c>
      <c r="V999">
        <v>2</v>
      </c>
      <c r="W999">
        <v>3</v>
      </c>
      <c r="X999">
        <v>8</v>
      </c>
      <c r="Y999">
        <v>3</v>
      </c>
    </row>
    <row r="1000" spans="1:25" x14ac:dyDescent="0.25">
      <c r="A1000">
        <v>2106</v>
      </c>
      <c r="B1000">
        <v>139552</v>
      </c>
      <c r="C1000">
        <v>1</v>
      </c>
      <c r="D1000">
        <v>1</v>
      </c>
      <c r="E1000">
        <v>58</v>
      </c>
      <c r="F1000" t="s">
        <v>1075</v>
      </c>
      <c r="G1000" t="s">
        <v>1068</v>
      </c>
      <c r="H1000" t="s">
        <v>1065</v>
      </c>
      <c r="I1000" t="s">
        <v>1066</v>
      </c>
      <c r="J1000">
        <v>0</v>
      </c>
      <c r="K1000">
        <v>1</v>
      </c>
      <c r="L1000" s="1">
        <v>43610</v>
      </c>
      <c r="M1000">
        <v>54</v>
      </c>
      <c r="N1000">
        <v>582</v>
      </c>
      <c r="O1000">
        <v>11</v>
      </c>
      <c r="P1000">
        <v>519</v>
      </c>
      <c r="Q1000">
        <v>14</v>
      </c>
      <c r="R1000">
        <v>85</v>
      </c>
      <c r="S1000">
        <v>145</v>
      </c>
      <c r="T1000">
        <v>1066</v>
      </c>
      <c r="U1000">
        <v>7</v>
      </c>
      <c r="V1000">
        <v>6</v>
      </c>
      <c r="W1000">
        <v>2</v>
      </c>
      <c r="X1000">
        <v>5</v>
      </c>
      <c r="Y1000">
        <v>8</v>
      </c>
    </row>
    <row r="1001" spans="1:25" x14ac:dyDescent="0.25">
      <c r="A1001">
        <v>1872</v>
      </c>
      <c r="B1001">
        <v>151390</v>
      </c>
      <c r="C1001">
        <v>1</v>
      </c>
      <c r="D1001">
        <v>1</v>
      </c>
      <c r="E1001">
        <v>55</v>
      </c>
      <c r="F1001" t="s">
        <v>1070</v>
      </c>
      <c r="G1001" t="s">
        <v>1080</v>
      </c>
      <c r="H1001" t="s">
        <v>1065</v>
      </c>
      <c r="I1001" t="s">
        <v>1066</v>
      </c>
      <c r="J1001">
        <v>0</v>
      </c>
      <c r="K1001">
        <v>0</v>
      </c>
      <c r="L1001" s="1">
        <v>43509</v>
      </c>
      <c r="M1001">
        <v>54</v>
      </c>
      <c r="N1001">
        <v>604</v>
      </c>
      <c r="O1001">
        <v>59</v>
      </c>
      <c r="P1001">
        <v>138</v>
      </c>
      <c r="Q1001">
        <v>68</v>
      </c>
      <c r="R1001">
        <v>6</v>
      </c>
      <c r="S1001">
        <v>165</v>
      </c>
      <c r="T1001">
        <v>710</v>
      </c>
      <c r="U1001">
        <v>6</v>
      </c>
      <c r="V1001">
        <v>5</v>
      </c>
      <c r="W1001">
        <v>2</v>
      </c>
      <c r="X1001">
        <v>5</v>
      </c>
      <c r="Y1001">
        <v>5</v>
      </c>
    </row>
    <row r="1002" spans="1:25" x14ac:dyDescent="0.25">
      <c r="A1002">
        <v>2502</v>
      </c>
      <c r="B1002">
        <v>182032</v>
      </c>
      <c r="C1002">
        <v>0</v>
      </c>
      <c r="D1002">
        <v>0</v>
      </c>
      <c r="E1002">
        <v>72</v>
      </c>
      <c r="F1002" t="s">
        <v>1070</v>
      </c>
      <c r="G1002" t="s">
        <v>1072</v>
      </c>
      <c r="H1002" t="s">
        <v>1065</v>
      </c>
      <c r="I1002" t="s">
        <v>1066</v>
      </c>
      <c r="J1002">
        <v>0</v>
      </c>
      <c r="K1002">
        <v>0</v>
      </c>
      <c r="L1002" s="1">
        <v>44083</v>
      </c>
      <c r="M1002">
        <v>54</v>
      </c>
      <c r="N1002">
        <v>737</v>
      </c>
      <c r="O1002">
        <v>430</v>
      </c>
      <c r="P1002">
        <v>837</v>
      </c>
      <c r="Q1002">
        <v>331</v>
      </c>
      <c r="R1002">
        <v>277</v>
      </c>
      <c r="S1002">
        <v>126</v>
      </c>
      <c r="T1002">
        <v>2485</v>
      </c>
      <c r="U1002">
        <v>0</v>
      </c>
      <c r="V1002">
        <v>4</v>
      </c>
      <c r="W1002">
        <v>6</v>
      </c>
      <c r="X1002">
        <v>7</v>
      </c>
      <c r="Y1002">
        <v>1</v>
      </c>
    </row>
    <row r="1003" spans="1:25" x14ac:dyDescent="0.25">
      <c r="A1003">
        <v>3185</v>
      </c>
      <c r="B1003">
        <v>182032</v>
      </c>
      <c r="C1003">
        <v>0</v>
      </c>
      <c r="D1003">
        <v>0</v>
      </c>
      <c r="E1003">
        <v>72</v>
      </c>
      <c r="F1003" t="s">
        <v>1070</v>
      </c>
      <c r="G1003" t="s">
        <v>1072</v>
      </c>
      <c r="H1003" t="s">
        <v>1071</v>
      </c>
      <c r="I1003" t="s">
        <v>1066</v>
      </c>
      <c r="J1003">
        <v>0</v>
      </c>
      <c r="K1003">
        <v>0</v>
      </c>
      <c r="L1003" s="1">
        <v>44083</v>
      </c>
      <c r="M1003">
        <v>54</v>
      </c>
      <c r="N1003">
        <v>737</v>
      </c>
      <c r="O1003">
        <v>430</v>
      </c>
      <c r="P1003">
        <v>837</v>
      </c>
      <c r="Q1003">
        <v>331</v>
      </c>
      <c r="R1003">
        <v>277</v>
      </c>
      <c r="S1003">
        <v>126</v>
      </c>
      <c r="T1003">
        <v>2485</v>
      </c>
      <c r="U1003">
        <v>0</v>
      </c>
      <c r="V1003">
        <v>4</v>
      </c>
      <c r="W1003">
        <v>6</v>
      </c>
      <c r="X1003">
        <v>7</v>
      </c>
      <c r="Y1003">
        <v>1</v>
      </c>
    </row>
    <row r="1004" spans="1:25" x14ac:dyDescent="0.25">
      <c r="A1004">
        <v>2748</v>
      </c>
      <c r="B1004">
        <v>185431</v>
      </c>
      <c r="C1004">
        <v>0</v>
      </c>
      <c r="D1004">
        <v>0</v>
      </c>
      <c r="E1004">
        <v>68</v>
      </c>
      <c r="F1004" t="s">
        <v>1077</v>
      </c>
      <c r="G1004" t="s">
        <v>1072</v>
      </c>
      <c r="H1004" t="s">
        <v>1065</v>
      </c>
      <c r="I1004" t="s">
        <v>1066</v>
      </c>
      <c r="J1004">
        <v>0</v>
      </c>
      <c r="K1004">
        <v>0</v>
      </c>
      <c r="L1004" s="1">
        <v>43782</v>
      </c>
      <c r="M1004">
        <v>54</v>
      </c>
      <c r="N1004">
        <v>816</v>
      </c>
      <c r="O1004">
        <v>115</v>
      </c>
      <c r="P1004">
        <v>1003</v>
      </c>
      <c r="Q1004">
        <v>365</v>
      </c>
      <c r="R1004">
        <v>115</v>
      </c>
      <c r="S1004">
        <v>115</v>
      </c>
      <c r="T1004">
        <v>2299</v>
      </c>
      <c r="U1004">
        <v>1</v>
      </c>
      <c r="V1004">
        <v>2</v>
      </c>
      <c r="W1004">
        <v>7</v>
      </c>
      <c r="X1004">
        <v>7</v>
      </c>
      <c r="Y1004">
        <v>0</v>
      </c>
    </row>
    <row r="1005" spans="1:25" x14ac:dyDescent="0.25">
      <c r="A1005">
        <v>1917</v>
      </c>
      <c r="B1005">
        <v>171796</v>
      </c>
      <c r="C1005">
        <v>0</v>
      </c>
      <c r="D1005">
        <v>0</v>
      </c>
      <c r="E1005">
        <v>49</v>
      </c>
      <c r="F1005" t="s">
        <v>1077</v>
      </c>
      <c r="G1005" t="s">
        <v>1068</v>
      </c>
      <c r="H1005" t="s">
        <v>1079</v>
      </c>
      <c r="I1005" t="s">
        <v>1066</v>
      </c>
      <c r="J1005">
        <v>0</v>
      </c>
      <c r="K1005">
        <v>0</v>
      </c>
      <c r="L1005" s="1">
        <v>43920</v>
      </c>
      <c r="M1005">
        <v>54</v>
      </c>
      <c r="N1005">
        <v>847</v>
      </c>
      <c r="O1005">
        <v>50</v>
      </c>
      <c r="P1005">
        <v>744</v>
      </c>
      <c r="Q1005">
        <v>400</v>
      </c>
      <c r="R1005">
        <v>179</v>
      </c>
      <c r="S1005">
        <v>77</v>
      </c>
      <c r="T1005">
        <v>2144</v>
      </c>
      <c r="U1005">
        <v>1</v>
      </c>
      <c r="V1005">
        <v>9</v>
      </c>
      <c r="W1005">
        <v>3</v>
      </c>
      <c r="X1005">
        <v>4</v>
      </c>
      <c r="Y1005">
        <v>4</v>
      </c>
    </row>
    <row r="1006" spans="1:25" x14ac:dyDescent="0.25">
      <c r="A1006">
        <v>1607</v>
      </c>
      <c r="B1006">
        <v>172635</v>
      </c>
      <c r="C1006">
        <v>0</v>
      </c>
      <c r="D1006">
        <v>0</v>
      </c>
      <c r="E1006">
        <v>65</v>
      </c>
      <c r="F1006" t="s">
        <v>1063</v>
      </c>
      <c r="G1006" t="s">
        <v>1064</v>
      </c>
      <c r="H1006" t="s">
        <v>1071</v>
      </c>
      <c r="I1006" t="s">
        <v>1078</v>
      </c>
      <c r="J1006">
        <v>0</v>
      </c>
      <c r="K1006">
        <v>0</v>
      </c>
      <c r="L1006" s="1">
        <v>43777</v>
      </c>
      <c r="M1006">
        <v>54</v>
      </c>
      <c r="N1006">
        <v>927</v>
      </c>
      <c r="O1006">
        <v>52</v>
      </c>
      <c r="P1006">
        <v>768</v>
      </c>
      <c r="Q1006">
        <v>247</v>
      </c>
      <c r="R1006">
        <v>83</v>
      </c>
      <c r="S1006">
        <v>254</v>
      </c>
      <c r="T1006">
        <v>1823</v>
      </c>
      <c r="U1006">
        <v>1</v>
      </c>
      <c r="V1006">
        <v>6</v>
      </c>
      <c r="W1006">
        <v>8</v>
      </c>
      <c r="X1006">
        <v>6</v>
      </c>
      <c r="Y1006">
        <v>3</v>
      </c>
    </row>
    <row r="1007" spans="1:25" x14ac:dyDescent="0.25">
      <c r="A1007">
        <v>2648</v>
      </c>
      <c r="B1007">
        <v>172635</v>
      </c>
      <c r="C1007">
        <v>0</v>
      </c>
      <c r="D1007">
        <v>0</v>
      </c>
      <c r="E1007">
        <v>65</v>
      </c>
      <c r="F1007" t="s">
        <v>1063</v>
      </c>
      <c r="G1007" t="s">
        <v>1064</v>
      </c>
      <c r="H1007" t="s">
        <v>1069</v>
      </c>
      <c r="I1007" t="s">
        <v>1078</v>
      </c>
      <c r="J1007">
        <v>0</v>
      </c>
      <c r="K1007">
        <v>0</v>
      </c>
      <c r="L1007" s="1">
        <v>43777</v>
      </c>
      <c r="M1007">
        <v>54</v>
      </c>
      <c r="N1007">
        <v>927</v>
      </c>
      <c r="O1007">
        <v>52</v>
      </c>
      <c r="P1007">
        <v>768</v>
      </c>
      <c r="Q1007">
        <v>247</v>
      </c>
      <c r="R1007">
        <v>83</v>
      </c>
      <c r="S1007">
        <v>254</v>
      </c>
      <c r="T1007">
        <v>1823</v>
      </c>
      <c r="U1007">
        <v>1</v>
      </c>
      <c r="V1007">
        <v>6</v>
      </c>
      <c r="W1007">
        <v>8</v>
      </c>
      <c r="X1007">
        <v>6</v>
      </c>
      <c r="Y1007">
        <v>3</v>
      </c>
    </row>
    <row r="1008" spans="1:25" x14ac:dyDescent="0.25">
      <c r="A1008">
        <v>2149</v>
      </c>
      <c r="B1008">
        <v>177142</v>
      </c>
      <c r="C1008">
        <v>0</v>
      </c>
      <c r="D1008">
        <v>0</v>
      </c>
      <c r="E1008">
        <v>72</v>
      </c>
      <c r="F1008" t="s">
        <v>1063</v>
      </c>
      <c r="G1008" t="s">
        <v>1068</v>
      </c>
      <c r="H1008" t="s">
        <v>1073</v>
      </c>
      <c r="I1008" t="s">
        <v>1066</v>
      </c>
      <c r="J1008">
        <v>0</v>
      </c>
      <c r="K1008">
        <v>0</v>
      </c>
      <c r="L1008" s="1">
        <v>43772</v>
      </c>
      <c r="M1008">
        <v>54</v>
      </c>
      <c r="N1008">
        <v>1093</v>
      </c>
      <c r="O1008">
        <v>172</v>
      </c>
      <c r="P1008">
        <v>372</v>
      </c>
      <c r="Q1008">
        <v>67</v>
      </c>
      <c r="R1008">
        <v>347</v>
      </c>
      <c r="S1008">
        <v>223</v>
      </c>
      <c r="T1008">
        <v>1828</v>
      </c>
      <c r="U1008">
        <v>1</v>
      </c>
      <c r="V1008">
        <v>4</v>
      </c>
      <c r="W1008">
        <v>4</v>
      </c>
      <c r="X1008">
        <v>8</v>
      </c>
      <c r="Y1008">
        <v>2</v>
      </c>
    </row>
    <row r="1009" spans="1:25" x14ac:dyDescent="0.25">
      <c r="A1009">
        <v>1050</v>
      </c>
      <c r="B1009">
        <v>182582</v>
      </c>
      <c r="C1009">
        <v>0</v>
      </c>
      <c r="D1009">
        <v>0</v>
      </c>
      <c r="E1009">
        <v>43</v>
      </c>
      <c r="F1009" t="s">
        <v>1075</v>
      </c>
      <c r="G1009" t="s">
        <v>1068</v>
      </c>
      <c r="H1009" t="s">
        <v>1065</v>
      </c>
      <c r="I1009" t="s">
        <v>1082</v>
      </c>
      <c r="J1009">
        <v>0</v>
      </c>
      <c r="K1009">
        <v>1</v>
      </c>
      <c r="L1009" s="1">
        <v>44146</v>
      </c>
      <c r="M1009">
        <v>54</v>
      </c>
      <c r="N1009">
        <v>1128</v>
      </c>
      <c r="O1009">
        <v>265</v>
      </c>
      <c r="P1009">
        <v>1216</v>
      </c>
      <c r="Q1009">
        <v>345</v>
      </c>
      <c r="R1009">
        <v>88</v>
      </c>
      <c r="S1009">
        <v>533</v>
      </c>
      <c r="T1009">
        <v>2509</v>
      </c>
      <c r="U1009">
        <v>1</v>
      </c>
      <c r="V1009">
        <v>4</v>
      </c>
      <c r="W1009">
        <v>9</v>
      </c>
      <c r="X1009">
        <v>7</v>
      </c>
      <c r="Y1009">
        <v>1</v>
      </c>
    </row>
    <row r="1010" spans="1:25" x14ac:dyDescent="0.25">
      <c r="A1010">
        <v>2077</v>
      </c>
      <c r="B1010">
        <v>179803</v>
      </c>
      <c r="C1010">
        <v>0</v>
      </c>
      <c r="D1010">
        <v>1</v>
      </c>
      <c r="E1010">
        <v>62</v>
      </c>
      <c r="F1010" t="s">
        <v>1075</v>
      </c>
      <c r="G1010" t="s">
        <v>1068</v>
      </c>
      <c r="H1010" t="s">
        <v>1073</v>
      </c>
      <c r="I1010" t="s">
        <v>1066</v>
      </c>
      <c r="J1010">
        <v>0</v>
      </c>
      <c r="K1010">
        <v>0</v>
      </c>
      <c r="L1010" s="1">
        <v>44141</v>
      </c>
      <c r="M1010">
        <v>54</v>
      </c>
      <c r="N1010">
        <v>1293</v>
      </c>
      <c r="O1010">
        <v>18</v>
      </c>
      <c r="P1010">
        <v>487</v>
      </c>
      <c r="Q1010">
        <v>47</v>
      </c>
      <c r="R1010">
        <v>36</v>
      </c>
      <c r="S1010">
        <v>74</v>
      </c>
      <c r="T1010">
        <v>1807</v>
      </c>
      <c r="U1010">
        <v>1</v>
      </c>
      <c r="V1010">
        <v>4</v>
      </c>
      <c r="W1010">
        <v>3</v>
      </c>
      <c r="X1010">
        <v>5</v>
      </c>
      <c r="Y1010">
        <v>1</v>
      </c>
    </row>
    <row r="1011" spans="1:25" x14ac:dyDescent="0.25">
      <c r="A1011">
        <v>2424</v>
      </c>
      <c r="B1011">
        <v>170038</v>
      </c>
      <c r="C1011">
        <v>0</v>
      </c>
      <c r="D1011">
        <v>0</v>
      </c>
      <c r="E1011">
        <v>38</v>
      </c>
      <c r="F1011" t="s">
        <v>1077</v>
      </c>
      <c r="G1011" t="s">
        <v>1072</v>
      </c>
      <c r="H1011" t="s">
        <v>1065</v>
      </c>
      <c r="I1011" t="s">
        <v>1066</v>
      </c>
      <c r="J1011">
        <v>0</v>
      </c>
      <c r="K1011">
        <v>0</v>
      </c>
      <c r="L1011" s="1">
        <v>43921</v>
      </c>
      <c r="M1011">
        <v>54</v>
      </c>
      <c r="N1011">
        <v>1425</v>
      </c>
      <c r="O1011">
        <v>131</v>
      </c>
      <c r="P1011">
        <v>845</v>
      </c>
      <c r="Q1011">
        <v>172</v>
      </c>
      <c r="R1011">
        <v>131</v>
      </c>
      <c r="S1011">
        <v>316</v>
      </c>
      <c r="T1011">
        <v>2389</v>
      </c>
      <c r="U1011">
        <v>1</v>
      </c>
      <c r="V1011">
        <v>4</v>
      </c>
      <c r="W1011">
        <v>4</v>
      </c>
      <c r="X1011">
        <v>8</v>
      </c>
      <c r="Y1011">
        <v>2</v>
      </c>
    </row>
    <row r="1012" spans="1:25" x14ac:dyDescent="0.25">
      <c r="A1012">
        <v>3035</v>
      </c>
      <c r="B1012">
        <v>170038</v>
      </c>
      <c r="C1012">
        <v>0</v>
      </c>
      <c r="D1012">
        <v>0</v>
      </c>
      <c r="E1012">
        <v>38</v>
      </c>
      <c r="F1012" t="s">
        <v>1077</v>
      </c>
      <c r="G1012" t="s">
        <v>1072</v>
      </c>
      <c r="H1012" t="s">
        <v>1071</v>
      </c>
      <c r="I1012" t="s">
        <v>1066</v>
      </c>
      <c r="J1012">
        <v>0</v>
      </c>
      <c r="K1012">
        <v>0</v>
      </c>
      <c r="L1012" s="1">
        <v>43921</v>
      </c>
      <c r="M1012">
        <v>54</v>
      </c>
      <c r="N1012">
        <v>1425</v>
      </c>
      <c r="O1012">
        <v>131</v>
      </c>
      <c r="P1012">
        <v>845</v>
      </c>
      <c r="Q1012">
        <v>172</v>
      </c>
      <c r="R1012">
        <v>131</v>
      </c>
      <c r="S1012">
        <v>316</v>
      </c>
      <c r="T1012">
        <v>2389</v>
      </c>
      <c r="U1012">
        <v>1</v>
      </c>
      <c r="V1012">
        <v>4</v>
      </c>
      <c r="W1012">
        <v>4</v>
      </c>
      <c r="X1012">
        <v>8</v>
      </c>
      <c r="Y1012">
        <v>2</v>
      </c>
    </row>
    <row r="1013" spans="1:25" x14ac:dyDescent="0.25">
      <c r="A1013">
        <v>1779</v>
      </c>
      <c r="B1013">
        <v>173926</v>
      </c>
      <c r="C1013">
        <v>0</v>
      </c>
      <c r="D1013">
        <v>0</v>
      </c>
      <c r="E1013">
        <v>47</v>
      </c>
      <c r="F1013" t="s">
        <v>1077</v>
      </c>
      <c r="G1013" t="s">
        <v>1068</v>
      </c>
      <c r="H1013" t="s">
        <v>1079</v>
      </c>
      <c r="I1013" t="s">
        <v>1066</v>
      </c>
      <c r="J1013">
        <v>0</v>
      </c>
      <c r="K1013">
        <v>0</v>
      </c>
      <c r="L1013" s="1">
        <v>43684</v>
      </c>
      <c r="M1013">
        <v>54</v>
      </c>
      <c r="N1013">
        <v>1475</v>
      </c>
      <c r="O1013">
        <v>214</v>
      </c>
      <c r="P1013">
        <v>1405</v>
      </c>
      <c r="Q1013">
        <v>374</v>
      </c>
      <c r="R1013">
        <v>214</v>
      </c>
      <c r="S1013">
        <v>35</v>
      </c>
      <c r="T1013">
        <v>3647</v>
      </c>
      <c r="U1013">
        <v>1</v>
      </c>
      <c r="V1013">
        <v>6</v>
      </c>
      <c r="W1013">
        <v>5</v>
      </c>
      <c r="X1013">
        <v>12</v>
      </c>
      <c r="Y1013">
        <v>3</v>
      </c>
    </row>
    <row r="1014" spans="1:25" x14ac:dyDescent="0.25">
      <c r="A1014">
        <v>1191</v>
      </c>
      <c r="B1014">
        <v>202160</v>
      </c>
      <c r="C1014">
        <v>0</v>
      </c>
      <c r="D1014">
        <v>0</v>
      </c>
      <c r="E1014">
        <v>43</v>
      </c>
      <c r="F1014" t="s">
        <v>1077</v>
      </c>
      <c r="G1014" t="s">
        <v>1072</v>
      </c>
      <c r="H1014" t="s">
        <v>1079</v>
      </c>
      <c r="I1014" t="s">
        <v>1074</v>
      </c>
      <c r="J1014">
        <v>0</v>
      </c>
      <c r="K1014">
        <v>1</v>
      </c>
      <c r="L1014" s="1">
        <v>43564</v>
      </c>
      <c r="M1014">
        <v>54</v>
      </c>
      <c r="N1014">
        <v>1510</v>
      </c>
      <c r="O1014">
        <v>57</v>
      </c>
      <c r="P1014">
        <v>273</v>
      </c>
      <c r="Q1014">
        <v>150</v>
      </c>
      <c r="R1014">
        <v>348</v>
      </c>
      <c r="S1014">
        <v>115</v>
      </c>
      <c r="T1014">
        <v>2224</v>
      </c>
      <c r="U1014">
        <v>0</v>
      </c>
      <c r="V1014">
        <v>7</v>
      </c>
      <c r="W1014">
        <v>9</v>
      </c>
      <c r="X1014">
        <v>10</v>
      </c>
      <c r="Y1014">
        <v>4</v>
      </c>
    </row>
    <row r="1015" spans="1:25" x14ac:dyDescent="0.25">
      <c r="A1015">
        <v>1799</v>
      </c>
      <c r="B1015">
        <v>165685</v>
      </c>
      <c r="C1015">
        <v>0</v>
      </c>
      <c r="D1015">
        <v>1</v>
      </c>
      <c r="E1015">
        <v>48</v>
      </c>
      <c r="F1015" t="s">
        <v>1063</v>
      </c>
      <c r="G1015" t="s">
        <v>1068</v>
      </c>
      <c r="H1015" t="s">
        <v>1071</v>
      </c>
      <c r="I1015" t="s">
        <v>1066</v>
      </c>
      <c r="J1015">
        <v>0</v>
      </c>
      <c r="K1015">
        <v>0</v>
      </c>
      <c r="L1015" s="1">
        <v>44076</v>
      </c>
      <c r="M1015">
        <v>54</v>
      </c>
      <c r="N1015">
        <v>1619</v>
      </c>
      <c r="O1015">
        <v>35</v>
      </c>
      <c r="P1015">
        <v>124</v>
      </c>
      <c r="Q1015">
        <v>0</v>
      </c>
      <c r="R1015">
        <v>18</v>
      </c>
      <c r="S1015">
        <v>144</v>
      </c>
      <c r="T1015">
        <v>1652</v>
      </c>
      <c r="U1015">
        <v>1</v>
      </c>
      <c r="V1015">
        <v>9</v>
      </c>
      <c r="W1015">
        <v>2</v>
      </c>
      <c r="X1015">
        <v>9</v>
      </c>
      <c r="Y1015">
        <v>5</v>
      </c>
    </row>
    <row r="1016" spans="1:25" x14ac:dyDescent="0.25">
      <c r="A1016">
        <v>2377</v>
      </c>
      <c r="B1016">
        <v>165685</v>
      </c>
      <c r="C1016">
        <v>0</v>
      </c>
      <c r="D1016">
        <v>1</v>
      </c>
      <c r="E1016">
        <v>48</v>
      </c>
      <c r="F1016" t="s">
        <v>1063</v>
      </c>
      <c r="G1016" t="s">
        <v>1068</v>
      </c>
      <c r="H1016" t="s">
        <v>1073</v>
      </c>
      <c r="I1016" t="s">
        <v>1066</v>
      </c>
      <c r="J1016">
        <v>0</v>
      </c>
      <c r="K1016">
        <v>0</v>
      </c>
      <c r="L1016" s="1">
        <v>44076</v>
      </c>
      <c r="M1016">
        <v>54</v>
      </c>
      <c r="N1016">
        <v>1619</v>
      </c>
      <c r="O1016">
        <v>35</v>
      </c>
      <c r="P1016">
        <v>124</v>
      </c>
      <c r="Q1016">
        <v>0</v>
      </c>
      <c r="R1016">
        <v>18</v>
      </c>
      <c r="S1016">
        <v>144</v>
      </c>
      <c r="T1016">
        <v>1652</v>
      </c>
      <c r="U1016">
        <v>1</v>
      </c>
      <c r="V1016">
        <v>9</v>
      </c>
      <c r="W1016">
        <v>2</v>
      </c>
      <c r="X1016">
        <v>9</v>
      </c>
      <c r="Y1016">
        <v>5</v>
      </c>
    </row>
    <row r="1017" spans="1:25" x14ac:dyDescent="0.25">
      <c r="A1017">
        <v>2010</v>
      </c>
      <c r="B1017">
        <v>168316</v>
      </c>
      <c r="C1017">
        <v>0</v>
      </c>
      <c r="D1017">
        <v>1</v>
      </c>
      <c r="E1017">
        <v>56</v>
      </c>
      <c r="F1017" t="s">
        <v>1077</v>
      </c>
      <c r="G1017" t="s">
        <v>1064</v>
      </c>
      <c r="H1017" t="s">
        <v>1065</v>
      </c>
      <c r="I1017" t="s">
        <v>1066</v>
      </c>
      <c r="J1017">
        <v>0</v>
      </c>
      <c r="K1017">
        <v>0</v>
      </c>
      <c r="L1017" s="1">
        <v>43566</v>
      </c>
      <c r="M1017">
        <v>54</v>
      </c>
      <c r="N1017">
        <v>1986</v>
      </c>
      <c r="O1017">
        <v>197</v>
      </c>
      <c r="P1017">
        <v>397</v>
      </c>
      <c r="Q1017">
        <v>296</v>
      </c>
      <c r="R1017">
        <v>27</v>
      </c>
      <c r="S1017">
        <v>81</v>
      </c>
      <c r="T1017">
        <v>2821</v>
      </c>
      <c r="U1017">
        <v>5</v>
      </c>
      <c r="V1017">
        <v>10</v>
      </c>
      <c r="W1017">
        <v>7</v>
      </c>
      <c r="X1017">
        <v>10</v>
      </c>
      <c r="Y1017">
        <v>6</v>
      </c>
    </row>
    <row r="1018" spans="1:25" x14ac:dyDescent="0.25">
      <c r="A1018">
        <v>2658</v>
      </c>
      <c r="B1018">
        <v>123536</v>
      </c>
      <c r="C1018">
        <v>1</v>
      </c>
      <c r="D1018">
        <v>0</v>
      </c>
      <c r="E1018">
        <v>37</v>
      </c>
      <c r="F1018" t="s">
        <v>1063</v>
      </c>
      <c r="G1018" t="s">
        <v>1072</v>
      </c>
      <c r="H1018" t="s">
        <v>1065</v>
      </c>
      <c r="I1018" t="s">
        <v>1066</v>
      </c>
      <c r="J1018">
        <v>0</v>
      </c>
      <c r="K1018">
        <v>0</v>
      </c>
      <c r="L1018" s="1">
        <v>44143</v>
      </c>
      <c r="M1018">
        <v>53</v>
      </c>
      <c r="N1018">
        <v>31</v>
      </c>
      <c r="O1018">
        <v>0</v>
      </c>
      <c r="P1018">
        <v>16</v>
      </c>
      <c r="Q1018">
        <v>0</v>
      </c>
      <c r="R1018">
        <v>0</v>
      </c>
      <c r="S1018">
        <v>5</v>
      </c>
      <c r="T1018">
        <v>42</v>
      </c>
      <c r="U1018">
        <v>1</v>
      </c>
      <c r="V1018">
        <v>0</v>
      </c>
      <c r="W1018">
        <v>0</v>
      </c>
      <c r="X1018">
        <v>3</v>
      </c>
      <c r="Y1018">
        <v>3</v>
      </c>
    </row>
    <row r="1019" spans="1:25" x14ac:dyDescent="0.25">
      <c r="A1019">
        <v>2605</v>
      </c>
      <c r="B1019">
        <v>136301</v>
      </c>
      <c r="C1019">
        <v>1</v>
      </c>
      <c r="D1019">
        <v>0</v>
      </c>
      <c r="E1019">
        <v>44</v>
      </c>
      <c r="F1019" t="s">
        <v>1077</v>
      </c>
      <c r="G1019" t="s">
        <v>1064</v>
      </c>
      <c r="H1019" t="s">
        <v>1073</v>
      </c>
      <c r="I1019" t="s">
        <v>1066</v>
      </c>
      <c r="J1019">
        <v>0</v>
      </c>
      <c r="K1019">
        <v>0</v>
      </c>
      <c r="L1019" s="1">
        <v>43921</v>
      </c>
      <c r="M1019">
        <v>53</v>
      </c>
      <c r="N1019">
        <v>41</v>
      </c>
      <c r="O1019">
        <v>45</v>
      </c>
      <c r="P1019">
        <v>131</v>
      </c>
      <c r="Q1019">
        <v>11</v>
      </c>
      <c r="R1019">
        <v>19</v>
      </c>
      <c r="S1019">
        <v>45</v>
      </c>
      <c r="T1019">
        <v>203</v>
      </c>
      <c r="U1019">
        <v>1</v>
      </c>
      <c r="V1019">
        <v>3</v>
      </c>
      <c r="W1019">
        <v>0</v>
      </c>
      <c r="X1019">
        <v>3</v>
      </c>
      <c r="Y1019">
        <v>7</v>
      </c>
    </row>
    <row r="1020" spans="1:25" x14ac:dyDescent="0.25">
      <c r="A1020">
        <v>2996</v>
      </c>
      <c r="B1020">
        <v>143815</v>
      </c>
      <c r="C1020">
        <v>1</v>
      </c>
      <c r="D1020">
        <v>0</v>
      </c>
      <c r="E1020">
        <v>38</v>
      </c>
      <c r="F1020" t="s">
        <v>1063</v>
      </c>
      <c r="G1020" t="s">
        <v>1080</v>
      </c>
      <c r="H1020" t="s">
        <v>1069</v>
      </c>
      <c r="I1020" t="s">
        <v>1066</v>
      </c>
      <c r="J1020">
        <v>0</v>
      </c>
      <c r="K1020">
        <v>0</v>
      </c>
      <c r="L1020" s="1">
        <v>43718</v>
      </c>
      <c r="M1020">
        <v>53</v>
      </c>
      <c r="N1020">
        <v>46</v>
      </c>
      <c r="O1020">
        <v>33</v>
      </c>
      <c r="P1020">
        <v>95</v>
      </c>
      <c r="Q1020">
        <v>13</v>
      </c>
      <c r="R1020">
        <v>23</v>
      </c>
      <c r="S1020">
        <v>49</v>
      </c>
      <c r="T1020">
        <v>161</v>
      </c>
      <c r="U1020">
        <v>1</v>
      </c>
      <c r="V1020">
        <v>2</v>
      </c>
      <c r="W1020">
        <v>0</v>
      </c>
      <c r="X1020">
        <v>3</v>
      </c>
      <c r="Y1020">
        <v>6</v>
      </c>
    </row>
    <row r="1021" spans="1:25" x14ac:dyDescent="0.25">
      <c r="A1021">
        <v>1934</v>
      </c>
      <c r="B1021">
        <v>142767</v>
      </c>
      <c r="C1021">
        <v>2</v>
      </c>
      <c r="D1021">
        <v>0</v>
      </c>
      <c r="E1021">
        <v>49</v>
      </c>
      <c r="F1021" t="s">
        <v>1076</v>
      </c>
      <c r="G1021" t="s">
        <v>1072</v>
      </c>
      <c r="H1021" t="s">
        <v>1069</v>
      </c>
      <c r="I1021" t="s">
        <v>1066</v>
      </c>
      <c r="J1021">
        <v>0</v>
      </c>
      <c r="K1021">
        <v>0</v>
      </c>
      <c r="L1021" s="1">
        <v>43754</v>
      </c>
      <c r="M1021">
        <v>53</v>
      </c>
      <c r="N1021">
        <v>67</v>
      </c>
      <c r="O1021">
        <v>20</v>
      </c>
      <c r="P1021">
        <v>144</v>
      </c>
      <c r="Q1021">
        <v>63</v>
      </c>
      <c r="R1021">
        <v>17</v>
      </c>
      <c r="S1021">
        <v>127</v>
      </c>
      <c r="T1021">
        <v>184</v>
      </c>
      <c r="U1021">
        <v>1</v>
      </c>
      <c r="V1021">
        <v>3</v>
      </c>
      <c r="W1021">
        <v>1</v>
      </c>
      <c r="X1021">
        <v>2</v>
      </c>
      <c r="Y1021">
        <v>8</v>
      </c>
    </row>
    <row r="1022" spans="1:25" x14ac:dyDescent="0.25">
      <c r="A1022">
        <v>1346</v>
      </c>
      <c r="B1022">
        <v>128442</v>
      </c>
      <c r="C1022">
        <v>2</v>
      </c>
      <c r="D1022">
        <v>0</v>
      </c>
      <c r="E1022">
        <v>42</v>
      </c>
      <c r="F1022" t="s">
        <v>1063</v>
      </c>
      <c r="G1022" t="s">
        <v>1068</v>
      </c>
      <c r="H1022" t="s">
        <v>1069</v>
      </c>
      <c r="I1022" t="s">
        <v>1066</v>
      </c>
      <c r="J1022">
        <v>0</v>
      </c>
      <c r="K1022">
        <v>0</v>
      </c>
      <c r="L1022" s="1">
        <v>44043</v>
      </c>
      <c r="M1022">
        <v>53</v>
      </c>
      <c r="N1022">
        <v>86</v>
      </c>
      <c r="O1022">
        <v>14</v>
      </c>
      <c r="P1022">
        <v>45</v>
      </c>
      <c r="Q1022">
        <v>50</v>
      </c>
      <c r="R1022">
        <v>36</v>
      </c>
      <c r="S1022">
        <v>27</v>
      </c>
      <c r="T1022">
        <v>203</v>
      </c>
      <c r="U1022">
        <v>3</v>
      </c>
      <c r="V1022">
        <v>2</v>
      </c>
      <c r="W1022">
        <v>1</v>
      </c>
      <c r="X1022">
        <v>4</v>
      </c>
      <c r="Y1022">
        <v>4</v>
      </c>
    </row>
    <row r="1023" spans="1:25" x14ac:dyDescent="0.25">
      <c r="A1023">
        <v>1287</v>
      </c>
      <c r="B1023">
        <v>135246</v>
      </c>
      <c r="C1023">
        <v>1</v>
      </c>
      <c r="D1023">
        <v>1</v>
      </c>
      <c r="E1023">
        <v>62</v>
      </c>
      <c r="F1023" t="s">
        <v>1075</v>
      </c>
      <c r="G1023" t="s">
        <v>1068</v>
      </c>
      <c r="H1023" t="s">
        <v>1079</v>
      </c>
      <c r="I1023" t="s">
        <v>1066</v>
      </c>
      <c r="J1023">
        <v>0</v>
      </c>
      <c r="K1023">
        <v>0</v>
      </c>
      <c r="L1023" s="1">
        <v>44094</v>
      </c>
      <c r="M1023">
        <v>53</v>
      </c>
      <c r="N1023">
        <v>138</v>
      </c>
      <c r="O1023">
        <v>0</v>
      </c>
      <c r="P1023">
        <v>46</v>
      </c>
      <c r="Q1023">
        <v>8</v>
      </c>
      <c r="R1023">
        <v>8</v>
      </c>
      <c r="S1023">
        <v>38</v>
      </c>
      <c r="T1023">
        <v>161</v>
      </c>
      <c r="U1023">
        <v>4</v>
      </c>
      <c r="V1023">
        <v>3</v>
      </c>
      <c r="W1023">
        <v>1</v>
      </c>
      <c r="X1023">
        <v>3</v>
      </c>
      <c r="Y1023">
        <v>5</v>
      </c>
    </row>
    <row r="1024" spans="1:25" x14ac:dyDescent="0.25">
      <c r="A1024">
        <v>2997</v>
      </c>
      <c r="B1024">
        <v>148195</v>
      </c>
      <c r="C1024">
        <v>1</v>
      </c>
      <c r="D1024">
        <v>1</v>
      </c>
      <c r="E1024">
        <v>64</v>
      </c>
      <c r="F1024" t="s">
        <v>1063</v>
      </c>
      <c r="G1024" t="s">
        <v>1068</v>
      </c>
      <c r="H1024" t="s">
        <v>1079</v>
      </c>
      <c r="I1024" t="s">
        <v>1066</v>
      </c>
      <c r="J1024">
        <v>0</v>
      </c>
      <c r="K1024">
        <v>0</v>
      </c>
      <c r="L1024" s="1">
        <v>44009</v>
      </c>
      <c r="M1024">
        <v>53</v>
      </c>
      <c r="N1024">
        <v>326</v>
      </c>
      <c r="O1024">
        <v>83</v>
      </c>
      <c r="P1024">
        <v>209</v>
      </c>
      <c r="Q1024">
        <v>160</v>
      </c>
      <c r="R1024">
        <v>22</v>
      </c>
      <c r="S1024">
        <v>15</v>
      </c>
      <c r="T1024">
        <v>784</v>
      </c>
      <c r="U1024">
        <v>6</v>
      </c>
      <c r="V1024">
        <v>4</v>
      </c>
      <c r="W1024">
        <v>2</v>
      </c>
      <c r="X1024">
        <v>5</v>
      </c>
      <c r="Y1024">
        <v>6</v>
      </c>
    </row>
    <row r="1025" spans="1:25" x14ac:dyDescent="0.25">
      <c r="A1025">
        <v>2190</v>
      </c>
      <c r="B1025">
        <v>136317</v>
      </c>
      <c r="C1025">
        <v>0</v>
      </c>
      <c r="D1025">
        <v>1</v>
      </c>
      <c r="E1025">
        <v>55</v>
      </c>
      <c r="F1025" t="s">
        <v>1077</v>
      </c>
      <c r="G1025" t="s">
        <v>1068</v>
      </c>
      <c r="H1025" t="s">
        <v>1065</v>
      </c>
      <c r="I1025" t="s">
        <v>1066</v>
      </c>
      <c r="J1025">
        <v>0</v>
      </c>
      <c r="K1025">
        <v>0</v>
      </c>
      <c r="L1025" s="1">
        <v>43765</v>
      </c>
      <c r="M1025">
        <v>53</v>
      </c>
      <c r="N1025">
        <v>327</v>
      </c>
      <c r="O1025">
        <v>11</v>
      </c>
      <c r="P1025">
        <v>94</v>
      </c>
      <c r="Q1025">
        <v>11</v>
      </c>
      <c r="R1025">
        <v>8</v>
      </c>
      <c r="S1025">
        <v>49</v>
      </c>
      <c r="T1025">
        <v>402</v>
      </c>
      <c r="U1025">
        <v>2</v>
      </c>
      <c r="V1025">
        <v>3</v>
      </c>
      <c r="W1025">
        <v>0</v>
      </c>
      <c r="X1025">
        <v>4</v>
      </c>
      <c r="Y1025">
        <v>7</v>
      </c>
    </row>
    <row r="1026" spans="1:25" x14ac:dyDescent="0.25">
      <c r="A1026">
        <v>2211</v>
      </c>
      <c r="B1026">
        <v>144421</v>
      </c>
      <c r="C1026">
        <v>1</v>
      </c>
      <c r="D1026">
        <v>1</v>
      </c>
      <c r="E1026">
        <v>49</v>
      </c>
      <c r="F1026" t="s">
        <v>1075</v>
      </c>
      <c r="G1026" t="s">
        <v>1068</v>
      </c>
      <c r="H1026" t="s">
        <v>1079</v>
      </c>
      <c r="I1026" t="s">
        <v>1066</v>
      </c>
      <c r="J1026">
        <v>0</v>
      </c>
      <c r="K1026">
        <v>0</v>
      </c>
      <c r="L1026" s="1">
        <v>43669</v>
      </c>
      <c r="M1026">
        <v>53</v>
      </c>
      <c r="N1026">
        <v>358</v>
      </c>
      <c r="O1026">
        <v>16</v>
      </c>
      <c r="P1026">
        <v>192</v>
      </c>
      <c r="Q1026">
        <v>23</v>
      </c>
      <c r="R1026">
        <v>3</v>
      </c>
      <c r="S1026">
        <v>23</v>
      </c>
      <c r="T1026">
        <v>569</v>
      </c>
      <c r="U1026">
        <v>5</v>
      </c>
      <c r="V1026">
        <v>5</v>
      </c>
      <c r="W1026">
        <v>0</v>
      </c>
      <c r="X1026">
        <v>4</v>
      </c>
      <c r="Y1026">
        <v>8</v>
      </c>
    </row>
    <row r="1027" spans="1:25" x14ac:dyDescent="0.25">
      <c r="A1027">
        <v>1013</v>
      </c>
      <c r="B1027">
        <v>159354</v>
      </c>
      <c r="C1027">
        <v>1</v>
      </c>
      <c r="D1027">
        <v>1</v>
      </c>
      <c r="E1027">
        <v>68</v>
      </c>
      <c r="F1027" t="s">
        <v>1075</v>
      </c>
      <c r="G1027" t="s">
        <v>1080</v>
      </c>
      <c r="H1027" t="s">
        <v>1071</v>
      </c>
      <c r="I1027" t="s">
        <v>1066</v>
      </c>
      <c r="J1027">
        <v>0</v>
      </c>
      <c r="K1027">
        <v>0</v>
      </c>
      <c r="L1027" s="1">
        <v>43942</v>
      </c>
      <c r="M1027">
        <v>53</v>
      </c>
      <c r="N1027">
        <v>626</v>
      </c>
      <c r="O1027">
        <v>5</v>
      </c>
      <c r="P1027">
        <v>142</v>
      </c>
      <c r="Q1027">
        <v>8</v>
      </c>
      <c r="R1027">
        <v>13</v>
      </c>
      <c r="S1027">
        <v>38</v>
      </c>
      <c r="T1027">
        <v>757</v>
      </c>
      <c r="U1027">
        <v>3</v>
      </c>
      <c r="V1027">
        <v>6</v>
      </c>
      <c r="W1027">
        <v>1</v>
      </c>
      <c r="X1027">
        <v>5</v>
      </c>
      <c r="Y1027">
        <v>6</v>
      </c>
    </row>
    <row r="1028" spans="1:25" x14ac:dyDescent="0.25">
      <c r="A1028">
        <v>2379</v>
      </c>
      <c r="B1028">
        <v>136864</v>
      </c>
      <c r="C1028">
        <v>0</v>
      </c>
      <c r="D1028">
        <v>1</v>
      </c>
      <c r="E1028">
        <v>63</v>
      </c>
      <c r="F1028" t="s">
        <v>1076</v>
      </c>
      <c r="G1028" t="s">
        <v>1068</v>
      </c>
      <c r="H1028" t="s">
        <v>1079</v>
      </c>
      <c r="I1028" t="s">
        <v>1066</v>
      </c>
      <c r="J1028">
        <v>0</v>
      </c>
      <c r="K1028">
        <v>1</v>
      </c>
      <c r="L1028" s="1">
        <v>43483</v>
      </c>
      <c r="M1028">
        <v>53</v>
      </c>
      <c r="N1028">
        <v>757</v>
      </c>
      <c r="O1028">
        <v>19</v>
      </c>
      <c r="P1028">
        <v>145</v>
      </c>
      <c r="Q1028">
        <v>63</v>
      </c>
      <c r="R1028">
        <v>0</v>
      </c>
      <c r="S1028">
        <v>330</v>
      </c>
      <c r="T1028">
        <v>653</v>
      </c>
      <c r="U1028">
        <v>3</v>
      </c>
      <c r="V1028">
        <v>5</v>
      </c>
      <c r="W1028">
        <v>2</v>
      </c>
      <c r="X1028">
        <v>4</v>
      </c>
      <c r="Y1028">
        <v>8</v>
      </c>
    </row>
    <row r="1029" spans="1:25" x14ac:dyDescent="0.25">
      <c r="A1029">
        <v>2557</v>
      </c>
      <c r="B1029">
        <v>178093</v>
      </c>
      <c r="C1029">
        <v>0</v>
      </c>
      <c r="D1029">
        <v>0</v>
      </c>
      <c r="E1029">
        <v>73</v>
      </c>
      <c r="F1029" t="s">
        <v>1077</v>
      </c>
      <c r="G1029" t="s">
        <v>1080</v>
      </c>
      <c r="H1029" t="s">
        <v>1073</v>
      </c>
      <c r="I1029" t="s">
        <v>1066</v>
      </c>
      <c r="J1029">
        <v>0</v>
      </c>
      <c r="K1029">
        <v>0</v>
      </c>
      <c r="L1029" s="1">
        <v>43968</v>
      </c>
      <c r="M1029">
        <v>53</v>
      </c>
      <c r="N1029">
        <v>839</v>
      </c>
      <c r="O1029">
        <v>73</v>
      </c>
      <c r="P1029">
        <v>1457</v>
      </c>
      <c r="Q1029">
        <v>30</v>
      </c>
      <c r="R1029">
        <v>98</v>
      </c>
      <c r="S1029">
        <v>23</v>
      </c>
      <c r="T1029">
        <v>2474</v>
      </c>
      <c r="U1029">
        <v>1</v>
      </c>
      <c r="V1029">
        <v>4</v>
      </c>
      <c r="W1029">
        <v>7</v>
      </c>
      <c r="X1029">
        <v>5</v>
      </c>
      <c r="Y1029">
        <v>1</v>
      </c>
    </row>
    <row r="1030" spans="1:25" x14ac:dyDescent="0.25">
      <c r="A1030">
        <v>2146</v>
      </c>
      <c r="B1030">
        <v>162710</v>
      </c>
      <c r="C1030">
        <v>0</v>
      </c>
      <c r="D1030">
        <v>1</v>
      </c>
      <c r="E1030">
        <v>48</v>
      </c>
      <c r="F1030" t="s">
        <v>1063</v>
      </c>
      <c r="G1030" t="s">
        <v>1068</v>
      </c>
      <c r="H1030" t="s">
        <v>1067</v>
      </c>
      <c r="I1030" t="s">
        <v>1066</v>
      </c>
      <c r="J1030">
        <v>0</v>
      </c>
      <c r="K1030">
        <v>0</v>
      </c>
      <c r="L1030" s="1">
        <v>43766</v>
      </c>
      <c r="M1030">
        <v>53</v>
      </c>
      <c r="N1030">
        <v>1144</v>
      </c>
      <c r="O1030">
        <v>91</v>
      </c>
      <c r="P1030">
        <v>215</v>
      </c>
      <c r="Q1030">
        <v>18</v>
      </c>
      <c r="R1030">
        <v>75</v>
      </c>
      <c r="S1030">
        <v>29</v>
      </c>
      <c r="T1030">
        <v>1515</v>
      </c>
      <c r="U1030">
        <v>4</v>
      </c>
      <c r="V1030">
        <v>4</v>
      </c>
      <c r="W1030">
        <v>2</v>
      </c>
      <c r="X1030">
        <v>12</v>
      </c>
      <c r="Y1030">
        <v>4</v>
      </c>
    </row>
    <row r="1031" spans="1:25" x14ac:dyDescent="0.25">
      <c r="A1031">
        <v>1038</v>
      </c>
      <c r="B1031">
        <v>148948</v>
      </c>
      <c r="C1031">
        <v>0</v>
      </c>
      <c r="D1031">
        <v>0</v>
      </c>
      <c r="E1031">
        <v>77</v>
      </c>
      <c r="F1031" t="s">
        <v>1075</v>
      </c>
      <c r="G1031" t="s">
        <v>1072</v>
      </c>
      <c r="H1031" t="s">
        <v>1065</v>
      </c>
      <c r="I1031" t="s">
        <v>1082</v>
      </c>
      <c r="J1031">
        <v>0</v>
      </c>
      <c r="K1031">
        <v>1</v>
      </c>
      <c r="L1031" s="1">
        <v>43655</v>
      </c>
      <c r="M1031">
        <v>53</v>
      </c>
      <c r="N1031">
        <v>1330</v>
      </c>
      <c r="O1031">
        <v>24</v>
      </c>
      <c r="P1031">
        <v>627</v>
      </c>
      <c r="Q1031">
        <v>487</v>
      </c>
      <c r="R1031">
        <v>149</v>
      </c>
      <c r="S1031">
        <v>128</v>
      </c>
      <c r="T1031">
        <v>2489</v>
      </c>
      <c r="U1031">
        <v>2</v>
      </c>
      <c r="V1031">
        <v>7</v>
      </c>
      <c r="W1031">
        <v>10</v>
      </c>
      <c r="X1031">
        <v>5</v>
      </c>
      <c r="Y1031">
        <v>6</v>
      </c>
    </row>
    <row r="1032" spans="1:25" x14ac:dyDescent="0.25">
      <c r="A1032">
        <v>1875</v>
      </c>
      <c r="B1032">
        <v>148948</v>
      </c>
      <c r="C1032">
        <v>0</v>
      </c>
      <c r="D1032">
        <v>0</v>
      </c>
      <c r="E1032">
        <v>77</v>
      </c>
      <c r="F1032" t="s">
        <v>1075</v>
      </c>
      <c r="G1032" t="s">
        <v>1072</v>
      </c>
      <c r="H1032" t="s">
        <v>1079</v>
      </c>
      <c r="I1032" t="s">
        <v>1082</v>
      </c>
      <c r="J1032">
        <v>0</v>
      </c>
      <c r="K1032">
        <v>1</v>
      </c>
      <c r="L1032" s="1">
        <v>43655</v>
      </c>
      <c r="M1032">
        <v>53</v>
      </c>
      <c r="N1032">
        <v>1330</v>
      </c>
      <c r="O1032">
        <v>24</v>
      </c>
      <c r="P1032">
        <v>627</v>
      </c>
      <c r="Q1032">
        <v>487</v>
      </c>
      <c r="R1032">
        <v>149</v>
      </c>
      <c r="S1032">
        <v>128</v>
      </c>
      <c r="T1032">
        <v>2489</v>
      </c>
      <c r="U1032">
        <v>2</v>
      </c>
      <c r="V1032">
        <v>7</v>
      </c>
      <c r="W1032">
        <v>10</v>
      </c>
      <c r="X1032">
        <v>5</v>
      </c>
      <c r="Y1032">
        <v>6</v>
      </c>
    </row>
    <row r="1033" spans="1:25" x14ac:dyDescent="0.25">
      <c r="A1033">
        <v>2544</v>
      </c>
      <c r="B1033">
        <v>155517</v>
      </c>
      <c r="C1033">
        <v>1</v>
      </c>
      <c r="D1033">
        <v>1</v>
      </c>
      <c r="E1033">
        <v>70</v>
      </c>
      <c r="F1033" t="s">
        <v>1063</v>
      </c>
      <c r="G1033" t="s">
        <v>1072</v>
      </c>
      <c r="H1033" t="s">
        <v>1065</v>
      </c>
      <c r="I1033" t="s">
        <v>1066</v>
      </c>
      <c r="J1033">
        <v>0</v>
      </c>
      <c r="K1033">
        <v>1</v>
      </c>
      <c r="L1033" s="1">
        <v>43528</v>
      </c>
      <c r="M1033">
        <v>53</v>
      </c>
      <c r="N1033">
        <v>1353</v>
      </c>
      <c r="O1033">
        <v>0</v>
      </c>
      <c r="P1033">
        <v>303</v>
      </c>
      <c r="Q1033">
        <v>0</v>
      </c>
      <c r="R1033">
        <v>17</v>
      </c>
      <c r="S1033">
        <v>101</v>
      </c>
      <c r="T1033">
        <v>1572</v>
      </c>
      <c r="U1033">
        <v>5</v>
      </c>
      <c r="V1033">
        <v>11</v>
      </c>
      <c r="W1033">
        <v>1</v>
      </c>
      <c r="X1033">
        <v>6</v>
      </c>
      <c r="Y1033">
        <v>9</v>
      </c>
    </row>
    <row r="1034" spans="1:25" x14ac:dyDescent="0.25">
      <c r="A1034">
        <v>1908</v>
      </c>
      <c r="B1034">
        <v>174116</v>
      </c>
      <c r="C1034">
        <v>0</v>
      </c>
      <c r="D1034">
        <v>0</v>
      </c>
      <c r="E1034">
        <v>38</v>
      </c>
      <c r="F1034" t="s">
        <v>1076</v>
      </c>
      <c r="G1034" t="s">
        <v>1064</v>
      </c>
      <c r="H1034" t="s">
        <v>1065</v>
      </c>
      <c r="I1034" t="s">
        <v>1074</v>
      </c>
      <c r="J1034">
        <v>0</v>
      </c>
      <c r="K1034">
        <v>0</v>
      </c>
      <c r="L1034" s="1">
        <v>43987</v>
      </c>
      <c r="M1034">
        <v>53</v>
      </c>
      <c r="N1034">
        <v>2046</v>
      </c>
      <c r="O1034">
        <v>261</v>
      </c>
      <c r="P1034">
        <v>1654</v>
      </c>
      <c r="Q1034">
        <v>341</v>
      </c>
      <c r="R1034">
        <v>129</v>
      </c>
      <c r="S1034">
        <v>390</v>
      </c>
      <c r="T1034">
        <v>4041</v>
      </c>
      <c r="U1034">
        <v>1</v>
      </c>
      <c r="V1034">
        <v>4</v>
      </c>
      <c r="W1034">
        <v>4</v>
      </c>
      <c r="X1034">
        <v>10</v>
      </c>
      <c r="Y1034">
        <v>2</v>
      </c>
    </row>
    <row r="1035" spans="1:25" x14ac:dyDescent="0.25">
      <c r="A1035">
        <v>1621</v>
      </c>
      <c r="B1035">
        <v>163120</v>
      </c>
      <c r="C1035">
        <v>0</v>
      </c>
      <c r="D1035">
        <v>1</v>
      </c>
      <c r="E1035">
        <v>70</v>
      </c>
      <c r="F1035" t="s">
        <v>1075</v>
      </c>
      <c r="G1035" t="s">
        <v>1080</v>
      </c>
      <c r="H1035" t="s">
        <v>1073</v>
      </c>
      <c r="I1035" t="s">
        <v>1066</v>
      </c>
      <c r="J1035">
        <v>0</v>
      </c>
      <c r="K1035">
        <v>1</v>
      </c>
      <c r="L1035" s="1">
        <v>43529</v>
      </c>
      <c r="M1035">
        <v>53</v>
      </c>
      <c r="N1035">
        <v>2494</v>
      </c>
      <c r="O1035">
        <v>178</v>
      </c>
      <c r="P1035">
        <v>721</v>
      </c>
      <c r="Q1035">
        <v>140</v>
      </c>
      <c r="R1035">
        <v>106</v>
      </c>
      <c r="S1035">
        <v>178</v>
      </c>
      <c r="T1035">
        <v>3460</v>
      </c>
      <c r="U1035">
        <v>5</v>
      </c>
      <c r="V1035">
        <v>8</v>
      </c>
      <c r="W1035">
        <v>4</v>
      </c>
      <c r="X1035">
        <v>9</v>
      </c>
      <c r="Y1035">
        <v>7</v>
      </c>
    </row>
    <row r="1036" spans="1:25" x14ac:dyDescent="0.25">
      <c r="A1036">
        <v>2898</v>
      </c>
      <c r="B1036">
        <v>177598</v>
      </c>
      <c r="C1036">
        <v>0</v>
      </c>
      <c r="D1036">
        <v>0</v>
      </c>
      <c r="E1036">
        <v>77</v>
      </c>
      <c r="F1036" t="s">
        <v>1076</v>
      </c>
      <c r="G1036" t="s">
        <v>1080</v>
      </c>
      <c r="H1036" t="s">
        <v>1065</v>
      </c>
      <c r="I1036" t="s">
        <v>1081</v>
      </c>
      <c r="J1036">
        <v>0</v>
      </c>
      <c r="K1036">
        <v>0</v>
      </c>
      <c r="L1036" s="1">
        <v>43897</v>
      </c>
      <c r="M1036">
        <v>53</v>
      </c>
      <c r="N1036">
        <v>2730</v>
      </c>
      <c r="O1036">
        <v>76</v>
      </c>
      <c r="P1036">
        <v>643</v>
      </c>
      <c r="Q1036">
        <v>295</v>
      </c>
      <c r="R1036">
        <v>151</v>
      </c>
      <c r="S1036">
        <v>76</v>
      </c>
      <c r="T1036">
        <v>3820</v>
      </c>
      <c r="U1036">
        <v>1</v>
      </c>
      <c r="V1036">
        <v>7</v>
      </c>
      <c r="W1036">
        <v>5</v>
      </c>
      <c r="X1036">
        <v>13</v>
      </c>
      <c r="Y1036">
        <v>3</v>
      </c>
    </row>
    <row r="1037" spans="1:25" x14ac:dyDescent="0.25">
      <c r="A1037">
        <v>1874</v>
      </c>
      <c r="B1037">
        <v>126868</v>
      </c>
      <c r="C1037">
        <v>1</v>
      </c>
      <c r="D1037">
        <v>0</v>
      </c>
      <c r="E1037">
        <v>29</v>
      </c>
      <c r="F1037" t="s">
        <v>1076</v>
      </c>
      <c r="G1037" t="s">
        <v>1083</v>
      </c>
      <c r="H1037" t="s">
        <v>1069</v>
      </c>
      <c r="I1037" t="s">
        <v>1066</v>
      </c>
      <c r="J1037">
        <v>0</v>
      </c>
      <c r="K1037">
        <v>0</v>
      </c>
      <c r="L1037" s="1">
        <v>44108</v>
      </c>
      <c r="M1037">
        <v>52</v>
      </c>
      <c r="N1037">
        <v>0</v>
      </c>
      <c r="O1037">
        <v>0</v>
      </c>
      <c r="P1037">
        <v>5</v>
      </c>
      <c r="Q1037">
        <v>38</v>
      </c>
      <c r="R1037">
        <v>14</v>
      </c>
      <c r="S1037">
        <v>9</v>
      </c>
      <c r="T1037">
        <v>47</v>
      </c>
      <c r="U1037">
        <v>1</v>
      </c>
      <c r="V1037">
        <v>1</v>
      </c>
      <c r="W1037">
        <v>0</v>
      </c>
      <c r="X1037">
        <v>2</v>
      </c>
      <c r="Y1037">
        <v>7</v>
      </c>
    </row>
    <row r="1038" spans="1:25" x14ac:dyDescent="0.25">
      <c r="A1038">
        <v>1179</v>
      </c>
      <c r="B1038">
        <v>124882</v>
      </c>
      <c r="C1038">
        <v>1</v>
      </c>
      <c r="D1038">
        <v>0</v>
      </c>
      <c r="E1038">
        <v>42</v>
      </c>
      <c r="F1038" t="s">
        <v>1077</v>
      </c>
      <c r="G1038" t="s">
        <v>1083</v>
      </c>
      <c r="H1038" t="s">
        <v>1079</v>
      </c>
      <c r="I1038" t="s">
        <v>1082</v>
      </c>
      <c r="J1038">
        <v>0</v>
      </c>
      <c r="K1038">
        <v>0</v>
      </c>
      <c r="L1038" s="1">
        <v>43510</v>
      </c>
      <c r="M1038">
        <v>52</v>
      </c>
      <c r="N1038">
        <v>5</v>
      </c>
      <c r="O1038">
        <v>20</v>
      </c>
      <c r="P1038">
        <v>50</v>
      </c>
      <c r="Q1038">
        <v>146</v>
      </c>
      <c r="R1038">
        <v>0</v>
      </c>
      <c r="S1038">
        <v>181</v>
      </c>
      <c r="T1038">
        <v>40</v>
      </c>
      <c r="U1038">
        <v>1</v>
      </c>
      <c r="V1038">
        <v>1</v>
      </c>
      <c r="W1038">
        <v>1</v>
      </c>
      <c r="X1038">
        <v>2</v>
      </c>
      <c r="Y1038">
        <v>6</v>
      </c>
    </row>
    <row r="1039" spans="1:25" x14ac:dyDescent="0.25">
      <c r="A1039">
        <v>2871</v>
      </c>
      <c r="B1039">
        <v>124882</v>
      </c>
      <c r="C1039">
        <v>1</v>
      </c>
      <c r="D1039">
        <v>0</v>
      </c>
      <c r="E1039">
        <v>42</v>
      </c>
      <c r="F1039" t="s">
        <v>1077</v>
      </c>
      <c r="G1039" t="s">
        <v>1083</v>
      </c>
      <c r="H1039" t="s">
        <v>1079</v>
      </c>
      <c r="I1039" t="s">
        <v>1082</v>
      </c>
      <c r="J1039">
        <v>0</v>
      </c>
      <c r="K1039">
        <v>0</v>
      </c>
      <c r="L1039" s="1">
        <v>43510</v>
      </c>
      <c r="M1039">
        <v>52</v>
      </c>
      <c r="N1039">
        <v>5</v>
      </c>
      <c r="O1039">
        <v>20</v>
      </c>
      <c r="P1039">
        <v>50</v>
      </c>
      <c r="Q1039">
        <v>146</v>
      </c>
      <c r="R1039">
        <v>0</v>
      </c>
      <c r="S1039">
        <v>181</v>
      </c>
      <c r="T1039">
        <v>40</v>
      </c>
      <c r="U1039">
        <v>1</v>
      </c>
      <c r="V1039">
        <v>1</v>
      </c>
      <c r="W1039">
        <v>1</v>
      </c>
      <c r="X1039">
        <v>2</v>
      </c>
      <c r="Y1039">
        <v>6</v>
      </c>
    </row>
    <row r="1040" spans="1:25" x14ac:dyDescent="0.25">
      <c r="A1040">
        <v>1238</v>
      </c>
      <c r="B1040">
        <v>129938</v>
      </c>
      <c r="C1040">
        <v>1</v>
      </c>
      <c r="D1040">
        <v>0</v>
      </c>
      <c r="E1040">
        <v>35</v>
      </c>
      <c r="F1040" t="s">
        <v>1076</v>
      </c>
      <c r="G1040" t="s">
        <v>1068</v>
      </c>
      <c r="H1040" t="s">
        <v>1069</v>
      </c>
      <c r="I1040" t="s">
        <v>1066</v>
      </c>
      <c r="J1040">
        <v>0</v>
      </c>
      <c r="K1040">
        <v>0</v>
      </c>
      <c r="L1040" s="1">
        <v>43923</v>
      </c>
      <c r="M1040">
        <v>52</v>
      </c>
      <c r="N1040">
        <v>13</v>
      </c>
      <c r="O1040">
        <v>13</v>
      </c>
      <c r="P1040">
        <v>30</v>
      </c>
      <c r="Q1040">
        <v>0</v>
      </c>
      <c r="R1040">
        <v>9</v>
      </c>
      <c r="S1040">
        <v>48</v>
      </c>
      <c r="T1040">
        <v>17</v>
      </c>
      <c r="U1040">
        <v>2</v>
      </c>
      <c r="V1040">
        <v>1</v>
      </c>
      <c r="W1040">
        <v>0</v>
      </c>
      <c r="X1040">
        <v>3</v>
      </c>
      <c r="Y1040">
        <v>6</v>
      </c>
    </row>
    <row r="1041" spans="1:25" x14ac:dyDescent="0.25">
      <c r="A1041">
        <v>1412</v>
      </c>
      <c r="B1041">
        <v>110404</v>
      </c>
      <c r="C1041">
        <v>1</v>
      </c>
      <c r="D1041">
        <v>0</v>
      </c>
      <c r="E1041">
        <v>31</v>
      </c>
      <c r="F1041" t="s">
        <v>1077</v>
      </c>
      <c r="G1041" t="s">
        <v>1064</v>
      </c>
      <c r="H1041" t="s">
        <v>1069</v>
      </c>
      <c r="I1041" t="s">
        <v>1066</v>
      </c>
      <c r="J1041">
        <v>0</v>
      </c>
      <c r="K1041">
        <v>0</v>
      </c>
      <c r="L1041" s="1">
        <v>44112</v>
      </c>
      <c r="M1041">
        <v>52</v>
      </c>
      <c r="N1041">
        <v>21</v>
      </c>
      <c r="O1041">
        <v>21</v>
      </c>
      <c r="P1041">
        <v>117</v>
      </c>
      <c r="Q1041">
        <v>106</v>
      </c>
      <c r="R1041">
        <v>64</v>
      </c>
      <c r="S1041">
        <v>127</v>
      </c>
      <c r="T1041">
        <v>202</v>
      </c>
      <c r="U1041">
        <v>2</v>
      </c>
      <c r="V1041">
        <v>1</v>
      </c>
      <c r="W1041">
        <v>0</v>
      </c>
      <c r="X1041">
        <v>4</v>
      </c>
      <c r="Y1041">
        <v>5</v>
      </c>
    </row>
    <row r="1042" spans="1:25" x14ac:dyDescent="0.25">
      <c r="A1042">
        <v>3176</v>
      </c>
      <c r="B1042">
        <v>114918</v>
      </c>
      <c r="C1042">
        <v>0</v>
      </c>
      <c r="D1042">
        <v>1</v>
      </c>
      <c r="E1042">
        <v>57</v>
      </c>
      <c r="F1042" t="s">
        <v>1077</v>
      </c>
      <c r="G1042" t="s">
        <v>1083</v>
      </c>
      <c r="H1042" t="s">
        <v>1069</v>
      </c>
      <c r="I1042" t="s">
        <v>1066</v>
      </c>
      <c r="J1042">
        <v>0</v>
      </c>
      <c r="K1042">
        <v>0</v>
      </c>
      <c r="L1042" s="1">
        <v>43599</v>
      </c>
      <c r="M1042">
        <v>52</v>
      </c>
      <c r="N1042">
        <v>23</v>
      </c>
      <c r="O1042">
        <v>23</v>
      </c>
      <c r="P1042">
        <v>23</v>
      </c>
      <c r="Q1042">
        <v>116</v>
      </c>
      <c r="R1042">
        <v>31</v>
      </c>
      <c r="S1042">
        <v>116</v>
      </c>
      <c r="T1042">
        <v>100</v>
      </c>
      <c r="U1042">
        <v>1</v>
      </c>
      <c r="V1042">
        <v>1</v>
      </c>
      <c r="W1042">
        <v>0</v>
      </c>
      <c r="X1042">
        <v>3</v>
      </c>
      <c r="Y1042">
        <v>6</v>
      </c>
    </row>
    <row r="1043" spans="1:25" x14ac:dyDescent="0.25">
      <c r="A1043">
        <v>1356</v>
      </c>
      <c r="B1043">
        <v>129548</v>
      </c>
      <c r="C1043">
        <v>1</v>
      </c>
      <c r="D1043">
        <v>0</v>
      </c>
      <c r="E1043">
        <v>50</v>
      </c>
      <c r="F1043" t="s">
        <v>1076</v>
      </c>
      <c r="G1043" t="s">
        <v>1080</v>
      </c>
      <c r="H1043" t="s">
        <v>1065</v>
      </c>
      <c r="I1043" t="s">
        <v>1082</v>
      </c>
      <c r="J1043">
        <v>0</v>
      </c>
      <c r="K1043">
        <v>0</v>
      </c>
      <c r="L1043" s="1">
        <v>43864</v>
      </c>
      <c r="M1043">
        <v>52</v>
      </c>
      <c r="N1043">
        <v>31</v>
      </c>
      <c r="O1043">
        <v>4</v>
      </c>
      <c r="P1043">
        <v>26</v>
      </c>
      <c r="Q1043">
        <v>13</v>
      </c>
      <c r="R1043">
        <v>4</v>
      </c>
      <c r="S1043">
        <v>48</v>
      </c>
      <c r="T1043">
        <v>31</v>
      </c>
      <c r="U1043">
        <v>1</v>
      </c>
      <c r="V1043">
        <v>1</v>
      </c>
      <c r="W1043">
        <v>1</v>
      </c>
      <c r="X1043">
        <v>2</v>
      </c>
      <c r="Y1043">
        <v>4</v>
      </c>
    </row>
    <row r="1044" spans="1:25" x14ac:dyDescent="0.25">
      <c r="A1044">
        <v>1990</v>
      </c>
      <c r="B1044">
        <v>136736</v>
      </c>
      <c r="C1044">
        <v>1</v>
      </c>
      <c r="D1044">
        <v>1</v>
      </c>
      <c r="E1044">
        <v>57</v>
      </c>
      <c r="F1044" t="s">
        <v>1076</v>
      </c>
      <c r="G1044" t="s">
        <v>1072</v>
      </c>
      <c r="H1044" t="s">
        <v>1067</v>
      </c>
      <c r="I1044" t="s">
        <v>1066</v>
      </c>
      <c r="J1044">
        <v>0</v>
      </c>
      <c r="K1044">
        <v>0</v>
      </c>
      <c r="L1044" s="1">
        <v>43753</v>
      </c>
      <c r="M1044">
        <v>52</v>
      </c>
      <c r="N1044">
        <v>37</v>
      </c>
      <c r="O1044">
        <v>0</v>
      </c>
      <c r="P1044">
        <v>11</v>
      </c>
      <c r="Q1044">
        <v>0</v>
      </c>
      <c r="R1044">
        <v>0</v>
      </c>
      <c r="S1044">
        <v>15</v>
      </c>
      <c r="T1044">
        <v>33</v>
      </c>
      <c r="U1044">
        <v>1</v>
      </c>
      <c r="V1044">
        <v>1</v>
      </c>
      <c r="W1044">
        <v>0</v>
      </c>
      <c r="X1044">
        <v>2</v>
      </c>
      <c r="Y1044">
        <v>6</v>
      </c>
    </row>
    <row r="1045" spans="1:25" x14ac:dyDescent="0.25">
      <c r="A1045">
        <v>2733</v>
      </c>
      <c r="B1045">
        <v>138725</v>
      </c>
      <c r="C1045">
        <v>1</v>
      </c>
      <c r="D1045">
        <v>1</v>
      </c>
      <c r="E1045">
        <v>65</v>
      </c>
      <c r="F1045" t="s">
        <v>1063</v>
      </c>
      <c r="G1045" t="s">
        <v>1072</v>
      </c>
      <c r="H1045" t="s">
        <v>1079</v>
      </c>
      <c r="I1045" t="s">
        <v>1066</v>
      </c>
      <c r="J1045">
        <v>0</v>
      </c>
      <c r="K1045">
        <v>0</v>
      </c>
      <c r="L1045" s="1">
        <v>44118</v>
      </c>
      <c r="M1045">
        <v>52</v>
      </c>
      <c r="N1045">
        <v>111</v>
      </c>
      <c r="O1045">
        <v>0</v>
      </c>
      <c r="P1045">
        <v>21</v>
      </c>
      <c r="Q1045">
        <v>7</v>
      </c>
      <c r="R1045">
        <v>4</v>
      </c>
      <c r="S1045">
        <v>18</v>
      </c>
      <c r="T1045">
        <v>125</v>
      </c>
      <c r="U1045">
        <v>2</v>
      </c>
      <c r="V1045">
        <v>1</v>
      </c>
      <c r="W1045">
        <v>0</v>
      </c>
      <c r="X1045">
        <v>4</v>
      </c>
      <c r="Y1045">
        <v>4</v>
      </c>
    </row>
    <row r="1046" spans="1:25" x14ac:dyDescent="0.25">
      <c r="A1046">
        <v>3163</v>
      </c>
      <c r="B1046">
        <v>108820</v>
      </c>
      <c r="C1046">
        <v>1</v>
      </c>
      <c r="D1046">
        <v>1</v>
      </c>
      <c r="E1046">
        <v>68</v>
      </c>
      <c r="F1046" t="s">
        <v>1076</v>
      </c>
      <c r="G1046" t="s">
        <v>1080</v>
      </c>
      <c r="H1046" t="s">
        <v>1073</v>
      </c>
      <c r="I1046" t="s">
        <v>1066</v>
      </c>
      <c r="J1046">
        <v>0</v>
      </c>
      <c r="K1046">
        <v>0</v>
      </c>
      <c r="L1046" s="1">
        <v>43704</v>
      </c>
      <c r="M1046">
        <v>52</v>
      </c>
      <c r="N1046">
        <v>148</v>
      </c>
      <c r="O1046">
        <v>0</v>
      </c>
      <c r="P1046">
        <v>160</v>
      </c>
      <c r="Q1046">
        <v>49</v>
      </c>
      <c r="R1046">
        <v>25</v>
      </c>
      <c r="S1046">
        <v>49</v>
      </c>
      <c r="T1046">
        <v>333</v>
      </c>
      <c r="U1046">
        <v>4</v>
      </c>
      <c r="V1046">
        <v>3</v>
      </c>
      <c r="W1046">
        <v>0</v>
      </c>
      <c r="X1046">
        <v>3</v>
      </c>
      <c r="Y1046">
        <v>8</v>
      </c>
    </row>
    <row r="1047" spans="1:25" x14ac:dyDescent="0.25">
      <c r="A1047">
        <v>2562</v>
      </c>
      <c r="B1047">
        <v>140442</v>
      </c>
      <c r="C1047">
        <v>1</v>
      </c>
      <c r="D1047">
        <v>1</v>
      </c>
      <c r="E1047">
        <v>68</v>
      </c>
      <c r="F1047" t="s">
        <v>1077</v>
      </c>
      <c r="G1047" t="s">
        <v>1080</v>
      </c>
      <c r="H1047" t="s">
        <v>1065</v>
      </c>
      <c r="I1047" t="s">
        <v>1066</v>
      </c>
      <c r="J1047">
        <v>0</v>
      </c>
      <c r="K1047">
        <v>1</v>
      </c>
      <c r="L1047" s="1">
        <v>43489</v>
      </c>
      <c r="M1047">
        <v>52</v>
      </c>
      <c r="N1047">
        <v>156</v>
      </c>
      <c r="O1047">
        <v>42</v>
      </c>
      <c r="P1047">
        <v>181</v>
      </c>
      <c r="Q1047">
        <v>87</v>
      </c>
      <c r="R1047">
        <v>76</v>
      </c>
      <c r="S1047">
        <v>45</v>
      </c>
      <c r="T1047">
        <v>497</v>
      </c>
      <c r="U1047">
        <v>4</v>
      </c>
      <c r="V1047">
        <v>3</v>
      </c>
      <c r="W1047">
        <v>1</v>
      </c>
      <c r="X1047">
        <v>4</v>
      </c>
      <c r="Y1047">
        <v>7</v>
      </c>
    </row>
    <row r="1048" spans="1:25" x14ac:dyDescent="0.25">
      <c r="A1048">
        <v>1442</v>
      </c>
      <c r="B1048">
        <v>150300</v>
      </c>
      <c r="C1048">
        <v>0</v>
      </c>
      <c r="D1048">
        <v>1</v>
      </c>
      <c r="E1048">
        <v>68</v>
      </c>
      <c r="F1048" t="s">
        <v>1063</v>
      </c>
      <c r="G1048" t="s">
        <v>1068</v>
      </c>
      <c r="H1048" t="s">
        <v>1069</v>
      </c>
      <c r="I1048" t="s">
        <v>1066</v>
      </c>
      <c r="J1048">
        <v>0</v>
      </c>
      <c r="K1048">
        <v>0</v>
      </c>
      <c r="L1048" s="1">
        <v>44133</v>
      </c>
      <c r="M1048">
        <v>52</v>
      </c>
      <c r="N1048">
        <v>427</v>
      </c>
      <c r="O1048">
        <v>45</v>
      </c>
      <c r="P1048">
        <v>179</v>
      </c>
      <c r="Q1048">
        <v>72</v>
      </c>
      <c r="R1048">
        <v>69</v>
      </c>
      <c r="S1048">
        <v>15</v>
      </c>
      <c r="T1048">
        <v>777</v>
      </c>
      <c r="U1048">
        <v>2</v>
      </c>
      <c r="V1048">
        <v>2</v>
      </c>
      <c r="W1048">
        <v>1</v>
      </c>
      <c r="X1048">
        <v>8</v>
      </c>
      <c r="Y1048">
        <v>2</v>
      </c>
    </row>
    <row r="1049" spans="1:25" x14ac:dyDescent="0.25">
      <c r="A1049">
        <v>2138</v>
      </c>
      <c r="B1049">
        <v>156715</v>
      </c>
      <c r="C1049">
        <v>0</v>
      </c>
      <c r="D1049">
        <v>0</v>
      </c>
      <c r="E1049">
        <v>46</v>
      </c>
      <c r="F1049" t="s">
        <v>1077</v>
      </c>
      <c r="G1049" t="s">
        <v>1068</v>
      </c>
      <c r="H1049" t="s">
        <v>1069</v>
      </c>
      <c r="I1049" t="s">
        <v>1066</v>
      </c>
      <c r="J1049">
        <v>0</v>
      </c>
      <c r="K1049">
        <v>0</v>
      </c>
      <c r="L1049" s="1">
        <v>43597</v>
      </c>
      <c r="M1049">
        <v>52</v>
      </c>
      <c r="N1049">
        <v>713</v>
      </c>
      <c r="O1049">
        <v>290</v>
      </c>
      <c r="P1049">
        <v>660</v>
      </c>
      <c r="Q1049">
        <v>655</v>
      </c>
      <c r="R1049">
        <v>475</v>
      </c>
      <c r="S1049">
        <v>25</v>
      </c>
      <c r="T1049">
        <v>2769</v>
      </c>
      <c r="U1049">
        <v>1</v>
      </c>
      <c r="V1049">
        <v>7</v>
      </c>
      <c r="W1049">
        <v>3</v>
      </c>
      <c r="X1049">
        <v>4</v>
      </c>
      <c r="Y1049">
        <v>4</v>
      </c>
    </row>
    <row r="1050" spans="1:25" x14ac:dyDescent="0.25">
      <c r="A1050">
        <v>1750</v>
      </c>
      <c r="B1050">
        <v>162058</v>
      </c>
      <c r="C1050">
        <v>0</v>
      </c>
      <c r="D1050">
        <v>1</v>
      </c>
      <c r="E1050">
        <v>64</v>
      </c>
      <c r="F1050" t="s">
        <v>1063</v>
      </c>
      <c r="G1050" t="s">
        <v>1080</v>
      </c>
      <c r="H1050" t="s">
        <v>1067</v>
      </c>
      <c r="I1050" t="s">
        <v>1066</v>
      </c>
      <c r="J1050">
        <v>0</v>
      </c>
      <c r="K1050">
        <v>0</v>
      </c>
      <c r="L1050" s="1">
        <v>43769</v>
      </c>
      <c r="M1050">
        <v>52</v>
      </c>
      <c r="N1050">
        <v>786</v>
      </c>
      <c r="O1050">
        <v>18</v>
      </c>
      <c r="P1050">
        <v>193</v>
      </c>
      <c r="Q1050">
        <v>26</v>
      </c>
      <c r="R1050">
        <v>0</v>
      </c>
      <c r="S1050">
        <v>151</v>
      </c>
      <c r="T1050">
        <v>872</v>
      </c>
      <c r="U1050">
        <v>4</v>
      </c>
      <c r="V1050">
        <v>6</v>
      </c>
      <c r="W1050">
        <v>1</v>
      </c>
      <c r="X1050">
        <v>7</v>
      </c>
      <c r="Y1050">
        <v>6</v>
      </c>
    </row>
    <row r="1051" spans="1:25" x14ac:dyDescent="0.25">
      <c r="A1051">
        <v>2346</v>
      </c>
      <c r="B1051">
        <v>147025</v>
      </c>
      <c r="C1051">
        <v>0</v>
      </c>
      <c r="D1051">
        <v>1</v>
      </c>
      <c r="E1051">
        <v>44</v>
      </c>
      <c r="F1051" t="s">
        <v>1076</v>
      </c>
      <c r="G1051" t="s">
        <v>1068</v>
      </c>
      <c r="H1051" t="s">
        <v>1065</v>
      </c>
      <c r="I1051" t="s">
        <v>1066</v>
      </c>
      <c r="J1051">
        <v>0</v>
      </c>
      <c r="K1051">
        <v>0</v>
      </c>
      <c r="L1051" s="1">
        <v>43934</v>
      </c>
      <c r="M1051">
        <v>52</v>
      </c>
      <c r="N1051">
        <v>794</v>
      </c>
      <c r="O1051">
        <v>22</v>
      </c>
      <c r="P1051">
        <v>338</v>
      </c>
      <c r="Q1051">
        <v>63</v>
      </c>
      <c r="R1051">
        <v>0</v>
      </c>
      <c r="S1051">
        <v>81</v>
      </c>
      <c r="T1051">
        <v>1135</v>
      </c>
      <c r="U1051">
        <v>3</v>
      </c>
      <c r="V1051">
        <v>6</v>
      </c>
      <c r="W1051">
        <v>3</v>
      </c>
      <c r="X1051">
        <v>5</v>
      </c>
      <c r="Y1051">
        <v>6</v>
      </c>
    </row>
    <row r="1052" spans="1:25" x14ac:dyDescent="0.25">
      <c r="A1052">
        <v>1343</v>
      </c>
      <c r="B1052">
        <v>146681</v>
      </c>
      <c r="C1052">
        <v>0</v>
      </c>
      <c r="D1052">
        <v>2</v>
      </c>
      <c r="E1052">
        <v>72</v>
      </c>
      <c r="F1052" t="s">
        <v>1077</v>
      </c>
      <c r="G1052" t="s">
        <v>1072</v>
      </c>
      <c r="H1052" t="s">
        <v>1071</v>
      </c>
      <c r="I1052" t="s">
        <v>1066</v>
      </c>
      <c r="J1052">
        <v>0</v>
      </c>
      <c r="K1052">
        <v>0</v>
      </c>
      <c r="L1052" s="1">
        <v>43904</v>
      </c>
      <c r="M1052">
        <v>52</v>
      </c>
      <c r="N1052">
        <v>845</v>
      </c>
      <c r="O1052">
        <v>47</v>
      </c>
      <c r="P1052">
        <v>217</v>
      </c>
      <c r="Q1052">
        <v>47</v>
      </c>
      <c r="R1052">
        <v>60</v>
      </c>
      <c r="S1052">
        <v>119</v>
      </c>
      <c r="T1052">
        <v>1097</v>
      </c>
      <c r="U1052">
        <v>2</v>
      </c>
      <c r="V1052">
        <v>4</v>
      </c>
      <c r="W1052">
        <v>6</v>
      </c>
      <c r="X1052">
        <v>4</v>
      </c>
      <c r="Y1052">
        <v>5</v>
      </c>
    </row>
    <row r="1053" spans="1:25" x14ac:dyDescent="0.25">
      <c r="A1053">
        <v>2610</v>
      </c>
      <c r="B1053">
        <v>146681</v>
      </c>
      <c r="C1053">
        <v>0</v>
      </c>
      <c r="D1053">
        <v>2</v>
      </c>
      <c r="E1053">
        <v>72</v>
      </c>
      <c r="F1053" t="s">
        <v>1077</v>
      </c>
      <c r="G1053" t="s">
        <v>1072</v>
      </c>
      <c r="H1053" t="s">
        <v>1065</v>
      </c>
      <c r="I1053" t="s">
        <v>1066</v>
      </c>
      <c r="J1053">
        <v>0</v>
      </c>
      <c r="K1053">
        <v>0</v>
      </c>
      <c r="L1053" s="1">
        <v>43904</v>
      </c>
      <c r="M1053">
        <v>52</v>
      </c>
      <c r="N1053">
        <v>845</v>
      </c>
      <c r="O1053">
        <v>47</v>
      </c>
      <c r="P1053">
        <v>217</v>
      </c>
      <c r="Q1053">
        <v>47</v>
      </c>
      <c r="R1053">
        <v>60</v>
      </c>
      <c r="S1053">
        <v>119</v>
      </c>
      <c r="T1053">
        <v>1097</v>
      </c>
      <c r="U1053">
        <v>2</v>
      </c>
      <c r="V1053">
        <v>4</v>
      </c>
      <c r="W1053">
        <v>6</v>
      </c>
      <c r="X1053">
        <v>4</v>
      </c>
      <c r="Y1053">
        <v>5</v>
      </c>
    </row>
    <row r="1054" spans="1:25" x14ac:dyDescent="0.25">
      <c r="A1054">
        <v>2852</v>
      </c>
      <c r="B1054">
        <v>172905</v>
      </c>
      <c r="C1054">
        <v>0</v>
      </c>
      <c r="D1054">
        <v>0</v>
      </c>
      <c r="E1054">
        <v>62</v>
      </c>
      <c r="F1054" t="s">
        <v>1063</v>
      </c>
      <c r="G1054" t="s">
        <v>1068</v>
      </c>
      <c r="H1054" t="s">
        <v>1069</v>
      </c>
      <c r="I1054" t="s">
        <v>1078</v>
      </c>
      <c r="J1054">
        <v>0</v>
      </c>
      <c r="K1054">
        <v>0</v>
      </c>
      <c r="L1054" s="1">
        <v>44009</v>
      </c>
      <c r="M1054">
        <v>52</v>
      </c>
      <c r="N1054">
        <v>965</v>
      </c>
      <c r="O1054">
        <v>270</v>
      </c>
      <c r="P1054">
        <v>1055</v>
      </c>
      <c r="Q1054">
        <v>429</v>
      </c>
      <c r="R1054">
        <v>391</v>
      </c>
      <c r="S1054">
        <v>481</v>
      </c>
      <c r="T1054">
        <v>2630</v>
      </c>
      <c r="U1054">
        <v>1</v>
      </c>
      <c r="V1054">
        <v>3</v>
      </c>
      <c r="W1054">
        <v>7</v>
      </c>
      <c r="X1054">
        <v>9</v>
      </c>
      <c r="Y1054">
        <v>1</v>
      </c>
    </row>
    <row r="1055" spans="1:25" x14ac:dyDescent="0.25">
      <c r="A1055">
        <v>1516</v>
      </c>
      <c r="B1055">
        <v>157954</v>
      </c>
      <c r="C1055">
        <v>1</v>
      </c>
      <c r="D1055">
        <v>1</v>
      </c>
      <c r="E1055">
        <v>43</v>
      </c>
      <c r="F1055" t="s">
        <v>1077</v>
      </c>
      <c r="G1055" t="s">
        <v>1080</v>
      </c>
      <c r="H1055" t="s">
        <v>1067</v>
      </c>
      <c r="I1055" t="s">
        <v>1074</v>
      </c>
      <c r="J1055">
        <v>0</v>
      </c>
      <c r="K1055">
        <v>0</v>
      </c>
      <c r="L1055" s="1">
        <v>44157</v>
      </c>
      <c r="M1055">
        <v>52</v>
      </c>
      <c r="N1055">
        <v>1243</v>
      </c>
      <c r="O1055">
        <v>11</v>
      </c>
      <c r="P1055">
        <v>65</v>
      </c>
      <c r="Q1055">
        <v>0</v>
      </c>
      <c r="R1055">
        <v>0</v>
      </c>
      <c r="S1055">
        <v>25</v>
      </c>
      <c r="T1055">
        <v>1295</v>
      </c>
      <c r="U1055">
        <v>7</v>
      </c>
      <c r="V1055">
        <v>8</v>
      </c>
      <c r="W1055">
        <v>2</v>
      </c>
      <c r="X1055">
        <v>6</v>
      </c>
      <c r="Y1055">
        <v>7</v>
      </c>
    </row>
    <row r="1056" spans="1:25" x14ac:dyDescent="0.25">
      <c r="A1056">
        <v>1605</v>
      </c>
      <c r="B1056">
        <v>172298</v>
      </c>
      <c r="C1056">
        <v>0</v>
      </c>
      <c r="D1056">
        <v>0</v>
      </c>
      <c r="E1056">
        <v>71</v>
      </c>
      <c r="F1056" t="s">
        <v>1070</v>
      </c>
      <c r="G1056" t="s">
        <v>1068</v>
      </c>
      <c r="H1056" t="s">
        <v>1079</v>
      </c>
      <c r="I1056" t="s">
        <v>1074</v>
      </c>
      <c r="J1056">
        <v>0</v>
      </c>
      <c r="K1056">
        <v>0</v>
      </c>
      <c r="L1056" s="1">
        <v>44057</v>
      </c>
      <c r="M1056">
        <v>52</v>
      </c>
      <c r="N1056">
        <v>1489</v>
      </c>
      <c r="O1056">
        <v>83</v>
      </c>
      <c r="P1056">
        <v>403</v>
      </c>
      <c r="Q1056">
        <v>138</v>
      </c>
      <c r="R1056">
        <v>41</v>
      </c>
      <c r="S1056">
        <v>83</v>
      </c>
      <c r="T1056">
        <v>2071</v>
      </c>
      <c r="U1056">
        <v>1</v>
      </c>
      <c r="V1056">
        <v>4</v>
      </c>
      <c r="W1056">
        <v>3</v>
      </c>
      <c r="X1056">
        <v>6</v>
      </c>
      <c r="Y1056">
        <v>1</v>
      </c>
    </row>
    <row r="1057" spans="1:25" x14ac:dyDescent="0.25">
      <c r="A1057">
        <v>2048</v>
      </c>
      <c r="B1057">
        <v>164176</v>
      </c>
      <c r="C1057">
        <v>0</v>
      </c>
      <c r="D1057">
        <v>1</v>
      </c>
      <c r="E1057">
        <v>55</v>
      </c>
      <c r="F1057" t="s">
        <v>1075</v>
      </c>
      <c r="G1057" t="s">
        <v>1064</v>
      </c>
      <c r="H1057" t="s">
        <v>1069</v>
      </c>
      <c r="I1057" t="s">
        <v>1066</v>
      </c>
      <c r="J1057">
        <v>0</v>
      </c>
      <c r="K1057">
        <v>0</v>
      </c>
      <c r="L1057" s="1">
        <v>43473</v>
      </c>
      <c r="M1057">
        <v>52</v>
      </c>
      <c r="N1057">
        <v>3108</v>
      </c>
      <c r="O1057">
        <v>84</v>
      </c>
      <c r="P1057">
        <v>637</v>
      </c>
      <c r="Q1057">
        <v>164</v>
      </c>
      <c r="R1057">
        <v>297</v>
      </c>
      <c r="S1057">
        <v>381</v>
      </c>
      <c r="T1057">
        <v>3909</v>
      </c>
      <c r="U1057">
        <v>8</v>
      </c>
      <c r="V1057">
        <v>8</v>
      </c>
      <c r="W1057">
        <v>9</v>
      </c>
      <c r="X1057">
        <v>8</v>
      </c>
      <c r="Y1057">
        <v>6</v>
      </c>
    </row>
    <row r="1058" spans="1:25" x14ac:dyDescent="0.25">
      <c r="A1058">
        <v>2109</v>
      </c>
      <c r="B1058">
        <v>116581</v>
      </c>
      <c r="C1058">
        <v>0</v>
      </c>
      <c r="D1058">
        <v>0</v>
      </c>
      <c r="E1058">
        <v>35</v>
      </c>
      <c r="F1058" t="s">
        <v>1076</v>
      </c>
      <c r="G1058" t="s">
        <v>1083</v>
      </c>
      <c r="H1058" t="s">
        <v>1079</v>
      </c>
      <c r="I1058" t="s">
        <v>1066</v>
      </c>
      <c r="J1058">
        <v>0</v>
      </c>
      <c r="K1058">
        <v>0</v>
      </c>
      <c r="L1058" s="1">
        <v>43635</v>
      </c>
      <c r="M1058">
        <v>51</v>
      </c>
      <c r="N1058">
        <v>7</v>
      </c>
      <c r="O1058">
        <v>21</v>
      </c>
      <c r="P1058">
        <v>28</v>
      </c>
      <c r="Q1058">
        <v>14</v>
      </c>
      <c r="R1058">
        <v>21</v>
      </c>
      <c r="S1058">
        <v>77</v>
      </c>
      <c r="T1058">
        <v>14</v>
      </c>
      <c r="U1058">
        <v>1</v>
      </c>
      <c r="V1058">
        <v>0</v>
      </c>
      <c r="W1058">
        <v>0</v>
      </c>
      <c r="X1058">
        <v>3</v>
      </c>
      <c r="Y1058">
        <v>4</v>
      </c>
    </row>
    <row r="1059" spans="1:25" x14ac:dyDescent="0.25">
      <c r="A1059">
        <v>2842</v>
      </c>
      <c r="B1059">
        <v>134738</v>
      </c>
      <c r="C1059">
        <v>1</v>
      </c>
      <c r="D1059">
        <v>0</v>
      </c>
      <c r="E1059">
        <v>36</v>
      </c>
      <c r="F1059" t="s">
        <v>1076</v>
      </c>
      <c r="G1059" t="s">
        <v>1068</v>
      </c>
      <c r="H1059" t="s">
        <v>1067</v>
      </c>
      <c r="I1059" t="s">
        <v>1066</v>
      </c>
      <c r="J1059">
        <v>0</v>
      </c>
      <c r="K1059">
        <v>0</v>
      </c>
      <c r="L1059" s="1">
        <v>44119</v>
      </c>
      <c r="M1059">
        <v>51</v>
      </c>
      <c r="N1059">
        <v>12</v>
      </c>
      <c r="O1059">
        <v>8</v>
      </c>
      <c r="P1059">
        <v>39</v>
      </c>
      <c r="Q1059">
        <v>12</v>
      </c>
      <c r="R1059">
        <v>0</v>
      </c>
      <c r="S1059">
        <v>8</v>
      </c>
      <c r="T1059">
        <v>62</v>
      </c>
      <c r="U1059">
        <v>1</v>
      </c>
      <c r="V1059">
        <v>1</v>
      </c>
      <c r="W1059">
        <v>0</v>
      </c>
      <c r="X1059">
        <v>3</v>
      </c>
      <c r="Y1059">
        <v>6</v>
      </c>
    </row>
    <row r="1060" spans="1:25" x14ac:dyDescent="0.25">
      <c r="A1060">
        <v>3088</v>
      </c>
      <c r="B1060">
        <v>125818</v>
      </c>
      <c r="C1060">
        <v>1</v>
      </c>
      <c r="D1060">
        <v>0</v>
      </c>
      <c r="E1060">
        <v>49</v>
      </c>
      <c r="F1060" t="s">
        <v>1075</v>
      </c>
      <c r="G1060" t="s">
        <v>1068</v>
      </c>
      <c r="H1060" t="s">
        <v>1067</v>
      </c>
      <c r="I1060" t="s">
        <v>1066</v>
      </c>
      <c r="J1060">
        <v>0</v>
      </c>
      <c r="K1060">
        <v>0</v>
      </c>
      <c r="L1060" s="1">
        <v>43549</v>
      </c>
      <c r="M1060">
        <v>51</v>
      </c>
      <c r="N1060">
        <v>24</v>
      </c>
      <c r="O1060">
        <v>10</v>
      </c>
      <c r="P1060">
        <v>39</v>
      </c>
      <c r="Q1060">
        <v>10</v>
      </c>
      <c r="R1060">
        <v>10</v>
      </c>
      <c r="S1060">
        <v>44</v>
      </c>
      <c r="T1060">
        <v>49</v>
      </c>
      <c r="U1060">
        <v>1</v>
      </c>
      <c r="V1060">
        <v>0</v>
      </c>
      <c r="W1060">
        <v>1</v>
      </c>
      <c r="X1060">
        <v>2</v>
      </c>
      <c r="Y1060">
        <v>7</v>
      </c>
    </row>
    <row r="1061" spans="1:25" x14ac:dyDescent="0.25">
      <c r="A1061">
        <v>1381</v>
      </c>
      <c r="B1061">
        <v>115345</v>
      </c>
      <c r="C1061">
        <v>1</v>
      </c>
      <c r="D1061">
        <v>0</v>
      </c>
      <c r="E1061">
        <v>36</v>
      </c>
      <c r="F1061" t="s">
        <v>1077</v>
      </c>
      <c r="G1061" t="s">
        <v>1068</v>
      </c>
      <c r="H1061" t="s">
        <v>1073</v>
      </c>
      <c r="I1061" t="s">
        <v>1066</v>
      </c>
      <c r="J1061">
        <v>0</v>
      </c>
      <c r="K1061">
        <v>1</v>
      </c>
      <c r="L1061" s="1">
        <v>43501</v>
      </c>
      <c r="M1061">
        <v>51</v>
      </c>
      <c r="N1061">
        <v>38</v>
      </c>
      <c r="O1061">
        <v>15</v>
      </c>
      <c r="P1061">
        <v>120</v>
      </c>
      <c r="Q1061">
        <v>23</v>
      </c>
      <c r="R1061">
        <v>15</v>
      </c>
      <c r="S1061">
        <v>143</v>
      </c>
      <c r="T1061">
        <v>68</v>
      </c>
      <c r="U1061">
        <v>2</v>
      </c>
      <c r="V1061">
        <v>1</v>
      </c>
      <c r="W1061">
        <v>1</v>
      </c>
      <c r="X1061">
        <v>2</v>
      </c>
      <c r="Y1061">
        <v>8</v>
      </c>
    </row>
    <row r="1062" spans="1:25" x14ac:dyDescent="0.25">
      <c r="A1062">
        <v>2367</v>
      </c>
      <c r="B1062">
        <v>122682</v>
      </c>
      <c r="C1062">
        <v>1</v>
      </c>
      <c r="D1062">
        <v>0</v>
      </c>
      <c r="E1062">
        <v>47</v>
      </c>
      <c r="F1062" t="s">
        <v>1077</v>
      </c>
      <c r="G1062" t="s">
        <v>1068</v>
      </c>
      <c r="H1062" t="s">
        <v>1079</v>
      </c>
      <c r="I1062" t="s">
        <v>1066</v>
      </c>
      <c r="J1062">
        <v>0</v>
      </c>
      <c r="K1062">
        <v>0</v>
      </c>
      <c r="L1062" s="1">
        <v>43899</v>
      </c>
      <c r="M1062">
        <v>51</v>
      </c>
      <c r="N1062">
        <v>54</v>
      </c>
      <c r="O1062">
        <v>76</v>
      </c>
      <c r="P1062">
        <v>157</v>
      </c>
      <c r="Q1062">
        <v>22</v>
      </c>
      <c r="R1062">
        <v>11</v>
      </c>
      <c r="S1062">
        <v>195</v>
      </c>
      <c r="T1062">
        <v>124</v>
      </c>
      <c r="U1062">
        <v>3</v>
      </c>
      <c r="V1062">
        <v>2</v>
      </c>
      <c r="W1062">
        <v>1</v>
      </c>
      <c r="X1062">
        <v>4</v>
      </c>
      <c r="Y1062">
        <v>4</v>
      </c>
    </row>
    <row r="1063" spans="1:25" x14ac:dyDescent="0.25">
      <c r="A1063">
        <v>1319</v>
      </c>
      <c r="B1063">
        <v>122010</v>
      </c>
      <c r="C1063">
        <v>1</v>
      </c>
      <c r="D1063">
        <v>0</v>
      </c>
      <c r="E1063">
        <v>37</v>
      </c>
      <c r="F1063" t="s">
        <v>1077</v>
      </c>
      <c r="G1063" t="s">
        <v>1068</v>
      </c>
      <c r="H1063" t="s">
        <v>1071</v>
      </c>
      <c r="I1063" t="s">
        <v>1066</v>
      </c>
      <c r="J1063">
        <v>0</v>
      </c>
      <c r="K1063">
        <v>0</v>
      </c>
      <c r="L1063" s="1">
        <v>43804</v>
      </c>
      <c r="M1063">
        <v>51</v>
      </c>
      <c r="N1063">
        <v>61</v>
      </c>
      <c r="O1063">
        <v>11</v>
      </c>
      <c r="P1063">
        <v>50</v>
      </c>
      <c r="Q1063">
        <v>17</v>
      </c>
      <c r="R1063">
        <v>0</v>
      </c>
      <c r="S1063">
        <v>44</v>
      </c>
      <c r="T1063">
        <v>94</v>
      </c>
      <c r="U1063">
        <v>2</v>
      </c>
      <c r="V1063">
        <v>2</v>
      </c>
      <c r="W1063">
        <v>0</v>
      </c>
      <c r="X1063">
        <v>3</v>
      </c>
      <c r="Y1063">
        <v>8</v>
      </c>
    </row>
    <row r="1064" spans="1:25" x14ac:dyDescent="0.25">
      <c r="A1064">
        <v>2800</v>
      </c>
      <c r="B1064">
        <v>125293</v>
      </c>
      <c r="C1064">
        <v>1</v>
      </c>
      <c r="D1064">
        <v>0</v>
      </c>
      <c r="E1064">
        <v>51</v>
      </c>
      <c r="F1064" t="s">
        <v>1063</v>
      </c>
      <c r="G1064" t="s">
        <v>1068</v>
      </c>
      <c r="H1064" t="s">
        <v>1067</v>
      </c>
      <c r="I1064" t="s">
        <v>1066</v>
      </c>
      <c r="J1064">
        <v>0</v>
      </c>
      <c r="K1064">
        <v>0</v>
      </c>
      <c r="L1064" s="1">
        <v>43881</v>
      </c>
      <c r="M1064">
        <v>51</v>
      </c>
      <c r="N1064">
        <v>74</v>
      </c>
      <c r="O1064">
        <v>0</v>
      </c>
      <c r="P1064">
        <v>54</v>
      </c>
      <c r="Q1064">
        <v>0</v>
      </c>
      <c r="R1064">
        <v>10</v>
      </c>
      <c r="S1064">
        <v>45</v>
      </c>
      <c r="T1064">
        <v>94</v>
      </c>
      <c r="U1064">
        <v>1</v>
      </c>
      <c r="V1064">
        <v>1</v>
      </c>
      <c r="W1064">
        <v>1</v>
      </c>
      <c r="X1064">
        <v>2</v>
      </c>
      <c r="Y1064">
        <v>8</v>
      </c>
    </row>
    <row r="1065" spans="1:25" x14ac:dyDescent="0.25">
      <c r="A1065">
        <v>3045</v>
      </c>
      <c r="B1065">
        <v>125293</v>
      </c>
      <c r="C1065">
        <v>1</v>
      </c>
      <c r="D1065">
        <v>0</v>
      </c>
      <c r="E1065">
        <v>51</v>
      </c>
      <c r="F1065" t="s">
        <v>1063</v>
      </c>
      <c r="G1065" t="s">
        <v>1068</v>
      </c>
      <c r="H1065" t="s">
        <v>1079</v>
      </c>
      <c r="I1065" t="s">
        <v>1066</v>
      </c>
      <c r="J1065">
        <v>0</v>
      </c>
      <c r="K1065">
        <v>0</v>
      </c>
      <c r="L1065" s="1">
        <v>43881</v>
      </c>
      <c r="M1065">
        <v>51</v>
      </c>
      <c r="N1065">
        <v>74</v>
      </c>
      <c r="O1065">
        <v>0</v>
      </c>
      <c r="P1065">
        <v>54</v>
      </c>
      <c r="Q1065">
        <v>0</v>
      </c>
      <c r="R1065">
        <v>10</v>
      </c>
      <c r="S1065">
        <v>45</v>
      </c>
      <c r="T1065">
        <v>94</v>
      </c>
      <c r="U1065">
        <v>1</v>
      </c>
      <c r="V1065">
        <v>1</v>
      </c>
      <c r="W1065">
        <v>1</v>
      </c>
      <c r="X1065">
        <v>2</v>
      </c>
      <c r="Y1065">
        <v>8</v>
      </c>
    </row>
    <row r="1066" spans="1:25" x14ac:dyDescent="0.25">
      <c r="A1066">
        <v>2122</v>
      </c>
      <c r="B1066">
        <v>137155</v>
      </c>
      <c r="C1066">
        <v>1</v>
      </c>
      <c r="D1066">
        <v>0</v>
      </c>
      <c r="E1066">
        <v>31</v>
      </c>
      <c r="F1066" t="s">
        <v>1063</v>
      </c>
      <c r="G1066" t="s">
        <v>1068</v>
      </c>
      <c r="H1066" t="s">
        <v>1067</v>
      </c>
      <c r="I1066" t="s">
        <v>1066</v>
      </c>
      <c r="J1066">
        <v>0</v>
      </c>
      <c r="K1066">
        <v>0</v>
      </c>
      <c r="L1066" s="1">
        <v>43654</v>
      </c>
      <c r="M1066">
        <v>51</v>
      </c>
      <c r="N1066">
        <v>85</v>
      </c>
      <c r="O1066">
        <v>0</v>
      </c>
      <c r="P1066">
        <v>96</v>
      </c>
      <c r="Q1066">
        <v>26</v>
      </c>
      <c r="R1066">
        <v>55</v>
      </c>
      <c r="S1066">
        <v>11</v>
      </c>
      <c r="T1066">
        <v>251</v>
      </c>
      <c r="U1066">
        <v>1</v>
      </c>
      <c r="V1066">
        <v>2</v>
      </c>
      <c r="W1066">
        <v>0</v>
      </c>
      <c r="X1066">
        <v>4</v>
      </c>
      <c r="Y1066">
        <v>5</v>
      </c>
    </row>
    <row r="1067" spans="1:25" x14ac:dyDescent="0.25">
      <c r="A1067">
        <v>3030</v>
      </c>
      <c r="B1067">
        <v>123478</v>
      </c>
      <c r="C1067">
        <v>0</v>
      </c>
      <c r="D1067">
        <v>0</v>
      </c>
      <c r="E1067">
        <v>55</v>
      </c>
      <c r="F1067" t="s">
        <v>1076</v>
      </c>
      <c r="G1067" t="s">
        <v>1068</v>
      </c>
      <c r="H1067" t="s">
        <v>1065</v>
      </c>
      <c r="I1067" t="s">
        <v>1066</v>
      </c>
      <c r="J1067">
        <v>0</v>
      </c>
      <c r="K1067">
        <v>0</v>
      </c>
      <c r="L1067" s="1">
        <v>43701</v>
      </c>
      <c r="M1067">
        <v>51</v>
      </c>
      <c r="N1067">
        <v>147</v>
      </c>
      <c r="O1067">
        <v>32</v>
      </c>
      <c r="P1067">
        <v>142</v>
      </c>
      <c r="Q1067">
        <v>63</v>
      </c>
      <c r="R1067">
        <v>89</v>
      </c>
      <c r="S1067">
        <v>205</v>
      </c>
      <c r="T1067">
        <v>268</v>
      </c>
      <c r="U1067">
        <v>1</v>
      </c>
      <c r="V1067">
        <v>3</v>
      </c>
      <c r="W1067">
        <v>0</v>
      </c>
      <c r="X1067">
        <v>3</v>
      </c>
      <c r="Y1067">
        <v>8</v>
      </c>
    </row>
    <row r="1068" spans="1:25" x14ac:dyDescent="0.25">
      <c r="A1068">
        <v>1016</v>
      </c>
      <c r="B1068">
        <v>141850</v>
      </c>
      <c r="C1068">
        <v>1</v>
      </c>
      <c r="D1068">
        <v>1</v>
      </c>
      <c r="E1068">
        <v>40</v>
      </c>
      <c r="F1068" t="s">
        <v>1063</v>
      </c>
      <c r="G1068" t="s">
        <v>1068</v>
      </c>
      <c r="H1068" t="s">
        <v>1069</v>
      </c>
      <c r="I1068" t="s">
        <v>1066</v>
      </c>
      <c r="J1068">
        <v>0</v>
      </c>
      <c r="K1068">
        <v>0</v>
      </c>
      <c r="L1068" s="1">
        <v>43616</v>
      </c>
      <c r="M1068">
        <v>51</v>
      </c>
      <c r="N1068">
        <v>180</v>
      </c>
      <c r="O1068">
        <v>17</v>
      </c>
      <c r="P1068">
        <v>64</v>
      </c>
      <c r="Q1068">
        <v>7</v>
      </c>
      <c r="R1068">
        <v>44</v>
      </c>
      <c r="S1068">
        <v>14</v>
      </c>
      <c r="T1068">
        <v>298</v>
      </c>
      <c r="U1068">
        <v>3</v>
      </c>
      <c r="V1068">
        <v>3</v>
      </c>
      <c r="W1068">
        <v>0</v>
      </c>
      <c r="X1068">
        <v>3</v>
      </c>
      <c r="Y1068">
        <v>8</v>
      </c>
    </row>
    <row r="1069" spans="1:25" x14ac:dyDescent="0.25">
      <c r="A1069">
        <v>1119</v>
      </c>
      <c r="B1069">
        <v>154348</v>
      </c>
      <c r="C1069">
        <v>1</v>
      </c>
      <c r="D1069">
        <v>1</v>
      </c>
      <c r="E1069">
        <v>67</v>
      </c>
      <c r="F1069" t="s">
        <v>1063</v>
      </c>
      <c r="G1069" t="s">
        <v>1080</v>
      </c>
      <c r="H1069" t="s">
        <v>1079</v>
      </c>
      <c r="I1069" t="s">
        <v>1066</v>
      </c>
      <c r="J1069">
        <v>0</v>
      </c>
      <c r="K1069">
        <v>0</v>
      </c>
      <c r="L1069" s="1">
        <v>44147</v>
      </c>
      <c r="M1069">
        <v>51</v>
      </c>
      <c r="N1069">
        <v>199</v>
      </c>
      <c r="O1069">
        <v>0</v>
      </c>
      <c r="P1069">
        <v>45</v>
      </c>
      <c r="Q1069">
        <v>0</v>
      </c>
      <c r="R1069">
        <v>0</v>
      </c>
      <c r="S1069">
        <v>11</v>
      </c>
      <c r="T1069">
        <v>233</v>
      </c>
      <c r="U1069">
        <v>2</v>
      </c>
      <c r="V1069">
        <v>2</v>
      </c>
      <c r="W1069">
        <v>0</v>
      </c>
      <c r="X1069">
        <v>4</v>
      </c>
      <c r="Y1069">
        <v>6</v>
      </c>
    </row>
    <row r="1070" spans="1:25" x14ac:dyDescent="0.25">
      <c r="A1070">
        <v>2315</v>
      </c>
      <c r="B1070">
        <v>151948</v>
      </c>
      <c r="C1070">
        <v>0</v>
      </c>
      <c r="D1070">
        <v>1</v>
      </c>
      <c r="E1070">
        <v>45</v>
      </c>
      <c r="F1070" t="s">
        <v>1063</v>
      </c>
      <c r="G1070" t="s">
        <v>1068</v>
      </c>
      <c r="H1070" t="s">
        <v>1071</v>
      </c>
      <c r="I1070" t="s">
        <v>1066</v>
      </c>
      <c r="J1070">
        <v>0</v>
      </c>
      <c r="K1070">
        <v>0</v>
      </c>
      <c r="L1070" s="1">
        <v>43883</v>
      </c>
      <c r="M1070">
        <v>51</v>
      </c>
      <c r="N1070">
        <v>240</v>
      </c>
      <c r="O1070">
        <v>97</v>
      </c>
      <c r="P1070">
        <v>158</v>
      </c>
      <c r="Q1070">
        <v>208</v>
      </c>
      <c r="R1070">
        <v>88</v>
      </c>
      <c r="S1070">
        <v>120</v>
      </c>
      <c r="T1070">
        <v>670</v>
      </c>
      <c r="U1070">
        <v>2</v>
      </c>
      <c r="V1070">
        <v>5</v>
      </c>
      <c r="W1070">
        <v>2</v>
      </c>
      <c r="X1070">
        <v>4</v>
      </c>
      <c r="Y1070">
        <v>5</v>
      </c>
    </row>
    <row r="1071" spans="1:25" x14ac:dyDescent="0.25">
      <c r="A1071">
        <v>2004</v>
      </c>
      <c r="B1071">
        <v>133564</v>
      </c>
      <c r="C1071">
        <v>0</v>
      </c>
      <c r="D1071">
        <v>1</v>
      </c>
      <c r="E1071">
        <v>54</v>
      </c>
      <c r="F1071" t="s">
        <v>1077</v>
      </c>
      <c r="G1071" t="s">
        <v>1080</v>
      </c>
      <c r="H1071" t="s">
        <v>1065</v>
      </c>
      <c r="I1071" t="s">
        <v>1066</v>
      </c>
      <c r="J1071">
        <v>0</v>
      </c>
      <c r="K1071">
        <v>0</v>
      </c>
      <c r="L1071" s="1">
        <v>44163</v>
      </c>
      <c r="M1071">
        <v>51</v>
      </c>
      <c r="N1071">
        <v>243</v>
      </c>
      <c r="O1071">
        <v>0</v>
      </c>
      <c r="P1071">
        <v>12</v>
      </c>
      <c r="Q1071">
        <v>0</v>
      </c>
      <c r="R1071">
        <v>0</v>
      </c>
      <c r="S1071">
        <v>28</v>
      </c>
      <c r="T1071">
        <v>227</v>
      </c>
      <c r="U1071">
        <v>1</v>
      </c>
      <c r="V1071">
        <v>1</v>
      </c>
      <c r="W1071">
        <v>1</v>
      </c>
      <c r="X1071">
        <v>3</v>
      </c>
      <c r="Y1071">
        <v>5</v>
      </c>
    </row>
    <row r="1072" spans="1:25" x14ac:dyDescent="0.25">
      <c r="A1072">
        <v>2713</v>
      </c>
      <c r="B1072">
        <v>154984</v>
      </c>
      <c r="C1072">
        <v>0</v>
      </c>
      <c r="D1072">
        <v>1</v>
      </c>
      <c r="E1072">
        <v>61</v>
      </c>
      <c r="F1072" t="s">
        <v>1063</v>
      </c>
      <c r="G1072" t="s">
        <v>1068</v>
      </c>
      <c r="H1072" t="s">
        <v>1073</v>
      </c>
      <c r="I1072" t="s">
        <v>1078</v>
      </c>
      <c r="J1072">
        <v>0</v>
      </c>
      <c r="K1072">
        <v>0</v>
      </c>
      <c r="L1072" s="1">
        <v>44132</v>
      </c>
      <c r="M1072">
        <v>51</v>
      </c>
      <c r="N1072">
        <v>488</v>
      </c>
      <c r="O1072">
        <v>37</v>
      </c>
      <c r="P1072">
        <v>369</v>
      </c>
      <c r="Q1072">
        <v>90</v>
      </c>
      <c r="R1072">
        <v>8</v>
      </c>
      <c r="S1072">
        <v>17</v>
      </c>
      <c r="T1072">
        <v>975</v>
      </c>
      <c r="U1072">
        <v>4</v>
      </c>
      <c r="V1072">
        <v>6</v>
      </c>
      <c r="W1072">
        <v>1</v>
      </c>
      <c r="X1072">
        <v>6</v>
      </c>
      <c r="Y1072">
        <v>7</v>
      </c>
    </row>
    <row r="1073" spans="1:25" x14ac:dyDescent="0.25">
      <c r="A1073">
        <v>2618</v>
      </c>
      <c r="B1073">
        <v>156386</v>
      </c>
      <c r="C1073">
        <v>1</v>
      </c>
      <c r="D1073">
        <v>1</v>
      </c>
      <c r="E1073">
        <v>39</v>
      </c>
      <c r="F1073" t="s">
        <v>1077</v>
      </c>
      <c r="G1073" t="s">
        <v>1068</v>
      </c>
      <c r="H1073" t="s">
        <v>1069</v>
      </c>
      <c r="I1073" t="s">
        <v>1066</v>
      </c>
      <c r="J1073">
        <v>0</v>
      </c>
      <c r="K1073">
        <v>0</v>
      </c>
      <c r="L1073" s="1">
        <v>43558</v>
      </c>
      <c r="M1073">
        <v>51</v>
      </c>
      <c r="N1073">
        <v>638</v>
      </c>
      <c r="O1073">
        <v>133</v>
      </c>
      <c r="P1073">
        <v>594</v>
      </c>
      <c r="Q1073">
        <v>36</v>
      </c>
      <c r="R1073">
        <v>89</v>
      </c>
      <c r="S1073">
        <v>208</v>
      </c>
      <c r="T1073">
        <v>1281</v>
      </c>
      <c r="U1073">
        <v>8</v>
      </c>
      <c r="V1073">
        <v>9</v>
      </c>
      <c r="W1073">
        <v>1</v>
      </c>
      <c r="X1073">
        <v>7</v>
      </c>
      <c r="Y1073">
        <v>9</v>
      </c>
    </row>
    <row r="1074" spans="1:25" x14ac:dyDescent="0.25">
      <c r="A1074">
        <v>1993</v>
      </c>
      <c r="B1074">
        <v>130168</v>
      </c>
      <c r="C1074">
        <v>1</v>
      </c>
      <c r="D1074">
        <v>0</v>
      </c>
      <c r="E1074">
        <v>42</v>
      </c>
      <c r="F1074" t="s">
        <v>1076</v>
      </c>
      <c r="G1074" t="s">
        <v>1068</v>
      </c>
      <c r="H1074" t="s">
        <v>1073</v>
      </c>
      <c r="I1074" t="s">
        <v>1066</v>
      </c>
      <c r="J1074">
        <v>0</v>
      </c>
      <c r="K1074">
        <v>0</v>
      </c>
      <c r="L1074" s="1">
        <v>43689</v>
      </c>
      <c r="M1074">
        <v>51</v>
      </c>
      <c r="N1074">
        <v>664</v>
      </c>
      <c r="O1074">
        <v>86</v>
      </c>
      <c r="P1074">
        <v>285</v>
      </c>
      <c r="Q1074">
        <v>0</v>
      </c>
      <c r="R1074">
        <v>52</v>
      </c>
      <c r="S1074">
        <v>116</v>
      </c>
      <c r="T1074">
        <v>971</v>
      </c>
      <c r="U1074">
        <v>7</v>
      </c>
      <c r="V1074">
        <v>6</v>
      </c>
      <c r="W1074">
        <v>1</v>
      </c>
      <c r="X1074">
        <v>4</v>
      </c>
      <c r="Y1074">
        <v>9</v>
      </c>
    </row>
    <row r="1075" spans="1:25" x14ac:dyDescent="0.25">
      <c r="A1075">
        <v>1124</v>
      </c>
      <c r="B1075">
        <v>141551</v>
      </c>
      <c r="C1075">
        <v>1</v>
      </c>
      <c r="D1075">
        <v>1</v>
      </c>
      <c r="E1075">
        <v>56</v>
      </c>
      <c r="F1075" t="s">
        <v>1063</v>
      </c>
      <c r="G1075" t="s">
        <v>1072</v>
      </c>
      <c r="H1075" t="s">
        <v>1069</v>
      </c>
      <c r="I1075" t="s">
        <v>1066</v>
      </c>
      <c r="J1075">
        <v>0</v>
      </c>
      <c r="K1075">
        <v>0</v>
      </c>
      <c r="L1075" s="1">
        <v>43849</v>
      </c>
      <c r="M1075">
        <v>51</v>
      </c>
      <c r="N1075">
        <v>749</v>
      </c>
      <c r="O1075">
        <v>0</v>
      </c>
      <c r="P1075">
        <v>112</v>
      </c>
      <c r="Q1075">
        <v>10</v>
      </c>
      <c r="R1075">
        <v>0</v>
      </c>
      <c r="S1075">
        <v>78</v>
      </c>
      <c r="T1075">
        <v>794</v>
      </c>
      <c r="U1075">
        <v>5</v>
      </c>
      <c r="V1075">
        <v>5</v>
      </c>
      <c r="W1075">
        <v>1</v>
      </c>
      <c r="X1075">
        <v>5</v>
      </c>
      <c r="Y1075">
        <v>8</v>
      </c>
    </row>
    <row r="1076" spans="1:25" x14ac:dyDescent="0.25">
      <c r="A1076">
        <v>1896</v>
      </c>
      <c r="B1076">
        <v>162820</v>
      </c>
      <c r="C1076">
        <v>0</v>
      </c>
      <c r="D1076">
        <v>0</v>
      </c>
      <c r="E1076">
        <v>66</v>
      </c>
      <c r="F1076" t="s">
        <v>1063</v>
      </c>
      <c r="G1076" t="s">
        <v>1068</v>
      </c>
      <c r="H1076" t="s">
        <v>1065</v>
      </c>
      <c r="I1076" t="s">
        <v>1066</v>
      </c>
      <c r="J1076">
        <v>0</v>
      </c>
      <c r="K1076">
        <v>0</v>
      </c>
      <c r="L1076" s="1">
        <v>43754</v>
      </c>
      <c r="M1076">
        <v>51</v>
      </c>
      <c r="N1076">
        <v>1032</v>
      </c>
      <c r="O1076">
        <v>158</v>
      </c>
      <c r="P1076">
        <v>687</v>
      </c>
      <c r="Q1076">
        <v>358</v>
      </c>
      <c r="R1076">
        <v>158</v>
      </c>
      <c r="S1076">
        <v>137</v>
      </c>
      <c r="T1076">
        <v>2255</v>
      </c>
      <c r="U1076">
        <v>1</v>
      </c>
      <c r="V1076">
        <v>3</v>
      </c>
      <c r="W1076">
        <v>4</v>
      </c>
      <c r="X1076">
        <v>6</v>
      </c>
      <c r="Y1076">
        <v>1</v>
      </c>
    </row>
    <row r="1077" spans="1:25" x14ac:dyDescent="0.25">
      <c r="A1077">
        <v>2880</v>
      </c>
      <c r="B1077">
        <v>162820</v>
      </c>
      <c r="C1077">
        <v>0</v>
      </c>
      <c r="D1077">
        <v>0</v>
      </c>
      <c r="E1077">
        <v>66</v>
      </c>
      <c r="F1077" t="s">
        <v>1063</v>
      </c>
      <c r="G1077" t="s">
        <v>1068</v>
      </c>
      <c r="H1077" t="s">
        <v>1065</v>
      </c>
      <c r="I1077" t="s">
        <v>1066</v>
      </c>
      <c r="J1077">
        <v>0</v>
      </c>
      <c r="K1077">
        <v>0</v>
      </c>
      <c r="L1077" s="1">
        <v>43754</v>
      </c>
      <c r="M1077">
        <v>51</v>
      </c>
      <c r="N1077">
        <v>1032</v>
      </c>
      <c r="O1077">
        <v>158</v>
      </c>
      <c r="P1077">
        <v>687</v>
      </c>
      <c r="Q1077">
        <v>358</v>
      </c>
      <c r="R1077">
        <v>158</v>
      </c>
      <c r="S1077">
        <v>137</v>
      </c>
      <c r="T1077">
        <v>2255</v>
      </c>
      <c r="U1077">
        <v>1</v>
      </c>
      <c r="V1077">
        <v>3</v>
      </c>
      <c r="W1077">
        <v>4</v>
      </c>
      <c r="X1077">
        <v>6</v>
      </c>
      <c r="Y1077">
        <v>1</v>
      </c>
    </row>
    <row r="1078" spans="1:25" x14ac:dyDescent="0.25">
      <c r="A1078">
        <v>1921</v>
      </c>
      <c r="B1078">
        <v>164831</v>
      </c>
      <c r="C1078">
        <v>1</v>
      </c>
      <c r="D1078">
        <v>1</v>
      </c>
      <c r="E1078">
        <v>68</v>
      </c>
      <c r="F1078" t="s">
        <v>1076</v>
      </c>
      <c r="G1078" t="s">
        <v>1064</v>
      </c>
      <c r="H1078" t="s">
        <v>1073</v>
      </c>
      <c r="I1078" t="s">
        <v>1066</v>
      </c>
      <c r="J1078">
        <v>0</v>
      </c>
      <c r="K1078">
        <v>0</v>
      </c>
      <c r="L1078" s="1">
        <v>43784</v>
      </c>
      <c r="M1078">
        <v>51</v>
      </c>
      <c r="N1078">
        <v>1220</v>
      </c>
      <c r="O1078">
        <v>219</v>
      </c>
      <c r="P1078">
        <v>633</v>
      </c>
      <c r="Q1078">
        <v>191</v>
      </c>
      <c r="R1078">
        <v>219</v>
      </c>
      <c r="S1078">
        <v>366</v>
      </c>
      <c r="T1078">
        <v>2115</v>
      </c>
      <c r="U1078">
        <v>8</v>
      </c>
      <c r="V1078">
        <v>6</v>
      </c>
      <c r="W1078">
        <v>3</v>
      </c>
      <c r="X1078">
        <v>5</v>
      </c>
      <c r="Y1078">
        <v>6</v>
      </c>
    </row>
    <row r="1079" spans="1:25" x14ac:dyDescent="0.25">
      <c r="A1079">
        <v>2254</v>
      </c>
      <c r="B1079">
        <v>157183</v>
      </c>
      <c r="C1079">
        <v>1</v>
      </c>
      <c r="D1079">
        <v>1</v>
      </c>
      <c r="E1079">
        <v>54</v>
      </c>
      <c r="F1079" t="s">
        <v>1063</v>
      </c>
      <c r="G1079" t="s">
        <v>1080</v>
      </c>
      <c r="H1079" t="s">
        <v>1067</v>
      </c>
      <c r="I1079" t="s">
        <v>1066</v>
      </c>
      <c r="J1079">
        <v>0</v>
      </c>
      <c r="K1079">
        <v>0</v>
      </c>
      <c r="L1079" s="1">
        <v>43701</v>
      </c>
      <c r="M1079">
        <v>51</v>
      </c>
      <c r="N1079">
        <v>1275</v>
      </c>
      <c r="O1079">
        <v>14</v>
      </c>
      <c r="P1079">
        <v>176</v>
      </c>
      <c r="Q1079">
        <v>19</v>
      </c>
      <c r="R1079">
        <v>0</v>
      </c>
      <c r="S1079">
        <v>192</v>
      </c>
      <c r="T1079">
        <v>1292</v>
      </c>
      <c r="U1079">
        <v>8</v>
      </c>
      <c r="V1079">
        <v>9</v>
      </c>
      <c r="W1079">
        <v>1</v>
      </c>
      <c r="X1079">
        <v>7</v>
      </c>
      <c r="Y1079">
        <v>8</v>
      </c>
    </row>
    <row r="1080" spans="1:25" x14ac:dyDescent="0.25">
      <c r="A1080">
        <v>1922</v>
      </c>
      <c r="B1080">
        <v>156067</v>
      </c>
      <c r="C1080">
        <v>0</v>
      </c>
      <c r="D1080">
        <v>1</v>
      </c>
      <c r="E1080">
        <v>58</v>
      </c>
      <c r="F1080" t="s">
        <v>1077</v>
      </c>
      <c r="G1080" t="s">
        <v>1072</v>
      </c>
      <c r="H1080" t="s">
        <v>1069</v>
      </c>
      <c r="I1080" t="s">
        <v>1066</v>
      </c>
      <c r="J1080">
        <v>0</v>
      </c>
      <c r="K1080">
        <v>0</v>
      </c>
      <c r="L1080" s="1">
        <v>43824</v>
      </c>
      <c r="M1080">
        <v>51</v>
      </c>
      <c r="N1080">
        <v>1439</v>
      </c>
      <c r="O1080">
        <v>33</v>
      </c>
      <c r="P1080">
        <v>150</v>
      </c>
      <c r="Q1080">
        <v>45</v>
      </c>
      <c r="R1080">
        <v>17</v>
      </c>
      <c r="S1080">
        <v>334</v>
      </c>
      <c r="T1080">
        <v>1350</v>
      </c>
      <c r="U1080">
        <v>2</v>
      </c>
      <c r="V1080">
        <v>7</v>
      </c>
      <c r="W1080">
        <v>4</v>
      </c>
      <c r="X1080">
        <v>7</v>
      </c>
      <c r="Y1080">
        <v>5</v>
      </c>
    </row>
    <row r="1081" spans="1:25" x14ac:dyDescent="0.25">
      <c r="A1081">
        <v>1662</v>
      </c>
      <c r="B1081">
        <v>168118</v>
      </c>
      <c r="C1081">
        <v>0</v>
      </c>
      <c r="D1081">
        <v>1</v>
      </c>
      <c r="E1081">
        <v>57</v>
      </c>
      <c r="F1081" t="s">
        <v>1075</v>
      </c>
      <c r="G1081" t="s">
        <v>1068</v>
      </c>
      <c r="H1081" t="s">
        <v>1065</v>
      </c>
      <c r="I1081" t="s">
        <v>1066</v>
      </c>
      <c r="J1081">
        <v>0</v>
      </c>
      <c r="K1081">
        <v>0</v>
      </c>
      <c r="L1081" s="1">
        <v>43914</v>
      </c>
      <c r="M1081">
        <v>51</v>
      </c>
      <c r="N1081">
        <v>1468</v>
      </c>
      <c r="O1081">
        <v>57</v>
      </c>
      <c r="P1081">
        <v>304</v>
      </c>
      <c r="Q1081">
        <v>25</v>
      </c>
      <c r="R1081">
        <v>57</v>
      </c>
      <c r="S1081">
        <v>380</v>
      </c>
      <c r="T1081">
        <v>1530</v>
      </c>
      <c r="U1081">
        <v>2</v>
      </c>
      <c r="V1081">
        <v>8</v>
      </c>
      <c r="W1081">
        <v>9</v>
      </c>
      <c r="X1081">
        <v>4</v>
      </c>
      <c r="Y1081">
        <v>6</v>
      </c>
    </row>
    <row r="1082" spans="1:25" x14ac:dyDescent="0.25">
      <c r="A1082">
        <v>2235</v>
      </c>
      <c r="B1082">
        <v>168118</v>
      </c>
      <c r="C1082">
        <v>0</v>
      </c>
      <c r="D1082">
        <v>1</v>
      </c>
      <c r="E1082">
        <v>57</v>
      </c>
      <c r="F1082" t="s">
        <v>1075</v>
      </c>
      <c r="G1082" t="s">
        <v>1068</v>
      </c>
      <c r="H1082" t="s">
        <v>1079</v>
      </c>
      <c r="I1082" t="s">
        <v>1066</v>
      </c>
      <c r="J1082">
        <v>0</v>
      </c>
      <c r="K1082">
        <v>0</v>
      </c>
      <c r="L1082" s="1">
        <v>43914</v>
      </c>
      <c r="M1082">
        <v>51</v>
      </c>
      <c r="N1082">
        <v>1468</v>
      </c>
      <c r="O1082">
        <v>57</v>
      </c>
      <c r="P1082">
        <v>304</v>
      </c>
      <c r="Q1082">
        <v>25</v>
      </c>
      <c r="R1082">
        <v>57</v>
      </c>
      <c r="S1082">
        <v>380</v>
      </c>
      <c r="T1082">
        <v>1530</v>
      </c>
      <c r="U1082">
        <v>2</v>
      </c>
      <c r="V1082">
        <v>8</v>
      </c>
      <c r="W1082">
        <v>9</v>
      </c>
      <c r="X1082">
        <v>4</v>
      </c>
      <c r="Y1082">
        <v>6</v>
      </c>
    </row>
    <row r="1083" spans="1:25" x14ac:dyDescent="0.25">
      <c r="A1083">
        <v>2232</v>
      </c>
      <c r="B1083">
        <v>167433</v>
      </c>
      <c r="C1083">
        <v>0</v>
      </c>
      <c r="D1083">
        <v>2</v>
      </c>
      <c r="E1083">
        <v>68</v>
      </c>
      <c r="F1083" t="s">
        <v>1063</v>
      </c>
      <c r="G1083" t="s">
        <v>1068</v>
      </c>
      <c r="H1083" t="s">
        <v>1065</v>
      </c>
      <c r="I1083" t="s">
        <v>1074</v>
      </c>
      <c r="J1083">
        <v>0</v>
      </c>
      <c r="K1083">
        <v>0</v>
      </c>
      <c r="L1083" s="1">
        <v>43820</v>
      </c>
      <c r="M1083">
        <v>51</v>
      </c>
      <c r="N1083">
        <v>1527</v>
      </c>
      <c r="O1083">
        <v>70</v>
      </c>
      <c r="P1083">
        <v>643</v>
      </c>
      <c r="Q1083">
        <v>30</v>
      </c>
      <c r="R1083">
        <v>119</v>
      </c>
      <c r="S1083">
        <v>74</v>
      </c>
      <c r="T1083">
        <v>2314</v>
      </c>
      <c r="U1083">
        <v>4</v>
      </c>
      <c r="V1083">
        <v>6</v>
      </c>
      <c r="W1083">
        <v>5</v>
      </c>
      <c r="X1083">
        <v>13</v>
      </c>
      <c r="Y1083">
        <v>4</v>
      </c>
    </row>
    <row r="1084" spans="1:25" x14ac:dyDescent="0.25">
      <c r="A1084">
        <v>3144</v>
      </c>
      <c r="B1084">
        <v>181380</v>
      </c>
      <c r="C1084">
        <v>0</v>
      </c>
      <c r="D1084">
        <v>0</v>
      </c>
      <c r="E1084">
        <v>53</v>
      </c>
      <c r="F1084" t="s">
        <v>1075</v>
      </c>
      <c r="G1084" t="s">
        <v>1080</v>
      </c>
      <c r="H1084" t="s">
        <v>1065</v>
      </c>
      <c r="I1084" t="s">
        <v>1066</v>
      </c>
      <c r="J1084">
        <v>0</v>
      </c>
      <c r="K1084">
        <v>0</v>
      </c>
      <c r="L1084" s="1">
        <v>43614</v>
      </c>
      <c r="M1084">
        <v>51</v>
      </c>
      <c r="N1084">
        <v>1652</v>
      </c>
      <c r="O1084">
        <v>152</v>
      </c>
      <c r="P1084">
        <v>1536</v>
      </c>
      <c r="Q1084">
        <v>499</v>
      </c>
      <c r="R1084">
        <v>152</v>
      </c>
      <c r="S1084">
        <v>230</v>
      </c>
      <c r="T1084">
        <v>3760</v>
      </c>
      <c r="U1084">
        <v>1</v>
      </c>
      <c r="V1084">
        <v>4</v>
      </c>
      <c r="W1084">
        <v>2</v>
      </c>
      <c r="X1084">
        <v>10</v>
      </c>
      <c r="Y1084">
        <v>2</v>
      </c>
    </row>
    <row r="1085" spans="1:25" x14ac:dyDescent="0.25">
      <c r="A1085">
        <v>1806</v>
      </c>
      <c r="B1085">
        <v>178353</v>
      </c>
      <c r="C1085">
        <v>0</v>
      </c>
      <c r="D1085">
        <v>1</v>
      </c>
      <c r="E1085">
        <v>61</v>
      </c>
      <c r="F1085" t="s">
        <v>1075</v>
      </c>
      <c r="G1085" t="s">
        <v>1064</v>
      </c>
      <c r="H1085" t="s">
        <v>1065</v>
      </c>
      <c r="I1085" t="s">
        <v>1066</v>
      </c>
      <c r="J1085">
        <v>0</v>
      </c>
      <c r="K1085">
        <v>0</v>
      </c>
      <c r="L1085" s="1">
        <v>43729</v>
      </c>
      <c r="M1085">
        <v>51</v>
      </c>
      <c r="N1085">
        <v>1712</v>
      </c>
      <c r="O1085">
        <v>278</v>
      </c>
      <c r="P1085">
        <v>1084</v>
      </c>
      <c r="Q1085">
        <v>89</v>
      </c>
      <c r="R1085">
        <v>348</v>
      </c>
      <c r="S1085">
        <v>77</v>
      </c>
      <c r="T1085">
        <v>3433</v>
      </c>
      <c r="U1085">
        <v>1</v>
      </c>
      <c r="V1085">
        <v>10</v>
      </c>
      <c r="W1085">
        <v>2</v>
      </c>
      <c r="X1085">
        <v>11</v>
      </c>
      <c r="Y1085">
        <v>8</v>
      </c>
    </row>
    <row r="1086" spans="1:25" x14ac:dyDescent="0.25">
      <c r="A1086">
        <v>2202</v>
      </c>
      <c r="B1086">
        <v>126228</v>
      </c>
      <c r="C1086">
        <v>1</v>
      </c>
      <c r="D1086">
        <v>0</v>
      </c>
      <c r="E1086">
        <v>47</v>
      </c>
      <c r="F1086" t="s">
        <v>1063</v>
      </c>
      <c r="G1086" t="s">
        <v>1068</v>
      </c>
      <c r="H1086" t="s">
        <v>1065</v>
      </c>
      <c r="I1086" t="s">
        <v>1066</v>
      </c>
      <c r="J1086">
        <v>0</v>
      </c>
      <c r="K1086">
        <v>0</v>
      </c>
      <c r="L1086" s="1">
        <v>43888</v>
      </c>
      <c r="M1086">
        <v>50</v>
      </c>
      <c r="N1086">
        <v>10</v>
      </c>
      <c r="O1086">
        <v>29</v>
      </c>
      <c r="P1086">
        <v>19</v>
      </c>
      <c r="Q1086">
        <v>14</v>
      </c>
      <c r="R1086">
        <v>5</v>
      </c>
      <c r="S1086">
        <v>43</v>
      </c>
      <c r="T1086">
        <v>34</v>
      </c>
      <c r="U1086">
        <v>1</v>
      </c>
      <c r="V1086">
        <v>1</v>
      </c>
      <c r="W1086">
        <v>0</v>
      </c>
      <c r="X1086">
        <v>2</v>
      </c>
      <c r="Y1086">
        <v>8</v>
      </c>
    </row>
    <row r="1087" spans="1:25" x14ac:dyDescent="0.25">
      <c r="A1087">
        <v>3214</v>
      </c>
      <c r="B1087">
        <v>162868</v>
      </c>
      <c r="C1087">
        <v>0</v>
      </c>
      <c r="D1087">
        <v>0</v>
      </c>
      <c r="E1087">
        <v>34</v>
      </c>
      <c r="F1087" t="s">
        <v>1076</v>
      </c>
      <c r="G1087" t="s">
        <v>1068</v>
      </c>
      <c r="H1087" t="s">
        <v>1067</v>
      </c>
      <c r="I1087" t="s">
        <v>1066</v>
      </c>
      <c r="J1087">
        <v>0</v>
      </c>
      <c r="K1087">
        <v>0</v>
      </c>
      <c r="L1087" s="1">
        <v>43487</v>
      </c>
      <c r="M1087">
        <v>50</v>
      </c>
      <c r="N1087">
        <v>13</v>
      </c>
      <c r="O1087">
        <v>3</v>
      </c>
      <c r="P1087">
        <v>16</v>
      </c>
      <c r="Q1087">
        <v>8</v>
      </c>
      <c r="R1087">
        <v>-10</v>
      </c>
      <c r="S1087">
        <v>8</v>
      </c>
      <c r="T1087">
        <v>41</v>
      </c>
      <c r="U1087">
        <v>1</v>
      </c>
      <c r="V1087">
        <v>0</v>
      </c>
      <c r="W1087">
        <v>0</v>
      </c>
      <c r="X1087">
        <v>3</v>
      </c>
      <c r="Y1087">
        <v>4</v>
      </c>
    </row>
    <row r="1088" spans="1:25" x14ac:dyDescent="0.25">
      <c r="A1088">
        <v>3199</v>
      </c>
      <c r="B1088">
        <v>126816</v>
      </c>
      <c r="C1088">
        <v>0</v>
      </c>
      <c r="D1088">
        <v>0</v>
      </c>
      <c r="E1088">
        <v>34</v>
      </c>
      <c r="F1088" t="s">
        <v>1076</v>
      </c>
      <c r="G1088" t="s">
        <v>1068</v>
      </c>
      <c r="H1088" t="s">
        <v>1073</v>
      </c>
      <c r="I1088" t="s">
        <v>1066</v>
      </c>
      <c r="J1088">
        <v>0</v>
      </c>
      <c r="K1088">
        <v>0</v>
      </c>
      <c r="L1088" s="1">
        <v>43487</v>
      </c>
      <c r="M1088">
        <v>50</v>
      </c>
      <c r="N1088">
        <v>24</v>
      </c>
      <c r="O1088">
        <v>5</v>
      </c>
      <c r="P1088">
        <v>28</v>
      </c>
      <c r="Q1088">
        <v>14</v>
      </c>
      <c r="R1088">
        <v>19</v>
      </c>
      <c r="S1088">
        <v>14</v>
      </c>
      <c r="T1088">
        <v>76</v>
      </c>
      <c r="U1088">
        <v>1</v>
      </c>
      <c r="V1088">
        <v>0</v>
      </c>
      <c r="W1088">
        <v>0</v>
      </c>
      <c r="X1088">
        <v>3</v>
      </c>
      <c r="Y1088">
        <v>4</v>
      </c>
    </row>
    <row r="1089" spans="1:25" x14ac:dyDescent="0.25">
      <c r="A1089">
        <v>1606</v>
      </c>
      <c r="B1089">
        <v>136975</v>
      </c>
      <c r="C1089">
        <v>1</v>
      </c>
      <c r="D1089">
        <v>0</v>
      </c>
      <c r="E1089">
        <v>42</v>
      </c>
      <c r="F1089" t="s">
        <v>1076</v>
      </c>
      <c r="G1089" t="s">
        <v>1064</v>
      </c>
      <c r="H1089" t="s">
        <v>1067</v>
      </c>
      <c r="I1089" t="s">
        <v>1066</v>
      </c>
      <c r="J1089">
        <v>0</v>
      </c>
      <c r="K1089">
        <v>0</v>
      </c>
      <c r="L1089" s="1">
        <v>43985</v>
      </c>
      <c r="M1089">
        <v>50</v>
      </c>
      <c r="N1089">
        <v>37</v>
      </c>
      <c r="O1089">
        <v>22</v>
      </c>
      <c r="P1089">
        <v>41</v>
      </c>
      <c r="Q1089">
        <v>0</v>
      </c>
      <c r="R1089">
        <v>15</v>
      </c>
      <c r="S1089">
        <v>7</v>
      </c>
      <c r="T1089">
        <v>107</v>
      </c>
      <c r="U1089">
        <v>1</v>
      </c>
      <c r="V1089">
        <v>1</v>
      </c>
      <c r="W1089">
        <v>0</v>
      </c>
      <c r="X1089">
        <v>3</v>
      </c>
      <c r="Y1089">
        <v>7</v>
      </c>
    </row>
    <row r="1090" spans="1:25" x14ac:dyDescent="0.25">
      <c r="A1090">
        <v>1936</v>
      </c>
      <c r="B1090">
        <v>116927</v>
      </c>
      <c r="C1090">
        <v>1</v>
      </c>
      <c r="D1090">
        <v>1</v>
      </c>
      <c r="E1090">
        <v>44</v>
      </c>
      <c r="F1090" t="s">
        <v>1063</v>
      </c>
      <c r="G1090" t="s">
        <v>1072</v>
      </c>
      <c r="H1090" t="s">
        <v>1067</v>
      </c>
      <c r="I1090" t="s">
        <v>1066</v>
      </c>
      <c r="J1090">
        <v>0</v>
      </c>
      <c r="K1090">
        <v>0</v>
      </c>
      <c r="L1090" s="1">
        <v>43664</v>
      </c>
      <c r="M1090">
        <v>50</v>
      </c>
      <c r="N1090">
        <v>138</v>
      </c>
      <c r="O1090">
        <v>14</v>
      </c>
      <c r="P1090">
        <v>159</v>
      </c>
      <c r="Q1090">
        <v>21</v>
      </c>
      <c r="R1090">
        <v>7</v>
      </c>
      <c r="S1090">
        <v>28</v>
      </c>
      <c r="T1090">
        <v>311</v>
      </c>
      <c r="U1090">
        <v>5</v>
      </c>
      <c r="V1090">
        <v>3</v>
      </c>
      <c r="W1090">
        <v>0</v>
      </c>
      <c r="X1090">
        <v>4</v>
      </c>
      <c r="Y1090">
        <v>8</v>
      </c>
    </row>
    <row r="1091" spans="1:25" x14ac:dyDescent="0.25">
      <c r="A1091">
        <v>2534</v>
      </c>
      <c r="B1091">
        <v>127215</v>
      </c>
      <c r="C1091">
        <v>2</v>
      </c>
      <c r="D1091">
        <v>1</v>
      </c>
      <c r="E1091">
        <v>59</v>
      </c>
      <c r="F1091" t="s">
        <v>1075</v>
      </c>
      <c r="G1091" t="s">
        <v>1068</v>
      </c>
      <c r="H1091" t="s">
        <v>1069</v>
      </c>
      <c r="I1091" t="s">
        <v>1066</v>
      </c>
      <c r="J1091">
        <v>0</v>
      </c>
      <c r="K1091">
        <v>0</v>
      </c>
      <c r="L1091" s="1">
        <v>43646</v>
      </c>
      <c r="M1091">
        <v>50</v>
      </c>
      <c r="N1091">
        <v>140</v>
      </c>
      <c r="O1091">
        <v>23</v>
      </c>
      <c r="P1091">
        <v>103</v>
      </c>
      <c r="Q1091">
        <v>37</v>
      </c>
      <c r="R1091">
        <v>42</v>
      </c>
      <c r="S1091">
        <v>131</v>
      </c>
      <c r="T1091">
        <v>215</v>
      </c>
      <c r="U1091">
        <v>4</v>
      </c>
      <c r="V1091">
        <v>2</v>
      </c>
      <c r="W1091">
        <v>1</v>
      </c>
      <c r="X1091">
        <v>4</v>
      </c>
      <c r="Y1091">
        <v>6</v>
      </c>
    </row>
    <row r="1092" spans="1:25" x14ac:dyDescent="0.25">
      <c r="A1092">
        <v>2494</v>
      </c>
      <c r="B1092">
        <v>137787</v>
      </c>
      <c r="C1092">
        <v>1</v>
      </c>
      <c r="D1092">
        <v>0</v>
      </c>
      <c r="E1092">
        <v>48</v>
      </c>
      <c r="F1092" t="s">
        <v>1063</v>
      </c>
      <c r="G1092" t="s">
        <v>1080</v>
      </c>
      <c r="H1092" t="s">
        <v>1067</v>
      </c>
      <c r="I1092" t="s">
        <v>1066</v>
      </c>
      <c r="J1092">
        <v>0</v>
      </c>
      <c r="K1092">
        <v>0</v>
      </c>
      <c r="L1092" s="1">
        <v>43886</v>
      </c>
      <c r="M1092">
        <v>50</v>
      </c>
      <c r="N1092">
        <v>146</v>
      </c>
      <c r="O1092">
        <v>4</v>
      </c>
      <c r="P1092">
        <v>146</v>
      </c>
      <c r="Q1092">
        <v>15</v>
      </c>
      <c r="R1092">
        <v>11</v>
      </c>
      <c r="S1092">
        <v>66</v>
      </c>
      <c r="T1092">
        <v>255</v>
      </c>
      <c r="U1092">
        <v>1</v>
      </c>
      <c r="V1092">
        <v>3</v>
      </c>
      <c r="W1092">
        <v>0</v>
      </c>
      <c r="X1092">
        <v>3</v>
      </c>
      <c r="Y1092">
        <v>8</v>
      </c>
    </row>
    <row r="1093" spans="1:25" x14ac:dyDescent="0.25">
      <c r="A1093">
        <v>2175</v>
      </c>
      <c r="B1093">
        <v>143641</v>
      </c>
      <c r="C1093">
        <v>1</v>
      </c>
      <c r="D1093">
        <v>1</v>
      </c>
      <c r="E1093">
        <v>51</v>
      </c>
      <c r="F1093" t="s">
        <v>1063</v>
      </c>
      <c r="G1093" t="s">
        <v>1080</v>
      </c>
      <c r="H1093" t="s">
        <v>1079</v>
      </c>
      <c r="I1093" t="s">
        <v>1066</v>
      </c>
      <c r="J1093">
        <v>0</v>
      </c>
      <c r="K1093">
        <v>0</v>
      </c>
      <c r="L1093" s="1">
        <v>43735</v>
      </c>
      <c r="M1093">
        <v>50</v>
      </c>
      <c r="N1093">
        <v>188</v>
      </c>
      <c r="O1093">
        <v>7</v>
      </c>
      <c r="P1093">
        <v>168</v>
      </c>
      <c r="Q1093">
        <v>13</v>
      </c>
      <c r="R1093">
        <v>7</v>
      </c>
      <c r="S1093">
        <v>76</v>
      </c>
      <c r="T1093">
        <v>306</v>
      </c>
      <c r="U1093">
        <v>3</v>
      </c>
      <c r="V1093">
        <v>2</v>
      </c>
      <c r="W1093">
        <v>1</v>
      </c>
      <c r="X1093">
        <v>4</v>
      </c>
      <c r="Y1093">
        <v>6</v>
      </c>
    </row>
    <row r="1094" spans="1:25" x14ac:dyDescent="0.25">
      <c r="A1094">
        <v>2523</v>
      </c>
      <c r="B1094">
        <v>130983</v>
      </c>
      <c r="C1094">
        <v>0</v>
      </c>
      <c r="D1094">
        <v>0</v>
      </c>
      <c r="E1094">
        <v>57</v>
      </c>
      <c r="F1094" t="s">
        <v>1076</v>
      </c>
      <c r="G1094" t="s">
        <v>1068</v>
      </c>
      <c r="H1094" t="s">
        <v>1079</v>
      </c>
      <c r="I1094" t="s">
        <v>1066</v>
      </c>
      <c r="J1094">
        <v>0</v>
      </c>
      <c r="K1094">
        <v>1</v>
      </c>
      <c r="L1094" s="1">
        <v>43571</v>
      </c>
      <c r="M1094">
        <v>50</v>
      </c>
      <c r="N1094">
        <v>216</v>
      </c>
      <c r="O1094">
        <v>17</v>
      </c>
      <c r="P1094">
        <v>211</v>
      </c>
      <c r="Q1094">
        <v>51</v>
      </c>
      <c r="R1094">
        <v>4</v>
      </c>
      <c r="S1094">
        <v>207</v>
      </c>
      <c r="T1094">
        <v>292</v>
      </c>
      <c r="U1094">
        <v>1</v>
      </c>
      <c r="V1094">
        <v>4</v>
      </c>
      <c r="W1094">
        <v>0</v>
      </c>
      <c r="X1094">
        <v>3</v>
      </c>
      <c r="Y1094">
        <v>8</v>
      </c>
    </row>
    <row r="1095" spans="1:25" x14ac:dyDescent="0.25">
      <c r="A1095">
        <v>1195</v>
      </c>
      <c r="B1095">
        <v>148721</v>
      </c>
      <c r="C1095">
        <v>1</v>
      </c>
      <c r="D1095">
        <v>1</v>
      </c>
      <c r="E1095">
        <v>57</v>
      </c>
      <c r="F1095" t="s">
        <v>1075</v>
      </c>
      <c r="G1095" t="s">
        <v>1080</v>
      </c>
      <c r="H1095" t="s">
        <v>1073</v>
      </c>
      <c r="I1095" t="s">
        <v>1066</v>
      </c>
      <c r="J1095">
        <v>0</v>
      </c>
      <c r="K1095">
        <v>0</v>
      </c>
      <c r="L1095" s="1">
        <v>43756</v>
      </c>
      <c r="M1095">
        <v>50</v>
      </c>
      <c r="N1095">
        <v>247</v>
      </c>
      <c r="O1095">
        <v>55</v>
      </c>
      <c r="P1095">
        <v>345</v>
      </c>
      <c r="Q1095">
        <v>143</v>
      </c>
      <c r="R1095">
        <v>40</v>
      </c>
      <c r="S1095">
        <v>64</v>
      </c>
      <c r="T1095">
        <v>766</v>
      </c>
      <c r="U1095">
        <v>6</v>
      </c>
      <c r="V1095">
        <v>4</v>
      </c>
      <c r="W1095">
        <v>2</v>
      </c>
      <c r="X1095">
        <v>5</v>
      </c>
      <c r="Y1095">
        <v>6</v>
      </c>
    </row>
    <row r="1096" spans="1:25" x14ac:dyDescent="0.25">
      <c r="A1096">
        <v>1522</v>
      </c>
      <c r="B1096">
        <v>157247</v>
      </c>
      <c r="C1096">
        <v>0</v>
      </c>
      <c r="D1096">
        <v>1</v>
      </c>
      <c r="E1096">
        <v>68</v>
      </c>
      <c r="F1096" t="s">
        <v>1077</v>
      </c>
      <c r="G1096" t="s">
        <v>1064</v>
      </c>
      <c r="H1096" t="s">
        <v>1067</v>
      </c>
      <c r="I1096" t="s">
        <v>1066</v>
      </c>
      <c r="J1096">
        <v>0</v>
      </c>
      <c r="K1096">
        <v>0</v>
      </c>
      <c r="L1096" s="1">
        <v>43843</v>
      </c>
      <c r="M1096">
        <v>50</v>
      </c>
      <c r="N1096">
        <v>272</v>
      </c>
      <c r="O1096">
        <v>11</v>
      </c>
      <c r="P1096">
        <v>88</v>
      </c>
      <c r="Q1096">
        <v>102</v>
      </c>
      <c r="R1096">
        <v>148</v>
      </c>
      <c r="S1096">
        <v>16</v>
      </c>
      <c r="T1096">
        <v>604</v>
      </c>
      <c r="U1096">
        <v>2</v>
      </c>
      <c r="V1096">
        <v>2</v>
      </c>
      <c r="W1096">
        <v>1</v>
      </c>
      <c r="X1096">
        <v>7</v>
      </c>
      <c r="Y1096">
        <v>2</v>
      </c>
    </row>
    <row r="1097" spans="1:25" x14ac:dyDescent="0.25">
      <c r="A1097">
        <v>1539</v>
      </c>
      <c r="B1097">
        <v>143462</v>
      </c>
      <c r="C1097">
        <v>1</v>
      </c>
      <c r="D1097">
        <v>1</v>
      </c>
      <c r="E1097">
        <v>68</v>
      </c>
      <c r="F1097" t="s">
        <v>1077</v>
      </c>
      <c r="G1097" t="s">
        <v>1068</v>
      </c>
      <c r="H1097" t="s">
        <v>1079</v>
      </c>
      <c r="I1097" t="s">
        <v>1066</v>
      </c>
      <c r="J1097">
        <v>0</v>
      </c>
      <c r="K1097">
        <v>0</v>
      </c>
      <c r="L1097" s="1">
        <v>43513</v>
      </c>
      <c r="M1097">
        <v>50</v>
      </c>
      <c r="N1097">
        <v>297</v>
      </c>
      <c r="O1097">
        <v>56</v>
      </c>
      <c r="P1097">
        <v>320</v>
      </c>
      <c r="Q1097">
        <v>50</v>
      </c>
      <c r="R1097">
        <v>20</v>
      </c>
      <c r="S1097">
        <v>50</v>
      </c>
      <c r="T1097">
        <v>693</v>
      </c>
      <c r="U1097">
        <v>6</v>
      </c>
      <c r="V1097">
        <v>4</v>
      </c>
      <c r="W1097">
        <v>1</v>
      </c>
      <c r="X1097">
        <v>5</v>
      </c>
      <c r="Y1097">
        <v>8</v>
      </c>
    </row>
    <row r="1098" spans="1:25" x14ac:dyDescent="0.25">
      <c r="A1098">
        <v>3021</v>
      </c>
      <c r="B1098">
        <v>153154</v>
      </c>
      <c r="C1098">
        <v>0</v>
      </c>
      <c r="D1098">
        <v>1</v>
      </c>
      <c r="E1098">
        <v>61</v>
      </c>
      <c r="F1098" t="s">
        <v>1063</v>
      </c>
      <c r="G1098" t="s">
        <v>1068</v>
      </c>
      <c r="H1098" t="s">
        <v>1079</v>
      </c>
      <c r="I1098" t="s">
        <v>1066</v>
      </c>
      <c r="J1098">
        <v>0</v>
      </c>
      <c r="K1098">
        <v>0</v>
      </c>
      <c r="L1098" s="1">
        <v>44148</v>
      </c>
      <c r="M1098">
        <v>50</v>
      </c>
      <c r="N1098">
        <v>372</v>
      </c>
      <c r="O1098">
        <v>0</v>
      </c>
      <c r="P1098">
        <v>61</v>
      </c>
      <c r="Q1098">
        <v>0</v>
      </c>
      <c r="R1098">
        <v>3</v>
      </c>
      <c r="S1098">
        <v>20</v>
      </c>
      <c r="T1098">
        <v>415</v>
      </c>
      <c r="U1098">
        <v>1</v>
      </c>
      <c r="V1098">
        <v>3</v>
      </c>
      <c r="W1098">
        <v>1</v>
      </c>
      <c r="X1098">
        <v>4</v>
      </c>
      <c r="Y1098">
        <v>4</v>
      </c>
    </row>
    <row r="1099" spans="1:25" x14ac:dyDescent="0.25">
      <c r="A1099">
        <v>1879</v>
      </c>
      <c r="B1099">
        <v>137087</v>
      </c>
      <c r="C1099">
        <v>1</v>
      </c>
      <c r="D1099">
        <v>0</v>
      </c>
      <c r="E1099">
        <v>46</v>
      </c>
      <c r="F1099" t="s">
        <v>1063</v>
      </c>
      <c r="G1099" t="s">
        <v>1072</v>
      </c>
      <c r="H1099" t="s">
        <v>1073</v>
      </c>
      <c r="I1099" t="s">
        <v>1066</v>
      </c>
      <c r="J1099">
        <v>0</v>
      </c>
      <c r="K1099">
        <v>0</v>
      </c>
      <c r="L1099" s="1">
        <v>43846</v>
      </c>
      <c r="M1099">
        <v>50</v>
      </c>
      <c r="N1099">
        <v>717</v>
      </c>
      <c r="O1099">
        <v>203</v>
      </c>
      <c r="P1099">
        <v>495</v>
      </c>
      <c r="Q1099">
        <v>55</v>
      </c>
      <c r="R1099">
        <v>0</v>
      </c>
      <c r="S1099">
        <v>11</v>
      </c>
      <c r="T1099">
        <v>1460</v>
      </c>
      <c r="U1099">
        <v>3</v>
      </c>
      <c r="V1099">
        <v>4</v>
      </c>
      <c r="W1099">
        <v>2</v>
      </c>
      <c r="X1099">
        <v>8</v>
      </c>
      <c r="Y1099">
        <v>6</v>
      </c>
    </row>
    <row r="1100" spans="1:25" x14ac:dyDescent="0.25">
      <c r="A1100">
        <v>2909</v>
      </c>
      <c r="B1100">
        <v>175903</v>
      </c>
      <c r="C1100">
        <v>0</v>
      </c>
      <c r="D1100">
        <v>1</v>
      </c>
      <c r="E1100">
        <v>69</v>
      </c>
      <c r="F1100" t="s">
        <v>1063</v>
      </c>
      <c r="G1100" t="s">
        <v>1068</v>
      </c>
      <c r="H1100" t="s">
        <v>1071</v>
      </c>
      <c r="I1100" t="s">
        <v>1066</v>
      </c>
      <c r="J1100">
        <v>0</v>
      </c>
      <c r="K1100">
        <v>0</v>
      </c>
      <c r="L1100" s="1">
        <v>43721</v>
      </c>
      <c r="M1100">
        <v>50</v>
      </c>
      <c r="N1100">
        <v>788</v>
      </c>
      <c r="O1100">
        <v>250</v>
      </c>
      <c r="P1100">
        <v>429</v>
      </c>
      <c r="Q1100">
        <v>301</v>
      </c>
      <c r="R1100">
        <v>88</v>
      </c>
      <c r="S1100">
        <v>232</v>
      </c>
      <c r="T1100">
        <v>1625</v>
      </c>
      <c r="U1100">
        <v>2</v>
      </c>
      <c r="V1100">
        <v>6</v>
      </c>
      <c r="W1100">
        <v>6</v>
      </c>
      <c r="X1100">
        <v>9</v>
      </c>
      <c r="Y1100">
        <v>3</v>
      </c>
    </row>
    <row r="1101" spans="1:25" x14ac:dyDescent="0.25">
      <c r="A1101">
        <v>1816</v>
      </c>
      <c r="B1101">
        <v>171391</v>
      </c>
      <c r="C1101">
        <v>0</v>
      </c>
      <c r="D1101">
        <v>1</v>
      </c>
      <c r="E1101">
        <v>64</v>
      </c>
      <c r="F1101" t="s">
        <v>1063</v>
      </c>
      <c r="G1101" t="s">
        <v>1068</v>
      </c>
      <c r="H1101" t="s">
        <v>1067</v>
      </c>
      <c r="I1101" t="s">
        <v>1066</v>
      </c>
      <c r="J1101">
        <v>0</v>
      </c>
      <c r="K1101">
        <v>0</v>
      </c>
      <c r="L1101" s="1">
        <v>43711</v>
      </c>
      <c r="M1101">
        <v>50</v>
      </c>
      <c r="N1101">
        <v>807</v>
      </c>
      <c r="O1101">
        <v>295</v>
      </c>
      <c r="P1101">
        <v>658</v>
      </c>
      <c r="Q1101">
        <v>110</v>
      </c>
      <c r="R1101">
        <v>295</v>
      </c>
      <c r="S1101">
        <v>339</v>
      </c>
      <c r="T1101">
        <v>1827</v>
      </c>
      <c r="U1101">
        <v>5</v>
      </c>
      <c r="V1101">
        <v>6</v>
      </c>
      <c r="W1101">
        <v>5</v>
      </c>
      <c r="X1101">
        <v>12</v>
      </c>
      <c r="Y1101">
        <v>3</v>
      </c>
    </row>
    <row r="1102" spans="1:25" x14ac:dyDescent="0.25">
      <c r="A1102">
        <v>1985</v>
      </c>
      <c r="B1102">
        <v>136930</v>
      </c>
      <c r="C1102">
        <v>0</v>
      </c>
      <c r="D1102">
        <v>1</v>
      </c>
      <c r="E1102">
        <v>66</v>
      </c>
      <c r="F1102" t="s">
        <v>1063</v>
      </c>
      <c r="G1102" t="s">
        <v>1072</v>
      </c>
      <c r="H1102" t="s">
        <v>1071</v>
      </c>
      <c r="I1102" t="s">
        <v>1066</v>
      </c>
      <c r="J1102">
        <v>0</v>
      </c>
      <c r="K1102">
        <v>0</v>
      </c>
      <c r="L1102" s="1">
        <v>43760</v>
      </c>
      <c r="M1102">
        <v>50</v>
      </c>
      <c r="N1102">
        <v>827</v>
      </c>
      <c r="O1102">
        <v>7</v>
      </c>
      <c r="P1102">
        <v>115</v>
      </c>
      <c r="Q1102">
        <v>0</v>
      </c>
      <c r="R1102">
        <v>7</v>
      </c>
      <c r="S1102">
        <v>145</v>
      </c>
      <c r="T1102">
        <v>812</v>
      </c>
      <c r="U1102">
        <v>5</v>
      </c>
      <c r="V1102">
        <v>5</v>
      </c>
      <c r="W1102">
        <v>2</v>
      </c>
      <c r="X1102">
        <v>4</v>
      </c>
      <c r="Y1102">
        <v>8</v>
      </c>
    </row>
    <row r="1103" spans="1:25" x14ac:dyDescent="0.25">
      <c r="A1103">
        <v>2460</v>
      </c>
      <c r="B1103">
        <v>175484</v>
      </c>
      <c r="C1103">
        <v>0</v>
      </c>
      <c r="D1103">
        <v>1</v>
      </c>
      <c r="E1103">
        <v>44</v>
      </c>
      <c r="F1103" t="s">
        <v>1077</v>
      </c>
      <c r="G1103" t="s">
        <v>1064</v>
      </c>
      <c r="H1103" t="s">
        <v>1065</v>
      </c>
      <c r="I1103" t="s">
        <v>1066</v>
      </c>
      <c r="J1103">
        <v>0</v>
      </c>
      <c r="K1103">
        <v>0</v>
      </c>
      <c r="L1103" s="1">
        <v>43472</v>
      </c>
      <c r="M1103">
        <v>50</v>
      </c>
      <c r="N1103">
        <v>879</v>
      </c>
      <c r="O1103">
        <v>226</v>
      </c>
      <c r="P1103">
        <v>602</v>
      </c>
      <c r="Q1103">
        <v>458</v>
      </c>
      <c r="R1103">
        <v>451</v>
      </c>
      <c r="S1103">
        <v>79</v>
      </c>
      <c r="T1103">
        <v>2536</v>
      </c>
      <c r="U1103">
        <v>2</v>
      </c>
      <c r="V1103">
        <v>7</v>
      </c>
      <c r="W1103">
        <v>3</v>
      </c>
      <c r="X1103">
        <v>6</v>
      </c>
      <c r="Y1103">
        <v>4</v>
      </c>
    </row>
    <row r="1104" spans="1:25" x14ac:dyDescent="0.25">
      <c r="A1104">
        <v>2290</v>
      </c>
      <c r="B1104">
        <v>165695</v>
      </c>
      <c r="C1104">
        <v>0</v>
      </c>
      <c r="D1104">
        <v>1</v>
      </c>
      <c r="E1104">
        <v>60</v>
      </c>
      <c r="F1104" t="s">
        <v>1063</v>
      </c>
      <c r="G1104" t="s">
        <v>1072</v>
      </c>
      <c r="H1104" t="s">
        <v>1067</v>
      </c>
      <c r="I1104" t="s">
        <v>1066</v>
      </c>
      <c r="J1104">
        <v>0</v>
      </c>
      <c r="K1104">
        <v>0</v>
      </c>
      <c r="L1104" s="1">
        <v>44019</v>
      </c>
      <c r="M1104">
        <v>50</v>
      </c>
      <c r="N1104">
        <v>936</v>
      </c>
      <c r="O1104">
        <v>81</v>
      </c>
      <c r="P1104">
        <v>477</v>
      </c>
      <c r="Q1104">
        <v>0</v>
      </c>
      <c r="R1104">
        <v>146</v>
      </c>
      <c r="S1104">
        <v>15</v>
      </c>
      <c r="T1104">
        <v>1624</v>
      </c>
      <c r="U1104">
        <v>2</v>
      </c>
      <c r="V1104">
        <v>5</v>
      </c>
      <c r="W1104">
        <v>4</v>
      </c>
      <c r="X1104">
        <v>10</v>
      </c>
      <c r="Y1104">
        <v>4</v>
      </c>
    </row>
    <row r="1105" spans="1:25" x14ac:dyDescent="0.25">
      <c r="A1105">
        <v>2528</v>
      </c>
      <c r="B1105">
        <v>163943</v>
      </c>
      <c r="C1105">
        <v>0</v>
      </c>
      <c r="D1105">
        <v>1</v>
      </c>
      <c r="E1105">
        <v>64</v>
      </c>
      <c r="F1105" t="s">
        <v>1063</v>
      </c>
      <c r="G1105" t="s">
        <v>1068</v>
      </c>
      <c r="H1105" t="s">
        <v>1069</v>
      </c>
      <c r="I1105" t="s">
        <v>1066</v>
      </c>
      <c r="J1105">
        <v>0</v>
      </c>
      <c r="K1105">
        <v>0</v>
      </c>
      <c r="L1105" s="1">
        <v>43503</v>
      </c>
      <c r="M1105">
        <v>50</v>
      </c>
      <c r="N1105">
        <v>1085</v>
      </c>
      <c r="O1105">
        <v>472</v>
      </c>
      <c r="P1105">
        <v>944</v>
      </c>
      <c r="Q1105">
        <v>33</v>
      </c>
      <c r="R1105">
        <v>249</v>
      </c>
      <c r="S1105">
        <v>54</v>
      </c>
      <c r="T1105">
        <v>2728</v>
      </c>
      <c r="U1105">
        <v>1</v>
      </c>
      <c r="V1105">
        <v>6</v>
      </c>
      <c r="W1105">
        <v>4</v>
      </c>
      <c r="X1105">
        <v>6</v>
      </c>
      <c r="Y1105">
        <v>5</v>
      </c>
    </row>
    <row r="1106" spans="1:25" x14ac:dyDescent="0.25">
      <c r="A1106">
        <v>1188</v>
      </c>
      <c r="B1106">
        <v>169142</v>
      </c>
      <c r="C1106">
        <v>0</v>
      </c>
      <c r="D1106">
        <v>1</v>
      </c>
      <c r="E1106">
        <v>68</v>
      </c>
      <c r="F1106" t="s">
        <v>1075</v>
      </c>
      <c r="G1106" t="s">
        <v>1068</v>
      </c>
      <c r="H1106" t="s">
        <v>1065</v>
      </c>
      <c r="I1106" t="s">
        <v>1074</v>
      </c>
      <c r="J1106">
        <v>0</v>
      </c>
      <c r="K1106">
        <v>0</v>
      </c>
      <c r="L1106" s="1">
        <v>44168</v>
      </c>
      <c r="M1106">
        <v>50</v>
      </c>
      <c r="N1106">
        <v>1096</v>
      </c>
      <c r="O1106">
        <v>10</v>
      </c>
      <c r="P1106">
        <v>83</v>
      </c>
      <c r="Q1106">
        <v>15</v>
      </c>
      <c r="R1106">
        <v>10</v>
      </c>
      <c r="S1106">
        <v>95</v>
      </c>
      <c r="T1106">
        <v>1118</v>
      </c>
      <c r="U1106">
        <v>3</v>
      </c>
      <c r="V1106">
        <v>8</v>
      </c>
      <c r="W1106">
        <v>1</v>
      </c>
      <c r="X1106">
        <v>7</v>
      </c>
      <c r="Y1106">
        <v>5</v>
      </c>
    </row>
    <row r="1107" spans="1:25" x14ac:dyDescent="0.25">
      <c r="A1107">
        <v>1395</v>
      </c>
      <c r="B1107">
        <v>153858</v>
      </c>
      <c r="C1107">
        <v>0</v>
      </c>
      <c r="D1107">
        <v>1</v>
      </c>
      <c r="E1107">
        <v>44</v>
      </c>
      <c r="F1107" t="s">
        <v>1063</v>
      </c>
      <c r="G1107" t="s">
        <v>1068</v>
      </c>
      <c r="H1107" t="s">
        <v>1079</v>
      </c>
      <c r="I1107" t="s">
        <v>1066</v>
      </c>
      <c r="J1107">
        <v>0</v>
      </c>
      <c r="K1107">
        <v>0</v>
      </c>
      <c r="L1107" s="1">
        <v>43571</v>
      </c>
      <c r="M1107">
        <v>50</v>
      </c>
      <c r="N1107">
        <v>1163</v>
      </c>
      <c r="O1107">
        <v>151</v>
      </c>
      <c r="P1107">
        <v>631</v>
      </c>
      <c r="Q1107">
        <v>166</v>
      </c>
      <c r="R1107">
        <v>429</v>
      </c>
      <c r="S1107">
        <v>74</v>
      </c>
      <c r="T1107">
        <v>2465</v>
      </c>
      <c r="U1107">
        <v>4</v>
      </c>
      <c r="V1107">
        <v>4</v>
      </c>
      <c r="W1107">
        <v>3</v>
      </c>
      <c r="X1107">
        <v>6</v>
      </c>
      <c r="Y1107">
        <v>4</v>
      </c>
    </row>
    <row r="1108" spans="1:25" x14ac:dyDescent="0.25">
      <c r="A1108">
        <v>3086</v>
      </c>
      <c r="B1108">
        <v>169805</v>
      </c>
      <c r="C1108">
        <v>0</v>
      </c>
      <c r="D1108">
        <v>1</v>
      </c>
      <c r="E1108">
        <v>68</v>
      </c>
      <c r="F1108" t="s">
        <v>1077</v>
      </c>
      <c r="G1108" t="s">
        <v>1072</v>
      </c>
      <c r="H1108" t="s">
        <v>1069</v>
      </c>
      <c r="I1108" t="s">
        <v>1066</v>
      </c>
      <c r="J1108">
        <v>0</v>
      </c>
      <c r="K1108">
        <v>0</v>
      </c>
      <c r="L1108" s="1">
        <v>44009</v>
      </c>
      <c r="M1108">
        <v>50</v>
      </c>
      <c r="N1108">
        <v>1824</v>
      </c>
      <c r="O1108">
        <v>173</v>
      </c>
      <c r="P1108">
        <v>423</v>
      </c>
      <c r="Q1108">
        <v>32</v>
      </c>
      <c r="R1108">
        <v>24</v>
      </c>
      <c r="S1108">
        <v>49</v>
      </c>
      <c r="T1108">
        <v>2428</v>
      </c>
      <c r="U1108">
        <v>2</v>
      </c>
      <c r="V1108">
        <v>6</v>
      </c>
      <c r="W1108">
        <v>8</v>
      </c>
      <c r="X1108">
        <v>11</v>
      </c>
      <c r="Y1108">
        <v>2</v>
      </c>
    </row>
    <row r="1109" spans="1:25" x14ac:dyDescent="0.25">
      <c r="A1109">
        <v>3060</v>
      </c>
      <c r="B1109">
        <v>122390</v>
      </c>
      <c r="C1109">
        <v>0</v>
      </c>
      <c r="D1109">
        <v>0</v>
      </c>
      <c r="E1109">
        <v>51</v>
      </c>
      <c r="F1109" t="s">
        <v>1077</v>
      </c>
      <c r="G1109" t="s">
        <v>1083</v>
      </c>
      <c r="H1109" t="s">
        <v>1065</v>
      </c>
      <c r="I1109" t="s">
        <v>1066</v>
      </c>
      <c r="J1109">
        <v>0</v>
      </c>
      <c r="K1109">
        <v>0</v>
      </c>
      <c r="L1109" s="1">
        <v>43917</v>
      </c>
      <c r="M1109">
        <v>49</v>
      </c>
      <c r="N1109">
        <v>0</v>
      </c>
      <c r="O1109">
        <v>5</v>
      </c>
      <c r="P1109">
        <v>22</v>
      </c>
      <c r="Q1109">
        <v>82</v>
      </c>
      <c r="R1109">
        <v>5</v>
      </c>
      <c r="S1109">
        <v>27</v>
      </c>
      <c r="T1109">
        <v>87</v>
      </c>
      <c r="U1109">
        <v>1</v>
      </c>
      <c r="V1109">
        <v>1</v>
      </c>
      <c r="W1109">
        <v>0</v>
      </c>
      <c r="X1109">
        <v>2</v>
      </c>
      <c r="Y1109">
        <v>7</v>
      </c>
    </row>
    <row r="1110" spans="1:25" x14ac:dyDescent="0.25">
      <c r="A1110">
        <v>2721</v>
      </c>
      <c r="B1110">
        <v>128389</v>
      </c>
      <c r="C1110">
        <v>0</v>
      </c>
      <c r="D1110">
        <v>0</v>
      </c>
      <c r="E1110">
        <v>73</v>
      </c>
      <c r="F1110" t="s">
        <v>1077</v>
      </c>
      <c r="G1110" t="s">
        <v>1083</v>
      </c>
      <c r="H1110" t="s">
        <v>1079</v>
      </c>
      <c r="I1110" t="s">
        <v>1066</v>
      </c>
      <c r="J1110">
        <v>0</v>
      </c>
      <c r="K1110">
        <v>0</v>
      </c>
      <c r="L1110" s="1">
        <v>43582</v>
      </c>
      <c r="M1110">
        <v>49</v>
      </c>
      <c r="N1110">
        <v>5</v>
      </c>
      <c r="O1110">
        <v>23</v>
      </c>
      <c r="P1110">
        <v>14</v>
      </c>
      <c r="Q1110">
        <v>32</v>
      </c>
      <c r="R1110">
        <v>18</v>
      </c>
      <c r="S1110">
        <v>36</v>
      </c>
      <c r="T1110">
        <v>54</v>
      </c>
      <c r="U1110">
        <v>1</v>
      </c>
      <c r="V1110">
        <v>1</v>
      </c>
      <c r="W1110">
        <v>0</v>
      </c>
      <c r="X1110">
        <v>2</v>
      </c>
      <c r="Y1110">
        <v>7</v>
      </c>
    </row>
    <row r="1111" spans="1:25" x14ac:dyDescent="0.25">
      <c r="A1111">
        <v>2459</v>
      </c>
      <c r="B1111">
        <v>119107</v>
      </c>
      <c r="C1111">
        <v>1</v>
      </c>
      <c r="D1111">
        <v>0</v>
      </c>
      <c r="E1111">
        <v>40</v>
      </c>
      <c r="F1111" t="s">
        <v>1063</v>
      </c>
      <c r="G1111" t="s">
        <v>1068</v>
      </c>
      <c r="H1111" t="s">
        <v>1071</v>
      </c>
      <c r="I1111" t="s">
        <v>1066</v>
      </c>
      <c r="J1111">
        <v>0</v>
      </c>
      <c r="K1111">
        <v>0</v>
      </c>
      <c r="L1111" s="1">
        <v>43857</v>
      </c>
      <c r="M1111">
        <v>49</v>
      </c>
      <c r="N1111">
        <v>12</v>
      </c>
      <c r="O1111">
        <v>25</v>
      </c>
      <c r="P1111">
        <v>56</v>
      </c>
      <c r="Q1111">
        <v>62</v>
      </c>
      <c r="R1111">
        <v>31</v>
      </c>
      <c r="S1111">
        <v>100</v>
      </c>
      <c r="T1111">
        <v>87</v>
      </c>
      <c r="U1111">
        <v>2</v>
      </c>
      <c r="V1111">
        <v>1</v>
      </c>
      <c r="W1111">
        <v>0</v>
      </c>
      <c r="X1111">
        <v>3</v>
      </c>
      <c r="Y1111">
        <v>7</v>
      </c>
    </row>
    <row r="1112" spans="1:25" x14ac:dyDescent="0.25">
      <c r="A1112">
        <v>1147</v>
      </c>
      <c r="B1112">
        <v>160199</v>
      </c>
      <c r="C1112">
        <v>1</v>
      </c>
      <c r="D1112">
        <v>2</v>
      </c>
      <c r="E1112">
        <v>42</v>
      </c>
      <c r="F1112" t="s">
        <v>1076</v>
      </c>
      <c r="G1112" t="s">
        <v>1068</v>
      </c>
      <c r="H1112" t="s">
        <v>1073</v>
      </c>
      <c r="I1112" t="s">
        <v>1066</v>
      </c>
      <c r="J1112">
        <v>0</v>
      </c>
      <c r="K1112">
        <v>0</v>
      </c>
      <c r="L1112" s="1">
        <v>43878</v>
      </c>
      <c r="M1112">
        <v>49</v>
      </c>
      <c r="N1112">
        <v>21</v>
      </c>
      <c r="O1112">
        <v>3</v>
      </c>
      <c r="P1112">
        <v>19</v>
      </c>
      <c r="Q1112">
        <v>5</v>
      </c>
      <c r="R1112">
        <v>0</v>
      </c>
      <c r="S1112">
        <v>0</v>
      </c>
      <c r="T1112">
        <v>48</v>
      </c>
      <c r="U1112">
        <v>1</v>
      </c>
      <c r="V1112">
        <v>0</v>
      </c>
      <c r="W1112">
        <v>0</v>
      </c>
      <c r="X1112">
        <v>3</v>
      </c>
      <c r="Y1112">
        <v>4</v>
      </c>
    </row>
    <row r="1113" spans="1:25" x14ac:dyDescent="0.25">
      <c r="A1113">
        <v>1137</v>
      </c>
      <c r="B1113">
        <v>138547</v>
      </c>
      <c r="C1113">
        <v>1</v>
      </c>
      <c r="D1113">
        <v>0</v>
      </c>
      <c r="E1113">
        <v>39</v>
      </c>
      <c r="F1113" t="s">
        <v>1077</v>
      </c>
      <c r="G1113" t="s">
        <v>1068</v>
      </c>
      <c r="H1113" t="s">
        <v>1079</v>
      </c>
      <c r="I1113" t="s">
        <v>1066</v>
      </c>
      <c r="J1113">
        <v>1</v>
      </c>
      <c r="K1113">
        <v>0</v>
      </c>
      <c r="L1113" s="1">
        <v>43863</v>
      </c>
      <c r="M1113">
        <v>49</v>
      </c>
      <c r="N1113">
        <v>22</v>
      </c>
      <c r="O1113">
        <v>4</v>
      </c>
      <c r="P1113">
        <v>36</v>
      </c>
      <c r="Q1113">
        <v>0</v>
      </c>
      <c r="R1113">
        <v>4</v>
      </c>
      <c r="S1113">
        <v>14</v>
      </c>
      <c r="T1113">
        <v>50</v>
      </c>
      <c r="U1113">
        <v>1</v>
      </c>
      <c r="V1113">
        <v>1</v>
      </c>
      <c r="W1113">
        <v>0</v>
      </c>
      <c r="X1113">
        <v>2</v>
      </c>
      <c r="Y1113">
        <v>8</v>
      </c>
    </row>
    <row r="1114" spans="1:25" x14ac:dyDescent="0.25">
      <c r="A1114">
        <v>1223</v>
      </c>
      <c r="B1114">
        <v>122212</v>
      </c>
      <c r="C1114">
        <v>1</v>
      </c>
      <c r="D1114">
        <v>0</v>
      </c>
      <c r="E1114">
        <v>45</v>
      </c>
      <c r="F1114" t="s">
        <v>1063</v>
      </c>
      <c r="G1114" t="s">
        <v>1064</v>
      </c>
      <c r="H1114" t="s">
        <v>1071</v>
      </c>
      <c r="I1114" t="s">
        <v>1066</v>
      </c>
      <c r="J1114">
        <v>0</v>
      </c>
      <c r="K1114">
        <v>0</v>
      </c>
      <c r="L1114" s="1">
        <v>43966</v>
      </c>
      <c r="M1114">
        <v>49</v>
      </c>
      <c r="N1114">
        <v>28</v>
      </c>
      <c r="O1114">
        <v>50</v>
      </c>
      <c r="P1114">
        <v>110</v>
      </c>
      <c r="Q1114">
        <v>33</v>
      </c>
      <c r="R1114">
        <v>44</v>
      </c>
      <c r="S1114">
        <v>116</v>
      </c>
      <c r="T1114">
        <v>149</v>
      </c>
      <c r="U1114">
        <v>2</v>
      </c>
      <c r="V1114">
        <v>2</v>
      </c>
      <c r="W1114">
        <v>0</v>
      </c>
      <c r="X1114">
        <v>4</v>
      </c>
      <c r="Y1114">
        <v>6</v>
      </c>
    </row>
    <row r="1115" spans="1:25" x14ac:dyDescent="0.25">
      <c r="A1115">
        <v>1773</v>
      </c>
      <c r="B1115">
        <v>116813</v>
      </c>
      <c r="C1115">
        <v>0</v>
      </c>
      <c r="D1115">
        <v>0</v>
      </c>
      <c r="E1115">
        <v>70</v>
      </c>
      <c r="F1115" t="s">
        <v>1076</v>
      </c>
      <c r="G1115" t="s">
        <v>1068</v>
      </c>
      <c r="H1115" t="s">
        <v>1079</v>
      </c>
      <c r="I1115" t="s">
        <v>1082</v>
      </c>
      <c r="J1115">
        <v>0</v>
      </c>
      <c r="K1115">
        <v>0</v>
      </c>
      <c r="L1115" s="1">
        <v>43823</v>
      </c>
      <c r="M1115">
        <v>49</v>
      </c>
      <c r="N1115">
        <v>28</v>
      </c>
      <c r="O1115">
        <v>56</v>
      </c>
      <c r="P1115">
        <v>76</v>
      </c>
      <c r="Q1115">
        <v>83</v>
      </c>
      <c r="R1115">
        <v>14</v>
      </c>
      <c r="S1115">
        <v>90</v>
      </c>
      <c r="T1115">
        <v>167</v>
      </c>
      <c r="U1115">
        <v>1</v>
      </c>
      <c r="V1115">
        <v>2</v>
      </c>
      <c r="W1115">
        <v>0</v>
      </c>
      <c r="X1115">
        <v>3</v>
      </c>
      <c r="Y1115">
        <v>7</v>
      </c>
    </row>
    <row r="1116" spans="1:25" x14ac:dyDescent="0.25">
      <c r="A1116">
        <v>2677</v>
      </c>
      <c r="B1116">
        <v>118358</v>
      </c>
      <c r="C1116">
        <v>1</v>
      </c>
      <c r="D1116">
        <v>0</v>
      </c>
      <c r="E1116">
        <v>31</v>
      </c>
      <c r="F1116" t="s">
        <v>1076</v>
      </c>
      <c r="G1116" t="s">
        <v>1068</v>
      </c>
      <c r="H1116" t="s">
        <v>1073</v>
      </c>
      <c r="I1116" t="s">
        <v>1066</v>
      </c>
      <c r="J1116">
        <v>0</v>
      </c>
      <c r="K1116">
        <v>0</v>
      </c>
      <c r="L1116" s="1">
        <v>43947</v>
      </c>
      <c r="M1116">
        <v>49</v>
      </c>
      <c r="N1116">
        <v>39</v>
      </c>
      <c r="O1116">
        <v>52</v>
      </c>
      <c r="P1116">
        <v>122</v>
      </c>
      <c r="Q1116">
        <v>103</v>
      </c>
      <c r="R1116">
        <v>26</v>
      </c>
      <c r="S1116">
        <v>26</v>
      </c>
      <c r="T1116">
        <v>316</v>
      </c>
      <c r="U1116">
        <v>3</v>
      </c>
      <c r="V1116">
        <v>3</v>
      </c>
      <c r="W1116">
        <v>0</v>
      </c>
      <c r="X1116">
        <v>4</v>
      </c>
      <c r="Y1116">
        <v>7</v>
      </c>
    </row>
    <row r="1117" spans="1:25" x14ac:dyDescent="0.25">
      <c r="A1117">
        <v>2263</v>
      </c>
      <c r="B1117">
        <v>137633</v>
      </c>
      <c r="C1117">
        <v>1</v>
      </c>
      <c r="D1117">
        <v>1</v>
      </c>
      <c r="E1117">
        <v>63</v>
      </c>
      <c r="F1117" t="s">
        <v>1063</v>
      </c>
      <c r="G1117" t="s">
        <v>1072</v>
      </c>
      <c r="H1117" t="s">
        <v>1073</v>
      </c>
      <c r="I1117" t="s">
        <v>1066</v>
      </c>
      <c r="J1117">
        <v>0</v>
      </c>
      <c r="K1117">
        <v>0</v>
      </c>
      <c r="L1117" s="1">
        <v>43521</v>
      </c>
      <c r="M1117">
        <v>49</v>
      </c>
      <c r="N1117">
        <v>48</v>
      </c>
      <c r="O1117">
        <v>15</v>
      </c>
      <c r="P1117">
        <v>73</v>
      </c>
      <c r="Q1117">
        <v>0</v>
      </c>
      <c r="R1117">
        <v>0</v>
      </c>
      <c r="S1117">
        <v>4</v>
      </c>
      <c r="T1117">
        <v>132</v>
      </c>
      <c r="U1117">
        <v>2</v>
      </c>
      <c r="V1117">
        <v>1</v>
      </c>
      <c r="W1117">
        <v>0</v>
      </c>
      <c r="X1117">
        <v>3</v>
      </c>
      <c r="Y1117">
        <v>9</v>
      </c>
    </row>
    <row r="1118" spans="1:25" x14ac:dyDescent="0.25">
      <c r="A1118">
        <v>3000</v>
      </c>
      <c r="B1118">
        <v>132765</v>
      </c>
      <c r="C1118">
        <v>1</v>
      </c>
      <c r="D1118">
        <v>0</v>
      </c>
      <c r="E1118">
        <v>41</v>
      </c>
      <c r="F1118" t="s">
        <v>1063</v>
      </c>
      <c r="G1118" t="s">
        <v>1080</v>
      </c>
      <c r="H1118" t="s">
        <v>1065</v>
      </c>
      <c r="I1118" t="s">
        <v>1066</v>
      </c>
      <c r="J1118">
        <v>0</v>
      </c>
      <c r="K1118">
        <v>0</v>
      </c>
      <c r="L1118" s="1">
        <v>44042</v>
      </c>
      <c r="M1118">
        <v>49</v>
      </c>
      <c r="N1118">
        <v>53</v>
      </c>
      <c r="O1118">
        <v>12</v>
      </c>
      <c r="P1118">
        <v>69</v>
      </c>
      <c r="Q1118">
        <v>28</v>
      </c>
      <c r="R1118">
        <v>12</v>
      </c>
      <c r="S1118">
        <v>12</v>
      </c>
      <c r="T1118">
        <v>162</v>
      </c>
      <c r="U1118">
        <v>2</v>
      </c>
      <c r="V1118">
        <v>2</v>
      </c>
      <c r="W1118">
        <v>0</v>
      </c>
      <c r="X1118">
        <v>4</v>
      </c>
      <c r="Y1118">
        <v>5</v>
      </c>
    </row>
    <row r="1119" spans="1:25" x14ac:dyDescent="0.25">
      <c r="A1119">
        <v>2433</v>
      </c>
      <c r="B1119">
        <v>126290</v>
      </c>
      <c r="C1119">
        <v>1</v>
      </c>
      <c r="D1119">
        <v>1</v>
      </c>
      <c r="E1119">
        <v>48</v>
      </c>
      <c r="F1119" t="s">
        <v>1077</v>
      </c>
      <c r="G1119" t="s">
        <v>1068</v>
      </c>
      <c r="H1119" t="s">
        <v>1079</v>
      </c>
      <c r="I1119" t="s">
        <v>1066</v>
      </c>
      <c r="J1119">
        <v>0</v>
      </c>
      <c r="K1119">
        <v>0</v>
      </c>
      <c r="L1119" s="1">
        <v>43635</v>
      </c>
      <c r="M1119">
        <v>49</v>
      </c>
      <c r="N1119">
        <v>72</v>
      </c>
      <c r="O1119">
        <v>38</v>
      </c>
      <c r="P1119">
        <v>77</v>
      </c>
      <c r="Q1119">
        <v>53</v>
      </c>
      <c r="R1119">
        <v>24</v>
      </c>
      <c r="S1119">
        <v>106</v>
      </c>
      <c r="T1119">
        <v>159</v>
      </c>
      <c r="U1119">
        <v>4</v>
      </c>
      <c r="V1119">
        <v>2</v>
      </c>
      <c r="W1119">
        <v>0</v>
      </c>
      <c r="X1119">
        <v>4</v>
      </c>
      <c r="Y1119">
        <v>6</v>
      </c>
    </row>
    <row r="1120" spans="1:25" x14ac:dyDescent="0.25">
      <c r="A1120">
        <v>1419</v>
      </c>
      <c r="B1120">
        <v>150943</v>
      </c>
      <c r="C1120">
        <v>0</v>
      </c>
      <c r="D1120">
        <v>1</v>
      </c>
      <c r="E1120">
        <v>64</v>
      </c>
      <c r="F1120" t="s">
        <v>1077</v>
      </c>
      <c r="G1120" t="s">
        <v>1080</v>
      </c>
      <c r="H1120" t="s">
        <v>1079</v>
      </c>
      <c r="I1120" t="s">
        <v>1066</v>
      </c>
      <c r="J1120">
        <v>0</v>
      </c>
      <c r="K1120">
        <v>0</v>
      </c>
      <c r="L1120" s="1">
        <v>43795</v>
      </c>
      <c r="M1120">
        <v>49</v>
      </c>
      <c r="N1120">
        <v>92</v>
      </c>
      <c r="O1120">
        <v>0</v>
      </c>
      <c r="P1120">
        <v>21</v>
      </c>
      <c r="Q1120">
        <v>6</v>
      </c>
      <c r="R1120">
        <v>0</v>
      </c>
      <c r="S1120">
        <v>18</v>
      </c>
      <c r="T1120">
        <v>101</v>
      </c>
      <c r="U1120">
        <v>1</v>
      </c>
      <c r="V1120">
        <v>1</v>
      </c>
      <c r="W1120">
        <v>0</v>
      </c>
      <c r="X1120">
        <v>3</v>
      </c>
      <c r="Y1120">
        <v>5</v>
      </c>
    </row>
    <row r="1121" spans="1:25" x14ac:dyDescent="0.25">
      <c r="A1121">
        <v>1488</v>
      </c>
      <c r="B1121">
        <v>150943</v>
      </c>
      <c r="C1121">
        <v>0</v>
      </c>
      <c r="D1121">
        <v>1</v>
      </c>
      <c r="E1121">
        <v>64</v>
      </c>
      <c r="F1121" t="s">
        <v>1077</v>
      </c>
      <c r="G1121" t="s">
        <v>1080</v>
      </c>
      <c r="H1121" t="s">
        <v>1065</v>
      </c>
      <c r="I1121" t="s">
        <v>1066</v>
      </c>
      <c r="J1121">
        <v>0</v>
      </c>
      <c r="K1121">
        <v>0</v>
      </c>
      <c r="L1121" s="1">
        <v>43795</v>
      </c>
      <c r="M1121">
        <v>49</v>
      </c>
      <c r="N1121">
        <v>92</v>
      </c>
      <c r="O1121">
        <v>0</v>
      </c>
      <c r="P1121">
        <v>21</v>
      </c>
      <c r="Q1121">
        <v>6</v>
      </c>
      <c r="R1121">
        <v>0</v>
      </c>
      <c r="S1121">
        <v>18</v>
      </c>
      <c r="T1121">
        <v>101</v>
      </c>
      <c r="U1121">
        <v>1</v>
      </c>
      <c r="V1121">
        <v>1</v>
      </c>
      <c r="W1121">
        <v>0</v>
      </c>
      <c r="X1121">
        <v>3</v>
      </c>
      <c r="Y1121">
        <v>5</v>
      </c>
    </row>
    <row r="1122" spans="1:25" x14ac:dyDescent="0.25">
      <c r="A1122">
        <v>1839</v>
      </c>
      <c r="B1122">
        <v>137758</v>
      </c>
      <c r="C1122">
        <v>1</v>
      </c>
      <c r="D1122">
        <v>1</v>
      </c>
      <c r="E1122">
        <v>54</v>
      </c>
      <c r="F1122" t="s">
        <v>1077</v>
      </c>
      <c r="G1122" t="s">
        <v>1068</v>
      </c>
      <c r="H1122" t="s">
        <v>1079</v>
      </c>
      <c r="I1122" t="s">
        <v>1066</v>
      </c>
      <c r="J1122">
        <v>0</v>
      </c>
      <c r="K1122">
        <v>0</v>
      </c>
      <c r="L1122" s="1">
        <v>43535</v>
      </c>
      <c r="M1122">
        <v>49</v>
      </c>
      <c r="N1122">
        <v>99</v>
      </c>
      <c r="O1122">
        <v>7</v>
      </c>
      <c r="P1122">
        <v>36</v>
      </c>
      <c r="Q1122">
        <v>0</v>
      </c>
      <c r="R1122">
        <v>0</v>
      </c>
      <c r="S1122">
        <v>4</v>
      </c>
      <c r="T1122">
        <v>139</v>
      </c>
      <c r="U1122">
        <v>2</v>
      </c>
      <c r="V1122">
        <v>1</v>
      </c>
      <c r="W1122">
        <v>0</v>
      </c>
      <c r="X1122">
        <v>3</v>
      </c>
      <c r="Y1122">
        <v>8</v>
      </c>
    </row>
    <row r="1123" spans="1:25" x14ac:dyDescent="0.25">
      <c r="A1123">
        <v>2785</v>
      </c>
      <c r="B1123">
        <v>137758</v>
      </c>
      <c r="C1123">
        <v>1</v>
      </c>
      <c r="D1123">
        <v>1</v>
      </c>
      <c r="E1123">
        <v>54</v>
      </c>
      <c r="F1123" t="s">
        <v>1077</v>
      </c>
      <c r="G1123" t="s">
        <v>1068</v>
      </c>
      <c r="H1123" t="s">
        <v>1073</v>
      </c>
      <c r="I1123" t="s">
        <v>1066</v>
      </c>
      <c r="J1123">
        <v>0</v>
      </c>
      <c r="K1123">
        <v>0</v>
      </c>
      <c r="L1123" s="1">
        <v>43535</v>
      </c>
      <c r="M1123">
        <v>49</v>
      </c>
      <c r="N1123">
        <v>99</v>
      </c>
      <c r="O1123">
        <v>7</v>
      </c>
      <c r="P1123">
        <v>36</v>
      </c>
      <c r="Q1123">
        <v>0</v>
      </c>
      <c r="R1123">
        <v>0</v>
      </c>
      <c r="S1123">
        <v>4</v>
      </c>
      <c r="T1123">
        <v>139</v>
      </c>
      <c r="U1123">
        <v>2</v>
      </c>
      <c r="V1123">
        <v>1</v>
      </c>
      <c r="W1123">
        <v>0</v>
      </c>
      <c r="X1123">
        <v>3</v>
      </c>
      <c r="Y1123">
        <v>8</v>
      </c>
    </row>
    <row r="1124" spans="1:25" x14ac:dyDescent="0.25">
      <c r="A1124">
        <v>3148</v>
      </c>
      <c r="B1124">
        <v>126067</v>
      </c>
      <c r="C1124">
        <v>1</v>
      </c>
      <c r="D1124">
        <v>0</v>
      </c>
      <c r="E1124">
        <v>46</v>
      </c>
      <c r="F1124" t="s">
        <v>1063</v>
      </c>
      <c r="G1124" t="s">
        <v>1068</v>
      </c>
      <c r="H1124" t="s">
        <v>1067</v>
      </c>
      <c r="I1124" t="s">
        <v>1066</v>
      </c>
      <c r="J1124">
        <v>0</v>
      </c>
      <c r="K1124">
        <v>0</v>
      </c>
      <c r="L1124" s="1">
        <v>43931</v>
      </c>
      <c r="M1124">
        <v>49</v>
      </c>
      <c r="N1124">
        <v>106</v>
      </c>
      <c r="O1124">
        <v>10</v>
      </c>
      <c r="P1124">
        <v>87</v>
      </c>
      <c r="Q1124">
        <v>0</v>
      </c>
      <c r="R1124">
        <v>10</v>
      </c>
      <c r="S1124">
        <v>58</v>
      </c>
      <c r="T1124">
        <v>155</v>
      </c>
      <c r="U1124">
        <v>3</v>
      </c>
      <c r="V1124">
        <v>3</v>
      </c>
      <c r="W1124">
        <v>0</v>
      </c>
      <c r="X1124">
        <v>3</v>
      </c>
      <c r="Y1124">
        <v>8</v>
      </c>
    </row>
    <row r="1125" spans="1:25" x14ac:dyDescent="0.25">
      <c r="A1125">
        <v>1975</v>
      </c>
      <c r="B1125">
        <v>164587</v>
      </c>
      <c r="C1125">
        <v>1</v>
      </c>
      <c r="D1125">
        <v>1</v>
      </c>
      <c r="E1125">
        <v>66</v>
      </c>
      <c r="F1125" t="s">
        <v>1075</v>
      </c>
      <c r="G1125" t="s">
        <v>1068</v>
      </c>
      <c r="H1125" t="s">
        <v>1073</v>
      </c>
      <c r="I1125" t="s">
        <v>1066</v>
      </c>
      <c r="J1125">
        <v>0</v>
      </c>
      <c r="K1125">
        <v>0</v>
      </c>
      <c r="L1125" s="1">
        <v>44161</v>
      </c>
      <c r="M1125">
        <v>49</v>
      </c>
      <c r="N1125">
        <v>168</v>
      </c>
      <c r="O1125">
        <v>0</v>
      </c>
      <c r="P1125">
        <v>41</v>
      </c>
      <c r="Q1125">
        <v>0</v>
      </c>
      <c r="R1125">
        <v>15</v>
      </c>
      <c r="S1125">
        <v>51</v>
      </c>
      <c r="T1125">
        <v>173</v>
      </c>
      <c r="U1125">
        <v>2</v>
      </c>
      <c r="V1125">
        <v>1</v>
      </c>
      <c r="W1125">
        <v>1</v>
      </c>
      <c r="X1125">
        <v>4</v>
      </c>
      <c r="Y1125">
        <v>3</v>
      </c>
    </row>
    <row r="1126" spans="1:25" x14ac:dyDescent="0.25">
      <c r="A1126">
        <v>2600</v>
      </c>
      <c r="B1126">
        <v>154414</v>
      </c>
      <c r="C1126">
        <v>1</v>
      </c>
      <c r="D1126">
        <v>1</v>
      </c>
      <c r="E1126">
        <v>57</v>
      </c>
      <c r="F1126" t="s">
        <v>1077</v>
      </c>
      <c r="G1126" t="s">
        <v>1068</v>
      </c>
      <c r="H1126" t="s">
        <v>1069</v>
      </c>
      <c r="I1126" t="s">
        <v>1066</v>
      </c>
      <c r="J1126">
        <v>0</v>
      </c>
      <c r="K1126">
        <v>0</v>
      </c>
      <c r="L1126" s="1">
        <v>43646</v>
      </c>
      <c r="M1126">
        <v>49</v>
      </c>
      <c r="N1126">
        <v>309</v>
      </c>
      <c r="O1126">
        <v>51</v>
      </c>
      <c r="P1126">
        <v>45</v>
      </c>
      <c r="Q1126">
        <v>68</v>
      </c>
      <c r="R1126">
        <v>74</v>
      </c>
      <c r="S1126">
        <v>51</v>
      </c>
      <c r="T1126">
        <v>497</v>
      </c>
      <c r="U1126">
        <v>4</v>
      </c>
      <c r="V1126">
        <v>3</v>
      </c>
      <c r="W1126">
        <v>1</v>
      </c>
      <c r="X1126">
        <v>5</v>
      </c>
      <c r="Y1126">
        <v>4</v>
      </c>
    </row>
    <row r="1127" spans="1:25" x14ac:dyDescent="0.25">
      <c r="A1127">
        <v>2381</v>
      </c>
      <c r="B1127">
        <v>136947</v>
      </c>
      <c r="C1127">
        <v>1</v>
      </c>
      <c r="D1127">
        <v>1</v>
      </c>
      <c r="E1127">
        <v>53</v>
      </c>
      <c r="F1127" t="s">
        <v>1063</v>
      </c>
      <c r="G1127" t="s">
        <v>1072</v>
      </c>
      <c r="H1127" t="s">
        <v>1071</v>
      </c>
      <c r="I1127" t="s">
        <v>1066</v>
      </c>
      <c r="J1127">
        <v>0</v>
      </c>
      <c r="K1127">
        <v>0</v>
      </c>
      <c r="L1127" s="1">
        <v>43477</v>
      </c>
      <c r="M1127">
        <v>49</v>
      </c>
      <c r="N1127">
        <v>326</v>
      </c>
      <c r="O1127">
        <v>11</v>
      </c>
      <c r="P1127">
        <v>78</v>
      </c>
      <c r="Q1127">
        <v>15</v>
      </c>
      <c r="R1127">
        <v>4</v>
      </c>
      <c r="S1127">
        <v>107</v>
      </c>
      <c r="T1127">
        <v>326</v>
      </c>
      <c r="U1127">
        <v>4</v>
      </c>
      <c r="V1127">
        <v>3</v>
      </c>
      <c r="W1127">
        <v>0</v>
      </c>
      <c r="X1127">
        <v>4</v>
      </c>
      <c r="Y1127">
        <v>9</v>
      </c>
    </row>
    <row r="1128" spans="1:25" x14ac:dyDescent="0.25">
      <c r="A1128">
        <v>2238</v>
      </c>
      <c r="B1128">
        <v>174190</v>
      </c>
      <c r="C1128">
        <v>0</v>
      </c>
      <c r="D1128">
        <v>1</v>
      </c>
      <c r="E1128">
        <v>45</v>
      </c>
      <c r="F1128" t="s">
        <v>1063</v>
      </c>
      <c r="G1128" t="s">
        <v>1068</v>
      </c>
      <c r="H1128" t="s">
        <v>1065</v>
      </c>
      <c r="I1128" t="s">
        <v>1066</v>
      </c>
      <c r="J1128">
        <v>0</v>
      </c>
      <c r="K1128">
        <v>0</v>
      </c>
      <c r="L1128" s="1">
        <v>44120</v>
      </c>
      <c r="M1128">
        <v>49</v>
      </c>
      <c r="N1128">
        <v>355</v>
      </c>
      <c r="O1128">
        <v>190</v>
      </c>
      <c r="P1128">
        <v>202</v>
      </c>
      <c r="Q1128">
        <v>394</v>
      </c>
      <c r="R1128">
        <v>214</v>
      </c>
      <c r="S1128">
        <v>150</v>
      </c>
      <c r="T1128">
        <v>1204</v>
      </c>
      <c r="U1128">
        <v>2</v>
      </c>
      <c r="V1128">
        <v>4</v>
      </c>
      <c r="W1128">
        <v>2</v>
      </c>
      <c r="X1128">
        <v>11</v>
      </c>
      <c r="Y1128">
        <v>2</v>
      </c>
    </row>
    <row r="1129" spans="1:25" x14ac:dyDescent="0.25">
      <c r="A1129">
        <v>2198</v>
      </c>
      <c r="B1129">
        <v>133629</v>
      </c>
      <c r="C1129">
        <v>1</v>
      </c>
      <c r="D1129">
        <v>1</v>
      </c>
      <c r="E1129">
        <v>57</v>
      </c>
      <c r="F1129" t="s">
        <v>1077</v>
      </c>
      <c r="G1129" t="s">
        <v>1072</v>
      </c>
      <c r="H1129" t="s">
        <v>1069</v>
      </c>
      <c r="I1129" t="s">
        <v>1066</v>
      </c>
      <c r="J1129">
        <v>0</v>
      </c>
      <c r="K1129">
        <v>0</v>
      </c>
      <c r="L1129" s="1">
        <v>43478</v>
      </c>
      <c r="M1129">
        <v>49</v>
      </c>
      <c r="N1129">
        <v>525</v>
      </c>
      <c r="O1129">
        <v>0</v>
      </c>
      <c r="P1129">
        <v>64</v>
      </c>
      <c r="Q1129">
        <v>0</v>
      </c>
      <c r="R1129">
        <v>0</v>
      </c>
      <c r="S1129">
        <v>16</v>
      </c>
      <c r="T1129">
        <v>572</v>
      </c>
      <c r="U1129">
        <v>5</v>
      </c>
      <c r="V1129">
        <v>3</v>
      </c>
      <c r="W1129">
        <v>1</v>
      </c>
      <c r="X1129">
        <v>4</v>
      </c>
      <c r="Y1129">
        <v>9</v>
      </c>
    </row>
    <row r="1130" spans="1:25" x14ac:dyDescent="0.25">
      <c r="A1130">
        <v>2645</v>
      </c>
      <c r="B1130">
        <v>137929</v>
      </c>
      <c r="C1130">
        <v>0</v>
      </c>
      <c r="D1130">
        <v>0</v>
      </c>
      <c r="E1130">
        <v>35</v>
      </c>
      <c r="F1130" t="s">
        <v>1076</v>
      </c>
      <c r="G1130" t="s">
        <v>1072</v>
      </c>
      <c r="H1130" t="s">
        <v>1071</v>
      </c>
      <c r="I1130" t="s">
        <v>1074</v>
      </c>
      <c r="J1130">
        <v>0</v>
      </c>
      <c r="K1130">
        <v>1</v>
      </c>
      <c r="L1130" s="1">
        <v>43834</v>
      </c>
      <c r="M1130">
        <v>49</v>
      </c>
      <c r="N1130">
        <v>735</v>
      </c>
      <c r="O1130">
        <v>7</v>
      </c>
      <c r="P1130">
        <v>167</v>
      </c>
      <c r="Q1130">
        <v>11</v>
      </c>
      <c r="R1130">
        <v>7</v>
      </c>
      <c r="S1130">
        <v>36</v>
      </c>
      <c r="T1130">
        <v>891</v>
      </c>
      <c r="U1130">
        <v>2</v>
      </c>
      <c r="V1130">
        <v>4</v>
      </c>
      <c r="W1130">
        <v>2</v>
      </c>
      <c r="X1130">
        <v>5</v>
      </c>
      <c r="Y1130">
        <v>7</v>
      </c>
    </row>
    <row r="1131" spans="1:25" x14ac:dyDescent="0.25">
      <c r="A1131">
        <v>2959</v>
      </c>
      <c r="B1131">
        <v>153201</v>
      </c>
      <c r="C1131">
        <v>1</v>
      </c>
      <c r="D1131">
        <v>1</v>
      </c>
      <c r="E1131">
        <v>45</v>
      </c>
      <c r="F1131" t="s">
        <v>1076</v>
      </c>
      <c r="G1131" t="s">
        <v>1068</v>
      </c>
      <c r="H1131" t="s">
        <v>1073</v>
      </c>
      <c r="I1131" t="s">
        <v>1066</v>
      </c>
      <c r="J1131">
        <v>0</v>
      </c>
      <c r="K1131">
        <v>0</v>
      </c>
      <c r="L1131" s="1">
        <v>43666</v>
      </c>
      <c r="M1131">
        <v>49</v>
      </c>
      <c r="N1131">
        <v>806</v>
      </c>
      <c r="O1131">
        <v>20</v>
      </c>
      <c r="P1131">
        <v>233</v>
      </c>
      <c r="Q1131">
        <v>58</v>
      </c>
      <c r="R1131">
        <v>0</v>
      </c>
      <c r="S1131">
        <v>78</v>
      </c>
      <c r="T1131">
        <v>1040</v>
      </c>
      <c r="U1131">
        <v>8</v>
      </c>
      <c r="V1131">
        <v>6</v>
      </c>
      <c r="W1131">
        <v>3</v>
      </c>
      <c r="X1131">
        <v>5</v>
      </c>
      <c r="Y1131">
        <v>7</v>
      </c>
    </row>
    <row r="1132" spans="1:25" x14ac:dyDescent="0.25">
      <c r="A1132">
        <v>1493</v>
      </c>
      <c r="B1132">
        <v>161250</v>
      </c>
      <c r="C1132">
        <v>0</v>
      </c>
      <c r="D1132">
        <v>1</v>
      </c>
      <c r="E1132">
        <v>61</v>
      </c>
      <c r="F1132" t="s">
        <v>1075</v>
      </c>
      <c r="G1132" t="s">
        <v>1068</v>
      </c>
      <c r="H1132" t="s">
        <v>1071</v>
      </c>
      <c r="I1132" t="s">
        <v>1066</v>
      </c>
      <c r="J1132">
        <v>0</v>
      </c>
      <c r="K1132">
        <v>0</v>
      </c>
      <c r="L1132" s="1">
        <v>43608</v>
      </c>
      <c r="M1132">
        <v>49</v>
      </c>
      <c r="N1132">
        <v>1006</v>
      </c>
      <c r="O1132">
        <v>363</v>
      </c>
      <c r="P1132">
        <v>171</v>
      </c>
      <c r="Q1132">
        <v>158</v>
      </c>
      <c r="R1132">
        <v>68</v>
      </c>
      <c r="S1132">
        <v>155</v>
      </c>
      <c r="T1132">
        <v>1611</v>
      </c>
      <c r="U1132">
        <v>6</v>
      </c>
      <c r="V1132">
        <v>5</v>
      </c>
      <c r="W1132">
        <v>2</v>
      </c>
      <c r="X1132">
        <v>12</v>
      </c>
      <c r="Y1132">
        <v>5</v>
      </c>
    </row>
    <row r="1133" spans="1:25" x14ac:dyDescent="0.25">
      <c r="A1133">
        <v>3027</v>
      </c>
      <c r="B1133">
        <v>176320</v>
      </c>
      <c r="C1133">
        <v>0</v>
      </c>
      <c r="D1133">
        <v>1</v>
      </c>
      <c r="E1133">
        <v>61</v>
      </c>
      <c r="F1133" t="s">
        <v>1070</v>
      </c>
      <c r="G1133" t="s">
        <v>1068</v>
      </c>
      <c r="H1133" t="s">
        <v>1079</v>
      </c>
      <c r="I1133" t="s">
        <v>1066</v>
      </c>
      <c r="J1133">
        <v>0</v>
      </c>
      <c r="K1133">
        <v>0</v>
      </c>
      <c r="L1133" s="1">
        <v>44161</v>
      </c>
      <c r="M1133">
        <v>49</v>
      </c>
      <c r="N1133">
        <v>1215</v>
      </c>
      <c r="O1133">
        <v>81</v>
      </c>
      <c r="P1133">
        <v>494</v>
      </c>
      <c r="Q1133">
        <v>159</v>
      </c>
      <c r="R1133">
        <v>122</v>
      </c>
      <c r="S1133">
        <v>81</v>
      </c>
      <c r="T1133">
        <v>1991</v>
      </c>
      <c r="U1133">
        <v>2</v>
      </c>
      <c r="V1133">
        <v>6</v>
      </c>
      <c r="W1133">
        <v>3</v>
      </c>
      <c r="X1133">
        <v>4</v>
      </c>
      <c r="Y1133">
        <v>2</v>
      </c>
    </row>
    <row r="1134" spans="1:25" x14ac:dyDescent="0.25">
      <c r="A1134">
        <v>2278</v>
      </c>
      <c r="B1134">
        <v>157811</v>
      </c>
      <c r="C1134">
        <v>0</v>
      </c>
      <c r="D1134">
        <v>1</v>
      </c>
      <c r="E1134">
        <v>54</v>
      </c>
      <c r="F1134" t="s">
        <v>1077</v>
      </c>
      <c r="G1134" t="s">
        <v>1068</v>
      </c>
      <c r="H1134" t="s">
        <v>1067</v>
      </c>
      <c r="I1134" t="s">
        <v>1074</v>
      </c>
      <c r="J1134">
        <v>0</v>
      </c>
      <c r="K1134">
        <v>0</v>
      </c>
      <c r="L1134" s="1">
        <v>43798</v>
      </c>
      <c r="M1134">
        <v>49</v>
      </c>
      <c r="N1134">
        <v>1488</v>
      </c>
      <c r="O1134">
        <v>19</v>
      </c>
      <c r="P1134">
        <v>311</v>
      </c>
      <c r="Q1134">
        <v>101</v>
      </c>
      <c r="R1134">
        <v>57</v>
      </c>
      <c r="S1134">
        <v>213</v>
      </c>
      <c r="T1134">
        <v>1763</v>
      </c>
      <c r="U1134">
        <v>5</v>
      </c>
      <c r="V1134">
        <v>7</v>
      </c>
      <c r="W1134">
        <v>2</v>
      </c>
      <c r="X1134">
        <v>11</v>
      </c>
      <c r="Y1134">
        <v>5</v>
      </c>
    </row>
    <row r="1135" spans="1:25" x14ac:dyDescent="0.25">
      <c r="A1135">
        <v>2655</v>
      </c>
      <c r="B1135">
        <v>170440</v>
      </c>
      <c r="C1135">
        <v>0</v>
      </c>
      <c r="D1135">
        <v>0</v>
      </c>
      <c r="E1135">
        <v>42</v>
      </c>
      <c r="F1135" t="s">
        <v>1077</v>
      </c>
      <c r="G1135" t="s">
        <v>1068</v>
      </c>
      <c r="H1135" t="s">
        <v>1079</v>
      </c>
      <c r="I1135" t="s">
        <v>1078</v>
      </c>
      <c r="J1135">
        <v>0</v>
      </c>
      <c r="K1135">
        <v>0</v>
      </c>
      <c r="L1135" s="1">
        <v>43904</v>
      </c>
      <c r="M1135">
        <v>49</v>
      </c>
      <c r="N1135">
        <v>1670</v>
      </c>
      <c r="O1135">
        <v>283</v>
      </c>
      <c r="P1135">
        <v>1207</v>
      </c>
      <c r="Q1135">
        <v>184</v>
      </c>
      <c r="R1135">
        <v>247</v>
      </c>
      <c r="S1135">
        <v>213</v>
      </c>
      <c r="T1135">
        <v>3378</v>
      </c>
      <c r="U1135">
        <v>1</v>
      </c>
      <c r="V1135">
        <v>5</v>
      </c>
      <c r="W1135">
        <v>10</v>
      </c>
      <c r="X1135">
        <v>7</v>
      </c>
      <c r="Y1135">
        <v>3</v>
      </c>
    </row>
    <row r="1136" spans="1:25" x14ac:dyDescent="0.25">
      <c r="A1136">
        <v>1692</v>
      </c>
      <c r="B1136">
        <v>155250</v>
      </c>
      <c r="C1136">
        <v>0</v>
      </c>
      <c r="D1136">
        <v>1</v>
      </c>
      <c r="E1136">
        <v>55</v>
      </c>
      <c r="F1136" t="s">
        <v>1076</v>
      </c>
      <c r="G1136" t="s">
        <v>1080</v>
      </c>
      <c r="H1136" t="s">
        <v>1065</v>
      </c>
      <c r="I1136" t="s">
        <v>1066</v>
      </c>
      <c r="J1136">
        <v>0</v>
      </c>
      <c r="K1136">
        <v>0</v>
      </c>
      <c r="L1136" s="1">
        <v>43552</v>
      </c>
      <c r="M1136">
        <v>49</v>
      </c>
      <c r="N1136">
        <v>1866</v>
      </c>
      <c r="O1136">
        <v>163</v>
      </c>
      <c r="P1136">
        <v>233</v>
      </c>
      <c r="Q1136">
        <v>90</v>
      </c>
      <c r="R1136">
        <v>0</v>
      </c>
      <c r="S1136">
        <v>185</v>
      </c>
      <c r="T1136">
        <v>2166</v>
      </c>
      <c r="U1136">
        <v>4</v>
      </c>
      <c r="V1136">
        <v>7</v>
      </c>
      <c r="W1136">
        <v>5</v>
      </c>
      <c r="X1136">
        <v>10</v>
      </c>
      <c r="Y1136">
        <v>5</v>
      </c>
    </row>
    <row r="1137" spans="1:25" x14ac:dyDescent="0.25">
      <c r="A1137">
        <v>1310</v>
      </c>
      <c r="B1137">
        <v>162187</v>
      </c>
      <c r="C1137">
        <v>0</v>
      </c>
      <c r="D1137">
        <v>0</v>
      </c>
      <c r="E1137">
        <v>63</v>
      </c>
      <c r="F1137" t="s">
        <v>1063</v>
      </c>
      <c r="G1137" t="s">
        <v>1068</v>
      </c>
      <c r="H1137" t="s">
        <v>1069</v>
      </c>
      <c r="I1137" t="s">
        <v>1066</v>
      </c>
      <c r="J1137">
        <v>0</v>
      </c>
      <c r="K1137">
        <v>0</v>
      </c>
      <c r="L1137" s="1">
        <v>43809</v>
      </c>
      <c r="M1137">
        <v>49</v>
      </c>
      <c r="N1137">
        <v>2066</v>
      </c>
      <c r="O1137">
        <v>0</v>
      </c>
      <c r="P1137">
        <v>717</v>
      </c>
      <c r="Q1137">
        <v>117</v>
      </c>
      <c r="R1137">
        <v>117</v>
      </c>
      <c r="S1137">
        <v>329</v>
      </c>
      <c r="T1137">
        <v>2689</v>
      </c>
      <c r="U1137">
        <v>1</v>
      </c>
      <c r="V1137">
        <v>4</v>
      </c>
      <c r="W1137">
        <v>8</v>
      </c>
      <c r="X1137">
        <v>5</v>
      </c>
      <c r="Y1137">
        <v>3</v>
      </c>
    </row>
    <row r="1138" spans="1:25" x14ac:dyDescent="0.25">
      <c r="A1138">
        <v>2914</v>
      </c>
      <c r="B1138">
        <v>125410</v>
      </c>
      <c r="C1138">
        <v>1</v>
      </c>
      <c r="D1138">
        <v>0</v>
      </c>
      <c r="E1138">
        <v>47</v>
      </c>
      <c r="F1138" t="s">
        <v>1063</v>
      </c>
      <c r="G1138" t="s">
        <v>1068</v>
      </c>
      <c r="H1138" t="s">
        <v>1067</v>
      </c>
      <c r="I1138" t="s">
        <v>1066</v>
      </c>
      <c r="J1138">
        <v>0</v>
      </c>
      <c r="K1138">
        <v>0</v>
      </c>
      <c r="L1138" s="1">
        <v>43866</v>
      </c>
      <c r="M1138">
        <v>48</v>
      </c>
      <c r="N1138">
        <v>10</v>
      </c>
      <c r="O1138">
        <v>10</v>
      </c>
      <c r="P1138">
        <v>20</v>
      </c>
      <c r="Q1138">
        <v>64</v>
      </c>
      <c r="R1138">
        <v>64</v>
      </c>
      <c r="S1138">
        <v>20</v>
      </c>
      <c r="T1138">
        <v>148</v>
      </c>
      <c r="U1138">
        <v>1</v>
      </c>
      <c r="V1138">
        <v>1</v>
      </c>
      <c r="W1138">
        <v>0</v>
      </c>
      <c r="X1138">
        <v>4</v>
      </c>
      <c r="Y1138">
        <v>4</v>
      </c>
    </row>
    <row r="1139" spans="1:25" x14ac:dyDescent="0.25">
      <c r="A1139">
        <v>2859</v>
      </c>
      <c r="B1139">
        <v>130298</v>
      </c>
      <c r="C1139">
        <v>0</v>
      </c>
      <c r="D1139">
        <v>0</v>
      </c>
      <c r="E1139">
        <v>35</v>
      </c>
      <c r="F1139" t="s">
        <v>1076</v>
      </c>
      <c r="G1139" t="s">
        <v>1072</v>
      </c>
      <c r="H1139" t="s">
        <v>1079</v>
      </c>
      <c r="I1139" t="s">
        <v>1066</v>
      </c>
      <c r="J1139">
        <v>0</v>
      </c>
      <c r="K1139">
        <v>0</v>
      </c>
      <c r="L1139" s="1">
        <v>44127</v>
      </c>
      <c r="M1139">
        <v>48</v>
      </c>
      <c r="N1139">
        <v>26</v>
      </c>
      <c r="O1139">
        <v>13</v>
      </c>
      <c r="P1139">
        <v>52</v>
      </c>
      <c r="Q1139">
        <v>26</v>
      </c>
      <c r="R1139">
        <v>4</v>
      </c>
      <c r="S1139">
        <v>0</v>
      </c>
      <c r="T1139">
        <v>120</v>
      </c>
      <c r="U1139">
        <v>1</v>
      </c>
      <c r="V1139">
        <v>1</v>
      </c>
      <c r="W1139">
        <v>1</v>
      </c>
      <c r="X1139">
        <v>3</v>
      </c>
      <c r="Y1139">
        <v>3</v>
      </c>
    </row>
    <row r="1140" spans="1:25" x14ac:dyDescent="0.25">
      <c r="A1140">
        <v>1949</v>
      </c>
      <c r="B1140">
        <v>134596</v>
      </c>
      <c r="C1140">
        <v>1</v>
      </c>
      <c r="D1140">
        <v>0</v>
      </c>
      <c r="E1140">
        <v>46</v>
      </c>
      <c r="F1140" t="s">
        <v>1063</v>
      </c>
      <c r="G1140" t="s">
        <v>1072</v>
      </c>
      <c r="H1140" t="s">
        <v>1071</v>
      </c>
      <c r="I1140" t="s">
        <v>1066</v>
      </c>
      <c r="J1140">
        <v>0</v>
      </c>
      <c r="K1140">
        <v>1</v>
      </c>
      <c r="L1140" s="1">
        <v>43726</v>
      </c>
      <c r="M1140">
        <v>48</v>
      </c>
      <c r="N1140">
        <v>54</v>
      </c>
      <c r="O1140">
        <v>0</v>
      </c>
      <c r="P1140">
        <v>8</v>
      </c>
      <c r="Q1140">
        <v>0</v>
      </c>
      <c r="R1140">
        <v>0</v>
      </c>
      <c r="S1140">
        <v>27</v>
      </c>
      <c r="T1140">
        <v>35</v>
      </c>
      <c r="U1140">
        <v>1</v>
      </c>
      <c r="V1140">
        <v>1</v>
      </c>
      <c r="W1140">
        <v>0</v>
      </c>
      <c r="X1140">
        <v>2</v>
      </c>
      <c r="Y1140">
        <v>8</v>
      </c>
    </row>
    <row r="1141" spans="1:25" x14ac:dyDescent="0.25">
      <c r="A1141">
        <v>2402</v>
      </c>
      <c r="B1141">
        <v>134596</v>
      </c>
      <c r="C1141">
        <v>1</v>
      </c>
      <c r="D1141">
        <v>0</v>
      </c>
      <c r="E1141">
        <v>46</v>
      </c>
      <c r="F1141" t="s">
        <v>1063</v>
      </c>
      <c r="G1141" t="s">
        <v>1072</v>
      </c>
      <c r="H1141" t="s">
        <v>1069</v>
      </c>
      <c r="I1141" t="s">
        <v>1066</v>
      </c>
      <c r="J1141">
        <v>0</v>
      </c>
      <c r="K1141">
        <v>0</v>
      </c>
      <c r="L1141" s="1">
        <v>43726</v>
      </c>
      <c r="M1141">
        <v>48</v>
      </c>
      <c r="N1141">
        <v>54</v>
      </c>
      <c r="O1141">
        <v>0</v>
      </c>
      <c r="P1141">
        <v>8</v>
      </c>
      <c r="Q1141">
        <v>0</v>
      </c>
      <c r="R1141">
        <v>0</v>
      </c>
      <c r="S1141">
        <v>27</v>
      </c>
      <c r="T1141">
        <v>35</v>
      </c>
      <c r="U1141">
        <v>1</v>
      </c>
      <c r="V1141">
        <v>1</v>
      </c>
      <c r="W1141">
        <v>0</v>
      </c>
      <c r="X1141">
        <v>2</v>
      </c>
      <c r="Y1141">
        <v>8</v>
      </c>
    </row>
    <row r="1142" spans="1:25" x14ac:dyDescent="0.25">
      <c r="A1142">
        <v>1561</v>
      </c>
      <c r="B1142">
        <v>113260</v>
      </c>
      <c r="C1142">
        <v>1</v>
      </c>
      <c r="D1142">
        <v>1</v>
      </c>
      <c r="E1142">
        <v>50</v>
      </c>
      <c r="F1142" t="s">
        <v>1063</v>
      </c>
      <c r="G1142" t="s">
        <v>1068</v>
      </c>
      <c r="H1142" t="s">
        <v>1073</v>
      </c>
      <c r="I1142" t="s">
        <v>1066</v>
      </c>
      <c r="J1142">
        <v>0</v>
      </c>
      <c r="K1142">
        <v>0</v>
      </c>
      <c r="L1142" s="1">
        <v>43858</v>
      </c>
      <c r="M1142">
        <v>48</v>
      </c>
      <c r="N1142">
        <v>77</v>
      </c>
      <c r="O1142">
        <v>34</v>
      </c>
      <c r="P1142">
        <v>145</v>
      </c>
      <c r="Q1142">
        <v>85</v>
      </c>
      <c r="R1142">
        <v>17</v>
      </c>
      <c r="S1142">
        <v>60</v>
      </c>
      <c r="T1142">
        <v>299</v>
      </c>
      <c r="U1142">
        <v>4</v>
      </c>
      <c r="V1142">
        <v>3</v>
      </c>
      <c r="W1142">
        <v>0</v>
      </c>
      <c r="X1142">
        <v>3</v>
      </c>
      <c r="Y1142">
        <v>8</v>
      </c>
    </row>
    <row r="1143" spans="1:25" x14ac:dyDescent="0.25">
      <c r="A1143">
        <v>2625</v>
      </c>
      <c r="B1143">
        <v>156551</v>
      </c>
      <c r="C1143">
        <v>1</v>
      </c>
      <c r="D1143">
        <v>1</v>
      </c>
      <c r="E1143">
        <v>70</v>
      </c>
      <c r="F1143" t="s">
        <v>1070</v>
      </c>
      <c r="G1143" t="s">
        <v>1072</v>
      </c>
      <c r="H1143" t="s">
        <v>1079</v>
      </c>
      <c r="I1143" t="s">
        <v>1066</v>
      </c>
      <c r="J1143">
        <v>0</v>
      </c>
      <c r="K1143">
        <v>0</v>
      </c>
      <c r="L1143" s="1">
        <v>44115</v>
      </c>
      <c r="M1143">
        <v>48</v>
      </c>
      <c r="N1143">
        <v>185</v>
      </c>
      <c r="O1143">
        <v>11</v>
      </c>
      <c r="P1143">
        <v>89</v>
      </c>
      <c r="Q1143">
        <v>47</v>
      </c>
      <c r="R1143">
        <v>6</v>
      </c>
      <c r="S1143">
        <v>44</v>
      </c>
      <c r="T1143">
        <v>293</v>
      </c>
      <c r="U1143">
        <v>3</v>
      </c>
      <c r="V1143">
        <v>2</v>
      </c>
      <c r="W1143">
        <v>1</v>
      </c>
      <c r="X1143">
        <v>4</v>
      </c>
      <c r="Y1143">
        <v>4</v>
      </c>
    </row>
    <row r="1144" spans="1:25" x14ac:dyDescent="0.25">
      <c r="A1144">
        <v>2934</v>
      </c>
      <c r="B1144">
        <v>156551</v>
      </c>
      <c r="C1144">
        <v>1</v>
      </c>
      <c r="D1144">
        <v>1</v>
      </c>
      <c r="E1144">
        <v>70</v>
      </c>
      <c r="F1144" t="s">
        <v>1070</v>
      </c>
      <c r="G1144" t="s">
        <v>1072</v>
      </c>
      <c r="H1144" t="s">
        <v>1065</v>
      </c>
      <c r="I1144" t="s">
        <v>1066</v>
      </c>
      <c r="J1144">
        <v>0</v>
      </c>
      <c r="K1144">
        <v>0</v>
      </c>
      <c r="L1144" s="1">
        <v>44115</v>
      </c>
      <c r="M1144">
        <v>48</v>
      </c>
      <c r="N1144">
        <v>185</v>
      </c>
      <c r="O1144">
        <v>11</v>
      </c>
      <c r="P1144">
        <v>89</v>
      </c>
      <c r="Q1144">
        <v>47</v>
      </c>
      <c r="R1144">
        <v>6</v>
      </c>
      <c r="S1144">
        <v>44</v>
      </c>
      <c r="T1144">
        <v>293</v>
      </c>
      <c r="U1144">
        <v>3</v>
      </c>
      <c r="V1144">
        <v>2</v>
      </c>
      <c r="W1144">
        <v>1</v>
      </c>
      <c r="X1144">
        <v>4</v>
      </c>
      <c r="Y1144">
        <v>4</v>
      </c>
    </row>
    <row r="1145" spans="1:25" x14ac:dyDescent="0.25">
      <c r="A1145">
        <v>2220</v>
      </c>
      <c r="B1145">
        <v>144213</v>
      </c>
      <c r="C1145">
        <v>1</v>
      </c>
      <c r="D1145">
        <v>1</v>
      </c>
      <c r="E1145">
        <v>68</v>
      </c>
      <c r="F1145" t="s">
        <v>1076</v>
      </c>
      <c r="G1145" t="s">
        <v>1068</v>
      </c>
      <c r="H1145" t="s">
        <v>1065</v>
      </c>
      <c r="I1145" t="s">
        <v>1066</v>
      </c>
      <c r="J1145">
        <v>0</v>
      </c>
      <c r="K1145">
        <v>0</v>
      </c>
      <c r="L1145" s="1">
        <v>43956</v>
      </c>
      <c r="M1145">
        <v>48</v>
      </c>
      <c r="N1145">
        <v>310</v>
      </c>
      <c r="O1145">
        <v>36</v>
      </c>
      <c r="P1145">
        <v>114</v>
      </c>
      <c r="Q1145">
        <v>0</v>
      </c>
      <c r="R1145">
        <v>13</v>
      </c>
      <c r="S1145">
        <v>23</v>
      </c>
      <c r="T1145">
        <v>450</v>
      </c>
      <c r="U1145">
        <v>4</v>
      </c>
      <c r="V1145">
        <v>2</v>
      </c>
      <c r="W1145">
        <v>1</v>
      </c>
      <c r="X1145">
        <v>5</v>
      </c>
      <c r="Y1145">
        <v>6</v>
      </c>
    </row>
    <row r="1146" spans="1:25" x14ac:dyDescent="0.25">
      <c r="A1146">
        <v>1081</v>
      </c>
      <c r="B1146">
        <v>136138</v>
      </c>
      <c r="C1146">
        <v>1</v>
      </c>
      <c r="D1146">
        <v>1</v>
      </c>
      <c r="E1146">
        <v>50</v>
      </c>
      <c r="F1146" t="s">
        <v>1063</v>
      </c>
      <c r="G1146" t="s">
        <v>1080</v>
      </c>
      <c r="H1146" t="s">
        <v>1073</v>
      </c>
      <c r="I1146" t="s">
        <v>1074</v>
      </c>
      <c r="J1146">
        <v>0</v>
      </c>
      <c r="K1146">
        <v>0</v>
      </c>
      <c r="L1146" s="1">
        <v>43820</v>
      </c>
      <c r="M1146">
        <v>48</v>
      </c>
      <c r="N1146">
        <v>490</v>
      </c>
      <c r="O1146">
        <v>0</v>
      </c>
      <c r="P1146">
        <v>60</v>
      </c>
      <c r="Q1146">
        <v>0</v>
      </c>
      <c r="R1146">
        <v>0</v>
      </c>
      <c r="S1146">
        <v>19</v>
      </c>
      <c r="T1146">
        <v>531</v>
      </c>
      <c r="U1146">
        <v>5</v>
      </c>
      <c r="V1146">
        <v>3</v>
      </c>
      <c r="W1146">
        <v>1</v>
      </c>
      <c r="X1146">
        <v>4</v>
      </c>
      <c r="Y1146">
        <v>7</v>
      </c>
    </row>
    <row r="1147" spans="1:25" x14ac:dyDescent="0.25">
      <c r="A1147">
        <v>3079</v>
      </c>
      <c r="B1147">
        <v>158275</v>
      </c>
      <c r="C1147">
        <v>1</v>
      </c>
      <c r="D1147">
        <v>1</v>
      </c>
      <c r="E1147">
        <v>65</v>
      </c>
      <c r="F1147" t="s">
        <v>1070</v>
      </c>
      <c r="G1147" t="s">
        <v>1068</v>
      </c>
      <c r="H1147" t="s">
        <v>1073</v>
      </c>
      <c r="I1147" t="s">
        <v>1066</v>
      </c>
      <c r="J1147">
        <v>0</v>
      </c>
      <c r="K1147">
        <v>0</v>
      </c>
      <c r="L1147" s="1">
        <v>43776</v>
      </c>
      <c r="M1147">
        <v>48</v>
      </c>
      <c r="N1147">
        <v>513</v>
      </c>
      <c r="O1147">
        <v>27</v>
      </c>
      <c r="P1147">
        <v>687</v>
      </c>
      <c r="Q1147">
        <v>152</v>
      </c>
      <c r="R1147">
        <v>117</v>
      </c>
      <c r="S1147">
        <v>174</v>
      </c>
      <c r="T1147">
        <v>1323</v>
      </c>
      <c r="U1147">
        <v>6</v>
      </c>
      <c r="V1147">
        <v>8</v>
      </c>
      <c r="W1147">
        <v>2</v>
      </c>
      <c r="X1147">
        <v>7</v>
      </c>
      <c r="Y1147">
        <v>7</v>
      </c>
    </row>
    <row r="1148" spans="1:25" x14ac:dyDescent="0.25">
      <c r="A1148">
        <v>1549</v>
      </c>
      <c r="B1148">
        <v>152157</v>
      </c>
      <c r="C1148">
        <v>0</v>
      </c>
      <c r="D1148">
        <v>1</v>
      </c>
      <c r="E1148">
        <v>70</v>
      </c>
      <c r="F1148" t="s">
        <v>1077</v>
      </c>
      <c r="G1148" t="s">
        <v>1072</v>
      </c>
      <c r="H1148" t="s">
        <v>1073</v>
      </c>
      <c r="I1148" t="s">
        <v>1066</v>
      </c>
      <c r="J1148">
        <v>0</v>
      </c>
      <c r="K1148">
        <v>0</v>
      </c>
      <c r="L1148" s="1">
        <v>44146</v>
      </c>
      <c r="M1148">
        <v>48</v>
      </c>
      <c r="N1148">
        <v>551</v>
      </c>
      <c r="O1148">
        <v>6</v>
      </c>
      <c r="P1148">
        <v>85</v>
      </c>
      <c r="Q1148">
        <v>9</v>
      </c>
      <c r="R1148">
        <v>6</v>
      </c>
      <c r="S1148">
        <v>117</v>
      </c>
      <c r="T1148">
        <v>540</v>
      </c>
      <c r="U1148">
        <v>2</v>
      </c>
      <c r="V1148">
        <v>3</v>
      </c>
      <c r="W1148">
        <v>2</v>
      </c>
      <c r="X1148">
        <v>5</v>
      </c>
      <c r="Y1148">
        <v>4</v>
      </c>
    </row>
    <row r="1149" spans="1:25" x14ac:dyDescent="0.25">
      <c r="A1149">
        <v>2283</v>
      </c>
      <c r="B1149">
        <v>144267</v>
      </c>
      <c r="C1149">
        <v>1</v>
      </c>
      <c r="D1149">
        <v>1</v>
      </c>
      <c r="E1149">
        <v>50</v>
      </c>
      <c r="F1149" t="s">
        <v>1075</v>
      </c>
      <c r="G1149" t="s">
        <v>1068</v>
      </c>
      <c r="H1149" t="s">
        <v>1079</v>
      </c>
      <c r="I1149" t="s">
        <v>1066</v>
      </c>
      <c r="J1149">
        <v>0</v>
      </c>
      <c r="K1149">
        <v>0</v>
      </c>
      <c r="L1149" s="1">
        <v>43679</v>
      </c>
      <c r="M1149">
        <v>48</v>
      </c>
      <c r="N1149">
        <v>596</v>
      </c>
      <c r="O1149">
        <v>16</v>
      </c>
      <c r="P1149">
        <v>212</v>
      </c>
      <c r="Q1149">
        <v>10</v>
      </c>
      <c r="R1149">
        <v>16</v>
      </c>
      <c r="S1149">
        <v>160</v>
      </c>
      <c r="T1149">
        <v>691</v>
      </c>
      <c r="U1149">
        <v>5</v>
      </c>
      <c r="V1149">
        <v>5</v>
      </c>
      <c r="W1149">
        <v>2</v>
      </c>
      <c r="X1149">
        <v>4</v>
      </c>
      <c r="Y1149">
        <v>9</v>
      </c>
    </row>
    <row r="1150" spans="1:25" x14ac:dyDescent="0.25">
      <c r="A1150">
        <v>1506</v>
      </c>
      <c r="B1150">
        <v>142691</v>
      </c>
      <c r="C1150">
        <v>0</v>
      </c>
      <c r="D1150">
        <v>0</v>
      </c>
      <c r="E1150">
        <v>29</v>
      </c>
      <c r="F1150" t="s">
        <v>1063</v>
      </c>
      <c r="G1150" t="s">
        <v>1068</v>
      </c>
      <c r="H1150" t="s">
        <v>1065</v>
      </c>
      <c r="I1150" t="s">
        <v>1066</v>
      </c>
      <c r="J1150">
        <v>0</v>
      </c>
      <c r="K1150">
        <v>0</v>
      </c>
      <c r="L1150" s="1">
        <v>43851</v>
      </c>
      <c r="M1150">
        <v>48</v>
      </c>
      <c r="N1150">
        <v>598</v>
      </c>
      <c r="O1150">
        <v>7</v>
      </c>
      <c r="P1150">
        <v>214</v>
      </c>
      <c r="Q1150">
        <v>127</v>
      </c>
      <c r="R1150">
        <v>57</v>
      </c>
      <c r="S1150">
        <v>194</v>
      </c>
      <c r="T1150">
        <v>809</v>
      </c>
      <c r="U1150">
        <v>1</v>
      </c>
      <c r="V1150">
        <v>5</v>
      </c>
      <c r="W1150">
        <v>1</v>
      </c>
      <c r="X1150">
        <v>6</v>
      </c>
      <c r="Y1150">
        <v>5</v>
      </c>
    </row>
    <row r="1151" spans="1:25" x14ac:dyDescent="0.25">
      <c r="A1151">
        <v>3102</v>
      </c>
      <c r="B1151">
        <v>165487</v>
      </c>
      <c r="C1151">
        <v>0</v>
      </c>
      <c r="D1151">
        <v>0</v>
      </c>
      <c r="E1151">
        <v>63</v>
      </c>
      <c r="F1151" t="s">
        <v>1076</v>
      </c>
      <c r="G1151" t="s">
        <v>1080</v>
      </c>
      <c r="H1151" t="s">
        <v>1065</v>
      </c>
      <c r="I1151" t="s">
        <v>1066</v>
      </c>
      <c r="J1151">
        <v>0</v>
      </c>
      <c r="K1151">
        <v>0</v>
      </c>
      <c r="L1151" s="1">
        <v>43998</v>
      </c>
      <c r="M1151">
        <v>48</v>
      </c>
      <c r="N1151">
        <v>606</v>
      </c>
      <c r="O1151">
        <v>169</v>
      </c>
      <c r="P1151">
        <v>1264</v>
      </c>
      <c r="Q1151">
        <v>503</v>
      </c>
      <c r="R1151">
        <v>0</v>
      </c>
      <c r="S1151">
        <v>412</v>
      </c>
      <c r="T1151">
        <v>2130</v>
      </c>
      <c r="U1151">
        <v>3</v>
      </c>
      <c r="V1151">
        <v>3</v>
      </c>
      <c r="W1151">
        <v>5</v>
      </c>
      <c r="X1151">
        <v>6</v>
      </c>
      <c r="Y1151">
        <v>2</v>
      </c>
    </row>
    <row r="1152" spans="1:25" x14ac:dyDescent="0.25">
      <c r="A1152">
        <v>3156</v>
      </c>
      <c r="B1152">
        <v>165487</v>
      </c>
      <c r="C1152">
        <v>0</v>
      </c>
      <c r="D1152">
        <v>0</v>
      </c>
      <c r="E1152">
        <v>63</v>
      </c>
      <c r="F1152" t="s">
        <v>1077</v>
      </c>
      <c r="G1152" t="s">
        <v>1080</v>
      </c>
      <c r="H1152" t="s">
        <v>1065</v>
      </c>
      <c r="I1152" t="s">
        <v>1066</v>
      </c>
      <c r="J1152">
        <v>0</v>
      </c>
      <c r="K1152">
        <v>0</v>
      </c>
      <c r="L1152" s="1">
        <v>43998</v>
      </c>
      <c r="M1152">
        <v>48</v>
      </c>
      <c r="N1152">
        <v>606</v>
      </c>
      <c r="O1152">
        <v>169</v>
      </c>
      <c r="P1152">
        <v>1264</v>
      </c>
      <c r="Q1152">
        <v>503</v>
      </c>
      <c r="R1152">
        <v>0</v>
      </c>
      <c r="S1152">
        <v>412</v>
      </c>
      <c r="T1152">
        <v>2130</v>
      </c>
      <c r="U1152">
        <v>3</v>
      </c>
      <c r="V1152">
        <v>3</v>
      </c>
      <c r="W1152">
        <v>5</v>
      </c>
      <c r="X1152">
        <v>6</v>
      </c>
      <c r="Y1152">
        <v>2</v>
      </c>
    </row>
    <row r="1153" spans="1:25" x14ac:dyDescent="0.25">
      <c r="A1153">
        <v>2145</v>
      </c>
      <c r="B1153">
        <v>140344</v>
      </c>
      <c r="C1153">
        <v>0</v>
      </c>
      <c r="D1153">
        <v>1</v>
      </c>
      <c r="E1153">
        <v>46</v>
      </c>
      <c r="F1153" t="s">
        <v>1063</v>
      </c>
      <c r="G1153" t="s">
        <v>1072</v>
      </c>
      <c r="H1153" t="s">
        <v>1079</v>
      </c>
      <c r="I1153" t="s">
        <v>1066</v>
      </c>
      <c r="J1153">
        <v>0</v>
      </c>
      <c r="K1153">
        <v>0</v>
      </c>
      <c r="L1153" s="1">
        <v>43909</v>
      </c>
      <c r="M1153">
        <v>48</v>
      </c>
      <c r="N1153">
        <v>731</v>
      </c>
      <c r="O1153">
        <v>0</v>
      </c>
      <c r="P1153">
        <v>21</v>
      </c>
      <c r="Q1153">
        <v>0</v>
      </c>
      <c r="R1153">
        <v>0</v>
      </c>
      <c r="S1153">
        <v>7</v>
      </c>
      <c r="T1153">
        <v>744</v>
      </c>
      <c r="U1153">
        <v>2</v>
      </c>
      <c r="V1153">
        <v>4</v>
      </c>
      <c r="W1153">
        <v>1</v>
      </c>
      <c r="X1153">
        <v>5</v>
      </c>
      <c r="Y1153">
        <v>7</v>
      </c>
    </row>
    <row r="1154" spans="1:25" x14ac:dyDescent="0.25">
      <c r="A1154">
        <v>1940</v>
      </c>
      <c r="B1154">
        <v>154237</v>
      </c>
      <c r="C1154">
        <v>0</v>
      </c>
      <c r="D1154">
        <v>1</v>
      </c>
      <c r="E1154">
        <v>63</v>
      </c>
      <c r="F1154" t="s">
        <v>1075</v>
      </c>
      <c r="G1154" t="s">
        <v>1072</v>
      </c>
      <c r="H1154" t="s">
        <v>1069</v>
      </c>
      <c r="I1154" t="s">
        <v>1066</v>
      </c>
      <c r="J1154">
        <v>0</v>
      </c>
      <c r="K1154">
        <v>0</v>
      </c>
      <c r="L1154" s="1">
        <v>43740</v>
      </c>
      <c r="M1154">
        <v>48</v>
      </c>
      <c r="N1154">
        <v>759</v>
      </c>
      <c r="O1154">
        <v>9</v>
      </c>
      <c r="P1154">
        <v>85</v>
      </c>
      <c r="Q1154">
        <v>11</v>
      </c>
      <c r="R1154">
        <v>0</v>
      </c>
      <c r="S1154">
        <v>162</v>
      </c>
      <c r="T1154">
        <v>702</v>
      </c>
      <c r="U1154">
        <v>4</v>
      </c>
      <c r="V1154">
        <v>5</v>
      </c>
      <c r="W1154">
        <v>2</v>
      </c>
      <c r="X1154">
        <v>5</v>
      </c>
      <c r="Y1154">
        <v>6</v>
      </c>
    </row>
    <row r="1155" spans="1:25" x14ac:dyDescent="0.25">
      <c r="A1155">
        <v>2482</v>
      </c>
      <c r="B1155">
        <v>157136</v>
      </c>
      <c r="C1155">
        <v>1</v>
      </c>
      <c r="D1155">
        <v>1</v>
      </c>
      <c r="E1155">
        <v>48</v>
      </c>
      <c r="F1155" t="s">
        <v>1063</v>
      </c>
      <c r="G1155" t="s">
        <v>1080</v>
      </c>
      <c r="H1155" t="s">
        <v>1067</v>
      </c>
      <c r="I1155" t="s">
        <v>1066</v>
      </c>
      <c r="J1155">
        <v>0</v>
      </c>
      <c r="K1155">
        <v>0</v>
      </c>
      <c r="L1155" s="1">
        <v>43813</v>
      </c>
      <c r="M1155">
        <v>48</v>
      </c>
      <c r="N1155">
        <v>842</v>
      </c>
      <c r="O1155">
        <v>14</v>
      </c>
      <c r="P1155">
        <v>300</v>
      </c>
      <c r="Q1155">
        <v>58</v>
      </c>
      <c r="R1155">
        <v>300</v>
      </c>
      <c r="S1155">
        <v>253</v>
      </c>
      <c r="T1155">
        <v>1260</v>
      </c>
      <c r="U1155">
        <v>9</v>
      </c>
      <c r="V1155">
        <v>5</v>
      </c>
      <c r="W1155">
        <v>2</v>
      </c>
      <c r="X1155">
        <v>10</v>
      </c>
      <c r="Y1155">
        <v>6</v>
      </c>
    </row>
    <row r="1156" spans="1:25" x14ac:dyDescent="0.25">
      <c r="A1156">
        <v>2469</v>
      </c>
      <c r="B1156">
        <v>157867</v>
      </c>
      <c r="C1156">
        <v>1</v>
      </c>
      <c r="D1156">
        <v>0</v>
      </c>
      <c r="E1156">
        <v>42</v>
      </c>
      <c r="F1156" t="s">
        <v>1077</v>
      </c>
      <c r="G1156" t="s">
        <v>1068</v>
      </c>
      <c r="H1156" t="s">
        <v>1079</v>
      </c>
      <c r="I1156" t="s">
        <v>1066</v>
      </c>
      <c r="J1156">
        <v>0</v>
      </c>
      <c r="K1156">
        <v>0</v>
      </c>
      <c r="L1156" s="1">
        <v>43897</v>
      </c>
      <c r="M1156">
        <v>48</v>
      </c>
      <c r="N1156">
        <v>938</v>
      </c>
      <c r="O1156">
        <v>95</v>
      </c>
      <c r="P1156">
        <v>486</v>
      </c>
      <c r="Q1156">
        <v>41</v>
      </c>
      <c r="R1156">
        <v>63</v>
      </c>
      <c r="S1156">
        <v>46</v>
      </c>
      <c r="T1156">
        <v>1577</v>
      </c>
      <c r="U1156">
        <v>7</v>
      </c>
      <c r="V1156">
        <v>7</v>
      </c>
      <c r="W1156">
        <v>2</v>
      </c>
      <c r="X1156">
        <v>9</v>
      </c>
      <c r="Y1156">
        <v>6</v>
      </c>
    </row>
    <row r="1157" spans="1:25" x14ac:dyDescent="0.25">
      <c r="A1157">
        <v>2899</v>
      </c>
      <c r="B1157">
        <v>180982</v>
      </c>
      <c r="C1157">
        <v>1</v>
      </c>
      <c r="D1157">
        <v>1</v>
      </c>
      <c r="E1157">
        <v>61</v>
      </c>
      <c r="F1157" t="s">
        <v>1076</v>
      </c>
      <c r="G1157" t="s">
        <v>1068</v>
      </c>
      <c r="H1157" t="s">
        <v>1073</v>
      </c>
      <c r="I1157" t="s">
        <v>1066</v>
      </c>
      <c r="J1157">
        <v>1</v>
      </c>
      <c r="K1157">
        <v>0</v>
      </c>
      <c r="L1157" s="1">
        <v>43631</v>
      </c>
      <c r="M1157">
        <v>48</v>
      </c>
      <c r="N1157">
        <v>1129</v>
      </c>
      <c r="O1157">
        <v>306</v>
      </c>
      <c r="P1157">
        <v>896</v>
      </c>
      <c r="Q1157">
        <v>232</v>
      </c>
      <c r="R1157">
        <v>49</v>
      </c>
      <c r="S1157">
        <v>49</v>
      </c>
      <c r="T1157">
        <v>2563</v>
      </c>
      <c r="U1157">
        <v>3</v>
      </c>
      <c r="V1157">
        <v>11</v>
      </c>
      <c r="W1157">
        <v>5</v>
      </c>
      <c r="X1157">
        <v>11</v>
      </c>
      <c r="Y1157">
        <v>5</v>
      </c>
    </row>
    <row r="1158" spans="1:25" x14ac:dyDescent="0.25">
      <c r="A1158">
        <v>2517</v>
      </c>
      <c r="B1158">
        <v>174881</v>
      </c>
      <c r="C1158">
        <v>1</v>
      </c>
      <c r="D1158">
        <v>1</v>
      </c>
      <c r="E1158">
        <v>59</v>
      </c>
      <c r="F1158" t="s">
        <v>1077</v>
      </c>
      <c r="G1158" t="s">
        <v>1080</v>
      </c>
      <c r="H1158" t="s">
        <v>1079</v>
      </c>
      <c r="I1158" t="s">
        <v>1066</v>
      </c>
      <c r="J1158">
        <v>0</v>
      </c>
      <c r="K1158">
        <v>0</v>
      </c>
      <c r="L1158" s="1">
        <v>43690</v>
      </c>
      <c r="M1158">
        <v>48</v>
      </c>
      <c r="N1158">
        <v>1179</v>
      </c>
      <c r="O1158">
        <v>168</v>
      </c>
      <c r="P1158">
        <v>631</v>
      </c>
      <c r="Q1158">
        <v>84</v>
      </c>
      <c r="R1158">
        <v>63</v>
      </c>
      <c r="S1158">
        <v>126</v>
      </c>
      <c r="T1158">
        <v>1999</v>
      </c>
      <c r="U1158">
        <v>4</v>
      </c>
      <c r="V1158">
        <v>9</v>
      </c>
      <c r="W1158">
        <v>2</v>
      </c>
      <c r="X1158">
        <v>12</v>
      </c>
      <c r="Y1158">
        <v>5</v>
      </c>
    </row>
    <row r="1159" spans="1:25" x14ac:dyDescent="0.25">
      <c r="A1159">
        <v>2703</v>
      </c>
      <c r="B1159">
        <v>174881</v>
      </c>
      <c r="C1159">
        <v>1</v>
      </c>
      <c r="D1159">
        <v>1</v>
      </c>
      <c r="E1159">
        <v>59</v>
      </c>
      <c r="F1159" t="s">
        <v>1077</v>
      </c>
      <c r="G1159" t="s">
        <v>1080</v>
      </c>
      <c r="H1159" t="s">
        <v>1079</v>
      </c>
      <c r="I1159" t="s">
        <v>1066</v>
      </c>
      <c r="J1159">
        <v>0</v>
      </c>
      <c r="K1159">
        <v>0</v>
      </c>
      <c r="L1159" s="1">
        <v>43690</v>
      </c>
      <c r="M1159">
        <v>48</v>
      </c>
      <c r="N1159">
        <v>1179</v>
      </c>
      <c r="O1159">
        <v>168</v>
      </c>
      <c r="P1159">
        <v>631</v>
      </c>
      <c r="Q1159">
        <v>84</v>
      </c>
      <c r="R1159">
        <v>63</v>
      </c>
      <c r="S1159">
        <v>126</v>
      </c>
      <c r="T1159">
        <v>1999</v>
      </c>
      <c r="U1159">
        <v>4</v>
      </c>
      <c r="V1159">
        <v>9</v>
      </c>
      <c r="W1159">
        <v>2</v>
      </c>
      <c r="X1159">
        <v>12</v>
      </c>
      <c r="Y1159">
        <v>5</v>
      </c>
    </row>
    <row r="1160" spans="1:25" x14ac:dyDescent="0.25">
      <c r="A1160">
        <v>2475</v>
      </c>
      <c r="B1160">
        <v>168487</v>
      </c>
      <c r="C1160">
        <v>0</v>
      </c>
      <c r="D1160">
        <v>0</v>
      </c>
      <c r="E1160">
        <v>32</v>
      </c>
      <c r="F1160" t="s">
        <v>1063</v>
      </c>
      <c r="G1160" t="s">
        <v>1068</v>
      </c>
      <c r="H1160" t="s">
        <v>1079</v>
      </c>
      <c r="I1160" t="s">
        <v>1066</v>
      </c>
      <c r="J1160">
        <v>0</v>
      </c>
      <c r="K1160">
        <v>0</v>
      </c>
      <c r="L1160" s="1">
        <v>43636</v>
      </c>
      <c r="M1160">
        <v>48</v>
      </c>
      <c r="N1160">
        <v>1865</v>
      </c>
      <c r="O1160">
        <v>30</v>
      </c>
      <c r="P1160">
        <v>947</v>
      </c>
      <c r="Q1160">
        <v>81</v>
      </c>
      <c r="R1160">
        <v>219</v>
      </c>
      <c r="S1160">
        <v>219</v>
      </c>
      <c r="T1160">
        <v>2923</v>
      </c>
      <c r="U1160">
        <v>1</v>
      </c>
      <c r="V1160">
        <v>9</v>
      </c>
      <c r="W1160">
        <v>7</v>
      </c>
      <c r="X1160">
        <v>13</v>
      </c>
      <c r="Y1160">
        <v>4</v>
      </c>
    </row>
    <row r="1161" spans="1:25" x14ac:dyDescent="0.25">
      <c r="A1161">
        <v>3053</v>
      </c>
      <c r="B1161">
        <v>168487</v>
      </c>
      <c r="C1161">
        <v>0</v>
      </c>
      <c r="D1161">
        <v>0</v>
      </c>
      <c r="E1161">
        <v>32</v>
      </c>
      <c r="F1161" t="s">
        <v>1063</v>
      </c>
      <c r="G1161" t="s">
        <v>1068</v>
      </c>
      <c r="H1161" t="s">
        <v>1071</v>
      </c>
      <c r="I1161" t="s">
        <v>1066</v>
      </c>
      <c r="J1161">
        <v>0</v>
      </c>
      <c r="K1161">
        <v>0</v>
      </c>
      <c r="L1161" s="1">
        <v>43636</v>
      </c>
      <c r="M1161">
        <v>48</v>
      </c>
      <c r="N1161">
        <v>1865</v>
      </c>
      <c r="O1161">
        <v>30</v>
      </c>
      <c r="P1161">
        <v>947</v>
      </c>
      <c r="Q1161">
        <v>81</v>
      </c>
      <c r="R1161">
        <v>219</v>
      </c>
      <c r="S1161">
        <v>219</v>
      </c>
      <c r="T1161">
        <v>2923</v>
      </c>
      <c r="U1161">
        <v>1</v>
      </c>
      <c r="V1161">
        <v>9</v>
      </c>
      <c r="W1161">
        <v>7</v>
      </c>
      <c r="X1161">
        <v>13</v>
      </c>
      <c r="Y1161">
        <v>4</v>
      </c>
    </row>
    <row r="1162" spans="1:25" x14ac:dyDescent="0.25">
      <c r="A1162">
        <v>1207</v>
      </c>
      <c r="B1162">
        <v>169508</v>
      </c>
      <c r="C1162">
        <v>1</v>
      </c>
      <c r="D1162">
        <v>0</v>
      </c>
      <c r="E1162">
        <v>40</v>
      </c>
      <c r="F1162" t="s">
        <v>1077</v>
      </c>
      <c r="G1162" t="s">
        <v>1068</v>
      </c>
      <c r="H1162" t="s">
        <v>1073</v>
      </c>
      <c r="I1162" t="s">
        <v>1066</v>
      </c>
      <c r="J1162">
        <v>0</v>
      </c>
      <c r="K1162">
        <v>0</v>
      </c>
      <c r="L1162" s="1">
        <v>43576</v>
      </c>
      <c r="M1162">
        <v>48</v>
      </c>
      <c r="N1162">
        <v>2009</v>
      </c>
      <c r="O1162">
        <v>78</v>
      </c>
      <c r="P1162">
        <v>395</v>
      </c>
      <c r="Q1162">
        <v>102</v>
      </c>
      <c r="R1162">
        <v>78</v>
      </c>
      <c r="S1162">
        <v>105</v>
      </c>
      <c r="T1162">
        <v>2558</v>
      </c>
      <c r="U1162">
        <v>2</v>
      </c>
      <c r="V1162">
        <v>11</v>
      </c>
      <c r="W1162">
        <v>4</v>
      </c>
      <c r="X1162">
        <v>11</v>
      </c>
      <c r="Y1162">
        <v>6</v>
      </c>
    </row>
    <row r="1163" spans="1:25" x14ac:dyDescent="0.25">
      <c r="A1163">
        <v>2627</v>
      </c>
      <c r="B1163">
        <v>182014</v>
      </c>
      <c r="C1163">
        <v>0</v>
      </c>
      <c r="D1163">
        <v>0</v>
      </c>
      <c r="E1163">
        <v>59</v>
      </c>
      <c r="F1163" t="s">
        <v>1076</v>
      </c>
      <c r="G1163" t="s">
        <v>1068</v>
      </c>
      <c r="H1163" t="s">
        <v>1071</v>
      </c>
      <c r="I1163" t="s">
        <v>1066</v>
      </c>
      <c r="J1163">
        <v>0</v>
      </c>
      <c r="K1163">
        <v>1</v>
      </c>
      <c r="L1163" s="1">
        <v>43490</v>
      </c>
      <c r="M1163">
        <v>48</v>
      </c>
      <c r="N1163">
        <v>2175</v>
      </c>
      <c r="O1163">
        <v>82</v>
      </c>
      <c r="P1163">
        <v>588</v>
      </c>
      <c r="Q1163">
        <v>78</v>
      </c>
      <c r="R1163">
        <v>362</v>
      </c>
      <c r="S1163">
        <v>69</v>
      </c>
      <c r="T1163">
        <v>3216</v>
      </c>
      <c r="U1163">
        <v>1</v>
      </c>
      <c r="V1163">
        <v>3</v>
      </c>
      <c r="W1163">
        <v>6</v>
      </c>
      <c r="X1163">
        <v>12</v>
      </c>
      <c r="Y1163">
        <v>6</v>
      </c>
    </row>
    <row r="1164" spans="1:25" x14ac:dyDescent="0.25">
      <c r="A1164">
        <v>1243</v>
      </c>
      <c r="B1164">
        <v>163342</v>
      </c>
      <c r="C1164">
        <v>0</v>
      </c>
      <c r="D1164">
        <v>1</v>
      </c>
      <c r="E1164">
        <v>59</v>
      </c>
      <c r="F1164" t="s">
        <v>1077</v>
      </c>
      <c r="G1164" t="s">
        <v>1072</v>
      </c>
      <c r="H1164" t="s">
        <v>1073</v>
      </c>
      <c r="I1164" t="s">
        <v>1074</v>
      </c>
      <c r="J1164">
        <v>0</v>
      </c>
      <c r="K1164">
        <v>0</v>
      </c>
      <c r="L1164" s="1">
        <v>43547</v>
      </c>
      <c r="M1164">
        <v>48</v>
      </c>
      <c r="N1164">
        <v>2367</v>
      </c>
      <c r="O1164">
        <v>54</v>
      </c>
      <c r="P1164">
        <v>304</v>
      </c>
      <c r="Q1164">
        <v>34</v>
      </c>
      <c r="R1164">
        <v>26</v>
      </c>
      <c r="S1164">
        <v>54</v>
      </c>
      <c r="T1164">
        <v>2731</v>
      </c>
      <c r="U1164">
        <v>3</v>
      </c>
      <c r="V1164">
        <v>8</v>
      </c>
      <c r="W1164">
        <v>3</v>
      </c>
      <c r="X1164">
        <v>5</v>
      </c>
      <c r="Y1164">
        <v>6</v>
      </c>
    </row>
    <row r="1165" spans="1:25" x14ac:dyDescent="0.25">
      <c r="A1165">
        <v>2725</v>
      </c>
      <c r="B1165">
        <v>163342</v>
      </c>
      <c r="C1165">
        <v>0</v>
      </c>
      <c r="D1165">
        <v>1</v>
      </c>
      <c r="E1165">
        <v>59</v>
      </c>
      <c r="F1165" t="s">
        <v>1077</v>
      </c>
      <c r="G1165" t="s">
        <v>1072</v>
      </c>
      <c r="H1165" t="s">
        <v>1073</v>
      </c>
      <c r="I1165" t="s">
        <v>1074</v>
      </c>
      <c r="J1165">
        <v>0</v>
      </c>
      <c r="K1165">
        <v>1</v>
      </c>
      <c r="L1165" s="1">
        <v>43547</v>
      </c>
      <c r="M1165">
        <v>48</v>
      </c>
      <c r="N1165">
        <v>2367</v>
      </c>
      <c r="O1165">
        <v>54</v>
      </c>
      <c r="P1165">
        <v>304</v>
      </c>
      <c r="Q1165">
        <v>34</v>
      </c>
      <c r="R1165">
        <v>26</v>
      </c>
      <c r="S1165">
        <v>54</v>
      </c>
      <c r="T1165">
        <v>2731</v>
      </c>
      <c r="U1165">
        <v>3</v>
      </c>
      <c r="V1165">
        <v>8</v>
      </c>
      <c r="W1165">
        <v>3</v>
      </c>
      <c r="X1165">
        <v>5</v>
      </c>
      <c r="Y1165">
        <v>6</v>
      </c>
    </row>
    <row r="1166" spans="1:25" x14ac:dyDescent="0.25">
      <c r="A1166">
        <v>1136</v>
      </c>
      <c r="B1166">
        <v>123957</v>
      </c>
      <c r="C1166">
        <v>1</v>
      </c>
      <c r="D1166">
        <v>0</v>
      </c>
      <c r="E1166">
        <v>45</v>
      </c>
      <c r="F1166" t="s">
        <v>1063</v>
      </c>
      <c r="G1166" t="s">
        <v>1068</v>
      </c>
      <c r="H1166" t="s">
        <v>1069</v>
      </c>
      <c r="I1166" t="s">
        <v>1066</v>
      </c>
      <c r="J1166">
        <v>0</v>
      </c>
      <c r="K1166">
        <v>1</v>
      </c>
      <c r="L1166" s="1">
        <v>43559</v>
      </c>
      <c r="M1166">
        <v>47</v>
      </c>
      <c r="N1166">
        <v>10</v>
      </c>
      <c r="O1166">
        <v>5</v>
      </c>
      <c r="P1166">
        <v>93</v>
      </c>
      <c r="Q1166">
        <v>103</v>
      </c>
      <c r="R1166">
        <v>57</v>
      </c>
      <c r="S1166">
        <v>83</v>
      </c>
      <c r="T1166">
        <v>186</v>
      </c>
      <c r="U1166">
        <v>1</v>
      </c>
      <c r="V1166">
        <v>2</v>
      </c>
      <c r="W1166">
        <v>0</v>
      </c>
      <c r="X1166">
        <v>3</v>
      </c>
      <c r="Y1166">
        <v>6</v>
      </c>
    </row>
    <row r="1167" spans="1:25" x14ac:dyDescent="0.25">
      <c r="A1167">
        <v>2099</v>
      </c>
      <c r="B1167">
        <v>122634</v>
      </c>
      <c r="C1167">
        <v>0</v>
      </c>
      <c r="D1167">
        <v>0</v>
      </c>
      <c r="E1167">
        <v>54</v>
      </c>
      <c r="F1167" t="s">
        <v>1077</v>
      </c>
      <c r="G1167" t="s">
        <v>1083</v>
      </c>
      <c r="H1167" t="s">
        <v>1071</v>
      </c>
      <c r="I1167" t="s">
        <v>1066</v>
      </c>
      <c r="J1167">
        <v>0</v>
      </c>
      <c r="K1167">
        <v>0</v>
      </c>
      <c r="L1167" s="1">
        <v>43639</v>
      </c>
      <c r="M1167">
        <v>47</v>
      </c>
      <c r="N1167">
        <v>11</v>
      </c>
      <c r="O1167">
        <v>125</v>
      </c>
      <c r="P1167">
        <v>60</v>
      </c>
      <c r="Q1167">
        <v>43</v>
      </c>
      <c r="R1167">
        <v>33</v>
      </c>
      <c r="S1167">
        <v>249</v>
      </c>
      <c r="T1167">
        <v>22</v>
      </c>
      <c r="U1167">
        <v>1</v>
      </c>
      <c r="V1167">
        <v>2</v>
      </c>
      <c r="W1167">
        <v>1</v>
      </c>
      <c r="X1167">
        <v>2</v>
      </c>
      <c r="Y1167">
        <v>8</v>
      </c>
    </row>
    <row r="1168" spans="1:25" x14ac:dyDescent="0.25">
      <c r="A1168">
        <v>2392</v>
      </c>
      <c r="B1168">
        <v>122634</v>
      </c>
      <c r="C1168">
        <v>0</v>
      </c>
      <c r="D1168">
        <v>0</v>
      </c>
      <c r="E1168">
        <v>54</v>
      </c>
      <c r="F1168" t="s">
        <v>1077</v>
      </c>
      <c r="G1168" t="s">
        <v>1083</v>
      </c>
      <c r="H1168" t="s">
        <v>1067</v>
      </c>
      <c r="I1168" t="s">
        <v>1066</v>
      </c>
      <c r="J1168">
        <v>0</v>
      </c>
      <c r="K1168">
        <v>0</v>
      </c>
      <c r="L1168" s="1">
        <v>43639</v>
      </c>
      <c r="M1168">
        <v>47</v>
      </c>
      <c r="N1168">
        <v>11</v>
      </c>
      <c r="O1168">
        <v>125</v>
      </c>
      <c r="P1168">
        <v>60</v>
      </c>
      <c r="Q1168">
        <v>43</v>
      </c>
      <c r="R1168">
        <v>33</v>
      </c>
      <c r="S1168">
        <v>249</v>
      </c>
      <c r="T1168">
        <v>22</v>
      </c>
      <c r="U1168">
        <v>1</v>
      </c>
      <c r="V1168">
        <v>2</v>
      </c>
      <c r="W1168">
        <v>1</v>
      </c>
      <c r="X1168">
        <v>2</v>
      </c>
      <c r="Y1168">
        <v>8</v>
      </c>
    </row>
    <row r="1169" spans="1:25" x14ac:dyDescent="0.25">
      <c r="A1169">
        <v>2215</v>
      </c>
      <c r="B1169">
        <v>137395</v>
      </c>
      <c r="C1169">
        <v>1</v>
      </c>
      <c r="D1169">
        <v>0</v>
      </c>
      <c r="E1169">
        <v>44</v>
      </c>
      <c r="F1169" t="s">
        <v>1077</v>
      </c>
      <c r="G1169" t="s">
        <v>1072</v>
      </c>
      <c r="H1169" t="s">
        <v>1073</v>
      </c>
      <c r="I1169" t="s">
        <v>1066</v>
      </c>
      <c r="J1169">
        <v>0</v>
      </c>
      <c r="K1169">
        <v>0</v>
      </c>
      <c r="L1169" s="1">
        <v>44110</v>
      </c>
      <c r="M1169">
        <v>47</v>
      </c>
      <c r="N1169">
        <v>66</v>
      </c>
      <c r="O1169">
        <v>0</v>
      </c>
      <c r="P1169">
        <v>33</v>
      </c>
      <c r="Q1169">
        <v>0</v>
      </c>
      <c r="R1169">
        <v>4</v>
      </c>
      <c r="S1169">
        <v>40</v>
      </c>
      <c r="T1169">
        <v>62</v>
      </c>
      <c r="U1169">
        <v>1</v>
      </c>
      <c r="V1169">
        <v>1</v>
      </c>
      <c r="W1169">
        <v>0</v>
      </c>
      <c r="X1169">
        <v>3</v>
      </c>
      <c r="Y1169">
        <v>6</v>
      </c>
    </row>
    <row r="1170" spans="1:25" x14ac:dyDescent="0.25">
      <c r="A1170">
        <v>2908</v>
      </c>
      <c r="B1170">
        <v>129543</v>
      </c>
      <c r="C1170">
        <v>2</v>
      </c>
      <c r="D1170">
        <v>0</v>
      </c>
      <c r="E1170">
        <v>52</v>
      </c>
      <c r="F1170" t="s">
        <v>1063</v>
      </c>
      <c r="G1170" t="s">
        <v>1080</v>
      </c>
      <c r="H1170" t="s">
        <v>1067</v>
      </c>
      <c r="I1170" t="s">
        <v>1066</v>
      </c>
      <c r="J1170">
        <v>0</v>
      </c>
      <c r="K1170">
        <v>0</v>
      </c>
      <c r="L1170" s="1">
        <v>44079</v>
      </c>
      <c r="M1170">
        <v>47</v>
      </c>
      <c r="N1170">
        <v>75</v>
      </c>
      <c r="O1170">
        <v>13</v>
      </c>
      <c r="P1170">
        <v>79</v>
      </c>
      <c r="Q1170">
        <v>13</v>
      </c>
      <c r="R1170">
        <v>18</v>
      </c>
      <c r="S1170">
        <v>79</v>
      </c>
      <c r="T1170">
        <v>118</v>
      </c>
      <c r="U1170">
        <v>2</v>
      </c>
      <c r="V1170">
        <v>3</v>
      </c>
      <c r="W1170">
        <v>1</v>
      </c>
      <c r="X1170">
        <v>2</v>
      </c>
      <c r="Y1170">
        <v>7</v>
      </c>
    </row>
    <row r="1171" spans="1:25" x14ac:dyDescent="0.25">
      <c r="A1171">
        <v>1532</v>
      </c>
      <c r="B1171">
        <v>119514</v>
      </c>
      <c r="C1171">
        <v>1</v>
      </c>
      <c r="D1171">
        <v>1</v>
      </c>
      <c r="E1171">
        <v>52</v>
      </c>
      <c r="F1171" t="s">
        <v>1063</v>
      </c>
      <c r="G1171" t="s">
        <v>1068</v>
      </c>
      <c r="H1171" t="s">
        <v>1069</v>
      </c>
      <c r="I1171" t="s">
        <v>1082</v>
      </c>
      <c r="J1171">
        <v>0</v>
      </c>
      <c r="K1171">
        <v>1</v>
      </c>
      <c r="L1171" s="1">
        <v>44014</v>
      </c>
      <c r="M1171">
        <v>47</v>
      </c>
      <c r="N1171">
        <v>86</v>
      </c>
      <c r="O1171">
        <v>18</v>
      </c>
      <c r="P1171">
        <v>129</v>
      </c>
      <c r="Q1171">
        <v>12</v>
      </c>
      <c r="R1171">
        <v>6</v>
      </c>
      <c r="S1171">
        <v>171</v>
      </c>
      <c r="T1171">
        <v>80</v>
      </c>
      <c r="U1171">
        <v>4</v>
      </c>
      <c r="V1171">
        <v>3</v>
      </c>
      <c r="W1171">
        <v>1</v>
      </c>
      <c r="X1171">
        <v>2</v>
      </c>
      <c r="Y1171">
        <v>8</v>
      </c>
    </row>
    <row r="1172" spans="1:25" x14ac:dyDescent="0.25">
      <c r="A1172">
        <v>1989</v>
      </c>
      <c r="B1172">
        <v>119514</v>
      </c>
      <c r="C1172">
        <v>1</v>
      </c>
      <c r="D1172">
        <v>1</v>
      </c>
      <c r="E1172">
        <v>52</v>
      </c>
      <c r="F1172" t="s">
        <v>1063</v>
      </c>
      <c r="G1172" t="s">
        <v>1068</v>
      </c>
      <c r="H1172" t="s">
        <v>1079</v>
      </c>
      <c r="I1172" t="s">
        <v>1082</v>
      </c>
      <c r="J1172">
        <v>0</v>
      </c>
      <c r="K1172">
        <v>0</v>
      </c>
      <c r="L1172" s="1">
        <v>44014</v>
      </c>
      <c r="M1172">
        <v>47</v>
      </c>
      <c r="N1172">
        <v>86</v>
      </c>
      <c r="O1172">
        <v>18</v>
      </c>
      <c r="P1172">
        <v>129</v>
      </c>
      <c r="Q1172">
        <v>12</v>
      </c>
      <c r="R1172">
        <v>6</v>
      </c>
      <c r="S1172">
        <v>171</v>
      </c>
      <c r="T1172">
        <v>80</v>
      </c>
      <c r="U1172">
        <v>4</v>
      </c>
      <c r="V1172">
        <v>3</v>
      </c>
      <c r="W1172">
        <v>1</v>
      </c>
      <c r="X1172">
        <v>2</v>
      </c>
      <c r="Y1172">
        <v>8</v>
      </c>
    </row>
    <row r="1173" spans="1:25" x14ac:dyDescent="0.25">
      <c r="A1173">
        <v>1948</v>
      </c>
      <c r="B1173">
        <v>133471</v>
      </c>
      <c r="C1173">
        <v>1</v>
      </c>
      <c r="D1173">
        <v>0</v>
      </c>
      <c r="E1173">
        <v>47</v>
      </c>
      <c r="F1173" t="s">
        <v>1063</v>
      </c>
      <c r="G1173" t="s">
        <v>1068</v>
      </c>
      <c r="H1173" t="s">
        <v>1067</v>
      </c>
      <c r="I1173" t="s">
        <v>1066</v>
      </c>
      <c r="J1173">
        <v>0</v>
      </c>
      <c r="K1173">
        <v>0</v>
      </c>
      <c r="L1173" s="1">
        <v>43543</v>
      </c>
      <c r="M1173">
        <v>47</v>
      </c>
      <c r="N1173">
        <v>171</v>
      </c>
      <c r="O1173">
        <v>8</v>
      </c>
      <c r="P1173">
        <v>108</v>
      </c>
      <c r="Q1173">
        <v>0</v>
      </c>
      <c r="R1173">
        <v>36</v>
      </c>
      <c r="S1173">
        <v>48</v>
      </c>
      <c r="T1173">
        <v>275</v>
      </c>
      <c r="U1173">
        <v>3</v>
      </c>
      <c r="V1173">
        <v>3</v>
      </c>
      <c r="W1173">
        <v>0</v>
      </c>
      <c r="X1173">
        <v>4</v>
      </c>
      <c r="Y1173">
        <v>7</v>
      </c>
    </row>
    <row r="1174" spans="1:25" x14ac:dyDescent="0.25">
      <c r="A1174">
        <v>1945</v>
      </c>
      <c r="B1174">
        <v>150183</v>
      </c>
      <c r="C1174">
        <v>1</v>
      </c>
      <c r="D1174">
        <v>1</v>
      </c>
      <c r="E1174">
        <v>40</v>
      </c>
      <c r="F1174" t="s">
        <v>1063</v>
      </c>
      <c r="G1174" t="s">
        <v>1068</v>
      </c>
      <c r="H1174" t="s">
        <v>1073</v>
      </c>
      <c r="I1174" t="s">
        <v>1066</v>
      </c>
      <c r="J1174">
        <v>0</v>
      </c>
      <c r="K1174">
        <v>0</v>
      </c>
      <c r="L1174" s="1">
        <v>44164</v>
      </c>
      <c r="M1174">
        <v>47</v>
      </c>
      <c r="N1174">
        <v>290</v>
      </c>
      <c r="O1174">
        <v>36</v>
      </c>
      <c r="P1174">
        <v>251</v>
      </c>
      <c r="Q1174">
        <v>39</v>
      </c>
      <c r="R1174">
        <v>30</v>
      </c>
      <c r="S1174">
        <v>45</v>
      </c>
      <c r="T1174">
        <v>602</v>
      </c>
      <c r="U1174">
        <v>7</v>
      </c>
      <c r="V1174">
        <v>3</v>
      </c>
      <c r="W1174">
        <v>1</v>
      </c>
      <c r="X1174">
        <v>6</v>
      </c>
      <c r="Y1174">
        <v>5</v>
      </c>
    </row>
    <row r="1175" spans="1:25" x14ac:dyDescent="0.25">
      <c r="A1175">
        <v>1578</v>
      </c>
      <c r="B1175">
        <v>159973</v>
      </c>
      <c r="C1175">
        <v>0</v>
      </c>
      <c r="D1175">
        <v>0</v>
      </c>
      <c r="E1175">
        <v>48</v>
      </c>
      <c r="F1175" t="s">
        <v>1063</v>
      </c>
      <c r="G1175" t="s">
        <v>1072</v>
      </c>
      <c r="H1175" t="s">
        <v>1065</v>
      </c>
      <c r="I1175" t="s">
        <v>1066</v>
      </c>
      <c r="J1175">
        <v>0</v>
      </c>
      <c r="K1175">
        <v>0</v>
      </c>
      <c r="L1175" s="1">
        <v>43877</v>
      </c>
      <c r="M1175">
        <v>47</v>
      </c>
      <c r="N1175">
        <v>347</v>
      </c>
      <c r="O1175">
        <v>80</v>
      </c>
      <c r="P1175">
        <v>448</v>
      </c>
      <c r="Q1175">
        <v>53</v>
      </c>
      <c r="R1175">
        <v>91</v>
      </c>
      <c r="S1175">
        <v>0</v>
      </c>
      <c r="T1175">
        <v>1019</v>
      </c>
      <c r="U1175">
        <v>1</v>
      </c>
      <c r="V1175">
        <v>3</v>
      </c>
      <c r="W1175">
        <v>4</v>
      </c>
      <c r="X1175">
        <v>7</v>
      </c>
      <c r="Y1175">
        <v>1</v>
      </c>
    </row>
    <row r="1176" spans="1:25" x14ac:dyDescent="0.25">
      <c r="A1176">
        <v>2737</v>
      </c>
      <c r="B1176">
        <v>159481</v>
      </c>
      <c r="C1176">
        <v>0</v>
      </c>
      <c r="D1176">
        <v>1</v>
      </c>
      <c r="E1176">
        <v>45</v>
      </c>
      <c r="F1176" t="s">
        <v>1077</v>
      </c>
      <c r="G1176" t="s">
        <v>1068</v>
      </c>
      <c r="H1176" t="s">
        <v>1073</v>
      </c>
      <c r="I1176" t="s">
        <v>1066</v>
      </c>
      <c r="J1176">
        <v>0</v>
      </c>
      <c r="K1176">
        <v>0</v>
      </c>
      <c r="L1176" s="1">
        <v>43919</v>
      </c>
      <c r="M1176">
        <v>47</v>
      </c>
      <c r="N1176">
        <v>477</v>
      </c>
      <c r="O1176">
        <v>8</v>
      </c>
      <c r="P1176">
        <v>228</v>
      </c>
      <c r="Q1176">
        <v>190</v>
      </c>
      <c r="R1176">
        <v>177</v>
      </c>
      <c r="S1176">
        <v>156</v>
      </c>
      <c r="T1176">
        <v>925</v>
      </c>
      <c r="U1176">
        <v>2</v>
      </c>
      <c r="V1176">
        <v>3</v>
      </c>
      <c r="W1176">
        <v>3</v>
      </c>
      <c r="X1176">
        <v>8</v>
      </c>
      <c r="Y1176">
        <v>2</v>
      </c>
    </row>
    <row r="1177" spans="1:25" x14ac:dyDescent="0.25">
      <c r="A1177">
        <v>3065</v>
      </c>
      <c r="B1177">
        <v>180144</v>
      </c>
      <c r="C1177">
        <v>0</v>
      </c>
      <c r="D1177">
        <v>0</v>
      </c>
      <c r="E1177">
        <v>45</v>
      </c>
      <c r="F1177" t="s">
        <v>1077</v>
      </c>
      <c r="G1177" t="s">
        <v>1068</v>
      </c>
      <c r="H1177" t="s">
        <v>1071</v>
      </c>
      <c r="I1177" t="s">
        <v>1066</v>
      </c>
      <c r="J1177">
        <v>0</v>
      </c>
      <c r="K1177">
        <v>0</v>
      </c>
      <c r="L1177" s="1">
        <v>43896</v>
      </c>
      <c r="M1177">
        <v>47</v>
      </c>
      <c r="N1177">
        <v>539</v>
      </c>
      <c r="O1177">
        <v>297</v>
      </c>
      <c r="P1177">
        <v>1000</v>
      </c>
      <c r="Q1177">
        <v>562</v>
      </c>
      <c r="R1177">
        <v>432</v>
      </c>
      <c r="S1177">
        <v>243</v>
      </c>
      <c r="T1177">
        <v>2587</v>
      </c>
      <c r="U1177">
        <v>1</v>
      </c>
      <c r="V1177">
        <v>3</v>
      </c>
      <c r="W1177">
        <v>7</v>
      </c>
      <c r="X1177">
        <v>8</v>
      </c>
      <c r="Y1177">
        <v>1</v>
      </c>
    </row>
    <row r="1178" spans="1:25" x14ac:dyDescent="0.25">
      <c r="A1178">
        <v>2216</v>
      </c>
      <c r="B1178">
        <v>164722</v>
      </c>
      <c r="C1178">
        <v>1</v>
      </c>
      <c r="D1178">
        <v>0</v>
      </c>
      <c r="E1178">
        <v>49</v>
      </c>
      <c r="F1178" t="s">
        <v>1063</v>
      </c>
      <c r="G1178" t="s">
        <v>1068</v>
      </c>
      <c r="H1178" t="s">
        <v>1069</v>
      </c>
      <c r="I1178" t="s">
        <v>1066</v>
      </c>
      <c r="J1178">
        <v>0</v>
      </c>
      <c r="K1178">
        <v>0</v>
      </c>
      <c r="L1178" s="1">
        <v>44134</v>
      </c>
      <c r="M1178">
        <v>47</v>
      </c>
      <c r="N1178">
        <v>771</v>
      </c>
      <c r="O1178">
        <v>0</v>
      </c>
      <c r="P1178">
        <v>713</v>
      </c>
      <c r="Q1178">
        <v>153</v>
      </c>
      <c r="R1178">
        <v>374</v>
      </c>
      <c r="S1178">
        <v>38</v>
      </c>
      <c r="T1178">
        <v>1972</v>
      </c>
      <c r="U1178">
        <v>4</v>
      </c>
      <c r="V1178">
        <v>8</v>
      </c>
      <c r="W1178">
        <v>2</v>
      </c>
      <c r="X1178">
        <v>11</v>
      </c>
      <c r="Y1178">
        <v>6</v>
      </c>
    </row>
    <row r="1179" spans="1:25" x14ac:dyDescent="0.25">
      <c r="A1179">
        <v>1253</v>
      </c>
      <c r="B1179">
        <v>180124</v>
      </c>
      <c r="C1179">
        <v>0</v>
      </c>
      <c r="D1179">
        <v>0</v>
      </c>
      <c r="E1179">
        <v>57</v>
      </c>
      <c r="F1179" t="s">
        <v>1063</v>
      </c>
      <c r="G1179" t="s">
        <v>1068</v>
      </c>
      <c r="H1179" t="s">
        <v>1071</v>
      </c>
      <c r="I1179" t="s">
        <v>1082</v>
      </c>
      <c r="J1179">
        <v>0</v>
      </c>
      <c r="K1179">
        <v>0</v>
      </c>
      <c r="L1179" s="1">
        <v>44165</v>
      </c>
      <c r="M1179">
        <v>47</v>
      </c>
      <c r="N1179">
        <v>1086</v>
      </c>
      <c r="O1179">
        <v>189</v>
      </c>
      <c r="P1179">
        <v>895</v>
      </c>
      <c r="Q1179">
        <v>461</v>
      </c>
      <c r="R1179">
        <v>189</v>
      </c>
      <c r="S1179">
        <v>542</v>
      </c>
      <c r="T1179">
        <v>2277</v>
      </c>
      <c r="U1179">
        <v>1</v>
      </c>
      <c r="V1179">
        <v>3</v>
      </c>
      <c r="W1179">
        <v>7</v>
      </c>
      <c r="X1179">
        <v>8</v>
      </c>
      <c r="Y1179">
        <v>1</v>
      </c>
    </row>
    <row r="1180" spans="1:25" x14ac:dyDescent="0.25">
      <c r="A1180">
        <v>1447</v>
      </c>
      <c r="B1180">
        <v>180124</v>
      </c>
      <c r="C1180">
        <v>0</v>
      </c>
      <c r="D1180">
        <v>0</v>
      </c>
      <c r="E1180">
        <v>57</v>
      </c>
      <c r="F1180" t="s">
        <v>1063</v>
      </c>
      <c r="G1180" t="s">
        <v>1068</v>
      </c>
      <c r="H1180" t="s">
        <v>1073</v>
      </c>
      <c r="I1180" t="s">
        <v>1082</v>
      </c>
      <c r="J1180">
        <v>0</v>
      </c>
      <c r="K1180">
        <v>0</v>
      </c>
      <c r="L1180" s="1">
        <v>44165</v>
      </c>
      <c r="M1180">
        <v>47</v>
      </c>
      <c r="N1180">
        <v>1086</v>
      </c>
      <c r="O1180">
        <v>189</v>
      </c>
      <c r="P1180">
        <v>895</v>
      </c>
      <c r="Q1180">
        <v>461</v>
      </c>
      <c r="R1180">
        <v>189</v>
      </c>
      <c r="S1180">
        <v>542</v>
      </c>
      <c r="T1180">
        <v>2277</v>
      </c>
      <c r="U1180">
        <v>1</v>
      </c>
      <c r="V1180">
        <v>3</v>
      </c>
      <c r="W1180">
        <v>7</v>
      </c>
      <c r="X1180">
        <v>8</v>
      </c>
      <c r="Y1180">
        <v>1</v>
      </c>
    </row>
    <row r="1181" spans="1:25" x14ac:dyDescent="0.25">
      <c r="A1181">
        <v>1454</v>
      </c>
      <c r="B1181">
        <v>161456</v>
      </c>
      <c r="C1181">
        <v>0</v>
      </c>
      <c r="D1181">
        <v>1</v>
      </c>
      <c r="E1181">
        <v>45</v>
      </c>
      <c r="F1181" t="s">
        <v>1063</v>
      </c>
      <c r="G1181" t="s">
        <v>1068</v>
      </c>
      <c r="H1181" t="s">
        <v>1069</v>
      </c>
      <c r="I1181" t="s">
        <v>1066</v>
      </c>
      <c r="J1181">
        <v>0</v>
      </c>
      <c r="K1181">
        <v>0</v>
      </c>
      <c r="L1181" s="1">
        <v>43709</v>
      </c>
      <c r="M1181">
        <v>47</v>
      </c>
      <c r="N1181">
        <v>1479</v>
      </c>
      <c r="O1181">
        <v>200</v>
      </c>
      <c r="P1181">
        <v>1009</v>
      </c>
      <c r="Q1181">
        <v>221</v>
      </c>
      <c r="R1181">
        <v>504</v>
      </c>
      <c r="S1181">
        <v>234</v>
      </c>
      <c r="T1181">
        <v>3179</v>
      </c>
      <c r="U1181">
        <v>4</v>
      </c>
      <c r="V1181">
        <v>6</v>
      </c>
      <c r="W1181">
        <v>10</v>
      </c>
      <c r="X1181">
        <v>13</v>
      </c>
      <c r="Y1181">
        <v>4</v>
      </c>
    </row>
    <row r="1182" spans="1:25" x14ac:dyDescent="0.25">
      <c r="A1182">
        <v>1133</v>
      </c>
      <c r="B1182">
        <v>168352</v>
      </c>
      <c r="C1182">
        <v>0</v>
      </c>
      <c r="D1182">
        <v>1</v>
      </c>
      <c r="E1182">
        <v>46</v>
      </c>
      <c r="F1182" t="s">
        <v>1076</v>
      </c>
      <c r="G1182" t="s">
        <v>1072</v>
      </c>
      <c r="H1182" t="s">
        <v>1071</v>
      </c>
      <c r="I1182" t="s">
        <v>1066</v>
      </c>
      <c r="J1182">
        <v>0</v>
      </c>
      <c r="K1182">
        <v>0</v>
      </c>
      <c r="L1182" s="1">
        <v>43863</v>
      </c>
      <c r="M1182">
        <v>47</v>
      </c>
      <c r="N1182">
        <v>1512</v>
      </c>
      <c r="O1182">
        <v>39</v>
      </c>
      <c r="P1182">
        <v>325</v>
      </c>
      <c r="Q1182">
        <v>106</v>
      </c>
      <c r="R1182">
        <v>81</v>
      </c>
      <c r="S1182">
        <v>81</v>
      </c>
      <c r="T1182">
        <v>1983</v>
      </c>
      <c r="U1182">
        <v>3</v>
      </c>
      <c r="V1182">
        <v>8</v>
      </c>
      <c r="W1182">
        <v>5</v>
      </c>
      <c r="X1182">
        <v>9</v>
      </c>
      <c r="Y1182">
        <v>6</v>
      </c>
    </row>
    <row r="1183" spans="1:25" x14ac:dyDescent="0.25">
      <c r="A1183">
        <v>2967</v>
      </c>
      <c r="B1183">
        <v>191712</v>
      </c>
      <c r="C1183">
        <v>0</v>
      </c>
      <c r="D1183">
        <v>0</v>
      </c>
      <c r="E1183">
        <v>73</v>
      </c>
      <c r="F1183" t="s">
        <v>1076</v>
      </c>
      <c r="G1183" t="s">
        <v>1080</v>
      </c>
      <c r="H1183" t="s">
        <v>1079</v>
      </c>
      <c r="I1183" t="s">
        <v>1081</v>
      </c>
      <c r="J1183">
        <v>0</v>
      </c>
      <c r="K1183">
        <v>1</v>
      </c>
      <c r="L1183" s="1">
        <v>43913</v>
      </c>
      <c r="M1183">
        <v>47</v>
      </c>
      <c r="N1183">
        <v>2667</v>
      </c>
      <c r="O1183">
        <v>50</v>
      </c>
      <c r="P1183">
        <v>1559</v>
      </c>
      <c r="Q1183">
        <v>196</v>
      </c>
      <c r="R1183">
        <v>61</v>
      </c>
      <c r="S1183">
        <v>100</v>
      </c>
      <c r="T1183">
        <v>4434</v>
      </c>
      <c r="U1183">
        <v>0</v>
      </c>
      <c r="V1183">
        <v>9</v>
      </c>
      <c r="W1183">
        <v>7</v>
      </c>
      <c r="X1183">
        <v>11</v>
      </c>
      <c r="Y1183">
        <v>3</v>
      </c>
    </row>
    <row r="1184" spans="1:25" x14ac:dyDescent="0.25">
      <c r="A1184">
        <v>1499</v>
      </c>
      <c r="B1184">
        <v>181169</v>
      </c>
      <c r="C1184">
        <v>0</v>
      </c>
      <c r="D1184">
        <v>0</v>
      </c>
      <c r="E1184">
        <v>45</v>
      </c>
      <c r="F1184" t="s">
        <v>1076</v>
      </c>
      <c r="G1184" t="s">
        <v>1080</v>
      </c>
      <c r="H1184" t="s">
        <v>1071</v>
      </c>
      <c r="I1184" t="s">
        <v>1066</v>
      </c>
      <c r="J1184">
        <v>0</v>
      </c>
      <c r="K1184">
        <v>0</v>
      </c>
      <c r="L1184" s="1">
        <v>43727</v>
      </c>
      <c r="M1184">
        <v>47</v>
      </c>
      <c r="N1184">
        <v>2875</v>
      </c>
      <c r="O1184">
        <v>45</v>
      </c>
      <c r="P1184">
        <v>1368</v>
      </c>
      <c r="Q1184">
        <v>179</v>
      </c>
      <c r="R1184">
        <v>136</v>
      </c>
      <c r="S1184">
        <v>60</v>
      </c>
      <c r="T1184">
        <v>4542</v>
      </c>
      <c r="U1184">
        <v>1</v>
      </c>
      <c r="V1184">
        <v>5</v>
      </c>
      <c r="W1184">
        <v>7</v>
      </c>
      <c r="X1184">
        <v>9</v>
      </c>
      <c r="Y1184">
        <v>2</v>
      </c>
    </row>
    <row r="1185" spans="1:25" x14ac:dyDescent="0.25">
      <c r="A1185">
        <v>1524</v>
      </c>
      <c r="B1185">
        <v>125315</v>
      </c>
      <c r="C1185">
        <v>1</v>
      </c>
      <c r="D1185">
        <v>0</v>
      </c>
      <c r="E1185">
        <v>43</v>
      </c>
      <c r="F1185" t="s">
        <v>1077</v>
      </c>
      <c r="G1185" t="s">
        <v>1064</v>
      </c>
      <c r="H1185" t="s">
        <v>1065</v>
      </c>
      <c r="I1185" t="s">
        <v>1066</v>
      </c>
      <c r="J1185">
        <v>0</v>
      </c>
      <c r="K1185">
        <v>0</v>
      </c>
      <c r="L1185" s="1">
        <v>43934</v>
      </c>
      <c r="M1185">
        <v>46</v>
      </c>
      <c r="N1185">
        <v>5</v>
      </c>
      <c r="O1185">
        <v>45</v>
      </c>
      <c r="P1185">
        <v>40</v>
      </c>
      <c r="Q1185">
        <v>54</v>
      </c>
      <c r="R1185">
        <v>15</v>
      </c>
      <c r="S1185">
        <v>109</v>
      </c>
      <c r="T1185">
        <v>50</v>
      </c>
      <c r="U1185">
        <v>3</v>
      </c>
      <c r="V1185">
        <v>3</v>
      </c>
      <c r="W1185">
        <v>0</v>
      </c>
      <c r="X1185">
        <v>3</v>
      </c>
      <c r="Y1185">
        <v>8</v>
      </c>
    </row>
    <row r="1186" spans="1:25" x14ac:dyDescent="0.25">
      <c r="A1186">
        <v>1267</v>
      </c>
      <c r="B1186">
        <v>124480</v>
      </c>
      <c r="C1186">
        <v>1</v>
      </c>
      <c r="D1186">
        <v>0</v>
      </c>
      <c r="E1186">
        <v>39</v>
      </c>
      <c r="F1186" t="s">
        <v>1063</v>
      </c>
      <c r="G1186" t="s">
        <v>1083</v>
      </c>
      <c r="H1186" t="s">
        <v>1073</v>
      </c>
      <c r="I1186" t="s">
        <v>1066</v>
      </c>
      <c r="J1186">
        <v>0</v>
      </c>
      <c r="K1186">
        <v>0</v>
      </c>
      <c r="L1186" s="1">
        <v>43665</v>
      </c>
      <c r="M1186">
        <v>46</v>
      </c>
      <c r="N1186">
        <v>20</v>
      </c>
      <c r="O1186">
        <v>97</v>
      </c>
      <c r="P1186">
        <v>46</v>
      </c>
      <c r="Q1186">
        <v>142</v>
      </c>
      <c r="R1186">
        <v>127</v>
      </c>
      <c r="S1186">
        <v>86</v>
      </c>
      <c r="T1186">
        <v>346</v>
      </c>
      <c r="U1186">
        <v>3</v>
      </c>
      <c r="V1186">
        <v>3</v>
      </c>
      <c r="W1186">
        <v>0</v>
      </c>
      <c r="X1186">
        <v>4</v>
      </c>
      <c r="Y1186">
        <v>7</v>
      </c>
    </row>
    <row r="1187" spans="1:25" x14ac:dyDescent="0.25">
      <c r="A1187">
        <v>1448</v>
      </c>
      <c r="B1187">
        <v>133183</v>
      </c>
      <c r="C1187">
        <v>1</v>
      </c>
      <c r="D1187">
        <v>0</v>
      </c>
      <c r="E1187">
        <v>45</v>
      </c>
      <c r="F1187" t="s">
        <v>1063</v>
      </c>
      <c r="G1187" t="s">
        <v>1068</v>
      </c>
      <c r="H1187" t="s">
        <v>1069</v>
      </c>
      <c r="I1187" t="s">
        <v>1066</v>
      </c>
      <c r="J1187">
        <v>0</v>
      </c>
      <c r="K1187">
        <v>0</v>
      </c>
      <c r="L1187" s="1">
        <v>44043</v>
      </c>
      <c r="M1187">
        <v>46</v>
      </c>
      <c r="N1187">
        <v>28</v>
      </c>
      <c r="O1187">
        <v>20</v>
      </c>
      <c r="P1187">
        <v>157</v>
      </c>
      <c r="Q1187">
        <v>68</v>
      </c>
      <c r="R1187">
        <v>60</v>
      </c>
      <c r="S1187">
        <v>149</v>
      </c>
      <c r="T1187">
        <v>185</v>
      </c>
      <c r="U1187">
        <v>2</v>
      </c>
      <c r="V1187">
        <v>4</v>
      </c>
      <c r="W1187">
        <v>0</v>
      </c>
      <c r="X1187">
        <v>3</v>
      </c>
      <c r="Y1187">
        <v>7</v>
      </c>
    </row>
    <row r="1188" spans="1:25" x14ac:dyDescent="0.25">
      <c r="A1188">
        <v>2692</v>
      </c>
      <c r="B1188">
        <v>122108</v>
      </c>
      <c r="C1188">
        <v>1</v>
      </c>
      <c r="D1188">
        <v>1</v>
      </c>
      <c r="E1188">
        <v>43</v>
      </c>
      <c r="F1188" t="s">
        <v>1063</v>
      </c>
      <c r="G1188" t="s">
        <v>1068</v>
      </c>
      <c r="H1188" t="s">
        <v>1067</v>
      </c>
      <c r="I1188" t="s">
        <v>1066</v>
      </c>
      <c r="J1188">
        <v>0</v>
      </c>
      <c r="K1188">
        <v>0</v>
      </c>
      <c r="L1188" s="1">
        <v>44116</v>
      </c>
      <c r="M1188">
        <v>46</v>
      </c>
      <c r="N1188">
        <v>28</v>
      </c>
      <c r="O1188">
        <v>17</v>
      </c>
      <c r="P1188">
        <v>50</v>
      </c>
      <c r="Q1188">
        <v>33</v>
      </c>
      <c r="R1188">
        <v>11</v>
      </c>
      <c r="S1188">
        <v>33</v>
      </c>
      <c r="T1188">
        <v>105</v>
      </c>
      <c r="U1188">
        <v>2</v>
      </c>
      <c r="V1188">
        <v>2</v>
      </c>
      <c r="W1188">
        <v>0</v>
      </c>
      <c r="X1188">
        <v>3</v>
      </c>
      <c r="Y1188">
        <v>7</v>
      </c>
    </row>
    <row r="1189" spans="1:25" x14ac:dyDescent="0.25">
      <c r="A1189">
        <v>2525</v>
      </c>
      <c r="B1189">
        <v>137284</v>
      </c>
      <c r="C1189">
        <v>1</v>
      </c>
      <c r="D1189">
        <v>1</v>
      </c>
      <c r="E1189">
        <v>45</v>
      </c>
      <c r="F1189" t="s">
        <v>1063</v>
      </c>
      <c r="G1189" t="s">
        <v>1064</v>
      </c>
      <c r="H1189" t="s">
        <v>1071</v>
      </c>
      <c r="I1189" t="s">
        <v>1066</v>
      </c>
      <c r="J1189">
        <v>0</v>
      </c>
      <c r="K1189">
        <v>0</v>
      </c>
      <c r="L1189" s="1">
        <v>43711</v>
      </c>
      <c r="M1189">
        <v>46</v>
      </c>
      <c r="N1189">
        <v>41</v>
      </c>
      <c r="O1189">
        <v>4</v>
      </c>
      <c r="P1189">
        <v>7</v>
      </c>
      <c r="Q1189">
        <v>7</v>
      </c>
      <c r="R1189">
        <v>4</v>
      </c>
      <c r="S1189">
        <v>22</v>
      </c>
      <c r="T1189">
        <v>41</v>
      </c>
      <c r="U1189">
        <v>1</v>
      </c>
      <c r="V1189">
        <v>0</v>
      </c>
      <c r="W1189">
        <v>0</v>
      </c>
      <c r="X1189">
        <v>3</v>
      </c>
      <c r="Y1189">
        <v>6</v>
      </c>
    </row>
    <row r="1190" spans="1:25" x14ac:dyDescent="0.25">
      <c r="A1190">
        <v>2990</v>
      </c>
      <c r="B1190">
        <v>137284</v>
      </c>
      <c r="C1190">
        <v>1</v>
      </c>
      <c r="D1190">
        <v>1</v>
      </c>
      <c r="E1190">
        <v>45</v>
      </c>
      <c r="F1190" t="s">
        <v>1063</v>
      </c>
      <c r="G1190" t="s">
        <v>1064</v>
      </c>
      <c r="H1190" t="s">
        <v>1069</v>
      </c>
      <c r="I1190" t="s">
        <v>1066</v>
      </c>
      <c r="J1190">
        <v>0</v>
      </c>
      <c r="K1190">
        <v>0</v>
      </c>
      <c r="L1190" s="1">
        <v>43711</v>
      </c>
      <c r="M1190">
        <v>46</v>
      </c>
      <c r="N1190">
        <v>41</v>
      </c>
      <c r="O1190">
        <v>4</v>
      </c>
      <c r="P1190">
        <v>7</v>
      </c>
      <c r="Q1190">
        <v>7</v>
      </c>
      <c r="R1190">
        <v>4</v>
      </c>
      <c r="S1190">
        <v>22</v>
      </c>
      <c r="T1190">
        <v>41</v>
      </c>
      <c r="U1190">
        <v>1</v>
      </c>
      <c r="V1190">
        <v>0</v>
      </c>
      <c r="W1190">
        <v>0</v>
      </c>
      <c r="X1190">
        <v>3</v>
      </c>
      <c r="Y1190">
        <v>6</v>
      </c>
    </row>
    <row r="1191" spans="1:25" x14ac:dyDescent="0.25">
      <c r="A1191">
        <v>1224</v>
      </c>
      <c r="B1191">
        <v>123661</v>
      </c>
      <c r="C1191">
        <v>1</v>
      </c>
      <c r="D1191">
        <v>0</v>
      </c>
      <c r="E1191">
        <v>38</v>
      </c>
      <c r="F1191" t="s">
        <v>1077</v>
      </c>
      <c r="G1191" t="s">
        <v>1080</v>
      </c>
      <c r="H1191" t="s">
        <v>1065</v>
      </c>
      <c r="I1191" t="s">
        <v>1066</v>
      </c>
      <c r="J1191">
        <v>0</v>
      </c>
      <c r="K1191">
        <v>0</v>
      </c>
      <c r="L1191" s="1">
        <v>43961</v>
      </c>
      <c r="M1191">
        <v>46</v>
      </c>
      <c r="N1191">
        <v>94</v>
      </c>
      <c r="O1191">
        <v>0</v>
      </c>
      <c r="P1191">
        <v>21</v>
      </c>
      <c r="Q1191">
        <v>0</v>
      </c>
      <c r="R1191">
        <v>0</v>
      </c>
      <c r="S1191">
        <v>5</v>
      </c>
      <c r="T1191">
        <v>110</v>
      </c>
      <c r="U1191">
        <v>1</v>
      </c>
      <c r="V1191">
        <v>1</v>
      </c>
      <c r="W1191">
        <v>0</v>
      </c>
      <c r="X1191">
        <v>3</v>
      </c>
      <c r="Y1191">
        <v>7</v>
      </c>
    </row>
    <row r="1192" spans="1:25" x14ac:dyDescent="0.25">
      <c r="A1192">
        <v>3082</v>
      </c>
      <c r="B1192">
        <v>143018</v>
      </c>
      <c r="C1192">
        <v>0</v>
      </c>
      <c r="D1192">
        <v>1</v>
      </c>
      <c r="E1192">
        <v>46</v>
      </c>
      <c r="F1192" t="s">
        <v>1077</v>
      </c>
      <c r="G1192" t="s">
        <v>1080</v>
      </c>
      <c r="H1192" t="s">
        <v>1067</v>
      </c>
      <c r="I1192" t="s">
        <v>1066</v>
      </c>
      <c r="J1192">
        <v>0</v>
      </c>
      <c r="K1192">
        <v>0</v>
      </c>
      <c r="L1192" s="1">
        <v>43928</v>
      </c>
      <c r="M1192">
        <v>46</v>
      </c>
      <c r="N1192">
        <v>116</v>
      </c>
      <c r="O1192">
        <v>13</v>
      </c>
      <c r="P1192">
        <v>57</v>
      </c>
      <c r="Q1192">
        <v>23</v>
      </c>
      <c r="R1192">
        <v>20</v>
      </c>
      <c r="S1192">
        <v>213</v>
      </c>
      <c r="T1192">
        <v>17</v>
      </c>
      <c r="U1192">
        <v>1</v>
      </c>
      <c r="V1192">
        <v>2</v>
      </c>
      <c r="W1192">
        <v>2</v>
      </c>
      <c r="X1192">
        <v>2</v>
      </c>
      <c r="Y1192">
        <v>5</v>
      </c>
    </row>
    <row r="1193" spans="1:25" x14ac:dyDescent="0.25">
      <c r="A1193">
        <v>1316</v>
      </c>
      <c r="B1193">
        <v>133996</v>
      </c>
      <c r="C1193">
        <v>0</v>
      </c>
      <c r="D1193">
        <v>0</v>
      </c>
      <c r="E1193">
        <v>31</v>
      </c>
      <c r="F1193" t="s">
        <v>1076</v>
      </c>
      <c r="G1193" t="s">
        <v>1072</v>
      </c>
      <c r="H1193" t="s">
        <v>1069</v>
      </c>
      <c r="I1193" t="s">
        <v>1066</v>
      </c>
      <c r="J1193">
        <v>0</v>
      </c>
      <c r="K1193">
        <v>0</v>
      </c>
      <c r="L1193" s="1">
        <v>43877</v>
      </c>
      <c r="M1193">
        <v>46</v>
      </c>
      <c r="N1193">
        <v>158</v>
      </c>
      <c r="O1193">
        <v>8</v>
      </c>
      <c r="P1193">
        <v>59</v>
      </c>
      <c r="Q1193">
        <v>32</v>
      </c>
      <c r="R1193">
        <v>0</v>
      </c>
      <c r="S1193">
        <v>24</v>
      </c>
      <c r="T1193">
        <v>233</v>
      </c>
      <c r="U1193">
        <v>1</v>
      </c>
      <c r="V1193">
        <v>1</v>
      </c>
      <c r="W1193">
        <v>1</v>
      </c>
      <c r="X1193">
        <v>3</v>
      </c>
      <c r="Y1193">
        <v>4</v>
      </c>
    </row>
    <row r="1194" spans="1:25" x14ac:dyDescent="0.25">
      <c r="A1194">
        <v>2639</v>
      </c>
      <c r="B1194">
        <v>133996</v>
      </c>
      <c r="C1194">
        <v>0</v>
      </c>
      <c r="D1194">
        <v>0</v>
      </c>
      <c r="E1194">
        <v>31</v>
      </c>
      <c r="F1194" t="s">
        <v>1076</v>
      </c>
      <c r="G1194" t="s">
        <v>1072</v>
      </c>
      <c r="H1194" t="s">
        <v>1071</v>
      </c>
      <c r="I1194" t="s">
        <v>1066</v>
      </c>
      <c r="J1194">
        <v>0</v>
      </c>
      <c r="K1194">
        <v>0</v>
      </c>
      <c r="L1194" s="1">
        <v>43877</v>
      </c>
      <c r="M1194">
        <v>46</v>
      </c>
      <c r="N1194">
        <v>158</v>
      </c>
      <c r="O1194">
        <v>8</v>
      </c>
      <c r="P1194">
        <v>59</v>
      </c>
      <c r="Q1194">
        <v>32</v>
      </c>
      <c r="R1194">
        <v>0</v>
      </c>
      <c r="S1194">
        <v>24</v>
      </c>
      <c r="T1194">
        <v>233</v>
      </c>
      <c r="U1194">
        <v>1</v>
      </c>
      <c r="V1194">
        <v>1</v>
      </c>
      <c r="W1194">
        <v>1</v>
      </c>
      <c r="X1194">
        <v>3</v>
      </c>
      <c r="Y1194">
        <v>4</v>
      </c>
    </row>
    <row r="1195" spans="1:25" x14ac:dyDescent="0.25">
      <c r="A1195">
        <v>2426</v>
      </c>
      <c r="B1195">
        <v>146053</v>
      </c>
      <c r="C1195">
        <v>1</v>
      </c>
      <c r="D1195">
        <v>0</v>
      </c>
      <c r="E1195">
        <v>48</v>
      </c>
      <c r="F1195" t="s">
        <v>1077</v>
      </c>
      <c r="G1195" t="s">
        <v>1068</v>
      </c>
      <c r="H1195" t="s">
        <v>1069</v>
      </c>
      <c r="I1195" t="s">
        <v>1066</v>
      </c>
      <c r="J1195">
        <v>0</v>
      </c>
      <c r="K1195">
        <v>0</v>
      </c>
      <c r="L1195" s="1">
        <v>43671</v>
      </c>
      <c r="M1195">
        <v>46</v>
      </c>
      <c r="N1195">
        <v>178</v>
      </c>
      <c r="O1195">
        <v>32</v>
      </c>
      <c r="P1195">
        <v>292</v>
      </c>
      <c r="Q1195">
        <v>60</v>
      </c>
      <c r="R1195">
        <v>22</v>
      </c>
      <c r="S1195">
        <v>79</v>
      </c>
      <c r="T1195">
        <v>504</v>
      </c>
      <c r="U1195">
        <v>3</v>
      </c>
      <c r="V1195">
        <v>3</v>
      </c>
      <c r="W1195">
        <v>2</v>
      </c>
      <c r="X1195">
        <v>4</v>
      </c>
      <c r="Y1195">
        <v>5</v>
      </c>
    </row>
    <row r="1196" spans="1:25" x14ac:dyDescent="0.25">
      <c r="A1196">
        <v>3028</v>
      </c>
      <c r="B1196">
        <v>136927</v>
      </c>
      <c r="C1196">
        <v>1</v>
      </c>
      <c r="D1196">
        <v>1</v>
      </c>
      <c r="E1196">
        <v>65</v>
      </c>
      <c r="F1196" t="s">
        <v>1076</v>
      </c>
      <c r="G1196" t="s">
        <v>1080</v>
      </c>
      <c r="H1196" t="s">
        <v>1067</v>
      </c>
      <c r="I1196" t="s">
        <v>1066</v>
      </c>
      <c r="J1196">
        <v>0</v>
      </c>
      <c r="K1196">
        <v>0</v>
      </c>
      <c r="L1196" s="1">
        <v>44141</v>
      </c>
      <c r="M1196">
        <v>46</v>
      </c>
      <c r="N1196">
        <v>189</v>
      </c>
      <c r="O1196">
        <v>0</v>
      </c>
      <c r="P1196">
        <v>59</v>
      </c>
      <c r="Q1196">
        <v>0</v>
      </c>
      <c r="R1196">
        <v>0</v>
      </c>
      <c r="S1196">
        <v>15</v>
      </c>
      <c r="T1196">
        <v>234</v>
      </c>
      <c r="U1196">
        <v>2</v>
      </c>
      <c r="V1196">
        <v>3</v>
      </c>
      <c r="W1196">
        <v>0</v>
      </c>
      <c r="X1196">
        <v>3</v>
      </c>
      <c r="Y1196">
        <v>8</v>
      </c>
    </row>
    <row r="1197" spans="1:25" x14ac:dyDescent="0.25">
      <c r="A1197">
        <v>1213</v>
      </c>
      <c r="B1197">
        <v>142011</v>
      </c>
      <c r="C1197">
        <v>1</v>
      </c>
      <c r="D1197">
        <v>0</v>
      </c>
      <c r="E1197">
        <v>42</v>
      </c>
      <c r="F1197" t="s">
        <v>1077</v>
      </c>
      <c r="G1197" t="s">
        <v>1068</v>
      </c>
      <c r="H1197" t="s">
        <v>1073</v>
      </c>
      <c r="I1197" t="s">
        <v>1066</v>
      </c>
      <c r="J1197">
        <v>0</v>
      </c>
      <c r="K1197">
        <v>0</v>
      </c>
      <c r="L1197" s="1">
        <v>43708</v>
      </c>
      <c r="M1197">
        <v>46</v>
      </c>
      <c r="N1197">
        <v>443</v>
      </c>
      <c r="O1197">
        <v>0</v>
      </c>
      <c r="P1197">
        <v>54</v>
      </c>
      <c r="Q1197">
        <v>7</v>
      </c>
      <c r="R1197">
        <v>3</v>
      </c>
      <c r="S1197">
        <v>132</v>
      </c>
      <c r="T1197">
        <v>375</v>
      </c>
      <c r="U1197">
        <v>4</v>
      </c>
      <c r="V1197">
        <v>3</v>
      </c>
      <c r="W1197">
        <v>1</v>
      </c>
      <c r="X1197">
        <v>4</v>
      </c>
      <c r="Y1197">
        <v>8</v>
      </c>
    </row>
    <row r="1198" spans="1:25" x14ac:dyDescent="0.25">
      <c r="A1198">
        <v>1882</v>
      </c>
      <c r="B1198">
        <v>154137</v>
      </c>
      <c r="C1198">
        <v>0</v>
      </c>
      <c r="D1198">
        <v>1</v>
      </c>
      <c r="E1198">
        <v>50</v>
      </c>
      <c r="F1198" t="s">
        <v>1075</v>
      </c>
      <c r="G1198" t="s">
        <v>1068</v>
      </c>
      <c r="H1198" t="s">
        <v>1067</v>
      </c>
      <c r="I1198" t="s">
        <v>1066</v>
      </c>
      <c r="J1198">
        <v>0</v>
      </c>
      <c r="K1198">
        <v>0</v>
      </c>
      <c r="L1198" s="1">
        <v>43851</v>
      </c>
      <c r="M1198">
        <v>46</v>
      </c>
      <c r="N1198">
        <v>487</v>
      </c>
      <c r="O1198">
        <v>0</v>
      </c>
      <c r="P1198">
        <v>31</v>
      </c>
      <c r="Q1198">
        <v>0</v>
      </c>
      <c r="R1198">
        <v>3</v>
      </c>
      <c r="S1198">
        <v>57</v>
      </c>
      <c r="T1198">
        <v>464</v>
      </c>
      <c r="U1198">
        <v>2</v>
      </c>
      <c r="V1198">
        <v>4</v>
      </c>
      <c r="W1198">
        <v>1</v>
      </c>
      <c r="X1198">
        <v>4</v>
      </c>
      <c r="Y1198">
        <v>6</v>
      </c>
    </row>
    <row r="1199" spans="1:25" x14ac:dyDescent="0.25">
      <c r="A1199">
        <v>1817</v>
      </c>
      <c r="B1199">
        <v>149494</v>
      </c>
      <c r="C1199">
        <v>1</v>
      </c>
      <c r="D1199">
        <v>0</v>
      </c>
      <c r="E1199">
        <v>48</v>
      </c>
      <c r="F1199" t="s">
        <v>1076</v>
      </c>
      <c r="G1199" t="s">
        <v>1080</v>
      </c>
      <c r="H1199" t="s">
        <v>1071</v>
      </c>
      <c r="I1199" t="s">
        <v>1066</v>
      </c>
      <c r="J1199">
        <v>0</v>
      </c>
      <c r="K1199">
        <v>0</v>
      </c>
      <c r="L1199" s="1">
        <v>43738</v>
      </c>
      <c r="M1199">
        <v>46</v>
      </c>
      <c r="N1199">
        <v>577</v>
      </c>
      <c r="O1199">
        <v>27</v>
      </c>
      <c r="P1199">
        <v>293</v>
      </c>
      <c r="Q1199">
        <v>0</v>
      </c>
      <c r="R1199">
        <v>18</v>
      </c>
      <c r="S1199">
        <v>248</v>
      </c>
      <c r="T1199">
        <v>668</v>
      </c>
      <c r="U1199">
        <v>2</v>
      </c>
      <c r="V1199">
        <v>6</v>
      </c>
      <c r="W1199">
        <v>1</v>
      </c>
      <c r="X1199">
        <v>5</v>
      </c>
      <c r="Y1199">
        <v>7</v>
      </c>
    </row>
    <row r="1200" spans="1:25" x14ac:dyDescent="0.25">
      <c r="A1200">
        <v>1986</v>
      </c>
      <c r="B1200">
        <v>136130</v>
      </c>
      <c r="C1200">
        <v>0</v>
      </c>
      <c r="D1200">
        <v>1</v>
      </c>
      <c r="E1200">
        <v>66</v>
      </c>
      <c r="F1200" t="s">
        <v>1076</v>
      </c>
      <c r="G1200" t="s">
        <v>1068</v>
      </c>
      <c r="H1200" t="s">
        <v>1065</v>
      </c>
      <c r="I1200" t="s">
        <v>1082</v>
      </c>
      <c r="J1200">
        <v>0</v>
      </c>
      <c r="K1200">
        <v>1</v>
      </c>
      <c r="L1200" s="1">
        <v>43656</v>
      </c>
      <c r="M1200">
        <v>46</v>
      </c>
      <c r="N1200">
        <v>592</v>
      </c>
      <c r="O1200">
        <v>162</v>
      </c>
      <c r="P1200">
        <v>479</v>
      </c>
      <c r="Q1200">
        <v>256</v>
      </c>
      <c r="R1200">
        <v>211</v>
      </c>
      <c r="S1200">
        <v>139</v>
      </c>
      <c r="T1200">
        <v>1560</v>
      </c>
      <c r="U1200">
        <v>6</v>
      </c>
      <c r="V1200">
        <v>3</v>
      </c>
      <c r="W1200">
        <v>8</v>
      </c>
      <c r="X1200">
        <v>4</v>
      </c>
      <c r="Y1200">
        <v>4</v>
      </c>
    </row>
    <row r="1201" spans="1:25" x14ac:dyDescent="0.25">
      <c r="A1201">
        <v>1950</v>
      </c>
      <c r="B1201">
        <v>144010</v>
      </c>
      <c r="C1201">
        <v>1</v>
      </c>
      <c r="D1201">
        <v>0</v>
      </c>
      <c r="E1201">
        <v>40</v>
      </c>
      <c r="F1201" t="s">
        <v>1077</v>
      </c>
      <c r="G1201" t="s">
        <v>1068</v>
      </c>
      <c r="H1201" t="s">
        <v>1065</v>
      </c>
      <c r="I1201" t="s">
        <v>1066</v>
      </c>
      <c r="J1201">
        <v>0</v>
      </c>
      <c r="K1201">
        <v>0</v>
      </c>
      <c r="L1201" s="1">
        <v>43544</v>
      </c>
      <c r="M1201">
        <v>46</v>
      </c>
      <c r="N1201">
        <v>609</v>
      </c>
      <c r="O1201">
        <v>118</v>
      </c>
      <c r="P1201">
        <v>766</v>
      </c>
      <c r="Q1201">
        <v>281</v>
      </c>
      <c r="R1201">
        <v>236</v>
      </c>
      <c r="S1201">
        <v>157</v>
      </c>
      <c r="T1201">
        <v>1852</v>
      </c>
      <c r="U1201">
        <v>6</v>
      </c>
      <c r="V1201">
        <v>10</v>
      </c>
      <c r="W1201">
        <v>2</v>
      </c>
      <c r="X1201">
        <v>6</v>
      </c>
      <c r="Y1201">
        <v>9</v>
      </c>
    </row>
    <row r="1202" spans="1:25" x14ac:dyDescent="0.25">
      <c r="A1202">
        <v>2972</v>
      </c>
      <c r="B1202">
        <v>156559</v>
      </c>
      <c r="C1202">
        <v>0</v>
      </c>
      <c r="D1202">
        <v>1</v>
      </c>
      <c r="E1202">
        <v>45</v>
      </c>
      <c r="F1202" t="s">
        <v>1077</v>
      </c>
      <c r="G1202" t="s">
        <v>1072</v>
      </c>
      <c r="H1202" t="s">
        <v>1069</v>
      </c>
      <c r="I1202" t="s">
        <v>1066</v>
      </c>
      <c r="J1202">
        <v>0</v>
      </c>
      <c r="K1202">
        <v>0</v>
      </c>
      <c r="L1202" s="1">
        <v>43617</v>
      </c>
      <c r="M1202">
        <v>46</v>
      </c>
      <c r="N1202">
        <v>626</v>
      </c>
      <c r="O1202">
        <v>61</v>
      </c>
      <c r="P1202">
        <v>368</v>
      </c>
      <c r="Q1202">
        <v>113</v>
      </c>
      <c r="R1202">
        <v>86</v>
      </c>
      <c r="S1202">
        <v>86</v>
      </c>
      <c r="T1202">
        <v>1168</v>
      </c>
      <c r="U1202">
        <v>3</v>
      </c>
      <c r="V1202">
        <v>4</v>
      </c>
      <c r="W1202">
        <v>3</v>
      </c>
      <c r="X1202">
        <v>8</v>
      </c>
      <c r="Y1202">
        <v>4</v>
      </c>
    </row>
    <row r="1203" spans="1:25" x14ac:dyDescent="0.25">
      <c r="A1203">
        <v>1869</v>
      </c>
      <c r="B1203">
        <v>151195</v>
      </c>
      <c r="C1203">
        <v>1</v>
      </c>
      <c r="D1203">
        <v>1</v>
      </c>
      <c r="E1203">
        <v>58</v>
      </c>
      <c r="F1203" t="s">
        <v>1077</v>
      </c>
      <c r="G1203" t="s">
        <v>1068</v>
      </c>
      <c r="H1203" t="s">
        <v>1079</v>
      </c>
      <c r="I1203" t="s">
        <v>1066</v>
      </c>
      <c r="J1203">
        <v>0</v>
      </c>
      <c r="K1203">
        <v>0</v>
      </c>
      <c r="L1203" s="1">
        <v>43714</v>
      </c>
      <c r="M1203">
        <v>46</v>
      </c>
      <c r="N1203">
        <v>679</v>
      </c>
      <c r="O1203">
        <v>41</v>
      </c>
      <c r="P1203">
        <v>461</v>
      </c>
      <c r="Q1203">
        <v>242</v>
      </c>
      <c r="R1203">
        <v>71</v>
      </c>
      <c r="S1203">
        <v>171</v>
      </c>
      <c r="T1203">
        <v>1323</v>
      </c>
      <c r="U1203">
        <v>8</v>
      </c>
      <c r="V1203">
        <v>9</v>
      </c>
      <c r="W1203">
        <v>2</v>
      </c>
      <c r="X1203">
        <v>5</v>
      </c>
      <c r="Y1203">
        <v>8</v>
      </c>
    </row>
    <row r="1204" spans="1:25" x14ac:dyDescent="0.25">
      <c r="A1204">
        <v>1157</v>
      </c>
      <c r="B1204">
        <v>166951</v>
      </c>
      <c r="C1204">
        <v>0</v>
      </c>
      <c r="D1204">
        <v>0</v>
      </c>
      <c r="E1204">
        <v>32</v>
      </c>
      <c r="F1204" t="s">
        <v>1076</v>
      </c>
      <c r="G1204" t="s">
        <v>1068</v>
      </c>
      <c r="H1204" t="s">
        <v>1071</v>
      </c>
      <c r="I1204" t="s">
        <v>1066</v>
      </c>
      <c r="J1204">
        <v>0</v>
      </c>
      <c r="K1204">
        <v>0</v>
      </c>
      <c r="L1204" s="1">
        <v>43929</v>
      </c>
      <c r="M1204">
        <v>46</v>
      </c>
      <c r="N1204">
        <v>691</v>
      </c>
      <c r="O1204">
        <v>404</v>
      </c>
      <c r="P1204">
        <v>761</v>
      </c>
      <c r="Q1204">
        <v>431</v>
      </c>
      <c r="R1204">
        <v>190</v>
      </c>
      <c r="S1204">
        <v>309</v>
      </c>
      <c r="T1204">
        <v>2167</v>
      </c>
      <c r="U1204">
        <v>1</v>
      </c>
      <c r="V1204">
        <v>3</v>
      </c>
      <c r="W1204">
        <v>4</v>
      </c>
      <c r="X1204">
        <v>7</v>
      </c>
      <c r="Y1204">
        <v>1</v>
      </c>
    </row>
    <row r="1205" spans="1:25" x14ac:dyDescent="0.25">
      <c r="A1205">
        <v>1679</v>
      </c>
      <c r="B1205">
        <v>145938</v>
      </c>
      <c r="C1205">
        <v>0</v>
      </c>
      <c r="D1205">
        <v>0</v>
      </c>
      <c r="E1205">
        <v>59</v>
      </c>
      <c r="F1205" t="s">
        <v>1076</v>
      </c>
      <c r="G1205" t="s">
        <v>1068</v>
      </c>
      <c r="H1205" t="s">
        <v>1071</v>
      </c>
      <c r="I1205" t="s">
        <v>1066</v>
      </c>
      <c r="J1205">
        <v>0</v>
      </c>
      <c r="K1205">
        <v>0</v>
      </c>
      <c r="L1205" s="1">
        <v>43930</v>
      </c>
      <c r="M1205">
        <v>46</v>
      </c>
      <c r="N1205">
        <v>867</v>
      </c>
      <c r="O1205">
        <v>35</v>
      </c>
      <c r="P1205">
        <v>565</v>
      </c>
      <c r="Q1205">
        <v>197</v>
      </c>
      <c r="R1205">
        <v>264</v>
      </c>
      <c r="S1205">
        <v>92</v>
      </c>
      <c r="T1205">
        <v>1836</v>
      </c>
      <c r="U1205">
        <v>2</v>
      </c>
      <c r="V1205">
        <v>8</v>
      </c>
      <c r="W1205">
        <v>4</v>
      </c>
      <c r="X1205">
        <v>6</v>
      </c>
      <c r="Y1205">
        <v>6</v>
      </c>
    </row>
    <row r="1206" spans="1:25" x14ac:dyDescent="0.25">
      <c r="A1206">
        <v>1102</v>
      </c>
      <c r="B1206">
        <v>177298</v>
      </c>
      <c r="C1206">
        <v>0</v>
      </c>
      <c r="D1206">
        <v>1</v>
      </c>
      <c r="E1206">
        <v>41</v>
      </c>
      <c r="F1206" t="s">
        <v>1077</v>
      </c>
      <c r="G1206" t="s">
        <v>1068</v>
      </c>
      <c r="H1206" t="s">
        <v>1067</v>
      </c>
      <c r="I1206" t="s">
        <v>1066</v>
      </c>
      <c r="J1206">
        <v>0</v>
      </c>
      <c r="K1206">
        <v>0</v>
      </c>
      <c r="L1206" s="1">
        <v>43929</v>
      </c>
      <c r="M1206">
        <v>46</v>
      </c>
      <c r="N1206">
        <v>975</v>
      </c>
      <c r="O1206">
        <v>264</v>
      </c>
      <c r="P1206">
        <v>670</v>
      </c>
      <c r="Q1206">
        <v>53</v>
      </c>
      <c r="R1206">
        <v>80</v>
      </c>
      <c r="S1206">
        <v>181</v>
      </c>
      <c r="T1206">
        <v>1860</v>
      </c>
      <c r="U1206">
        <v>1</v>
      </c>
      <c r="V1206">
        <v>6</v>
      </c>
      <c r="W1206">
        <v>6</v>
      </c>
      <c r="X1206">
        <v>11</v>
      </c>
      <c r="Y1206">
        <v>3</v>
      </c>
    </row>
    <row r="1207" spans="1:25" x14ac:dyDescent="0.25">
      <c r="A1207">
        <v>2764</v>
      </c>
      <c r="B1207">
        <v>177298</v>
      </c>
      <c r="C1207">
        <v>0</v>
      </c>
      <c r="D1207">
        <v>1</v>
      </c>
      <c r="E1207">
        <v>41</v>
      </c>
      <c r="F1207" t="s">
        <v>1077</v>
      </c>
      <c r="G1207" t="s">
        <v>1068</v>
      </c>
      <c r="H1207" t="s">
        <v>1067</v>
      </c>
      <c r="I1207" t="s">
        <v>1066</v>
      </c>
      <c r="J1207">
        <v>0</v>
      </c>
      <c r="K1207">
        <v>0</v>
      </c>
      <c r="L1207" s="1">
        <v>43929</v>
      </c>
      <c r="M1207">
        <v>46</v>
      </c>
      <c r="N1207">
        <v>975</v>
      </c>
      <c r="O1207">
        <v>264</v>
      </c>
      <c r="P1207">
        <v>670</v>
      </c>
      <c r="Q1207">
        <v>53</v>
      </c>
      <c r="R1207">
        <v>80</v>
      </c>
      <c r="S1207">
        <v>181</v>
      </c>
      <c r="T1207">
        <v>1860</v>
      </c>
      <c r="U1207">
        <v>1</v>
      </c>
      <c r="V1207">
        <v>6</v>
      </c>
      <c r="W1207">
        <v>6</v>
      </c>
      <c r="X1207">
        <v>11</v>
      </c>
      <c r="Y1207">
        <v>3</v>
      </c>
    </row>
    <row r="1208" spans="1:25" x14ac:dyDescent="0.25">
      <c r="A1208">
        <v>1248</v>
      </c>
      <c r="B1208">
        <v>169674</v>
      </c>
      <c r="C1208">
        <v>0</v>
      </c>
      <c r="D1208">
        <v>2</v>
      </c>
      <c r="E1208">
        <v>52</v>
      </c>
      <c r="F1208" t="s">
        <v>1075</v>
      </c>
      <c r="G1208" t="s">
        <v>1072</v>
      </c>
      <c r="H1208" t="s">
        <v>1065</v>
      </c>
      <c r="I1208" t="s">
        <v>1066</v>
      </c>
      <c r="J1208">
        <v>0</v>
      </c>
      <c r="K1208">
        <v>0</v>
      </c>
      <c r="L1208" s="1">
        <v>43765</v>
      </c>
      <c r="M1208">
        <v>46</v>
      </c>
      <c r="N1208">
        <v>1349</v>
      </c>
      <c r="O1208">
        <v>100</v>
      </c>
      <c r="P1208">
        <v>524</v>
      </c>
      <c r="Q1208">
        <v>27</v>
      </c>
      <c r="R1208">
        <v>0</v>
      </c>
      <c r="S1208">
        <v>58</v>
      </c>
      <c r="T1208">
        <v>1941</v>
      </c>
      <c r="U1208">
        <v>3</v>
      </c>
      <c r="V1208">
        <v>10</v>
      </c>
      <c r="W1208">
        <v>2</v>
      </c>
      <c r="X1208">
        <v>10</v>
      </c>
      <c r="Y1208">
        <v>5</v>
      </c>
    </row>
    <row r="1209" spans="1:25" x14ac:dyDescent="0.25">
      <c r="A1209">
        <v>1614</v>
      </c>
      <c r="B1209">
        <v>165488</v>
      </c>
      <c r="C1209">
        <v>0</v>
      </c>
      <c r="D1209">
        <v>0</v>
      </c>
      <c r="E1209">
        <v>62</v>
      </c>
      <c r="F1209" t="s">
        <v>1077</v>
      </c>
      <c r="G1209" t="s">
        <v>1072</v>
      </c>
      <c r="H1209" t="s">
        <v>1065</v>
      </c>
      <c r="I1209" t="s">
        <v>1066</v>
      </c>
      <c r="J1209">
        <v>0</v>
      </c>
      <c r="K1209">
        <v>0</v>
      </c>
      <c r="L1209" s="1">
        <v>44152</v>
      </c>
      <c r="M1209">
        <v>46</v>
      </c>
      <c r="N1209">
        <v>1524</v>
      </c>
      <c r="O1209">
        <v>114</v>
      </c>
      <c r="P1209">
        <v>523</v>
      </c>
      <c r="Q1209">
        <v>91</v>
      </c>
      <c r="R1209">
        <v>45</v>
      </c>
      <c r="S1209">
        <v>136</v>
      </c>
      <c r="T1209">
        <v>2161</v>
      </c>
      <c r="U1209">
        <v>1</v>
      </c>
      <c r="V1209">
        <v>3</v>
      </c>
      <c r="W1209">
        <v>4</v>
      </c>
      <c r="X1209">
        <v>6</v>
      </c>
      <c r="Y1209">
        <v>1</v>
      </c>
    </row>
    <row r="1210" spans="1:25" x14ac:dyDescent="0.25">
      <c r="A1210">
        <v>3216</v>
      </c>
      <c r="B1210">
        <v>165090</v>
      </c>
      <c r="C1210">
        <v>0</v>
      </c>
      <c r="D1210">
        <v>1</v>
      </c>
      <c r="E1210">
        <v>53</v>
      </c>
      <c r="F1210" t="s">
        <v>1063</v>
      </c>
      <c r="G1210" t="s">
        <v>1068</v>
      </c>
      <c r="H1210" t="s">
        <v>1065</v>
      </c>
      <c r="I1210" t="s">
        <v>1066</v>
      </c>
      <c r="J1210">
        <v>0</v>
      </c>
      <c r="K1210">
        <v>0</v>
      </c>
      <c r="L1210" s="1">
        <v>43787</v>
      </c>
      <c r="M1210">
        <v>46</v>
      </c>
      <c r="N1210">
        <v>1798</v>
      </c>
      <c r="O1210">
        <v>109</v>
      </c>
      <c r="P1210">
        <v>462</v>
      </c>
      <c r="Q1210">
        <v>107</v>
      </c>
      <c r="R1210">
        <v>299</v>
      </c>
      <c r="S1210">
        <v>626</v>
      </c>
      <c r="T1210">
        <v>2148</v>
      </c>
      <c r="U1210">
        <v>2</v>
      </c>
      <c r="V1210">
        <v>0</v>
      </c>
      <c r="W1210">
        <v>3</v>
      </c>
      <c r="X1210">
        <v>4</v>
      </c>
      <c r="Y1210">
        <v>5</v>
      </c>
    </row>
    <row r="1211" spans="1:25" x14ac:dyDescent="0.25">
      <c r="A1211">
        <v>2066</v>
      </c>
      <c r="B1211">
        <v>154233</v>
      </c>
      <c r="C1211">
        <v>0</v>
      </c>
      <c r="D1211">
        <v>1</v>
      </c>
      <c r="E1211">
        <v>43</v>
      </c>
      <c r="F1211" t="s">
        <v>1063</v>
      </c>
      <c r="G1211" t="s">
        <v>1068</v>
      </c>
      <c r="H1211" t="s">
        <v>1069</v>
      </c>
      <c r="I1211" t="s">
        <v>1066</v>
      </c>
      <c r="J1211">
        <v>0</v>
      </c>
      <c r="K1211">
        <v>0</v>
      </c>
      <c r="L1211" s="1">
        <v>43658</v>
      </c>
      <c r="M1211">
        <v>46</v>
      </c>
      <c r="N1211">
        <v>1854</v>
      </c>
      <c r="O1211">
        <v>23</v>
      </c>
      <c r="P1211">
        <v>449</v>
      </c>
      <c r="Q1211">
        <v>60</v>
      </c>
      <c r="R1211">
        <v>0</v>
      </c>
      <c r="S1211">
        <v>404</v>
      </c>
      <c r="T1211">
        <v>1982</v>
      </c>
      <c r="U1211">
        <v>4</v>
      </c>
      <c r="V1211">
        <v>11</v>
      </c>
      <c r="W1211">
        <v>6</v>
      </c>
      <c r="X1211">
        <v>5</v>
      </c>
      <c r="Y1211">
        <v>8</v>
      </c>
    </row>
    <row r="1212" spans="1:25" x14ac:dyDescent="0.25">
      <c r="A1212">
        <v>3201</v>
      </c>
      <c r="B1212">
        <v>161223</v>
      </c>
      <c r="C1212">
        <v>0</v>
      </c>
      <c r="D1212">
        <v>1</v>
      </c>
      <c r="E1212">
        <v>53</v>
      </c>
      <c r="F1212" t="s">
        <v>1063</v>
      </c>
      <c r="G1212" t="s">
        <v>1068</v>
      </c>
      <c r="H1212" t="s">
        <v>1079</v>
      </c>
      <c r="I1212" t="s">
        <v>1066</v>
      </c>
      <c r="J1212">
        <v>0</v>
      </c>
      <c r="K1212">
        <v>0</v>
      </c>
      <c r="L1212" s="1">
        <v>43787</v>
      </c>
      <c r="M1212">
        <v>46</v>
      </c>
      <c r="N1212">
        <v>1867</v>
      </c>
      <c r="O1212">
        <v>113</v>
      </c>
      <c r="P1212">
        <v>479</v>
      </c>
      <c r="Q1212">
        <v>111</v>
      </c>
      <c r="R1212">
        <v>311</v>
      </c>
      <c r="S1212">
        <v>650</v>
      </c>
      <c r="T1212">
        <v>2230</v>
      </c>
      <c r="U1212">
        <v>2</v>
      </c>
      <c r="V1212">
        <v>9</v>
      </c>
      <c r="W1212">
        <v>3</v>
      </c>
      <c r="X1212">
        <v>4</v>
      </c>
      <c r="Y1212">
        <v>5</v>
      </c>
    </row>
    <row r="1213" spans="1:25" x14ac:dyDescent="0.25">
      <c r="A1213">
        <v>1130</v>
      </c>
      <c r="B1213">
        <v>192859</v>
      </c>
      <c r="C1213">
        <v>0</v>
      </c>
      <c r="D1213">
        <v>0</v>
      </c>
      <c r="E1213">
        <v>28</v>
      </c>
      <c r="F1213" t="s">
        <v>1076</v>
      </c>
      <c r="G1213" t="s">
        <v>1080</v>
      </c>
      <c r="H1213" t="s">
        <v>1069</v>
      </c>
      <c r="I1213" t="s">
        <v>1066</v>
      </c>
      <c r="J1213">
        <v>0</v>
      </c>
      <c r="K1213">
        <v>0</v>
      </c>
      <c r="L1213" s="1">
        <v>43550</v>
      </c>
      <c r="M1213">
        <v>46</v>
      </c>
      <c r="N1213">
        <v>1998</v>
      </c>
      <c r="O1213">
        <v>127</v>
      </c>
      <c r="P1213">
        <v>1913</v>
      </c>
      <c r="Q1213">
        <v>108</v>
      </c>
      <c r="R1213">
        <v>127</v>
      </c>
      <c r="S1213">
        <v>42</v>
      </c>
      <c r="T1213">
        <v>4231</v>
      </c>
      <c r="U1213">
        <v>1</v>
      </c>
      <c r="V1213">
        <v>5</v>
      </c>
      <c r="W1213">
        <v>4</v>
      </c>
      <c r="X1213">
        <v>12</v>
      </c>
      <c r="Y1213">
        <v>2</v>
      </c>
    </row>
    <row r="1214" spans="1:25" x14ac:dyDescent="0.25">
      <c r="A1214">
        <v>1716</v>
      </c>
      <c r="B1214">
        <v>172025</v>
      </c>
      <c r="C1214">
        <v>0</v>
      </c>
      <c r="D1214">
        <v>0</v>
      </c>
      <c r="E1214">
        <v>71</v>
      </c>
      <c r="F1214" t="s">
        <v>1063</v>
      </c>
      <c r="G1214" t="s">
        <v>1068</v>
      </c>
      <c r="H1214" t="s">
        <v>1065</v>
      </c>
      <c r="I1214" t="s">
        <v>1074</v>
      </c>
      <c r="J1214">
        <v>0</v>
      </c>
      <c r="K1214">
        <v>1</v>
      </c>
      <c r="L1214" s="1">
        <v>44107</v>
      </c>
      <c r="M1214">
        <v>46</v>
      </c>
      <c r="N1214">
        <v>2310</v>
      </c>
      <c r="O1214">
        <v>0</v>
      </c>
      <c r="P1214">
        <v>1474</v>
      </c>
      <c r="Q1214">
        <v>103</v>
      </c>
      <c r="R1214">
        <v>119</v>
      </c>
      <c r="S1214">
        <v>0</v>
      </c>
      <c r="T1214">
        <v>4005</v>
      </c>
      <c r="U1214">
        <v>1</v>
      </c>
      <c r="V1214">
        <v>4</v>
      </c>
      <c r="W1214">
        <v>8</v>
      </c>
      <c r="X1214">
        <v>13</v>
      </c>
      <c r="Y1214">
        <v>2</v>
      </c>
    </row>
    <row r="1215" spans="1:25" x14ac:dyDescent="0.25">
      <c r="A1215">
        <v>2710</v>
      </c>
      <c r="B1215">
        <v>170044</v>
      </c>
      <c r="C1215">
        <v>0</v>
      </c>
      <c r="D1215">
        <v>1</v>
      </c>
      <c r="E1215">
        <v>66</v>
      </c>
      <c r="F1215" t="s">
        <v>1075</v>
      </c>
      <c r="G1215" t="s">
        <v>1068</v>
      </c>
      <c r="H1215" t="s">
        <v>1067</v>
      </c>
      <c r="I1215" t="s">
        <v>1066</v>
      </c>
      <c r="J1215">
        <v>0</v>
      </c>
      <c r="K1215">
        <v>0</v>
      </c>
      <c r="L1215" s="1">
        <v>43672</v>
      </c>
      <c r="M1215">
        <v>46</v>
      </c>
      <c r="N1215">
        <v>2605</v>
      </c>
      <c r="O1215">
        <v>0</v>
      </c>
      <c r="P1215">
        <v>607</v>
      </c>
      <c r="Q1215">
        <v>371</v>
      </c>
      <c r="R1215">
        <v>34</v>
      </c>
      <c r="S1215">
        <v>34</v>
      </c>
      <c r="T1215">
        <v>3583</v>
      </c>
      <c r="U1215">
        <v>4</v>
      </c>
      <c r="V1215">
        <v>7</v>
      </c>
      <c r="W1215">
        <v>10</v>
      </c>
      <c r="X1215">
        <v>5</v>
      </c>
      <c r="Y1215">
        <v>5</v>
      </c>
    </row>
    <row r="1216" spans="1:25" x14ac:dyDescent="0.25">
      <c r="A1216">
        <v>1968</v>
      </c>
      <c r="B1216">
        <v>175759</v>
      </c>
      <c r="C1216">
        <v>0</v>
      </c>
      <c r="D1216">
        <v>0</v>
      </c>
      <c r="E1216">
        <v>51</v>
      </c>
      <c r="F1216" t="s">
        <v>1063</v>
      </c>
      <c r="G1216" t="s">
        <v>1068</v>
      </c>
      <c r="H1216" t="s">
        <v>1065</v>
      </c>
      <c r="I1216" t="s">
        <v>1082</v>
      </c>
      <c r="J1216">
        <v>0</v>
      </c>
      <c r="K1216">
        <v>1</v>
      </c>
      <c r="L1216" s="1">
        <v>43921</v>
      </c>
      <c r="M1216">
        <v>46</v>
      </c>
      <c r="N1216">
        <v>3234</v>
      </c>
      <c r="O1216">
        <v>51</v>
      </c>
      <c r="P1216">
        <v>1643</v>
      </c>
      <c r="Q1216">
        <v>206</v>
      </c>
      <c r="R1216">
        <v>211</v>
      </c>
      <c r="S1216">
        <v>422</v>
      </c>
      <c r="T1216">
        <v>4923</v>
      </c>
      <c r="U1216">
        <v>1</v>
      </c>
      <c r="V1216">
        <v>9</v>
      </c>
      <c r="W1216">
        <v>7</v>
      </c>
      <c r="X1216">
        <v>9</v>
      </c>
      <c r="Y1216">
        <v>5</v>
      </c>
    </row>
    <row r="1217" spans="1:25" x14ac:dyDescent="0.25">
      <c r="A1217">
        <v>1698</v>
      </c>
      <c r="B1217">
        <v>125851</v>
      </c>
      <c r="C1217">
        <v>1</v>
      </c>
      <c r="D1217">
        <v>0</v>
      </c>
      <c r="E1217">
        <v>42</v>
      </c>
      <c r="F1217" t="s">
        <v>1077</v>
      </c>
      <c r="G1217" t="s">
        <v>1068</v>
      </c>
      <c r="H1217" t="s">
        <v>1065</v>
      </c>
      <c r="I1217" t="s">
        <v>1066</v>
      </c>
      <c r="J1217">
        <v>0</v>
      </c>
      <c r="K1217">
        <v>0</v>
      </c>
      <c r="L1217" s="1">
        <v>43665</v>
      </c>
      <c r="M1217">
        <v>45</v>
      </c>
      <c r="N1217">
        <v>44</v>
      </c>
      <c r="O1217">
        <v>19</v>
      </c>
      <c r="P1217">
        <v>88</v>
      </c>
      <c r="Q1217">
        <v>34</v>
      </c>
      <c r="R1217">
        <v>24</v>
      </c>
      <c r="S1217">
        <v>24</v>
      </c>
      <c r="T1217">
        <v>185</v>
      </c>
      <c r="U1217">
        <v>2</v>
      </c>
      <c r="V1217">
        <v>2</v>
      </c>
      <c r="W1217">
        <v>0</v>
      </c>
      <c r="X1217">
        <v>3</v>
      </c>
      <c r="Y1217">
        <v>7</v>
      </c>
    </row>
    <row r="1218" spans="1:25" x14ac:dyDescent="0.25">
      <c r="A1218">
        <v>1174</v>
      </c>
      <c r="B1218">
        <v>125271</v>
      </c>
      <c r="C1218">
        <v>1</v>
      </c>
      <c r="D1218">
        <v>0</v>
      </c>
      <c r="E1218">
        <v>37</v>
      </c>
      <c r="F1218" t="s">
        <v>1063</v>
      </c>
      <c r="G1218" t="s">
        <v>1068</v>
      </c>
      <c r="H1218" t="s">
        <v>1067</v>
      </c>
      <c r="I1218" t="s">
        <v>1066</v>
      </c>
      <c r="J1218">
        <v>0</v>
      </c>
      <c r="K1218">
        <v>0</v>
      </c>
      <c r="L1218" s="1">
        <v>43597</v>
      </c>
      <c r="M1218">
        <v>45</v>
      </c>
      <c r="N1218">
        <v>50</v>
      </c>
      <c r="O1218">
        <v>5</v>
      </c>
      <c r="P1218">
        <v>89</v>
      </c>
      <c r="Q1218">
        <v>50</v>
      </c>
      <c r="R1218">
        <v>20</v>
      </c>
      <c r="S1218">
        <v>35</v>
      </c>
      <c r="T1218">
        <v>178</v>
      </c>
      <c r="U1218">
        <v>1</v>
      </c>
      <c r="V1218">
        <v>1</v>
      </c>
      <c r="W1218">
        <v>1</v>
      </c>
      <c r="X1218">
        <v>2</v>
      </c>
      <c r="Y1218">
        <v>9</v>
      </c>
    </row>
    <row r="1219" spans="1:25" x14ac:dyDescent="0.25">
      <c r="A1219">
        <v>2638</v>
      </c>
      <c r="B1219">
        <v>143602</v>
      </c>
      <c r="C1219">
        <v>1</v>
      </c>
      <c r="D1219">
        <v>1</v>
      </c>
      <c r="E1219">
        <v>54</v>
      </c>
      <c r="F1219" t="s">
        <v>1076</v>
      </c>
      <c r="G1219" t="s">
        <v>1068</v>
      </c>
      <c r="H1219" t="s">
        <v>1067</v>
      </c>
      <c r="I1219" t="s">
        <v>1066</v>
      </c>
      <c r="J1219">
        <v>0</v>
      </c>
      <c r="K1219">
        <v>0</v>
      </c>
      <c r="L1219" s="1">
        <v>43998</v>
      </c>
      <c r="M1219">
        <v>45</v>
      </c>
      <c r="N1219">
        <v>63</v>
      </c>
      <c r="O1219">
        <v>16</v>
      </c>
      <c r="P1219">
        <v>40</v>
      </c>
      <c r="Q1219">
        <v>33</v>
      </c>
      <c r="R1219">
        <v>10</v>
      </c>
      <c r="S1219">
        <v>63</v>
      </c>
      <c r="T1219">
        <v>99</v>
      </c>
      <c r="U1219">
        <v>3</v>
      </c>
      <c r="V1219">
        <v>3</v>
      </c>
      <c r="W1219">
        <v>1</v>
      </c>
      <c r="X1219">
        <v>2</v>
      </c>
      <c r="Y1219">
        <v>6</v>
      </c>
    </row>
    <row r="1220" spans="1:25" x14ac:dyDescent="0.25">
      <c r="A1220">
        <v>1339</v>
      </c>
      <c r="B1220">
        <v>138643</v>
      </c>
      <c r="C1220">
        <v>1</v>
      </c>
      <c r="D1220">
        <v>1</v>
      </c>
      <c r="E1220">
        <v>42</v>
      </c>
      <c r="F1220" t="s">
        <v>1076</v>
      </c>
      <c r="G1220" t="s">
        <v>1068</v>
      </c>
      <c r="H1220" t="s">
        <v>1073</v>
      </c>
      <c r="I1220" t="s">
        <v>1066</v>
      </c>
      <c r="J1220">
        <v>1</v>
      </c>
      <c r="K1220">
        <v>0</v>
      </c>
      <c r="L1220" s="1">
        <v>43956</v>
      </c>
      <c r="M1220">
        <v>45</v>
      </c>
      <c r="N1220">
        <v>79</v>
      </c>
      <c r="O1220">
        <v>7</v>
      </c>
      <c r="P1220">
        <v>50</v>
      </c>
      <c r="Q1220">
        <v>0</v>
      </c>
      <c r="R1220">
        <v>4</v>
      </c>
      <c r="S1220">
        <v>36</v>
      </c>
      <c r="T1220">
        <v>104</v>
      </c>
      <c r="U1220">
        <v>2</v>
      </c>
      <c r="V1220">
        <v>2</v>
      </c>
      <c r="W1220">
        <v>0</v>
      </c>
      <c r="X1220">
        <v>3</v>
      </c>
      <c r="Y1220">
        <v>7</v>
      </c>
    </row>
    <row r="1221" spans="1:25" x14ac:dyDescent="0.25">
      <c r="A1221">
        <v>2736</v>
      </c>
      <c r="B1221">
        <v>113533</v>
      </c>
      <c r="C1221">
        <v>1</v>
      </c>
      <c r="D1221">
        <v>0</v>
      </c>
      <c r="E1221">
        <v>41</v>
      </c>
      <c r="F1221" t="s">
        <v>1075</v>
      </c>
      <c r="G1221" t="s">
        <v>1064</v>
      </c>
      <c r="H1221" t="s">
        <v>1065</v>
      </c>
      <c r="I1221" t="s">
        <v>1066</v>
      </c>
      <c r="J1221">
        <v>0</v>
      </c>
      <c r="K1221">
        <v>0</v>
      </c>
      <c r="L1221" s="1">
        <v>43692</v>
      </c>
      <c r="M1221">
        <v>45</v>
      </c>
      <c r="N1221">
        <v>101</v>
      </c>
      <c r="O1221">
        <v>25</v>
      </c>
      <c r="P1221">
        <v>67</v>
      </c>
      <c r="Q1221">
        <v>67</v>
      </c>
      <c r="R1221">
        <v>0</v>
      </c>
      <c r="S1221">
        <v>143</v>
      </c>
      <c r="T1221">
        <v>117</v>
      </c>
      <c r="U1221">
        <v>2</v>
      </c>
      <c r="V1221">
        <v>2</v>
      </c>
      <c r="W1221">
        <v>0</v>
      </c>
      <c r="X1221">
        <v>3</v>
      </c>
      <c r="Y1221">
        <v>7</v>
      </c>
    </row>
    <row r="1222" spans="1:25" x14ac:dyDescent="0.25">
      <c r="A1222">
        <v>2393</v>
      </c>
      <c r="B1222">
        <v>151315</v>
      </c>
      <c r="C1222">
        <v>0</v>
      </c>
      <c r="D1222">
        <v>0</v>
      </c>
      <c r="E1222">
        <v>72</v>
      </c>
      <c r="F1222" t="s">
        <v>1077</v>
      </c>
      <c r="G1222" t="s">
        <v>1068</v>
      </c>
      <c r="H1222" t="s">
        <v>1071</v>
      </c>
      <c r="I1222" t="s">
        <v>1066</v>
      </c>
      <c r="J1222">
        <v>0</v>
      </c>
      <c r="K1222">
        <v>0</v>
      </c>
      <c r="L1222" s="1">
        <v>44042</v>
      </c>
      <c r="M1222">
        <v>45</v>
      </c>
      <c r="N1222">
        <v>201</v>
      </c>
      <c r="O1222">
        <v>83</v>
      </c>
      <c r="P1222">
        <v>115</v>
      </c>
      <c r="Q1222">
        <v>47</v>
      </c>
      <c r="R1222">
        <v>88</v>
      </c>
      <c r="S1222">
        <v>121</v>
      </c>
      <c r="T1222">
        <v>413</v>
      </c>
      <c r="U1222">
        <v>1</v>
      </c>
      <c r="V1222">
        <v>2</v>
      </c>
      <c r="W1222">
        <v>2</v>
      </c>
      <c r="X1222">
        <v>5</v>
      </c>
      <c r="Y1222">
        <v>2</v>
      </c>
    </row>
    <row r="1223" spans="1:25" x14ac:dyDescent="0.25">
      <c r="A1223">
        <v>2651</v>
      </c>
      <c r="B1223">
        <v>127573</v>
      </c>
      <c r="C1223">
        <v>1</v>
      </c>
      <c r="D1223">
        <v>0</v>
      </c>
      <c r="E1223">
        <v>45</v>
      </c>
      <c r="F1223" t="s">
        <v>1063</v>
      </c>
      <c r="G1223" t="s">
        <v>1068</v>
      </c>
      <c r="H1223" t="s">
        <v>1071</v>
      </c>
      <c r="I1223" t="s">
        <v>1066</v>
      </c>
      <c r="J1223">
        <v>0</v>
      </c>
      <c r="K1223">
        <v>0</v>
      </c>
      <c r="L1223" s="1">
        <v>43707</v>
      </c>
      <c r="M1223">
        <v>45</v>
      </c>
      <c r="N1223">
        <v>231</v>
      </c>
      <c r="O1223">
        <v>69</v>
      </c>
      <c r="P1223">
        <v>509</v>
      </c>
      <c r="Q1223">
        <v>180</v>
      </c>
      <c r="R1223">
        <v>69</v>
      </c>
      <c r="S1223">
        <v>69</v>
      </c>
      <c r="T1223">
        <v>990</v>
      </c>
      <c r="U1223">
        <v>4</v>
      </c>
      <c r="V1223">
        <v>5</v>
      </c>
      <c r="W1223">
        <v>1</v>
      </c>
      <c r="X1223">
        <v>4</v>
      </c>
      <c r="Y1223">
        <v>8</v>
      </c>
    </row>
    <row r="1224" spans="1:25" x14ac:dyDescent="0.25">
      <c r="A1224">
        <v>2961</v>
      </c>
      <c r="B1224">
        <v>157113</v>
      </c>
      <c r="C1224">
        <v>1</v>
      </c>
      <c r="D1224">
        <v>1</v>
      </c>
      <c r="E1224">
        <v>42</v>
      </c>
      <c r="F1224" t="s">
        <v>1063</v>
      </c>
      <c r="G1224" t="s">
        <v>1068</v>
      </c>
      <c r="H1224" t="s">
        <v>1079</v>
      </c>
      <c r="I1224" t="s">
        <v>1066</v>
      </c>
      <c r="J1224">
        <v>0</v>
      </c>
      <c r="K1224">
        <v>0</v>
      </c>
      <c r="L1224" s="1">
        <v>43660</v>
      </c>
      <c r="M1224">
        <v>45</v>
      </c>
      <c r="N1224">
        <v>501</v>
      </c>
      <c r="O1224">
        <v>11</v>
      </c>
      <c r="P1224">
        <v>91</v>
      </c>
      <c r="Q1224">
        <v>0</v>
      </c>
      <c r="R1224">
        <v>6</v>
      </c>
      <c r="S1224">
        <v>116</v>
      </c>
      <c r="T1224">
        <v>492</v>
      </c>
      <c r="U1224">
        <v>6</v>
      </c>
      <c r="V1224">
        <v>4</v>
      </c>
      <c r="W1224">
        <v>1</v>
      </c>
      <c r="X1224">
        <v>5</v>
      </c>
      <c r="Y1224">
        <v>7</v>
      </c>
    </row>
    <row r="1225" spans="1:25" x14ac:dyDescent="0.25">
      <c r="A1225">
        <v>2902</v>
      </c>
      <c r="B1225">
        <v>170617</v>
      </c>
      <c r="C1225">
        <v>0</v>
      </c>
      <c r="D1225">
        <v>0</v>
      </c>
      <c r="E1225">
        <v>50</v>
      </c>
      <c r="F1225" t="s">
        <v>1063</v>
      </c>
      <c r="G1225" t="s">
        <v>1068</v>
      </c>
      <c r="H1225" t="s">
        <v>1067</v>
      </c>
      <c r="I1225" t="s">
        <v>1066</v>
      </c>
      <c r="J1225">
        <v>0</v>
      </c>
      <c r="K1225">
        <v>0</v>
      </c>
      <c r="L1225" s="1">
        <v>43797</v>
      </c>
      <c r="M1225">
        <v>45</v>
      </c>
      <c r="N1225">
        <v>853</v>
      </c>
      <c r="O1225">
        <v>147</v>
      </c>
      <c r="P1225">
        <v>1819</v>
      </c>
      <c r="Q1225">
        <v>97</v>
      </c>
      <c r="R1225">
        <v>111</v>
      </c>
      <c r="S1225">
        <v>65</v>
      </c>
      <c r="T1225">
        <v>2962</v>
      </c>
      <c r="U1225">
        <v>1</v>
      </c>
      <c r="V1225">
        <v>3</v>
      </c>
      <c r="W1225">
        <v>3</v>
      </c>
      <c r="X1225">
        <v>7</v>
      </c>
      <c r="Y1225">
        <v>2</v>
      </c>
    </row>
    <row r="1226" spans="1:25" x14ac:dyDescent="0.25">
      <c r="A1226">
        <v>1285</v>
      </c>
      <c r="B1226">
        <v>168627</v>
      </c>
      <c r="C1226">
        <v>0</v>
      </c>
      <c r="D1226">
        <v>0</v>
      </c>
      <c r="E1226">
        <v>38</v>
      </c>
      <c r="F1226" t="s">
        <v>1076</v>
      </c>
      <c r="G1226" t="s">
        <v>1068</v>
      </c>
      <c r="H1226" t="s">
        <v>1073</v>
      </c>
      <c r="I1226" t="s">
        <v>1066</v>
      </c>
      <c r="J1226">
        <v>0</v>
      </c>
      <c r="K1226">
        <v>0</v>
      </c>
      <c r="L1226" s="1">
        <v>43635</v>
      </c>
      <c r="M1226">
        <v>45</v>
      </c>
      <c r="N1226">
        <v>971</v>
      </c>
      <c r="O1226">
        <v>37</v>
      </c>
      <c r="P1226">
        <v>646</v>
      </c>
      <c r="Q1226">
        <v>147</v>
      </c>
      <c r="R1226">
        <v>133</v>
      </c>
      <c r="S1226">
        <v>93</v>
      </c>
      <c r="T1226">
        <v>1840</v>
      </c>
      <c r="U1226">
        <v>1</v>
      </c>
      <c r="V1226">
        <v>2</v>
      </c>
      <c r="W1226">
        <v>3</v>
      </c>
      <c r="X1226">
        <v>6</v>
      </c>
      <c r="Y1226">
        <v>1</v>
      </c>
    </row>
    <row r="1227" spans="1:25" x14ac:dyDescent="0.25">
      <c r="A1227">
        <v>2442</v>
      </c>
      <c r="B1227">
        <v>150725</v>
      </c>
      <c r="C1227">
        <v>0</v>
      </c>
      <c r="D1227">
        <v>1</v>
      </c>
      <c r="E1227">
        <v>67</v>
      </c>
      <c r="F1227" t="s">
        <v>1063</v>
      </c>
      <c r="G1227" t="s">
        <v>1068</v>
      </c>
      <c r="H1227" t="s">
        <v>1065</v>
      </c>
      <c r="I1227" t="s">
        <v>1066</v>
      </c>
      <c r="J1227">
        <v>0</v>
      </c>
      <c r="K1227">
        <v>0</v>
      </c>
      <c r="L1227" s="1">
        <v>43667</v>
      </c>
      <c r="M1227">
        <v>45</v>
      </c>
      <c r="N1227">
        <v>1316</v>
      </c>
      <c r="O1227">
        <v>30</v>
      </c>
      <c r="P1227">
        <v>223</v>
      </c>
      <c r="Q1227">
        <v>0</v>
      </c>
      <c r="R1227">
        <v>30</v>
      </c>
      <c r="S1227">
        <v>143</v>
      </c>
      <c r="T1227">
        <v>1456</v>
      </c>
      <c r="U1227">
        <v>4</v>
      </c>
      <c r="V1227">
        <v>8</v>
      </c>
      <c r="W1227">
        <v>1</v>
      </c>
      <c r="X1227">
        <v>8</v>
      </c>
      <c r="Y1227">
        <v>8</v>
      </c>
    </row>
    <row r="1228" spans="1:25" x14ac:dyDescent="0.25">
      <c r="A1228">
        <v>1771</v>
      </c>
      <c r="B1228">
        <v>162847</v>
      </c>
      <c r="C1228">
        <v>0</v>
      </c>
      <c r="D1228">
        <v>0</v>
      </c>
      <c r="E1228">
        <v>75</v>
      </c>
      <c r="F1228" t="s">
        <v>1077</v>
      </c>
      <c r="G1228" t="s">
        <v>1080</v>
      </c>
      <c r="H1228" t="s">
        <v>1073</v>
      </c>
      <c r="I1228" t="s">
        <v>1066</v>
      </c>
      <c r="J1228">
        <v>0</v>
      </c>
      <c r="K1228">
        <v>0</v>
      </c>
      <c r="L1228" s="1">
        <v>43638</v>
      </c>
      <c r="M1228">
        <v>45</v>
      </c>
      <c r="N1228">
        <v>1350</v>
      </c>
      <c r="O1228">
        <v>435</v>
      </c>
      <c r="P1228">
        <v>1829</v>
      </c>
      <c r="Q1228">
        <v>207</v>
      </c>
      <c r="R1228">
        <v>197</v>
      </c>
      <c r="S1228">
        <v>158</v>
      </c>
      <c r="T1228">
        <v>3861</v>
      </c>
      <c r="U1228">
        <v>1</v>
      </c>
      <c r="V1228">
        <v>3</v>
      </c>
      <c r="W1228">
        <v>6</v>
      </c>
      <c r="X1228">
        <v>4</v>
      </c>
      <c r="Y1228">
        <v>2</v>
      </c>
    </row>
    <row r="1229" spans="1:25" x14ac:dyDescent="0.25">
      <c r="A1229">
        <v>2665</v>
      </c>
      <c r="B1229">
        <v>149090</v>
      </c>
      <c r="C1229">
        <v>0</v>
      </c>
      <c r="D1229">
        <v>1</v>
      </c>
      <c r="E1229">
        <v>69</v>
      </c>
      <c r="F1229" t="s">
        <v>1076</v>
      </c>
      <c r="G1229" t="s">
        <v>1068</v>
      </c>
      <c r="H1229" t="s">
        <v>1073</v>
      </c>
      <c r="I1229" t="s">
        <v>1066</v>
      </c>
      <c r="J1229">
        <v>0</v>
      </c>
      <c r="K1229">
        <v>0</v>
      </c>
      <c r="L1229" s="1">
        <v>43823</v>
      </c>
      <c r="M1229">
        <v>45</v>
      </c>
      <c r="N1229">
        <v>1500</v>
      </c>
      <c r="O1229">
        <v>15</v>
      </c>
      <c r="P1229">
        <v>249</v>
      </c>
      <c r="Q1229">
        <v>21</v>
      </c>
      <c r="R1229">
        <v>0</v>
      </c>
      <c r="S1229">
        <v>304</v>
      </c>
      <c r="T1229">
        <v>1482</v>
      </c>
      <c r="U1229">
        <v>3</v>
      </c>
      <c r="V1229">
        <v>7</v>
      </c>
      <c r="W1229">
        <v>2</v>
      </c>
      <c r="X1229">
        <v>9</v>
      </c>
      <c r="Y1229">
        <v>7</v>
      </c>
    </row>
    <row r="1230" spans="1:25" x14ac:dyDescent="0.25">
      <c r="A1230">
        <v>1357</v>
      </c>
      <c r="B1230">
        <v>163810</v>
      </c>
      <c r="C1230">
        <v>0</v>
      </c>
      <c r="D1230">
        <v>1</v>
      </c>
      <c r="E1230">
        <v>54</v>
      </c>
      <c r="F1230" t="s">
        <v>1076</v>
      </c>
      <c r="G1230" t="s">
        <v>1068</v>
      </c>
      <c r="H1230" t="s">
        <v>1073</v>
      </c>
      <c r="I1230" t="s">
        <v>1074</v>
      </c>
      <c r="J1230">
        <v>0</v>
      </c>
      <c r="K1230">
        <v>0</v>
      </c>
      <c r="L1230" s="1">
        <v>43573</v>
      </c>
      <c r="M1230">
        <v>45</v>
      </c>
      <c r="N1230">
        <v>2508</v>
      </c>
      <c r="O1230">
        <v>31</v>
      </c>
      <c r="P1230">
        <v>649</v>
      </c>
      <c r="Q1230">
        <v>41</v>
      </c>
      <c r="R1230">
        <v>31</v>
      </c>
      <c r="S1230">
        <v>259</v>
      </c>
      <c r="T1230">
        <v>3001</v>
      </c>
      <c r="U1230">
        <v>4</v>
      </c>
      <c r="V1230">
        <v>4</v>
      </c>
      <c r="W1230">
        <v>3</v>
      </c>
      <c r="X1230">
        <v>12</v>
      </c>
      <c r="Y1230">
        <v>8</v>
      </c>
    </row>
    <row r="1231" spans="1:25" x14ac:dyDescent="0.25">
      <c r="A1231">
        <v>2398</v>
      </c>
      <c r="B1231">
        <v>163810</v>
      </c>
      <c r="C1231">
        <v>0</v>
      </c>
      <c r="D1231">
        <v>1</v>
      </c>
      <c r="E1231">
        <v>54</v>
      </c>
      <c r="F1231" t="s">
        <v>1076</v>
      </c>
      <c r="G1231" t="s">
        <v>1068</v>
      </c>
      <c r="H1231" t="s">
        <v>1067</v>
      </c>
      <c r="I1231" t="s">
        <v>1074</v>
      </c>
      <c r="J1231">
        <v>0</v>
      </c>
      <c r="K1231">
        <v>0</v>
      </c>
      <c r="L1231" s="1">
        <v>43573</v>
      </c>
      <c r="M1231">
        <v>45</v>
      </c>
      <c r="N1231">
        <v>2508</v>
      </c>
      <c r="O1231">
        <v>31</v>
      </c>
      <c r="P1231">
        <v>649</v>
      </c>
      <c r="Q1231">
        <v>41</v>
      </c>
      <c r="R1231">
        <v>31</v>
      </c>
      <c r="S1231">
        <v>259</v>
      </c>
      <c r="T1231">
        <v>3001</v>
      </c>
      <c r="U1231">
        <v>4</v>
      </c>
      <c r="V1231">
        <v>4</v>
      </c>
      <c r="W1231">
        <v>3</v>
      </c>
      <c r="X1231">
        <v>12</v>
      </c>
      <c r="Y1231">
        <v>8</v>
      </c>
    </row>
    <row r="1232" spans="1:25" x14ac:dyDescent="0.25">
      <c r="A1232">
        <v>1918</v>
      </c>
      <c r="B1232">
        <v>167536</v>
      </c>
      <c r="C1232">
        <v>0</v>
      </c>
      <c r="D1232">
        <v>1</v>
      </c>
      <c r="E1232">
        <v>50</v>
      </c>
      <c r="F1232" t="s">
        <v>1063</v>
      </c>
      <c r="G1232" t="s">
        <v>1072</v>
      </c>
      <c r="H1232" t="s">
        <v>1067</v>
      </c>
      <c r="I1232" t="s">
        <v>1078</v>
      </c>
      <c r="J1232">
        <v>0</v>
      </c>
      <c r="K1232">
        <v>0</v>
      </c>
      <c r="L1232" s="1">
        <v>43765</v>
      </c>
      <c r="M1232">
        <v>45</v>
      </c>
      <c r="N1232">
        <v>3108</v>
      </c>
      <c r="O1232">
        <v>0</v>
      </c>
      <c r="P1232">
        <v>1109</v>
      </c>
      <c r="Q1232">
        <v>57</v>
      </c>
      <c r="R1232">
        <v>176</v>
      </c>
      <c r="S1232">
        <v>87</v>
      </c>
      <c r="T1232">
        <v>4364</v>
      </c>
      <c r="U1232">
        <v>3</v>
      </c>
      <c r="V1232">
        <v>11</v>
      </c>
      <c r="W1232">
        <v>5</v>
      </c>
      <c r="X1232">
        <v>11</v>
      </c>
      <c r="Y1232">
        <v>8</v>
      </c>
    </row>
    <row r="1233" spans="1:25" x14ac:dyDescent="0.25">
      <c r="A1233">
        <v>2749</v>
      </c>
      <c r="B1233">
        <v>142664</v>
      </c>
      <c r="C1233">
        <v>0</v>
      </c>
      <c r="D1233">
        <v>1</v>
      </c>
      <c r="E1233">
        <v>53</v>
      </c>
      <c r="F1233" t="s">
        <v>1063</v>
      </c>
      <c r="G1233" t="s">
        <v>1068</v>
      </c>
      <c r="H1233" t="s">
        <v>1073</v>
      </c>
      <c r="I1233" t="s">
        <v>1066</v>
      </c>
      <c r="J1233">
        <v>0</v>
      </c>
      <c r="K1233">
        <v>0</v>
      </c>
      <c r="L1233" s="1">
        <v>44065</v>
      </c>
      <c r="M1233">
        <v>44</v>
      </c>
      <c r="N1233">
        <v>70</v>
      </c>
      <c r="O1233">
        <v>0</v>
      </c>
      <c r="P1233">
        <v>10</v>
      </c>
      <c r="Q1233">
        <v>0</v>
      </c>
      <c r="R1233">
        <v>0</v>
      </c>
      <c r="S1233">
        <v>0</v>
      </c>
      <c r="T1233">
        <v>80</v>
      </c>
      <c r="U1233">
        <v>1</v>
      </c>
      <c r="V1233">
        <v>1</v>
      </c>
      <c r="W1233">
        <v>0</v>
      </c>
      <c r="X1233">
        <v>3</v>
      </c>
      <c r="Y1233">
        <v>6</v>
      </c>
    </row>
    <row r="1234" spans="1:25" x14ac:dyDescent="0.25">
      <c r="A1234">
        <v>2017</v>
      </c>
      <c r="B1234">
        <v>137334</v>
      </c>
      <c r="C1234">
        <v>1</v>
      </c>
      <c r="D1234">
        <v>1</v>
      </c>
      <c r="E1234">
        <v>62</v>
      </c>
      <c r="F1234" t="s">
        <v>1077</v>
      </c>
      <c r="G1234" t="s">
        <v>1072</v>
      </c>
      <c r="H1234" t="s">
        <v>1073</v>
      </c>
      <c r="I1234" t="s">
        <v>1066</v>
      </c>
      <c r="J1234">
        <v>0</v>
      </c>
      <c r="K1234">
        <v>0</v>
      </c>
      <c r="L1234" s="1">
        <v>44045</v>
      </c>
      <c r="M1234">
        <v>44</v>
      </c>
      <c r="N1234">
        <v>96</v>
      </c>
      <c r="O1234">
        <v>4</v>
      </c>
      <c r="P1234">
        <v>59</v>
      </c>
      <c r="Q1234">
        <v>7</v>
      </c>
      <c r="R1234">
        <v>7</v>
      </c>
      <c r="S1234">
        <v>55</v>
      </c>
      <c r="T1234">
        <v>118</v>
      </c>
      <c r="U1234">
        <v>4</v>
      </c>
      <c r="V1234">
        <v>3</v>
      </c>
      <c r="W1234">
        <v>0</v>
      </c>
      <c r="X1234">
        <v>4</v>
      </c>
      <c r="Y1234">
        <v>4</v>
      </c>
    </row>
    <row r="1235" spans="1:25" x14ac:dyDescent="0.25">
      <c r="A1235">
        <v>2890</v>
      </c>
      <c r="B1235">
        <v>157107</v>
      </c>
      <c r="C1235">
        <v>0</v>
      </c>
      <c r="D1235">
        <v>1</v>
      </c>
      <c r="E1235">
        <v>52</v>
      </c>
      <c r="F1235" t="s">
        <v>1076</v>
      </c>
      <c r="G1235" t="s">
        <v>1068</v>
      </c>
      <c r="H1235" t="s">
        <v>1067</v>
      </c>
      <c r="I1235" t="s">
        <v>1074</v>
      </c>
      <c r="J1235">
        <v>0</v>
      </c>
      <c r="K1235">
        <v>1</v>
      </c>
      <c r="L1235" s="1">
        <v>43494</v>
      </c>
      <c r="M1235">
        <v>44</v>
      </c>
      <c r="N1235">
        <v>437</v>
      </c>
      <c r="O1235">
        <v>0</v>
      </c>
      <c r="P1235">
        <v>330</v>
      </c>
      <c r="Q1235">
        <v>0</v>
      </c>
      <c r="R1235">
        <v>0</v>
      </c>
      <c r="S1235">
        <v>377</v>
      </c>
      <c r="T1235">
        <v>391</v>
      </c>
      <c r="U1235">
        <v>7</v>
      </c>
      <c r="V1235">
        <v>4</v>
      </c>
      <c r="W1235">
        <v>4</v>
      </c>
      <c r="X1235">
        <v>8</v>
      </c>
      <c r="Y1235">
        <v>8</v>
      </c>
    </row>
    <row r="1236" spans="1:25" x14ac:dyDescent="0.25">
      <c r="A1236">
        <v>1090</v>
      </c>
      <c r="B1236">
        <v>178497</v>
      </c>
      <c r="C1236">
        <v>0</v>
      </c>
      <c r="D1236">
        <v>0</v>
      </c>
      <c r="E1236">
        <v>69</v>
      </c>
      <c r="F1236" t="s">
        <v>1063</v>
      </c>
      <c r="G1236" t="s">
        <v>1064</v>
      </c>
      <c r="H1236" t="s">
        <v>1067</v>
      </c>
      <c r="I1236" t="s">
        <v>1078</v>
      </c>
      <c r="J1236">
        <v>0</v>
      </c>
      <c r="K1236">
        <v>0</v>
      </c>
      <c r="L1236" s="1">
        <v>43958</v>
      </c>
      <c r="M1236">
        <v>44</v>
      </c>
      <c r="N1236">
        <v>471</v>
      </c>
      <c r="O1236">
        <v>59</v>
      </c>
      <c r="P1236">
        <v>1016</v>
      </c>
      <c r="Q1236">
        <v>171</v>
      </c>
      <c r="R1236">
        <v>0</v>
      </c>
      <c r="S1236">
        <v>507</v>
      </c>
      <c r="T1236">
        <v>1210</v>
      </c>
      <c r="U1236">
        <v>1</v>
      </c>
      <c r="V1236">
        <v>5</v>
      </c>
      <c r="W1236">
        <v>7</v>
      </c>
      <c r="X1236">
        <v>12</v>
      </c>
      <c r="Y1236">
        <v>2</v>
      </c>
    </row>
    <row r="1237" spans="1:25" x14ac:dyDescent="0.25">
      <c r="A1237">
        <v>1168</v>
      </c>
      <c r="B1237">
        <v>178497</v>
      </c>
      <c r="C1237">
        <v>0</v>
      </c>
      <c r="D1237">
        <v>0</v>
      </c>
      <c r="E1237">
        <v>69</v>
      </c>
      <c r="F1237" t="s">
        <v>1063</v>
      </c>
      <c r="G1237" t="s">
        <v>1064</v>
      </c>
      <c r="H1237" t="s">
        <v>1067</v>
      </c>
      <c r="I1237" t="s">
        <v>1078</v>
      </c>
      <c r="J1237">
        <v>0</v>
      </c>
      <c r="K1237">
        <v>0</v>
      </c>
      <c r="L1237" s="1">
        <v>43958</v>
      </c>
      <c r="M1237">
        <v>44</v>
      </c>
      <c r="N1237">
        <v>471</v>
      </c>
      <c r="O1237">
        <v>59</v>
      </c>
      <c r="P1237">
        <v>1016</v>
      </c>
      <c r="Q1237">
        <v>171</v>
      </c>
      <c r="R1237">
        <v>0</v>
      </c>
      <c r="S1237">
        <v>507</v>
      </c>
      <c r="T1237">
        <v>1210</v>
      </c>
      <c r="U1237">
        <v>1</v>
      </c>
      <c r="V1237">
        <v>5</v>
      </c>
      <c r="W1237">
        <v>7</v>
      </c>
      <c r="X1237">
        <v>12</v>
      </c>
      <c r="Y1237">
        <v>2</v>
      </c>
    </row>
    <row r="1238" spans="1:25" x14ac:dyDescent="0.25">
      <c r="A1238">
        <v>1211</v>
      </c>
      <c r="B1238">
        <v>130732</v>
      </c>
      <c r="C1238">
        <v>1</v>
      </c>
      <c r="D1238">
        <v>0</v>
      </c>
      <c r="E1238">
        <v>40</v>
      </c>
      <c r="F1238" t="s">
        <v>1063</v>
      </c>
      <c r="G1238" t="s">
        <v>1072</v>
      </c>
      <c r="H1238" t="s">
        <v>1071</v>
      </c>
      <c r="I1238" t="s">
        <v>1066</v>
      </c>
      <c r="J1238">
        <v>0</v>
      </c>
      <c r="K1238">
        <v>0</v>
      </c>
      <c r="L1238" s="1">
        <v>43628</v>
      </c>
      <c r="M1238">
        <v>44</v>
      </c>
      <c r="N1238">
        <v>659</v>
      </c>
      <c r="O1238">
        <v>4</v>
      </c>
      <c r="P1238">
        <v>106</v>
      </c>
      <c r="Q1238">
        <v>0</v>
      </c>
      <c r="R1238">
        <v>4</v>
      </c>
      <c r="S1238">
        <v>13</v>
      </c>
      <c r="T1238">
        <v>761</v>
      </c>
      <c r="U1238">
        <v>4</v>
      </c>
      <c r="V1238">
        <v>4</v>
      </c>
      <c r="W1238">
        <v>1</v>
      </c>
      <c r="X1238">
        <v>4</v>
      </c>
      <c r="Y1238">
        <v>8</v>
      </c>
    </row>
    <row r="1239" spans="1:25" x14ac:dyDescent="0.25">
      <c r="A1239">
        <v>1694</v>
      </c>
      <c r="B1239">
        <v>158398</v>
      </c>
      <c r="C1239">
        <v>0</v>
      </c>
      <c r="D1239">
        <v>0</v>
      </c>
      <c r="E1239">
        <v>67</v>
      </c>
      <c r="F1239" t="s">
        <v>1077</v>
      </c>
      <c r="G1239" t="s">
        <v>1068</v>
      </c>
      <c r="H1239" t="s">
        <v>1069</v>
      </c>
      <c r="I1239" t="s">
        <v>1066</v>
      </c>
      <c r="J1239">
        <v>0</v>
      </c>
      <c r="K1239">
        <v>0</v>
      </c>
      <c r="L1239" s="1">
        <v>43757</v>
      </c>
      <c r="M1239">
        <v>44</v>
      </c>
      <c r="N1239">
        <v>811</v>
      </c>
      <c r="O1239">
        <v>14</v>
      </c>
      <c r="P1239">
        <v>545</v>
      </c>
      <c r="Q1239">
        <v>57</v>
      </c>
      <c r="R1239">
        <v>57</v>
      </c>
      <c r="S1239">
        <v>133</v>
      </c>
      <c r="T1239">
        <v>1351</v>
      </c>
      <c r="U1239">
        <v>3</v>
      </c>
      <c r="V1239">
        <v>5</v>
      </c>
      <c r="W1239">
        <v>4</v>
      </c>
      <c r="X1239">
        <v>8</v>
      </c>
      <c r="Y1239">
        <v>4</v>
      </c>
    </row>
    <row r="1240" spans="1:25" x14ac:dyDescent="0.25">
      <c r="A1240">
        <v>1292</v>
      </c>
      <c r="B1240">
        <v>180950</v>
      </c>
      <c r="C1240">
        <v>0</v>
      </c>
      <c r="D1240">
        <v>0</v>
      </c>
      <c r="E1240">
        <v>59</v>
      </c>
      <c r="F1240" t="s">
        <v>1063</v>
      </c>
      <c r="G1240" t="s">
        <v>1080</v>
      </c>
      <c r="H1240" t="s">
        <v>1069</v>
      </c>
      <c r="I1240" t="s">
        <v>1078</v>
      </c>
      <c r="J1240">
        <v>0</v>
      </c>
      <c r="K1240">
        <v>0</v>
      </c>
      <c r="L1240" s="1">
        <v>43710</v>
      </c>
      <c r="M1240">
        <v>44</v>
      </c>
      <c r="N1240">
        <v>1174</v>
      </c>
      <c r="O1240">
        <v>329</v>
      </c>
      <c r="P1240">
        <v>250</v>
      </c>
      <c r="Q1240">
        <v>490</v>
      </c>
      <c r="R1240">
        <v>329</v>
      </c>
      <c r="S1240">
        <v>141</v>
      </c>
      <c r="T1240">
        <v>2430</v>
      </c>
      <c r="U1240">
        <v>1</v>
      </c>
      <c r="V1240">
        <v>6</v>
      </c>
      <c r="W1240">
        <v>7</v>
      </c>
      <c r="X1240">
        <v>9</v>
      </c>
      <c r="Y1240">
        <v>2</v>
      </c>
    </row>
    <row r="1241" spans="1:25" x14ac:dyDescent="0.25">
      <c r="A1241">
        <v>1440</v>
      </c>
      <c r="B1241">
        <v>189572</v>
      </c>
      <c r="C1241">
        <v>0</v>
      </c>
      <c r="D1241">
        <v>0</v>
      </c>
      <c r="E1241">
        <v>54</v>
      </c>
      <c r="F1241" t="s">
        <v>1076</v>
      </c>
      <c r="G1241" t="s">
        <v>1064</v>
      </c>
      <c r="H1241" t="s">
        <v>1065</v>
      </c>
      <c r="I1241" t="s">
        <v>1074</v>
      </c>
      <c r="J1241">
        <v>0</v>
      </c>
      <c r="K1241">
        <v>1</v>
      </c>
      <c r="L1241" s="1">
        <v>43516</v>
      </c>
      <c r="M1241">
        <v>44</v>
      </c>
      <c r="N1241">
        <v>1283</v>
      </c>
      <c r="O1241">
        <v>51</v>
      </c>
      <c r="P1241">
        <v>2061</v>
      </c>
      <c r="Q1241">
        <v>417</v>
      </c>
      <c r="R1241">
        <v>411</v>
      </c>
      <c r="S1241">
        <v>135</v>
      </c>
      <c r="T1241">
        <v>4087</v>
      </c>
      <c r="U1241">
        <v>1</v>
      </c>
      <c r="V1241">
        <v>7</v>
      </c>
      <c r="W1241">
        <v>7</v>
      </c>
      <c r="X1241">
        <v>9</v>
      </c>
      <c r="Y1241">
        <v>4</v>
      </c>
    </row>
    <row r="1242" spans="1:25" x14ac:dyDescent="0.25">
      <c r="A1242">
        <v>1288</v>
      </c>
      <c r="B1242">
        <v>158821</v>
      </c>
      <c r="C1242">
        <v>0</v>
      </c>
      <c r="D1242">
        <v>1</v>
      </c>
      <c r="E1242">
        <v>64</v>
      </c>
      <c r="F1242" t="s">
        <v>1077</v>
      </c>
      <c r="G1242" t="s">
        <v>1064</v>
      </c>
      <c r="H1242" t="s">
        <v>1067</v>
      </c>
      <c r="I1242" t="s">
        <v>1066</v>
      </c>
      <c r="J1242">
        <v>0</v>
      </c>
      <c r="K1242">
        <v>0</v>
      </c>
      <c r="L1242" s="1">
        <v>43908</v>
      </c>
      <c r="M1242">
        <v>44</v>
      </c>
      <c r="N1242">
        <v>1385</v>
      </c>
      <c r="O1242">
        <v>38</v>
      </c>
      <c r="P1242">
        <v>416</v>
      </c>
      <c r="Q1242">
        <v>51</v>
      </c>
      <c r="R1242">
        <v>0</v>
      </c>
      <c r="S1242">
        <v>76</v>
      </c>
      <c r="T1242">
        <v>1814</v>
      </c>
      <c r="U1242">
        <v>1</v>
      </c>
      <c r="V1242">
        <v>9</v>
      </c>
      <c r="W1242">
        <v>2</v>
      </c>
      <c r="X1242">
        <v>9</v>
      </c>
      <c r="Y1242">
        <v>6</v>
      </c>
    </row>
    <row r="1243" spans="1:25" x14ac:dyDescent="0.25">
      <c r="A1243">
        <v>3023</v>
      </c>
      <c r="B1243">
        <v>176467</v>
      </c>
      <c r="C1243">
        <v>1</v>
      </c>
      <c r="D1243">
        <v>0</v>
      </c>
      <c r="E1243">
        <v>50</v>
      </c>
      <c r="F1243" t="s">
        <v>1076</v>
      </c>
      <c r="G1243" t="s">
        <v>1068</v>
      </c>
      <c r="H1243" t="s">
        <v>1071</v>
      </c>
      <c r="I1243" t="s">
        <v>1066</v>
      </c>
      <c r="J1243">
        <v>0</v>
      </c>
      <c r="K1243">
        <v>1</v>
      </c>
      <c r="L1243" s="1">
        <v>43487</v>
      </c>
      <c r="M1243">
        <v>44</v>
      </c>
      <c r="N1243">
        <v>1560</v>
      </c>
      <c r="O1243">
        <v>372</v>
      </c>
      <c r="P1243">
        <v>983</v>
      </c>
      <c r="Q1243">
        <v>485</v>
      </c>
      <c r="R1243">
        <v>102</v>
      </c>
      <c r="S1243">
        <v>134</v>
      </c>
      <c r="T1243">
        <v>3367</v>
      </c>
      <c r="U1243">
        <v>2</v>
      </c>
      <c r="V1243">
        <v>2</v>
      </c>
      <c r="W1243">
        <v>5</v>
      </c>
      <c r="X1243">
        <v>5</v>
      </c>
      <c r="Y1243">
        <v>6</v>
      </c>
    </row>
    <row r="1244" spans="1:25" x14ac:dyDescent="0.25">
      <c r="A1244">
        <v>2439</v>
      </c>
      <c r="B1244">
        <v>116531</v>
      </c>
      <c r="C1244">
        <v>1</v>
      </c>
      <c r="D1244">
        <v>0</v>
      </c>
      <c r="E1244">
        <v>42</v>
      </c>
      <c r="F1244" t="s">
        <v>1077</v>
      </c>
      <c r="G1244" t="s">
        <v>1068</v>
      </c>
      <c r="H1244" t="s">
        <v>1079</v>
      </c>
      <c r="I1244" t="s">
        <v>1066</v>
      </c>
      <c r="J1244">
        <v>0</v>
      </c>
      <c r="K1244">
        <v>0</v>
      </c>
      <c r="L1244" s="1">
        <v>44157</v>
      </c>
      <c r="M1244">
        <v>43</v>
      </c>
      <c r="N1244">
        <v>14</v>
      </c>
      <c r="O1244">
        <v>92</v>
      </c>
      <c r="P1244">
        <v>42</v>
      </c>
      <c r="Q1244">
        <v>49</v>
      </c>
      <c r="R1244">
        <v>35</v>
      </c>
      <c r="S1244">
        <v>78</v>
      </c>
      <c r="T1244">
        <v>155</v>
      </c>
      <c r="U1244">
        <v>3</v>
      </c>
      <c r="V1244">
        <v>3</v>
      </c>
      <c r="W1244">
        <v>0</v>
      </c>
      <c r="X1244">
        <v>3</v>
      </c>
      <c r="Y1244">
        <v>7</v>
      </c>
    </row>
    <row r="1245" spans="1:25" x14ac:dyDescent="0.25">
      <c r="A1245">
        <v>2568</v>
      </c>
      <c r="B1245">
        <v>113724</v>
      </c>
      <c r="C1245">
        <v>1</v>
      </c>
      <c r="D1245">
        <v>0</v>
      </c>
      <c r="E1245">
        <v>32</v>
      </c>
      <c r="F1245" t="s">
        <v>1077</v>
      </c>
      <c r="G1245" t="s">
        <v>1083</v>
      </c>
      <c r="H1245" t="s">
        <v>1065</v>
      </c>
      <c r="I1245" t="s">
        <v>1082</v>
      </c>
      <c r="J1245">
        <v>0</v>
      </c>
      <c r="K1245">
        <v>0</v>
      </c>
      <c r="L1245" s="1">
        <v>43501</v>
      </c>
      <c r="M1245">
        <v>43</v>
      </c>
      <c r="N1245">
        <v>17</v>
      </c>
      <c r="O1245">
        <v>58</v>
      </c>
      <c r="P1245">
        <v>41</v>
      </c>
      <c r="Q1245">
        <v>17</v>
      </c>
      <c r="R1245">
        <v>124</v>
      </c>
      <c r="S1245">
        <v>224</v>
      </c>
      <c r="T1245">
        <v>33</v>
      </c>
      <c r="U1245">
        <v>1</v>
      </c>
      <c r="V1245">
        <v>2</v>
      </c>
      <c r="W1245">
        <v>0</v>
      </c>
      <c r="X1245">
        <v>2</v>
      </c>
      <c r="Y1245">
        <v>9</v>
      </c>
    </row>
    <row r="1246" spans="1:25" x14ac:dyDescent="0.25">
      <c r="A1246">
        <v>1703</v>
      </c>
      <c r="B1246">
        <v>118988</v>
      </c>
      <c r="C1246">
        <v>1</v>
      </c>
      <c r="D1246">
        <v>0</v>
      </c>
      <c r="E1246">
        <v>36</v>
      </c>
      <c r="F1246" t="s">
        <v>1063</v>
      </c>
      <c r="G1246" t="s">
        <v>1072</v>
      </c>
      <c r="H1246" t="s">
        <v>1071</v>
      </c>
      <c r="I1246" t="s">
        <v>1066</v>
      </c>
      <c r="J1246">
        <v>0</v>
      </c>
      <c r="K1246">
        <v>0</v>
      </c>
      <c r="L1246" s="1">
        <v>44131</v>
      </c>
      <c r="M1246">
        <v>43</v>
      </c>
      <c r="N1246">
        <v>38</v>
      </c>
      <c r="O1246">
        <v>0</v>
      </c>
      <c r="P1246">
        <v>38</v>
      </c>
      <c r="Q1246">
        <v>13</v>
      </c>
      <c r="R1246">
        <v>6</v>
      </c>
      <c r="S1246">
        <v>6</v>
      </c>
      <c r="T1246">
        <v>88</v>
      </c>
      <c r="U1246">
        <v>2</v>
      </c>
      <c r="V1246">
        <v>1</v>
      </c>
      <c r="W1246">
        <v>0</v>
      </c>
      <c r="X1246">
        <v>3</v>
      </c>
      <c r="Y1246">
        <v>7</v>
      </c>
    </row>
    <row r="1247" spans="1:25" x14ac:dyDescent="0.25">
      <c r="A1247">
        <v>1802</v>
      </c>
      <c r="B1247">
        <v>122063</v>
      </c>
      <c r="C1247">
        <v>1</v>
      </c>
      <c r="D1247">
        <v>0</v>
      </c>
      <c r="E1247">
        <v>48</v>
      </c>
      <c r="F1247" t="s">
        <v>1063</v>
      </c>
      <c r="G1247" t="s">
        <v>1068</v>
      </c>
      <c r="H1247" t="s">
        <v>1069</v>
      </c>
      <c r="I1247" t="s">
        <v>1066</v>
      </c>
      <c r="J1247">
        <v>0</v>
      </c>
      <c r="K1247">
        <v>0</v>
      </c>
      <c r="L1247" s="1">
        <v>43843</v>
      </c>
      <c r="M1247">
        <v>43</v>
      </c>
      <c r="N1247">
        <v>39</v>
      </c>
      <c r="O1247">
        <v>55</v>
      </c>
      <c r="P1247">
        <v>72</v>
      </c>
      <c r="Q1247">
        <v>17</v>
      </c>
      <c r="R1247">
        <v>61</v>
      </c>
      <c r="S1247">
        <v>61</v>
      </c>
      <c r="T1247">
        <v>183</v>
      </c>
      <c r="U1247">
        <v>2</v>
      </c>
      <c r="V1247">
        <v>2</v>
      </c>
      <c r="W1247">
        <v>0</v>
      </c>
      <c r="X1247">
        <v>3</v>
      </c>
      <c r="Y1247">
        <v>7</v>
      </c>
    </row>
    <row r="1248" spans="1:25" x14ac:dyDescent="0.25">
      <c r="A1248">
        <v>1552</v>
      </c>
      <c r="B1248">
        <v>147691</v>
      </c>
      <c r="C1248">
        <v>0</v>
      </c>
      <c r="D1248">
        <v>1</v>
      </c>
      <c r="E1248">
        <v>41</v>
      </c>
      <c r="F1248" t="s">
        <v>1076</v>
      </c>
      <c r="G1248" t="s">
        <v>1068</v>
      </c>
      <c r="H1248" t="s">
        <v>1067</v>
      </c>
      <c r="I1248" t="s">
        <v>1066</v>
      </c>
      <c r="J1248">
        <v>0</v>
      </c>
      <c r="K1248">
        <v>0</v>
      </c>
      <c r="L1248" s="1">
        <v>43809</v>
      </c>
      <c r="M1248">
        <v>43</v>
      </c>
      <c r="N1248">
        <v>43</v>
      </c>
      <c r="O1248">
        <v>0</v>
      </c>
      <c r="P1248">
        <v>9</v>
      </c>
      <c r="Q1248">
        <v>0</v>
      </c>
      <c r="R1248">
        <v>0</v>
      </c>
      <c r="S1248">
        <v>12</v>
      </c>
      <c r="T1248">
        <v>40</v>
      </c>
      <c r="U1248">
        <v>1</v>
      </c>
      <c r="V1248">
        <v>1</v>
      </c>
      <c r="W1248">
        <v>0</v>
      </c>
      <c r="X1248">
        <v>2</v>
      </c>
      <c r="Y1248">
        <v>6</v>
      </c>
    </row>
    <row r="1249" spans="1:25" x14ac:dyDescent="0.25">
      <c r="A1249">
        <v>2266</v>
      </c>
      <c r="B1249">
        <v>133986</v>
      </c>
      <c r="C1249">
        <v>1</v>
      </c>
      <c r="D1249">
        <v>0</v>
      </c>
      <c r="E1249">
        <v>50</v>
      </c>
      <c r="F1249" t="s">
        <v>1075</v>
      </c>
      <c r="G1249" t="s">
        <v>1068</v>
      </c>
      <c r="H1249" t="s">
        <v>1067</v>
      </c>
      <c r="I1249" t="s">
        <v>1066</v>
      </c>
      <c r="J1249">
        <v>0</v>
      </c>
      <c r="K1249">
        <v>0</v>
      </c>
      <c r="L1249" s="1">
        <v>43696</v>
      </c>
      <c r="M1249">
        <v>43</v>
      </c>
      <c r="N1249">
        <v>63</v>
      </c>
      <c r="O1249">
        <v>8</v>
      </c>
      <c r="P1249">
        <v>71</v>
      </c>
      <c r="Q1249">
        <v>8</v>
      </c>
      <c r="R1249">
        <v>4</v>
      </c>
      <c r="S1249">
        <v>20</v>
      </c>
      <c r="T1249">
        <v>134</v>
      </c>
      <c r="U1249">
        <v>1</v>
      </c>
      <c r="V1249">
        <v>1</v>
      </c>
      <c r="W1249">
        <v>0</v>
      </c>
      <c r="X1249">
        <v>3</v>
      </c>
      <c r="Y1249">
        <v>7</v>
      </c>
    </row>
    <row r="1250" spans="1:25" x14ac:dyDescent="0.25">
      <c r="A1250">
        <v>1834</v>
      </c>
      <c r="B1250">
        <v>130843</v>
      </c>
      <c r="C1250">
        <v>1</v>
      </c>
      <c r="D1250">
        <v>1</v>
      </c>
      <c r="E1250">
        <v>54</v>
      </c>
      <c r="F1250" t="s">
        <v>1077</v>
      </c>
      <c r="G1250" t="s">
        <v>1072</v>
      </c>
      <c r="H1250" t="s">
        <v>1067</v>
      </c>
      <c r="I1250" t="s">
        <v>1082</v>
      </c>
      <c r="J1250">
        <v>0</v>
      </c>
      <c r="K1250">
        <v>0</v>
      </c>
      <c r="L1250" s="1">
        <v>44134</v>
      </c>
      <c r="M1250">
        <v>43</v>
      </c>
      <c r="N1250">
        <v>102</v>
      </c>
      <c r="O1250">
        <v>0</v>
      </c>
      <c r="P1250">
        <v>8</v>
      </c>
      <c r="Q1250">
        <v>0</v>
      </c>
      <c r="R1250">
        <v>0</v>
      </c>
      <c r="S1250">
        <v>38</v>
      </c>
      <c r="T1250">
        <v>72</v>
      </c>
      <c r="U1250">
        <v>2</v>
      </c>
      <c r="V1250">
        <v>1</v>
      </c>
      <c r="W1250">
        <v>1</v>
      </c>
      <c r="X1250">
        <v>2</v>
      </c>
      <c r="Y1250">
        <v>5</v>
      </c>
    </row>
    <row r="1251" spans="1:25" x14ac:dyDescent="0.25">
      <c r="A1251">
        <v>1650</v>
      </c>
      <c r="B1251">
        <v>129187</v>
      </c>
      <c r="C1251">
        <v>1</v>
      </c>
      <c r="D1251">
        <v>0</v>
      </c>
      <c r="E1251">
        <v>52</v>
      </c>
      <c r="F1251" t="s">
        <v>1063</v>
      </c>
      <c r="G1251" t="s">
        <v>1072</v>
      </c>
      <c r="H1251" t="s">
        <v>1065</v>
      </c>
      <c r="I1251" t="s">
        <v>1066</v>
      </c>
      <c r="J1251">
        <v>0</v>
      </c>
      <c r="K1251">
        <v>0</v>
      </c>
      <c r="L1251" s="1">
        <v>43752</v>
      </c>
      <c r="M1251">
        <v>43</v>
      </c>
      <c r="N1251">
        <v>115</v>
      </c>
      <c r="O1251">
        <v>0</v>
      </c>
      <c r="P1251">
        <v>27</v>
      </c>
      <c r="Q1251">
        <v>0</v>
      </c>
      <c r="R1251">
        <v>0</v>
      </c>
      <c r="S1251">
        <v>9</v>
      </c>
      <c r="T1251">
        <v>133</v>
      </c>
      <c r="U1251">
        <v>1</v>
      </c>
      <c r="V1251">
        <v>1</v>
      </c>
      <c r="W1251">
        <v>0</v>
      </c>
      <c r="X1251">
        <v>3</v>
      </c>
      <c r="Y1251">
        <v>8</v>
      </c>
    </row>
    <row r="1252" spans="1:25" x14ac:dyDescent="0.25">
      <c r="A1252">
        <v>1093</v>
      </c>
      <c r="B1252">
        <v>134554</v>
      </c>
      <c r="C1252">
        <v>0</v>
      </c>
      <c r="D1252">
        <v>1</v>
      </c>
      <c r="E1252">
        <v>61</v>
      </c>
      <c r="F1252" t="s">
        <v>1076</v>
      </c>
      <c r="G1252" t="s">
        <v>1072</v>
      </c>
      <c r="H1252" t="s">
        <v>1073</v>
      </c>
      <c r="I1252" t="s">
        <v>1066</v>
      </c>
      <c r="J1252">
        <v>0</v>
      </c>
      <c r="K1252">
        <v>0</v>
      </c>
      <c r="L1252" s="1">
        <v>44077</v>
      </c>
      <c r="M1252">
        <v>43</v>
      </c>
      <c r="N1252">
        <v>160</v>
      </c>
      <c r="O1252">
        <v>4</v>
      </c>
      <c r="P1252">
        <v>23</v>
      </c>
      <c r="Q1252">
        <v>8</v>
      </c>
      <c r="R1252">
        <v>0</v>
      </c>
      <c r="S1252">
        <v>19</v>
      </c>
      <c r="T1252">
        <v>175</v>
      </c>
      <c r="U1252">
        <v>2</v>
      </c>
      <c r="V1252">
        <v>2</v>
      </c>
      <c r="W1252">
        <v>0</v>
      </c>
      <c r="X1252">
        <v>3</v>
      </c>
      <c r="Y1252">
        <v>6</v>
      </c>
    </row>
    <row r="1253" spans="1:25" x14ac:dyDescent="0.25">
      <c r="A1253">
        <v>1284</v>
      </c>
      <c r="B1253">
        <v>142386</v>
      </c>
      <c r="C1253">
        <v>1</v>
      </c>
      <c r="D1253">
        <v>0</v>
      </c>
      <c r="E1253">
        <v>34</v>
      </c>
      <c r="F1253" t="s">
        <v>1077</v>
      </c>
      <c r="G1253" t="s">
        <v>1080</v>
      </c>
      <c r="H1253" t="s">
        <v>1065</v>
      </c>
      <c r="I1253" t="s">
        <v>1066</v>
      </c>
      <c r="J1253">
        <v>0</v>
      </c>
      <c r="K1253">
        <v>0</v>
      </c>
      <c r="L1253" s="1">
        <v>43636</v>
      </c>
      <c r="M1253">
        <v>43</v>
      </c>
      <c r="N1253">
        <v>218</v>
      </c>
      <c r="O1253">
        <v>13</v>
      </c>
      <c r="P1253">
        <v>54</v>
      </c>
      <c r="Q1253">
        <v>0</v>
      </c>
      <c r="R1253">
        <v>13</v>
      </c>
      <c r="S1253">
        <v>37</v>
      </c>
      <c r="T1253">
        <v>262</v>
      </c>
      <c r="U1253">
        <v>1</v>
      </c>
      <c r="V1253">
        <v>3</v>
      </c>
      <c r="W1253">
        <v>0</v>
      </c>
      <c r="X1253">
        <v>3</v>
      </c>
      <c r="Y1253">
        <v>8</v>
      </c>
    </row>
    <row r="1254" spans="1:25" x14ac:dyDescent="0.25">
      <c r="A1254">
        <v>2521</v>
      </c>
      <c r="B1254">
        <v>142386</v>
      </c>
      <c r="C1254">
        <v>1</v>
      </c>
      <c r="D1254">
        <v>0</v>
      </c>
      <c r="E1254">
        <v>34</v>
      </c>
      <c r="F1254" t="s">
        <v>1077</v>
      </c>
      <c r="G1254" t="s">
        <v>1080</v>
      </c>
      <c r="H1254" t="s">
        <v>1073</v>
      </c>
      <c r="I1254" t="s">
        <v>1066</v>
      </c>
      <c r="J1254">
        <v>0</v>
      </c>
      <c r="K1254">
        <v>0</v>
      </c>
      <c r="L1254" s="1">
        <v>43636</v>
      </c>
      <c r="M1254">
        <v>43</v>
      </c>
      <c r="N1254">
        <v>218</v>
      </c>
      <c r="O1254">
        <v>13</v>
      </c>
      <c r="P1254">
        <v>54</v>
      </c>
      <c r="Q1254">
        <v>0</v>
      </c>
      <c r="R1254">
        <v>13</v>
      </c>
      <c r="S1254">
        <v>37</v>
      </c>
      <c r="T1254">
        <v>262</v>
      </c>
      <c r="U1254">
        <v>1</v>
      </c>
      <c r="V1254">
        <v>3</v>
      </c>
      <c r="W1254">
        <v>0</v>
      </c>
      <c r="X1254">
        <v>3</v>
      </c>
      <c r="Y1254">
        <v>8</v>
      </c>
    </row>
    <row r="1255" spans="1:25" x14ac:dyDescent="0.25">
      <c r="A1255">
        <v>1290</v>
      </c>
      <c r="B1255">
        <v>139747</v>
      </c>
      <c r="C1255">
        <v>1</v>
      </c>
      <c r="D1255">
        <v>0</v>
      </c>
      <c r="E1255">
        <v>32</v>
      </c>
      <c r="F1255" t="s">
        <v>1076</v>
      </c>
      <c r="G1255" t="s">
        <v>1068</v>
      </c>
      <c r="H1255" t="s">
        <v>1065</v>
      </c>
      <c r="I1255" t="s">
        <v>1066</v>
      </c>
      <c r="J1255">
        <v>0</v>
      </c>
      <c r="K1255">
        <v>0</v>
      </c>
      <c r="L1255" s="1">
        <v>44091</v>
      </c>
      <c r="M1255">
        <v>43</v>
      </c>
      <c r="N1255">
        <v>281</v>
      </c>
      <c r="O1255">
        <v>53</v>
      </c>
      <c r="P1255">
        <v>327</v>
      </c>
      <c r="Q1255">
        <v>70</v>
      </c>
      <c r="R1255">
        <v>46</v>
      </c>
      <c r="S1255">
        <v>183</v>
      </c>
      <c r="T1255">
        <v>594</v>
      </c>
      <c r="U1255">
        <v>3</v>
      </c>
      <c r="V1255">
        <v>5</v>
      </c>
      <c r="W1255">
        <v>1</v>
      </c>
      <c r="X1255">
        <v>4</v>
      </c>
      <c r="Y1255">
        <v>8</v>
      </c>
    </row>
    <row r="1256" spans="1:25" x14ac:dyDescent="0.25">
      <c r="A1256">
        <v>2608</v>
      </c>
      <c r="B1256">
        <v>152854</v>
      </c>
      <c r="C1256">
        <v>1</v>
      </c>
      <c r="D1256">
        <v>1</v>
      </c>
      <c r="E1256">
        <v>61</v>
      </c>
      <c r="F1256" t="s">
        <v>1063</v>
      </c>
      <c r="G1256" t="s">
        <v>1072</v>
      </c>
      <c r="H1256" t="s">
        <v>1067</v>
      </c>
      <c r="I1256" t="s">
        <v>1066</v>
      </c>
      <c r="J1256">
        <v>0</v>
      </c>
      <c r="K1256">
        <v>0</v>
      </c>
      <c r="L1256" s="1">
        <v>44071</v>
      </c>
      <c r="M1256">
        <v>43</v>
      </c>
      <c r="N1256">
        <v>304</v>
      </c>
      <c r="O1256">
        <v>0</v>
      </c>
      <c r="P1256">
        <v>29</v>
      </c>
      <c r="Q1256">
        <v>0</v>
      </c>
      <c r="R1256">
        <v>3</v>
      </c>
      <c r="S1256">
        <v>0</v>
      </c>
      <c r="T1256">
        <v>335</v>
      </c>
      <c r="U1256">
        <v>2</v>
      </c>
      <c r="V1256">
        <v>2</v>
      </c>
      <c r="W1256">
        <v>1</v>
      </c>
      <c r="X1256">
        <v>4</v>
      </c>
      <c r="Y1256">
        <v>5</v>
      </c>
    </row>
    <row r="1257" spans="1:25" x14ac:dyDescent="0.25">
      <c r="A1257">
        <v>2385</v>
      </c>
      <c r="B1257">
        <v>136957</v>
      </c>
      <c r="C1257">
        <v>1</v>
      </c>
      <c r="D1257">
        <v>1</v>
      </c>
      <c r="E1257">
        <v>67</v>
      </c>
      <c r="F1257" t="s">
        <v>1075</v>
      </c>
      <c r="G1257" t="s">
        <v>1072</v>
      </c>
      <c r="H1257" t="s">
        <v>1079</v>
      </c>
      <c r="I1257" t="s">
        <v>1066</v>
      </c>
      <c r="J1257">
        <v>0</v>
      </c>
      <c r="K1257">
        <v>1</v>
      </c>
      <c r="L1257" s="1">
        <v>43507</v>
      </c>
      <c r="M1257">
        <v>43</v>
      </c>
      <c r="N1257">
        <v>371</v>
      </c>
      <c r="O1257">
        <v>7</v>
      </c>
      <c r="P1257">
        <v>59</v>
      </c>
      <c r="Q1257">
        <v>7</v>
      </c>
      <c r="R1257">
        <v>4</v>
      </c>
      <c r="S1257">
        <v>115</v>
      </c>
      <c r="T1257">
        <v>334</v>
      </c>
      <c r="U1257">
        <v>4</v>
      </c>
      <c r="V1257">
        <v>3</v>
      </c>
      <c r="W1257">
        <v>2</v>
      </c>
      <c r="X1257">
        <v>2</v>
      </c>
      <c r="Y1257">
        <v>9</v>
      </c>
    </row>
    <row r="1258" spans="1:25" x14ac:dyDescent="0.25">
      <c r="A1258">
        <v>1966</v>
      </c>
      <c r="B1258">
        <v>165352</v>
      </c>
      <c r="C1258">
        <v>0</v>
      </c>
      <c r="D1258">
        <v>1</v>
      </c>
      <c r="E1258">
        <v>46</v>
      </c>
      <c r="F1258" t="s">
        <v>1063</v>
      </c>
      <c r="G1258" t="s">
        <v>1072</v>
      </c>
      <c r="H1258" t="s">
        <v>1067</v>
      </c>
      <c r="I1258" t="s">
        <v>1066</v>
      </c>
      <c r="J1258">
        <v>0</v>
      </c>
      <c r="K1258">
        <v>0</v>
      </c>
      <c r="L1258" s="1">
        <v>43856</v>
      </c>
      <c r="M1258">
        <v>43</v>
      </c>
      <c r="N1258">
        <v>719</v>
      </c>
      <c r="O1258">
        <v>8</v>
      </c>
      <c r="P1258">
        <v>213</v>
      </c>
      <c r="Q1258">
        <v>10</v>
      </c>
      <c r="R1258">
        <v>18</v>
      </c>
      <c r="S1258">
        <v>58</v>
      </c>
      <c r="T1258">
        <v>908</v>
      </c>
      <c r="U1258">
        <v>2</v>
      </c>
      <c r="V1258">
        <v>4</v>
      </c>
      <c r="W1258">
        <v>2</v>
      </c>
      <c r="X1258">
        <v>8</v>
      </c>
      <c r="Y1258">
        <v>4</v>
      </c>
    </row>
    <row r="1259" spans="1:25" x14ac:dyDescent="0.25">
      <c r="A1259">
        <v>1790</v>
      </c>
      <c r="B1259">
        <v>172504</v>
      </c>
      <c r="C1259">
        <v>0</v>
      </c>
      <c r="D1259">
        <v>1</v>
      </c>
      <c r="E1259">
        <v>48</v>
      </c>
      <c r="F1259" t="s">
        <v>1076</v>
      </c>
      <c r="G1259" t="s">
        <v>1068</v>
      </c>
      <c r="H1259" t="s">
        <v>1069</v>
      </c>
      <c r="I1259" t="s">
        <v>1066</v>
      </c>
      <c r="J1259">
        <v>0</v>
      </c>
      <c r="K1259">
        <v>0</v>
      </c>
      <c r="L1259" s="1">
        <v>43719</v>
      </c>
      <c r="M1259">
        <v>43</v>
      </c>
      <c r="N1259">
        <v>1437</v>
      </c>
      <c r="O1259">
        <v>62</v>
      </c>
      <c r="P1259">
        <v>1118</v>
      </c>
      <c r="Q1259">
        <v>293</v>
      </c>
      <c r="R1259">
        <v>383</v>
      </c>
      <c r="S1259">
        <v>224</v>
      </c>
      <c r="T1259">
        <v>3069</v>
      </c>
      <c r="U1259">
        <v>2</v>
      </c>
      <c r="V1259">
        <v>5</v>
      </c>
      <c r="W1259">
        <v>9</v>
      </c>
      <c r="X1259">
        <v>6</v>
      </c>
      <c r="Y1259">
        <v>2</v>
      </c>
    </row>
    <row r="1260" spans="1:25" x14ac:dyDescent="0.25">
      <c r="A1260">
        <v>1826</v>
      </c>
      <c r="B1260">
        <v>181205</v>
      </c>
      <c r="C1260">
        <v>0</v>
      </c>
      <c r="D1260">
        <v>0</v>
      </c>
      <c r="E1260">
        <v>50</v>
      </c>
      <c r="F1260" t="s">
        <v>1077</v>
      </c>
      <c r="G1260" t="s">
        <v>1068</v>
      </c>
      <c r="H1260" t="s">
        <v>1069</v>
      </c>
      <c r="I1260" t="s">
        <v>1082</v>
      </c>
      <c r="J1260">
        <v>0</v>
      </c>
      <c r="K1260">
        <v>1</v>
      </c>
      <c r="L1260" s="1">
        <v>44001</v>
      </c>
      <c r="M1260">
        <v>43</v>
      </c>
      <c r="N1260">
        <v>1616</v>
      </c>
      <c r="O1260">
        <v>165</v>
      </c>
      <c r="P1260">
        <v>2073</v>
      </c>
      <c r="Q1260">
        <v>216</v>
      </c>
      <c r="R1260">
        <v>123</v>
      </c>
      <c r="S1260">
        <v>290</v>
      </c>
      <c r="T1260">
        <v>3903</v>
      </c>
      <c r="U1260">
        <v>1</v>
      </c>
      <c r="V1260">
        <v>5</v>
      </c>
      <c r="W1260">
        <v>6</v>
      </c>
      <c r="X1260">
        <v>7</v>
      </c>
      <c r="Y1260">
        <v>2</v>
      </c>
    </row>
    <row r="1261" spans="1:25" x14ac:dyDescent="0.25">
      <c r="A1261">
        <v>2287</v>
      </c>
      <c r="B1261">
        <v>181051</v>
      </c>
      <c r="C1261">
        <v>0</v>
      </c>
      <c r="D1261">
        <v>0</v>
      </c>
      <c r="E1261">
        <v>55</v>
      </c>
      <c r="F1261" t="s">
        <v>1063</v>
      </c>
      <c r="G1261" t="s">
        <v>1072</v>
      </c>
      <c r="H1261" t="s">
        <v>1073</v>
      </c>
      <c r="I1261" t="s">
        <v>1074</v>
      </c>
      <c r="J1261">
        <v>0</v>
      </c>
      <c r="K1261">
        <v>0</v>
      </c>
      <c r="L1261" s="1">
        <v>44131</v>
      </c>
      <c r="M1261">
        <v>43</v>
      </c>
      <c r="N1261">
        <v>2551</v>
      </c>
      <c r="O1261">
        <v>65</v>
      </c>
      <c r="P1261">
        <v>556</v>
      </c>
      <c r="Q1261">
        <v>85</v>
      </c>
      <c r="R1261">
        <v>65</v>
      </c>
      <c r="S1261">
        <v>31</v>
      </c>
      <c r="T1261">
        <v>3290</v>
      </c>
      <c r="U1261">
        <v>1</v>
      </c>
      <c r="V1261">
        <v>5</v>
      </c>
      <c r="W1261">
        <v>5</v>
      </c>
      <c r="X1261">
        <v>12</v>
      </c>
      <c r="Y1261">
        <v>2</v>
      </c>
    </row>
    <row r="1262" spans="1:25" x14ac:dyDescent="0.25">
      <c r="A1262">
        <v>1613</v>
      </c>
      <c r="B1262">
        <v>169084</v>
      </c>
      <c r="C1262">
        <v>1</v>
      </c>
      <c r="D1262">
        <v>0</v>
      </c>
      <c r="E1262">
        <v>50</v>
      </c>
      <c r="F1262" t="s">
        <v>1063</v>
      </c>
      <c r="G1262" t="s">
        <v>1072</v>
      </c>
      <c r="H1262" t="s">
        <v>1071</v>
      </c>
      <c r="I1262" t="s">
        <v>1066</v>
      </c>
      <c r="J1262">
        <v>0</v>
      </c>
      <c r="K1262">
        <v>0</v>
      </c>
      <c r="L1262" s="1">
        <v>43946</v>
      </c>
      <c r="M1262">
        <v>43</v>
      </c>
      <c r="N1262">
        <v>2891</v>
      </c>
      <c r="O1262">
        <v>262</v>
      </c>
      <c r="P1262">
        <v>487</v>
      </c>
      <c r="Q1262">
        <v>95</v>
      </c>
      <c r="R1262">
        <v>73</v>
      </c>
      <c r="S1262">
        <v>73</v>
      </c>
      <c r="T1262">
        <v>3735</v>
      </c>
      <c r="U1262">
        <v>2</v>
      </c>
      <c r="V1262">
        <v>7</v>
      </c>
      <c r="W1262">
        <v>3</v>
      </c>
      <c r="X1262">
        <v>13</v>
      </c>
      <c r="Y1262">
        <v>8</v>
      </c>
    </row>
    <row r="1263" spans="1:25" x14ac:dyDescent="0.25">
      <c r="A1263">
        <v>2643</v>
      </c>
      <c r="B1263">
        <v>169084</v>
      </c>
      <c r="C1263">
        <v>1</v>
      </c>
      <c r="D1263">
        <v>0</v>
      </c>
      <c r="E1263">
        <v>50</v>
      </c>
      <c r="F1263" t="s">
        <v>1063</v>
      </c>
      <c r="G1263" t="s">
        <v>1072</v>
      </c>
      <c r="H1263" t="s">
        <v>1079</v>
      </c>
      <c r="I1263" t="s">
        <v>1066</v>
      </c>
      <c r="J1263">
        <v>0</v>
      </c>
      <c r="K1263">
        <v>0</v>
      </c>
      <c r="L1263" s="1">
        <v>43946</v>
      </c>
      <c r="M1263">
        <v>43</v>
      </c>
      <c r="N1263">
        <v>2891</v>
      </c>
      <c r="O1263">
        <v>262</v>
      </c>
      <c r="P1263">
        <v>487</v>
      </c>
      <c r="Q1263">
        <v>95</v>
      </c>
      <c r="R1263">
        <v>73</v>
      </c>
      <c r="S1263">
        <v>73</v>
      </c>
      <c r="T1263">
        <v>3735</v>
      </c>
      <c r="U1263">
        <v>2</v>
      </c>
      <c r="V1263">
        <v>7</v>
      </c>
      <c r="W1263">
        <v>3</v>
      </c>
      <c r="X1263">
        <v>13</v>
      </c>
      <c r="Y1263">
        <v>8</v>
      </c>
    </row>
    <row r="1264" spans="1:25" x14ac:dyDescent="0.25">
      <c r="A1264">
        <v>2730</v>
      </c>
      <c r="B1264">
        <v>116014</v>
      </c>
      <c r="C1264">
        <v>1</v>
      </c>
      <c r="D1264">
        <v>1</v>
      </c>
      <c r="E1264">
        <v>41</v>
      </c>
      <c r="F1264" t="s">
        <v>1076</v>
      </c>
      <c r="G1264" t="s">
        <v>1083</v>
      </c>
      <c r="H1264" t="s">
        <v>1065</v>
      </c>
      <c r="I1264" t="s">
        <v>1066</v>
      </c>
      <c r="J1264">
        <v>0</v>
      </c>
      <c r="K1264">
        <v>0</v>
      </c>
      <c r="L1264" s="1">
        <v>43699</v>
      </c>
      <c r="M1264">
        <v>42</v>
      </c>
      <c r="N1264">
        <v>22</v>
      </c>
      <c r="O1264">
        <v>65</v>
      </c>
      <c r="P1264">
        <v>29</v>
      </c>
      <c r="Q1264">
        <v>51</v>
      </c>
      <c r="R1264">
        <v>58</v>
      </c>
      <c r="S1264">
        <v>51</v>
      </c>
      <c r="T1264">
        <v>174</v>
      </c>
      <c r="U1264">
        <v>4</v>
      </c>
      <c r="V1264">
        <v>1</v>
      </c>
      <c r="W1264">
        <v>1</v>
      </c>
      <c r="X1264">
        <v>4</v>
      </c>
      <c r="Y1264">
        <v>3</v>
      </c>
    </row>
    <row r="1265" spans="1:25" x14ac:dyDescent="0.25">
      <c r="A1265">
        <v>1762</v>
      </c>
      <c r="B1265">
        <v>136283</v>
      </c>
      <c r="C1265">
        <v>1</v>
      </c>
      <c r="D1265">
        <v>1</v>
      </c>
      <c r="E1265">
        <v>44</v>
      </c>
      <c r="F1265" t="s">
        <v>1077</v>
      </c>
      <c r="G1265" t="s">
        <v>1068</v>
      </c>
      <c r="H1265" t="s">
        <v>1067</v>
      </c>
      <c r="I1265" t="s">
        <v>1066</v>
      </c>
      <c r="J1265">
        <v>0</v>
      </c>
      <c r="K1265">
        <v>0</v>
      </c>
      <c r="L1265" s="1">
        <v>44092</v>
      </c>
      <c r="M1265">
        <v>42</v>
      </c>
      <c r="N1265">
        <v>23</v>
      </c>
      <c r="O1265">
        <v>19</v>
      </c>
      <c r="P1265">
        <v>19</v>
      </c>
      <c r="Q1265">
        <v>30</v>
      </c>
      <c r="R1265">
        <v>0</v>
      </c>
      <c r="S1265">
        <v>19</v>
      </c>
      <c r="T1265">
        <v>71</v>
      </c>
      <c r="U1265">
        <v>2</v>
      </c>
      <c r="V1265">
        <v>1</v>
      </c>
      <c r="W1265">
        <v>0</v>
      </c>
      <c r="X1265">
        <v>3</v>
      </c>
      <c r="Y1265">
        <v>4</v>
      </c>
    </row>
    <row r="1266" spans="1:25" x14ac:dyDescent="0.25">
      <c r="A1266">
        <v>1021</v>
      </c>
      <c r="B1266">
        <v>102447</v>
      </c>
      <c r="C1266">
        <v>1</v>
      </c>
      <c r="D1266">
        <v>0</v>
      </c>
      <c r="E1266">
        <v>41</v>
      </c>
      <c r="F1266" t="s">
        <v>1063</v>
      </c>
      <c r="G1266" t="s">
        <v>1068</v>
      </c>
      <c r="H1266" t="s">
        <v>1073</v>
      </c>
      <c r="I1266" t="s">
        <v>1066</v>
      </c>
      <c r="J1266">
        <v>0</v>
      </c>
      <c r="K1266">
        <v>0</v>
      </c>
      <c r="L1266" s="1">
        <v>43629</v>
      </c>
      <c r="M1266">
        <v>42</v>
      </c>
      <c r="N1266">
        <v>42</v>
      </c>
      <c r="O1266">
        <v>42</v>
      </c>
      <c r="P1266">
        <v>72219</v>
      </c>
      <c r="Q1266">
        <v>42</v>
      </c>
      <c r="R1266">
        <v>42</v>
      </c>
      <c r="S1266">
        <v>42</v>
      </c>
      <c r="T1266">
        <v>72345</v>
      </c>
      <c r="U1266">
        <v>15</v>
      </c>
      <c r="V1266">
        <v>0</v>
      </c>
      <c r="W1266">
        <v>28</v>
      </c>
      <c r="X1266">
        <v>0</v>
      </c>
      <c r="Y1266">
        <v>1</v>
      </c>
    </row>
    <row r="1267" spans="1:25" x14ac:dyDescent="0.25">
      <c r="A1267">
        <v>3049</v>
      </c>
      <c r="B1267">
        <v>127889</v>
      </c>
      <c r="C1267">
        <v>1</v>
      </c>
      <c r="D1267">
        <v>0</v>
      </c>
      <c r="E1267">
        <v>43</v>
      </c>
      <c r="F1267" t="s">
        <v>1063</v>
      </c>
      <c r="G1267" t="s">
        <v>1080</v>
      </c>
      <c r="H1267" t="s">
        <v>1073</v>
      </c>
      <c r="I1267" t="s">
        <v>1066</v>
      </c>
      <c r="J1267">
        <v>0</v>
      </c>
      <c r="K1267">
        <v>0</v>
      </c>
      <c r="L1267" s="1">
        <v>43809</v>
      </c>
      <c r="M1267">
        <v>42</v>
      </c>
      <c r="N1267">
        <v>64</v>
      </c>
      <c r="O1267">
        <v>0</v>
      </c>
      <c r="P1267">
        <v>18</v>
      </c>
      <c r="Q1267">
        <v>0</v>
      </c>
      <c r="R1267">
        <v>0</v>
      </c>
      <c r="S1267">
        <v>37</v>
      </c>
      <c r="T1267">
        <v>46</v>
      </c>
      <c r="U1267">
        <v>1</v>
      </c>
      <c r="V1267">
        <v>1</v>
      </c>
      <c r="W1267">
        <v>1</v>
      </c>
      <c r="X1267">
        <v>2</v>
      </c>
      <c r="Y1267">
        <v>6</v>
      </c>
    </row>
    <row r="1268" spans="1:25" x14ac:dyDescent="0.25">
      <c r="A1268">
        <v>1819</v>
      </c>
      <c r="B1268">
        <v>145889</v>
      </c>
      <c r="C1268">
        <v>0</v>
      </c>
      <c r="D1268">
        <v>1</v>
      </c>
      <c r="E1268">
        <v>40</v>
      </c>
      <c r="F1268" t="s">
        <v>1076</v>
      </c>
      <c r="G1268" t="s">
        <v>1064</v>
      </c>
      <c r="H1268" t="s">
        <v>1073</v>
      </c>
      <c r="I1268" t="s">
        <v>1066</v>
      </c>
      <c r="J1268">
        <v>0</v>
      </c>
      <c r="K1268">
        <v>0</v>
      </c>
      <c r="L1268" s="1">
        <v>43806</v>
      </c>
      <c r="M1268">
        <v>42</v>
      </c>
      <c r="N1268">
        <v>99</v>
      </c>
      <c r="O1268">
        <v>0</v>
      </c>
      <c r="P1268">
        <v>19</v>
      </c>
      <c r="Q1268">
        <v>0</v>
      </c>
      <c r="R1268">
        <v>3</v>
      </c>
      <c r="S1268">
        <v>25</v>
      </c>
      <c r="T1268">
        <v>95</v>
      </c>
      <c r="U1268">
        <v>1</v>
      </c>
      <c r="V1268">
        <v>1</v>
      </c>
      <c r="W1268">
        <v>0</v>
      </c>
      <c r="X1268">
        <v>3</v>
      </c>
      <c r="Y1268">
        <v>6</v>
      </c>
    </row>
    <row r="1269" spans="1:25" x14ac:dyDescent="0.25">
      <c r="A1269">
        <v>2995</v>
      </c>
      <c r="B1269">
        <v>128587</v>
      </c>
      <c r="C1269">
        <v>1</v>
      </c>
      <c r="D1269">
        <v>0</v>
      </c>
      <c r="E1269">
        <v>42</v>
      </c>
      <c r="F1269" t="s">
        <v>1077</v>
      </c>
      <c r="G1269" t="s">
        <v>1068</v>
      </c>
      <c r="H1269" t="s">
        <v>1073</v>
      </c>
      <c r="I1269" t="s">
        <v>1066</v>
      </c>
      <c r="J1269">
        <v>0</v>
      </c>
      <c r="K1269">
        <v>0</v>
      </c>
      <c r="L1269" s="1">
        <v>44031</v>
      </c>
      <c r="M1269">
        <v>42</v>
      </c>
      <c r="N1269">
        <v>99</v>
      </c>
      <c r="O1269">
        <v>18</v>
      </c>
      <c r="P1269">
        <v>76</v>
      </c>
      <c r="Q1269">
        <v>54</v>
      </c>
      <c r="R1269">
        <v>45</v>
      </c>
      <c r="S1269">
        <v>58</v>
      </c>
      <c r="T1269">
        <v>234</v>
      </c>
      <c r="U1269">
        <v>3</v>
      </c>
      <c r="V1269">
        <v>2</v>
      </c>
      <c r="W1269">
        <v>0</v>
      </c>
      <c r="X1269">
        <v>4</v>
      </c>
      <c r="Y1269">
        <v>6</v>
      </c>
    </row>
    <row r="1270" spans="1:25" x14ac:dyDescent="0.25">
      <c r="A1270">
        <v>1556</v>
      </c>
      <c r="B1270">
        <v>138593</v>
      </c>
      <c r="C1270">
        <v>1</v>
      </c>
      <c r="D1270">
        <v>0</v>
      </c>
      <c r="E1270">
        <v>42</v>
      </c>
      <c r="F1270" t="s">
        <v>1076</v>
      </c>
      <c r="G1270" t="s">
        <v>1064</v>
      </c>
      <c r="H1270" t="s">
        <v>1069</v>
      </c>
      <c r="I1270" t="s">
        <v>1066</v>
      </c>
      <c r="J1270">
        <v>0</v>
      </c>
      <c r="K1270">
        <v>0</v>
      </c>
      <c r="L1270" s="1">
        <v>43879</v>
      </c>
      <c r="M1270">
        <v>42</v>
      </c>
      <c r="N1270">
        <v>183</v>
      </c>
      <c r="O1270">
        <v>43</v>
      </c>
      <c r="P1270">
        <v>176</v>
      </c>
      <c r="Q1270">
        <v>61</v>
      </c>
      <c r="R1270">
        <v>86</v>
      </c>
      <c r="S1270">
        <v>86</v>
      </c>
      <c r="T1270">
        <v>463</v>
      </c>
      <c r="U1270">
        <v>3</v>
      </c>
      <c r="V1270">
        <v>4</v>
      </c>
      <c r="W1270">
        <v>1</v>
      </c>
      <c r="X1270">
        <v>3</v>
      </c>
      <c r="Y1270">
        <v>8</v>
      </c>
    </row>
    <row r="1271" spans="1:25" x14ac:dyDescent="0.25">
      <c r="A1271">
        <v>2183</v>
      </c>
      <c r="B1271">
        <v>151412</v>
      </c>
      <c r="C1271">
        <v>0</v>
      </c>
      <c r="D1271">
        <v>1</v>
      </c>
      <c r="E1271">
        <v>62</v>
      </c>
      <c r="F1271" t="s">
        <v>1063</v>
      </c>
      <c r="G1271" t="s">
        <v>1080</v>
      </c>
      <c r="H1271" t="s">
        <v>1071</v>
      </c>
      <c r="I1271" t="s">
        <v>1066</v>
      </c>
      <c r="J1271">
        <v>0</v>
      </c>
      <c r="K1271">
        <v>0</v>
      </c>
      <c r="L1271" s="1">
        <v>43988</v>
      </c>
      <c r="M1271">
        <v>42</v>
      </c>
      <c r="N1271">
        <v>412</v>
      </c>
      <c r="O1271">
        <v>9</v>
      </c>
      <c r="P1271">
        <v>85</v>
      </c>
      <c r="Q1271">
        <v>12</v>
      </c>
      <c r="R1271">
        <v>15</v>
      </c>
      <c r="S1271">
        <v>41</v>
      </c>
      <c r="T1271">
        <v>492</v>
      </c>
      <c r="U1271">
        <v>2</v>
      </c>
      <c r="V1271">
        <v>3</v>
      </c>
      <c r="W1271">
        <v>2</v>
      </c>
      <c r="X1271">
        <v>4</v>
      </c>
      <c r="Y1271">
        <v>4</v>
      </c>
    </row>
    <row r="1272" spans="1:25" x14ac:dyDescent="0.25">
      <c r="A1272">
        <v>2110</v>
      </c>
      <c r="B1272">
        <v>163998</v>
      </c>
      <c r="C1272">
        <v>0</v>
      </c>
      <c r="D1272">
        <v>0</v>
      </c>
      <c r="E1272">
        <v>68</v>
      </c>
      <c r="F1272" t="s">
        <v>1075</v>
      </c>
      <c r="G1272" t="s">
        <v>1064</v>
      </c>
      <c r="H1272" t="s">
        <v>1067</v>
      </c>
      <c r="I1272" t="s">
        <v>1066</v>
      </c>
      <c r="J1272">
        <v>0</v>
      </c>
      <c r="K1272">
        <v>1</v>
      </c>
      <c r="L1272" s="1">
        <v>43977</v>
      </c>
      <c r="M1272">
        <v>42</v>
      </c>
      <c r="N1272">
        <v>451</v>
      </c>
      <c r="O1272">
        <v>74</v>
      </c>
      <c r="P1272">
        <v>2096</v>
      </c>
      <c r="Q1272">
        <v>0</v>
      </c>
      <c r="R1272">
        <v>85</v>
      </c>
      <c r="S1272">
        <v>287</v>
      </c>
      <c r="T1272">
        <v>2419</v>
      </c>
      <c r="U1272">
        <v>1</v>
      </c>
      <c r="V1272">
        <v>7</v>
      </c>
      <c r="W1272">
        <v>6</v>
      </c>
      <c r="X1272">
        <v>11</v>
      </c>
      <c r="Y1272">
        <v>4</v>
      </c>
    </row>
    <row r="1273" spans="1:25" x14ac:dyDescent="0.25">
      <c r="A1273">
        <v>2834</v>
      </c>
      <c r="B1273">
        <v>154006</v>
      </c>
      <c r="C1273">
        <v>1</v>
      </c>
      <c r="D1273">
        <v>0</v>
      </c>
      <c r="E1273">
        <v>35</v>
      </c>
      <c r="F1273" t="s">
        <v>1077</v>
      </c>
      <c r="G1273" t="s">
        <v>1068</v>
      </c>
      <c r="H1273" t="s">
        <v>1069</v>
      </c>
      <c r="I1273" t="s">
        <v>1066</v>
      </c>
      <c r="J1273">
        <v>0</v>
      </c>
      <c r="K1273">
        <v>0</v>
      </c>
      <c r="L1273" s="1">
        <v>43519</v>
      </c>
      <c r="M1273">
        <v>42</v>
      </c>
      <c r="N1273">
        <v>496</v>
      </c>
      <c r="O1273">
        <v>220</v>
      </c>
      <c r="P1273">
        <v>579</v>
      </c>
      <c r="Q1273">
        <v>17</v>
      </c>
      <c r="R1273">
        <v>68</v>
      </c>
      <c r="S1273">
        <v>277</v>
      </c>
      <c r="T1273">
        <v>1104</v>
      </c>
      <c r="U1273">
        <v>2</v>
      </c>
      <c r="V1273">
        <v>8</v>
      </c>
      <c r="W1273">
        <v>1</v>
      </c>
      <c r="X1273">
        <v>7</v>
      </c>
      <c r="Y1273">
        <v>7</v>
      </c>
    </row>
    <row r="1274" spans="1:25" x14ac:dyDescent="0.25">
      <c r="A1274">
        <v>1415</v>
      </c>
      <c r="B1274">
        <v>142387</v>
      </c>
      <c r="C1274">
        <v>1</v>
      </c>
      <c r="D1274">
        <v>0</v>
      </c>
      <c r="E1274">
        <v>31</v>
      </c>
      <c r="F1274" t="s">
        <v>1063</v>
      </c>
      <c r="G1274" t="s">
        <v>1068</v>
      </c>
      <c r="H1274" t="s">
        <v>1071</v>
      </c>
      <c r="I1274" t="s">
        <v>1066</v>
      </c>
      <c r="J1274">
        <v>0</v>
      </c>
      <c r="K1274">
        <v>0</v>
      </c>
      <c r="L1274" s="1">
        <v>43560</v>
      </c>
      <c r="M1274">
        <v>42</v>
      </c>
      <c r="N1274">
        <v>789</v>
      </c>
      <c r="O1274">
        <v>0</v>
      </c>
      <c r="P1274">
        <v>789</v>
      </c>
      <c r="Q1274">
        <v>64</v>
      </c>
      <c r="R1274">
        <v>13</v>
      </c>
      <c r="S1274">
        <v>642</v>
      </c>
      <c r="T1274">
        <v>1014</v>
      </c>
      <c r="U1274">
        <v>5</v>
      </c>
      <c r="V1274">
        <v>8</v>
      </c>
      <c r="W1274">
        <v>1</v>
      </c>
      <c r="X1274">
        <v>7</v>
      </c>
      <c r="Y1274">
        <v>8</v>
      </c>
    </row>
    <row r="1275" spans="1:25" x14ac:dyDescent="0.25">
      <c r="A1275">
        <v>1911</v>
      </c>
      <c r="B1275">
        <v>179632</v>
      </c>
      <c r="C1275">
        <v>0</v>
      </c>
      <c r="D1275">
        <v>0</v>
      </c>
      <c r="E1275">
        <v>46</v>
      </c>
      <c r="F1275" t="s">
        <v>1077</v>
      </c>
      <c r="G1275" t="s">
        <v>1072</v>
      </c>
      <c r="H1275" t="s">
        <v>1079</v>
      </c>
      <c r="I1275" t="s">
        <v>1066</v>
      </c>
      <c r="J1275">
        <v>0</v>
      </c>
      <c r="K1275">
        <v>0</v>
      </c>
      <c r="L1275" s="1">
        <v>44086</v>
      </c>
      <c r="M1275">
        <v>42</v>
      </c>
      <c r="N1275">
        <v>1062</v>
      </c>
      <c r="O1275">
        <v>0</v>
      </c>
      <c r="P1275">
        <v>1150</v>
      </c>
      <c r="Q1275">
        <v>223</v>
      </c>
      <c r="R1275">
        <v>47</v>
      </c>
      <c r="S1275">
        <v>27</v>
      </c>
      <c r="T1275">
        <v>2457</v>
      </c>
      <c r="U1275">
        <v>1</v>
      </c>
      <c r="V1275">
        <v>6</v>
      </c>
      <c r="W1275">
        <v>4</v>
      </c>
      <c r="X1275">
        <v>9</v>
      </c>
      <c r="Y1275">
        <v>2</v>
      </c>
    </row>
    <row r="1276" spans="1:25" x14ac:dyDescent="0.25">
      <c r="A1276">
        <v>3179</v>
      </c>
      <c r="B1276">
        <v>188325</v>
      </c>
      <c r="C1276">
        <v>0</v>
      </c>
      <c r="D1276">
        <v>0</v>
      </c>
      <c r="E1276">
        <v>39</v>
      </c>
      <c r="F1276" t="s">
        <v>1077</v>
      </c>
      <c r="G1276" t="s">
        <v>1068</v>
      </c>
      <c r="H1276" t="s">
        <v>1071</v>
      </c>
      <c r="I1276" t="s">
        <v>1066</v>
      </c>
      <c r="J1276">
        <v>0</v>
      </c>
      <c r="K1276">
        <v>0</v>
      </c>
      <c r="L1276" s="1">
        <v>44024</v>
      </c>
      <c r="M1276">
        <v>42</v>
      </c>
      <c r="N1276">
        <v>1107</v>
      </c>
      <c r="O1276">
        <v>151</v>
      </c>
      <c r="P1276">
        <v>1834</v>
      </c>
      <c r="Q1276">
        <v>198</v>
      </c>
      <c r="R1276">
        <v>58</v>
      </c>
      <c r="S1276">
        <v>113</v>
      </c>
      <c r="T1276">
        <v>3235</v>
      </c>
      <c r="U1276">
        <v>1</v>
      </c>
      <c r="V1276">
        <v>6</v>
      </c>
      <c r="W1276">
        <v>2</v>
      </c>
      <c r="X1276">
        <v>9</v>
      </c>
      <c r="Y1276">
        <v>2</v>
      </c>
    </row>
    <row r="1277" spans="1:25" x14ac:dyDescent="0.25">
      <c r="A1277">
        <v>1410</v>
      </c>
      <c r="B1277">
        <v>192910</v>
      </c>
      <c r="C1277">
        <v>0</v>
      </c>
      <c r="D1277">
        <v>0</v>
      </c>
      <c r="E1277">
        <v>34</v>
      </c>
      <c r="F1277" t="s">
        <v>1063</v>
      </c>
      <c r="G1277" t="s">
        <v>1068</v>
      </c>
      <c r="H1277" t="s">
        <v>1065</v>
      </c>
      <c r="I1277" t="s">
        <v>1074</v>
      </c>
      <c r="J1277">
        <v>0</v>
      </c>
      <c r="K1277">
        <v>0</v>
      </c>
      <c r="L1277" s="1">
        <v>44102</v>
      </c>
      <c r="M1277">
        <v>42</v>
      </c>
      <c r="N1277">
        <v>1144</v>
      </c>
      <c r="O1277">
        <v>284</v>
      </c>
      <c r="P1277">
        <v>1644</v>
      </c>
      <c r="Q1277">
        <v>372</v>
      </c>
      <c r="R1277">
        <v>214</v>
      </c>
      <c r="S1277">
        <v>69</v>
      </c>
      <c r="T1277">
        <v>3590</v>
      </c>
      <c r="U1277">
        <v>1</v>
      </c>
      <c r="V1277">
        <v>6</v>
      </c>
      <c r="W1277">
        <v>7</v>
      </c>
      <c r="X1277">
        <v>13</v>
      </c>
      <c r="Y1277">
        <v>1</v>
      </c>
    </row>
    <row r="1278" spans="1:25" x14ac:dyDescent="0.25">
      <c r="A1278">
        <v>1813</v>
      </c>
      <c r="B1278">
        <v>156575</v>
      </c>
      <c r="C1278">
        <v>0</v>
      </c>
      <c r="D1278">
        <v>2</v>
      </c>
      <c r="E1278">
        <v>53</v>
      </c>
      <c r="F1278" t="s">
        <v>1077</v>
      </c>
      <c r="G1278" t="s">
        <v>1072</v>
      </c>
      <c r="H1278" t="s">
        <v>1073</v>
      </c>
      <c r="I1278" t="s">
        <v>1066</v>
      </c>
      <c r="J1278">
        <v>0</v>
      </c>
      <c r="K1278">
        <v>0</v>
      </c>
      <c r="L1278" s="1">
        <v>43748</v>
      </c>
      <c r="M1278">
        <v>42</v>
      </c>
      <c r="N1278">
        <v>1165</v>
      </c>
      <c r="O1278">
        <v>14</v>
      </c>
      <c r="P1278">
        <v>249</v>
      </c>
      <c r="Q1278">
        <v>0</v>
      </c>
      <c r="R1278">
        <v>44</v>
      </c>
      <c r="S1278">
        <v>28</v>
      </c>
      <c r="T1278">
        <v>1445</v>
      </c>
      <c r="U1278">
        <v>3</v>
      </c>
      <c r="V1278">
        <v>7</v>
      </c>
      <c r="W1278">
        <v>3</v>
      </c>
      <c r="X1278">
        <v>7</v>
      </c>
      <c r="Y1278">
        <v>5</v>
      </c>
    </row>
    <row r="1279" spans="1:25" x14ac:dyDescent="0.25">
      <c r="A1279">
        <v>3181</v>
      </c>
      <c r="B1279">
        <v>180617</v>
      </c>
      <c r="C1279">
        <v>0</v>
      </c>
      <c r="D1279">
        <v>0</v>
      </c>
      <c r="E1279">
        <v>25</v>
      </c>
      <c r="F1279" t="s">
        <v>1076</v>
      </c>
      <c r="G1279" t="s">
        <v>1064</v>
      </c>
      <c r="H1279" t="s">
        <v>1073</v>
      </c>
      <c r="I1279" t="s">
        <v>1066</v>
      </c>
      <c r="J1279">
        <v>0</v>
      </c>
      <c r="K1279">
        <v>0</v>
      </c>
      <c r="L1279" s="1">
        <v>43543</v>
      </c>
      <c r="M1279">
        <v>42</v>
      </c>
      <c r="N1279">
        <v>1331</v>
      </c>
      <c r="O1279">
        <v>114</v>
      </c>
      <c r="P1279">
        <v>1414</v>
      </c>
      <c r="Q1279">
        <v>161</v>
      </c>
      <c r="R1279">
        <v>123</v>
      </c>
      <c r="S1279">
        <v>72</v>
      </c>
      <c r="T1279">
        <v>3072</v>
      </c>
      <c r="U1279">
        <v>1</v>
      </c>
      <c r="V1279">
        <v>4</v>
      </c>
      <c r="W1279">
        <v>6</v>
      </c>
      <c r="X1279">
        <v>8</v>
      </c>
      <c r="Y1279">
        <v>2</v>
      </c>
    </row>
    <row r="1280" spans="1:25" x14ac:dyDescent="0.25">
      <c r="A1280">
        <v>1122</v>
      </c>
      <c r="B1280">
        <v>161331</v>
      </c>
      <c r="C1280">
        <v>1</v>
      </c>
      <c r="D1280">
        <v>1</v>
      </c>
      <c r="E1280">
        <v>62</v>
      </c>
      <c r="F1280" t="s">
        <v>1076</v>
      </c>
      <c r="G1280" t="s">
        <v>1080</v>
      </c>
      <c r="H1280" t="s">
        <v>1065</v>
      </c>
      <c r="I1280" t="s">
        <v>1066</v>
      </c>
      <c r="J1280">
        <v>0</v>
      </c>
      <c r="K1280">
        <v>0</v>
      </c>
      <c r="L1280" s="1">
        <v>43692</v>
      </c>
      <c r="M1280">
        <v>42</v>
      </c>
      <c r="N1280">
        <v>1405</v>
      </c>
      <c r="O1280">
        <v>13</v>
      </c>
      <c r="P1280">
        <v>124</v>
      </c>
      <c r="Q1280">
        <v>0</v>
      </c>
      <c r="R1280">
        <v>13</v>
      </c>
      <c r="S1280">
        <v>108</v>
      </c>
      <c r="T1280">
        <v>1447</v>
      </c>
      <c r="U1280">
        <v>5</v>
      </c>
      <c r="V1280">
        <v>11</v>
      </c>
      <c r="W1280">
        <v>1</v>
      </c>
      <c r="X1280">
        <v>6</v>
      </c>
      <c r="Y1280">
        <v>8</v>
      </c>
    </row>
    <row r="1281" spans="1:25" x14ac:dyDescent="0.25">
      <c r="A1281">
        <v>1631</v>
      </c>
      <c r="B1281">
        <v>178710</v>
      </c>
      <c r="C1281">
        <v>0</v>
      </c>
      <c r="D1281">
        <v>1</v>
      </c>
      <c r="E1281">
        <v>43</v>
      </c>
      <c r="F1281" t="s">
        <v>1063</v>
      </c>
      <c r="G1281" t="s">
        <v>1080</v>
      </c>
      <c r="H1281" t="s">
        <v>1071</v>
      </c>
      <c r="I1281" t="s">
        <v>1066</v>
      </c>
      <c r="J1281">
        <v>0</v>
      </c>
      <c r="K1281">
        <v>0</v>
      </c>
      <c r="L1281" s="1">
        <v>44131</v>
      </c>
      <c r="M1281">
        <v>42</v>
      </c>
      <c r="N1281">
        <v>1637</v>
      </c>
      <c r="O1281">
        <v>0</v>
      </c>
      <c r="P1281">
        <v>345</v>
      </c>
      <c r="Q1281">
        <v>270</v>
      </c>
      <c r="R1281">
        <v>114</v>
      </c>
      <c r="S1281">
        <v>114</v>
      </c>
      <c r="T1281">
        <v>2252</v>
      </c>
      <c r="U1281">
        <v>3</v>
      </c>
      <c r="V1281">
        <v>7</v>
      </c>
      <c r="W1281">
        <v>6</v>
      </c>
      <c r="X1281">
        <v>12</v>
      </c>
      <c r="Y1281">
        <v>4</v>
      </c>
    </row>
    <row r="1282" spans="1:25" x14ac:dyDescent="0.25">
      <c r="A1282">
        <v>2903</v>
      </c>
      <c r="B1282">
        <v>164849</v>
      </c>
      <c r="C1282">
        <v>0</v>
      </c>
      <c r="D1282">
        <v>0</v>
      </c>
      <c r="E1282">
        <v>63</v>
      </c>
      <c r="F1282" t="s">
        <v>1076</v>
      </c>
      <c r="G1282" t="s">
        <v>1068</v>
      </c>
      <c r="H1282" t="s">
        <v>1071</v>
      </c>
      <c r="I1282" t="s">
        <v>1066</v>
      </c>
      <c r="J1282">
        <v>0</v>
      </c>
      <c r="K1282">
        <v>1</v>
      </c>
      <c r="L1282" s="1">
        <v>43575</v>
      </c>
      <c r="M1282">
        <v>42</v>
      </c>
      <c r="N1282">
        <v>1657</v>
      </c>
      <c r="O1282">
        <v>122</v>
      </c>
      <c r="P1282">
        <v>890</v>
      </c>
      <c r="Q1282">
        <v>239</v>
      </c>
      <c r="R1282">
        <v>214</v>
      </c>
      <c r="S1282">
        <v>275</v>
      </c>
      <c r="T1282">
        <v>2847</v>
      </c>
      <c r="U1282">
        <v>1</v>
      </c>
      <c r="V1282">
        <v>9</v>
      </c>
      <c r="W1282">
        <v>3</v>
      </c>
      <c r="X1282">
        <v>6</v>
      </c>
      <c r="Y1282">
        <v>5</v>
      </c>
    </row>
    <row r="1283" spans="1:25" x14ac:dyDescent="0.25">
      <c r="A1283">
        <v>1299</v>
      </c>
      <c r="B1283">
        <v>170893</v>
      </c>
      <c r="C1283">
        <v>0</v>
      </c>
      <c r="D1283">
        <v>0</v>
      </c>
      <c r="E1283">
        <v>44</v>
      </c>
      <c r="F1283" t="s">
        <v>1076</v>
      </c>
      <c r="G1283" t="s">
        <v>1080</v>
      </c>
      <c r="H1283" t="s">
        <v>1079</v>
      </c>
      <c r="I1283" t="s">
        <v>1066</v>
      </c>
      <c r="J1283">
        <v>0</v>
      </c>
      <c r="K1283">
        <v>0</v>
      </c>
      <c r="L1283" s="1">
        <v>43660</v>
      </c>
      <c r="M1283">
        <v>42</v>
      </c>
      <c r="N1283">
        <v>1851</v>
      </c>
      <c r="O1283">
        <v>106</v>
      </c>
      <c r="P1283">
        <v>1352</v>
      </c>
      <c r="Q1283">
        <v>186</v>
      </c>
      <c r="R1283">
        <v>106</v>
      </c>
      <c r="S1283">
        <v>34</v>
      </c>
      <c r="T1283">
        <v>3568</v>
      </c>
      <c r="U1283">
        <v>1</v>
      </c>
      <c r="V1283">
        <v>6</v>
      </c>
      <c r="W1283">
        <v>6</v>
      </c>
      <c r="X1283">
        <v>10</v>
      </c>
      <c r="Y1283">
        <v>3</v>
      </c>
    </row>
    <row r="1284" spans="1:25" x14ac:dyDescent="0.25">
      <c r="A1284">
        <v>1596</v>
      </c>
      <c r="B1284">
        <v>118978</v>
      </c>
      <c r="C1284">
        <v>1</v>
      </c>
      <c r="D1284">
        <v>0</v>
      </c>
      <c r="E1284">
        <v>47</v>
      </c>
      <c r="F1284" t="s">
        <v>1063</v>
      </c>
      <c r="G1284" t="s">
        <v>1083</v>
      </c>
      <c r="H1284" t="s">
        <v>1065</v>
      </c>
      <c r="I1284" t="s">
        <v>1066</v>
      </c>
      <c r="J1284">
        <v>0</v>
      </c>
      <c r="K1284">
        <v>0</v>
      </c>
      <c r="L1284" s="1">
        <v>43603</v>
      </c>
      <c r="M1284">
        <v>41</v>
      </c>
      <c r="N1284">
        <v>13</v>
      </c>
      <c r="O1284">
        <v>50</v>
      </c>
      <c r="P1284">
        <v>6</v>
      </c>
      <c r="Q1284">
        <v>25</v>
      </c>
      <c r="R1284">
        <v>44</v>
      </c>
      <c r="S1284">
        <v>94</v>
      </c>
      <c r="T1284">
        <v>44</v>
      </c>
      <c r="U1284">
        <v>1</v>
      </c>
      <c r="V1284">
        <v>1</v>
      </c>
      <c r="W1284">
        <v>0</v>
      </c>
      <c r="X1284">
        <v>3</v>
      </c>
      <c r="Y1284">
        <v>8</v>
      </c>
    </row>
    <row r="1285" spans="1:25" x14ac:dyDescent="0.25">
      <c r="A1285">
        <v>2689</v>
      </c>
      <c r="B1285">
        <v>118746</v>
      </c>
      <c r="C1285">
        <v>1</v>
      </c>
      <c r="D1285">
        <v>0</v>
      </c>
      <c r="E1285">
        <v>28</v>
      </c>
      <c r="F1285" t="s">
        <v>1076</v>
      </c>
      <c r="G1285" t="s">
        <v>1083</v>
      </c>
      <c r="H1285" t="s">
        <v>1073</v>
      </c>
      <c r="I1285" t="s">
        <v>1066</v>
      </c>
      <c r="J1285">
        <v>0</v>
      </c>
      <c r="K1285">
        <v>0</v>
      </c>
      <c r="L1285" s="1">
        <v>44137</v>
      </c>
      <c r="M1285">
        <v>41</v>
      </c>
      <c r="N1285">
        <v>13</v>
      </c>
      <c r="O1285">
        <v>63</v>
      </c>
      <c r="P1285">
        <v>70</v>
      </c>
      <c r="Q1285">
        <v>76</v>
      </c>
      <c r="R1285">
        <v>57</v>
      </c>
      <c r="S1285">
        <v>127</v>
      </c>
      <c r="T1285">
        <v>152</v>
      </c>
      <c r="U1285">
        <v>2</v>
      </c>
      <c r="V1285">
        <v>3</v>
      </c>
      <c r="W1285">
        <v>0</v>
      </c>
      <c r="X1285">
        <v>3</v>
      </c>
      <c r="Y1285">
        <v>6</v>
      </c>
    </row>
    <row r="1286" spans="1:25" x14ac:dyDescent="0.25">
      <c r="A1286">
        <v>2549</v>
      </c>
      <c r="B1286">
        <v>127161</v>
      </c>
      <c r="C1286">
        <v>1</v>
      </c>
      <c r="D1286">
        <v>0</v>
      </c>
      <c r="E1286">
        <v>34</v>
      </c>
      <c r="F1286" t="s">
        <v>1063</v>
      </c>
      <c r="G1286" t="s">
        <v>1080</v>
      </c>
      <c r="H1286" t="s">
        <v>1071</v>
      </c>
      <c r="I1286" t="s">
        <v>1066</v>
      </c>
      <c r="J1286">
        <v>0</v>
      </c>
      <c r="K1286">
        <v>0</v>
      </c>
      <c r="L1286" s="1">
        <v>43924</v>
      </c>
      <c r="M1286">
        <v>41</v>
      </c>
      <c r="N1286">
        <v>33</v>
      </c>
      <c r="O1286">
        <v>19</v>
      </c>
      <c r="P1286">
        <v>108</v>
      </c>
      <c r="Q1286">
        <v>33</v>
      </c>
      <c r="R1286">
        <v>0</v>
      </c>
      <c r="S1286">
        <v>51</v>
      </c>
      <c r="T1286">
        <v>140</v>
      </c>
      <c r="U1286">
        <v>1</v>
      </c>
      <c r="V1286">
        <v>1</v>
      </c>
      <c r="W1286">
        <v>0</v>
      </c>
      <c r="X1286">
        <v>3</v>
      </c>
      <c r="Y1286">
        <v>7</v>
      </c>
    </row>
    <row r="1287" spans="1:25" x14ac:dyDescent="0.25">
      <c r="A1287">
        <v>1574</v>
      </c>
      <c r="B1287">
        <v>139684</v>
      </c>
      <c r="C1287">
        <v>1</v>
      </c>
      <c r="D1287">
        <v>0</v>
      </c>
      <c r="E1287">
        <v>36</v>
      </c>
      <c r="F1287" t="s">
        <v>1076</v>
      </c>
      <c r="G1287" t="s">
        <v>1072</v>
      </c>
      <c r="H1287" t="s">
        <v>1069</v>
      </c>
      <c r="I1287" t="s">
        <v>1066</v>
      </c>
      <c r="J1287">
        <v>1</v>
      </c>
      <c r="K1287">
        <v>1</v>
      </c>
      <c r="L1287" s="1">
        <v>43543</v>
      </c>
      <c r="M1287">
        <v>41</v>
      </c>
      <c r="N1287">
        <v>67</v>
      </c>
      <c r="O1287">
        <v>0</v>
      </c>
      <c r="P1287">
        <v>123</v>
      </c>
      <c r="Q1287">
        <v>21</v>
      </c>
      <c r="R1287">
        <v>14</v>
      </c>
      <c r="S1287">
        <v>60</v>
      </c>
      <c r="T1287">
        <v>165</v>
      </c>
      <c r="U1287">
        <v>2</v>
      </c>
      <c r="V1287">
        <v>2</v>
      </c>
      <c r="W1287">
        <v>1</v>
      </c>
      <c r="X1287">
        <v>2</v>
      </c>
      <c r="Y1287">
        <v>7</v>
      </c>
    </row>
    <row r="1288" spans="1:25" x14ac:dyDescent="0.25">
      <c r="A1288">
        <v>1020</v>
      </c>
      <c r="B1288">
        <v>137040</v>
      </c>
      <c r="C1288">
        <v>0</v>
      </c>
      <c r="D1288">
        <v>0</v>
      </c>
      <c r="E1288">
        <v>38</v>
      </c>
      <c r="F1288" t="s">
        <v>1063</v>
      </c>
      <c r="G1288" t="s">
        <v>1068</v>
      </c>
      <c r="H1288" t="s">
        <v>1065</v>
      </c>
      <c r="I1288" t="s">
        <v>1066</v>
      </c>
      <c r="J1288">
        <v>0</v>
      </c>
      <c r="K1288">
        <v>0</v>
      </c>
      <c r="L1288" s="1">
        <v>43478</v>
      </c>
      <c r="M1288">
        <v>41</v>
      </c>
      <c r="N1288">
        <v>318</v>
      </c>
      <c r="O1288">
        <v>7</v>
      </c>
      <c r="P1288">
        <v>270</v>
      </c>
      <c r="Q1288">
        <v>255</v>
      </c>
      <c r="R1288">
        <v>141</v>
      </c>
      <c r="S1288">
        <v>178</v>
      </c>
      <c r="T1288">
        <v>814</v>
      </c>
      <c r="U1288">
        <v>1</v>
      </c>
      <c r="V1288">
        <v>4</v>
      </c>
      <c r="W1288">
        <v>2</v>
      </c>
      <c r="X1288">
        <v>5</v>
      </c>
      <c r="Y1288">
        <v>8</v>
      </c>
    </row>
    <row r="1289" spans="1:25" x14ac:dyDescent="0.25">
      <c r="A1289">
        <v>3140</v>
      </c>
      <c r="B1289">
        <v>160934</v>
      </c>
      <c r="C1289">
        <v>0</v>
      </c>
      <c r="D1289">
        <v>1</v>
      </c>
      <c r="E1289">
        <v>45</v>
      </c>
      <c r="F1289" t="s">
        <v>1077</v>
      </c>
      <c r="G1289" t="s">
        <v>1068</v>
      </c>
      <c r="H1289" t="s">
        <v>1069</v>
      </c>
      <c r="I1289" t="s">
        <v>1066</v>
      </c>
      <c r="J1289">
        <v>0</v>
      </c>
      <c r="K1289">
        <v>0</v>
      </c>
      <c r="L1289" s="1">
        <v>44005</v>
      </c>
      <c r="M1289">
        <v>41</v>
      </c>
      <c r="N1289">
        <v>592</v>
      </c>
      <c r="O1289">
        <v>409</v>
      </c>
      <c r="P1289">
        <v>409</v>
      </c>
      <c r="Q1289">
        <v>507</v>
      </c>
      <c r="R1289">
        <v>246</v>
      </c>
      <c r="S1289">
        <v>143</v>
      </c>
      <c r="T1289">
        <v>2020</v>
      </c>
      <c r="U1289">
        <v>2</v>
      </c>
      <c r="V1289">
        <v>6</v>
      </c>
      <c r="W1289">
        <v>4</v>
      </c>
      <c r="X1289">
        <v>11</v>
      </c>
      <c r="Y1289">
        <v>4</v>
      </c>
    </row>
    <row r="1290" spans="1:25" x14ac:dyDescent="0.25">
      <c r="A1290">
        <v>1708</v>
      </c>
      <c r="B1290">
        <v>175012</v>
      </c>
      <c r="C1290">
        <v>0</v>
      </c>
      <c r="D1290">
        <v>0</v>
      </c>
      <c r="E1290">
        <v>44</v>
      </c>
      <c r="F1290" t="s">
        <v>1075</v>
      </c>
      <c r="G1290" t="s">
        <v>1080</v>
      </c>
      <c r="H1290" t="s">
        <v>1067</v>
      </c>
      <c r="I1290" t="s">
        <v>1066</v>
      </c>
      <c r="J1290">
        <v>0</v>
      </c>
      <c r="K1290">
        <v>0</v>
      </c>
      <c r="L1290" s="1">
        <v>44013</v>
      </c>
      <c r="M1290">
        <v>41</v>
      </c>
      <c r="N1290">
        <v>686</v>
      </c>
      <c r="O1290">
        <v>331</v>
      </c>
      <c r="P1290">
        <v>509</v>
      </c>
      <c r="Q1290">
        <v>383</v>
      </c>
      <c r="R1290">
        <v>135</v>
      </c>
      <c r="S1290">
        <v>352</v>
      </c>
      <c r="T1290">
        <v>1692</v>
      </c>
      <c r="U1290">
        <v>1</v>
      </c>
      <c r="V1290">
        <v>3</v>
      </c>
      <c r="W1290">
        <v>8</v>
      </c>
      <c r="X1290">
        <v>11</v>
      </c>
      <c r="Y1290">
        <v>1</v>
      </c>
    </row>
    <row r="1291" spans="1:25" x14ac:dyDescent="0.25">
      <c r="A1291">
        <v>1463</v>
      </c>
      <c r="B1291">
        <v>141124</v>
      </c>
      <c r="C1291">
        <v>1</v>
      </c>
      <c r="D1291">
        <v>0</v>
      </c>
      <c r="E1291">
        <v>43</v>
      </c>
      <c r="F1291" t="s">
        <v>1063</v>
      </c>
      <c r="G1291" t="s">
        <v>1068</v>
      </c>
      <c r="H1291" t="s">
        <v>1071</v>
      </c>
      <c r="I1291" t="s">
        <v>1066</v>
      </c>
      <c r="J1291">
        <v>0</v>
      </c>
      <c r="K1291">
        <v>0</v>
      </c>
      <c r="L1291" s="1">
        <v>43562</v>
      </c>
      <c r="M1291">
        <v>41</v>
      </c>
      <c r="N1291">
        <v>964</v>
      </c>
      <c r="O1291">
        <v>24</v>
      </c>
      <c r="P1291">
        <v>288</v>
      </c>
      <c r="Q1291">
        <v>51</v>
      </c>
      <c r="R1291">
        <v>0</v>
      </c>
      <c r="S1291">
        <v>408</v>
      </c>
      <c r="T1291">
        <v>920</v>
      </c>
      <c r="U1291">
        <v>7</v>
      </c>
      <c r="V1291">
        <v>7</v>
      </c>
      <c r="W1291">
        <v>3</v>
      </c>
      <c r="X1291">
        <v>4</v>
      </c>
      <c r="Y1291">
        <v>8</v>
      </c>
    </row>
    <row r="1292" spans="1:25" x14ac:dyDescent="0.25">
      <c r="A1292">
        <v>2425</v>
      </c>
      <c r="B1292">
        <v>169401</v>
      </c>
      <c r="C1292">
        <v>0</v>
      </c>
      <c r="D1292">
        <v>1</v>
      </c>
      <c r="E1292">
        <v>47</v>
      </c>
      <c r="F1292" t="s">
        <v>1077</v>
      </c>
      <c r="G1292" t="s">
        <v>1064</v>
      </c>
      <c r="H1292" t="s">
        <v>1073</v>
      </c>
      <c r="I1292" t="s">
        <v>1066</v>
      </c>
      <c r="J1292">
        <v>0</v>
      </c>
      <c r="K1292">
        <v>0</v>
      </c>
      <c r="L1292" s="1">
        <v>44070</v>
      </c>
      <c r="M1292">
        <v>41</v>
      </c>
      <c r="N1292">
        <v>974</v>
      </c>
      <c r="O1292">
        <v>66</v>
      </c>
      <c r="P1292">
        <v>388</v>
      </c>
      <c r="Q1292">
        <v>142</v>
      </c>
      <c r="R1292">
        <v>20</v>
      </c>
      <c r="S1292">
        <v>95</v>
      </c>
      <c r="T1292">
        <v>1494</v>
      </c>
      <c r="U1292">
        <v>4</v>
      </c>
      <c r="V1292">
        <v>4</v>
      </c>
      <c r="W1292">
        <v>4</v>
      </c>
      <c r="X1292">
        <v>5</v>
      </c>
      <c r="Y1292">
        <v>2</v>
      </c>
    </row>
    <row r="1293" spans="1:25" x14ac:dyDescent="0.25">
      <c r="A1293">
        <v>2247</v>
      </c>
      <c r="B1293">
        <v>153378</v>
      </c>
      <c r="C1293">
        <v>1</v>
      </c>
      <c r="D1293">
        <v>1</v>
      </c>
      <c r="E1293">
        <v>57</v>
      </c>
      <c r="F1293" t="s">
        <v>1063</v>
      </c>
      <c r="G1293" t="s">
        <v>1072</v>
      </c>
      <c r="H1293" t="s">
        <v>1079</v>
      </c>
      <c r="I1293" t="s">
        <v>1066</v>
      </c>
      <c r="J1293">
        <v>0</v>
      </c>
      <c r="K1293">
        <v>1</v>
      </c>
      <c r="L1293" s="1">
        <v>43525</v>
      </c>
      <c r="M1293">
        <v>41</v>
      </c>
      <c r="N1293">
        <v>1405</v>
      </c>
      <c r="O1293">
        <v>17</v>
      </c>
      <c r="P1293">
        <v>437</v>
      </c>
      <c r="Q1293">
        <v>23</v>
      </c>
      <c r="R1293">
        <v>17</v>
      </c>
      <c r="S1293">
        <v>379</v>
      </c>
      <c r="T1293">
        <v>1520</v>
      </c>
      <c r="U1293">
        <v>10</v>
      </c>
      <c r="V1293">
        <v>9</v>
      </c>
      <c r="W1293">
        <v>4</v>
      </c>
      <c r="X1293">
        <v>6</v>
      </c>
      <c r="Y1293">
        <v>8</v>
      </c>
    </row>
    <row r="1294" spans="1:25" x14ac:dyDescent="0.25">
      <c r="A1294">
        <v>1997</v>
      </c>
      <c r="B1294">
        <v>170924</v>
      </c>
      <c r="C1294">
        <v>0</v>
      </c>
      <c r="D1294">
        <v>0</v>
      </c>
      <c r="E1294">
        <v>55</v>
      </c>
      <c r="F1294" t="s">
        <v>1063</v>
      </c>
      <c r="G1294" t="s">
        <v>1064</v>
      </c>
      <c r="H1294" t="s">
        <v>1071</v>
      </c>
      <c r="I1294" t="s">
        <v>1081</v>
      </c>
      <c r="J1294">
        <v>0</v>
      </c>
      <c r="K1294">
        <v>0</v>
      </c>
      <c r="L1294" s="1">
        <v>44085</v>
      </c>
      <c r="M1294">
        <v>41</v>
      </c>
      <c r="N1294">
        <v>1530</v>
      </c>
      <c r="O1294">
        <v>275</v>
      </c>
      <c r="P1294">
        <v>612</v>
      </c>
      <c r="Q1294">
        <v>318</v>
      </c>
      <c r="R1294">
        <v>366</v>
      </c>
      <c r="S1294">
        <v>183</v>
      </c>
      <c r="T1294">
        <v>2918</v>
      </c>
      <c r="U1294">
        <v>1</v>
      </c>
      <c r="V1294">
        <v>6</v>
      </c>
      <c r="W1294">
        <v>6</v>
      </c>
      <c r="X1294">
        <v>7</v>
      </c>
      <c r="Y1294">
        <v>3</v>
      </c>
    </row>
    <row r="1295" spans="1:25" x14ac:dyDescent="0.25">
      <c r="A1295">
        <v>2031</v>
      </c>
      <c r="B1295">
        <v>170924</v>
      </c>
      <c r="C1295">
        <v>0</v>
      </c>
      <c r="D1295">
        <v>0</v>
      </c>
      <c r="E1295">
        <v>55</v>
      </c>
      <c r="F1295" t="s">
        <v>1063</v>
      </c>
      <c r="G1295" t="s">
        <v>1064</v>
      </c>
      <c r="H1295" t="s">
        <v>1079</v>
      </c>
      <c r="I1295" t="s">
        <v>1081</v>
      </c>
      <c r="J1295">
        <v>0</v>
      </c>
      <c r="K1295">
        <v>0</v>
      </c>
      <c r="L1295" s="1">
        <v>44085</v>
      </c>
      <c r="M1295">
        <v>41</v>
      </c>
      <c r="N1295">
        <v>1530</v>
      </c>
      <c r="O1295">
        <v>275</v>
      </c>
      <c r="P1295">
        <v>612</v>
      </c>
      <c r="Q1295">
        <v>318</v>
      </c>
      <c r="R1295">
        <v>366</v>
      </c>
      <c r="S1295">
        <v>183</v>
      </c>
      <c r="T1295">
        <v>2918</v>
      </c>
      <c r="U1295">
        <v>1</v>
      </c>
      <c r="V1295">
        <v>6</v>
      </c>
      <c r="W1295">
        <v>6</v>
      </c>
      <c r="X1295">
        <v>7</v>
      </c>
      <c r="Y1295">
        <v>3</v>
      </c>
    </row>
    <row r="1296" spans="1:25" x14ac:dyDescent="0.25">
      <c r="A1296">
        <v>2508</v>
      </c>
      <c r="B1296">
        <v>169283</v>
      </c>
      <c r="C1296">
        <v>0</v>
      </c>
      <c r="D1296">
        <v>1</v>
      </c>
      <c r="E1296">
        <v>45</v>
      </c>
      <c r="F1296" t="s">
        <v>1063</v>
      </c>
      <c r="G1296" t="s">
        <v>1072</v>
      </c>
      <c r="H1296" t="s">
        <v>1065</v>
      </c>
      <c r="I1296" t="s">
        <v>1066</v>
      </c>
      <c r="J1296">
        <v>0</v>
      </c>
      <c r="K1296">
        <v>0</v>
      </c>
      <c r="L1296" s="1">
        <v>44153</v>
      </c>
      <c r="M1296">
        <v>41</v>
      </c>
      <c r="N1296">
        <v>1647</v>
      </c>
      <c r="O1296">
        <v>151</v>
      </c>
      <c r="P1296">
        <v>327</v>
      </c>
      <c r="Q1296">
        <v>0</v>
      </c>
      <c r="R1296">
        <v>64</v>
      </c>
      <c r="S1296">
        <v>20</v>
      </c>
      <c r="T1296">
        <v>2170</v>
      </c>
      <c r="U1296">
        <v>4</v>
      </c>
      <c r="V1296">
        <v>7</v>
      </c>
      <c r="W1296">
        <v>3</v>
      </c>
      <c r="X1296">
        <v>13</v>
      </c>
      <c r="Y1296">
        <v>5</v>
      </c>
    </row>
    <row r="1297" spans="1:25" x14ac:dyDescent="0.25">
      <c r="A1297">
        <v>1308</v>
      </c>
      <c r="B1297">
        <v>164325</v>
      </c>
      <c r="C1297">
        <v>0</v>
      </c>
      <c r="D1297">
        <v>1</v>
      </c>
      <c r="E1297">
        <v>59</v>
      </c>
      <c r="F1297" t="s">
        <v>1075</v>
      </c>
      <c r="G1297" t="s">
        <v>1072</v>
      </c>
      <c r="H1297" t="s">
        <v>1065</v>
      </c>
      <c r="I1297" t="s">
        <v>1066</v>
      </c>
      <c r="J1297">
        <v>0</v>
      </c>
      <c r="K1297">
        <v>0</v>
      </c>
      <c r="L1297" s="1">
        <v>43661</v>
      </c>
      <c r="M1297">
        <v>41</v>
      </c>
      <c r="N1297">
        <v>1867</v>
      </c>
      <c r="O1297">
        <v>153</v>
      </c>
      <c r="P1297">
        <v>902</v>
      </c>
      <c r="Q1297">
        <v>199</v>
      </c>
      <c r="R1297">
        <v>31</v>
      </c>
      <c r="S1297">
        <v>186</v>
      </c>
      <c r="T1297">
        <v>2966</v>
      </c>
      <c r="U1297">
        <v>5</v>
      </c>
      <c r="V1297">
        <v>10</v>
      </c>
      <c r="W1297">
        <v>3</v>
      </c>
      <c r="X1297">
        <v>5</v>
      </c>
      <c r="Y1297">
        <v>7</v>
      </c>
    </row>
    <row r="1298" spans="1:25" x14ac:dyDescent="0.25">
      <c r="A1298">
        <v>2944</v>
      </c>
      <c r="B1298">
        <v>185738</v>
      </c>
      <c r="C1298">
        <v>0</v>
      </c>
      <c r="D1298">
        <v>0</v>
      </c>
      <c r="E1298">
        <v>42</v>
      </c>
      <c r="F1298" t="s">
        <v>1077</v>
      </c>
      <c r="G1298" t="s">
        <v>1080</v>
      </c>
      <c r="H1298" t="s">
        <v>1067</v>
      </c>
      <c r="I1298" t="s">
        <v>1074</v>
      </c>
      <c r="J1298">
        <v>0</v>
      </c>
      <c r="K1298">
        <v>0</v>
      </c>
      <c r="L1298" s="1">
        <v>44011</v>
      </c>
      <c r="M1298">
        <v>41</v>
      </c>
      <c r="N1298">
        <v>1978</v>
      </c>
      <c r="O1298">
        <v>56</v>
      </c>
      <c r="P1298">
        <v>815</v>
      </c>
      <c r="Q1298">
        <v>37</v>
      </c>
      <c r="R1298">
        <v>56</v>
      </c>
      <c r="S1298">
        <v>28</v>
      </c>
      <c r="T1298">
        <v>2914</v>
      </c>
      <c r="U1298">
        <v>1</v>
      </c>
      <c r="V1298">
        <v>3</v>
      </c>
      <c r="W1298">
        <v>6</v>
      </c>
      <c r="X1298">
        <v>11</v>
      </c>
      <c r="Y1298">
        <v>1</v>
      </c>
    </row>
    <row r="1299" spans="1:25" x14ac:dyDescent="0.25">
      <c r="A1299">
        <v>3073</v>
      </c>
      <c r="B1299">
        <v>114188</v>
      </c>
      <c r="C1299">
        <v>0</v>
      </c>
      <c r="D1299">
        <v>0</v>
      </c>
      <c r="E1299">
        <v>48</v>
      </c>
      <c r="F1299" t="s">
        <v>1063</v>
      </c>
      <c r="G1299" t="s">
        <v>1083</v>
      </c>
      <c r="H1299" t="s">
        <v>1073</v>
      </c>
      <c r="I1299" t="s">
        <v>1066</v>
      </c>
      <c r="J1299">
        <v>0</v>
      </c>
      <c r="K1299">
        <v>0</v>
      </c>
      <c r="L1299" s="1">
        <v>43682</v>
      </c>
      <c r="M1299">
        <v>40</v>
      </c>
      <c r="N1299">
        <v>16</v>
      </c>
      <c r="O1299">
        <v>56</v>
      </c>
      <c r="P1299">
        <v>89</v>
      </c>
      <c r="Q1299">
        <v>129</v>
      </c>
      <c r="R1299">
        <v>97</v>
      </c>
      <c r="S1299">
        <v>217</v>
      </c>
      <c r="T1299">
        <v>169</v>
      </c>
      <c r="U1299">
        <v>1</v>
      </c>
      <c r="V1299">
        <v>2</v>
      </c>
      <c r="W1299">
        <v>0</v>
      </c>
      <c r="X1299">
        <v>4</v>
      </c>
      <c r="Y1299">
        <v>6</v>
      </c>
    </row>
    <row r="1300" spans="1:25" x14ac:dyDescent="0.25">
      <c r="A1300">
        <v>1765</v>
      </c>
      <c r="B1300">
        <v>131590</v>
      </c>
      <c r="C1300">
        <v>1</v>
      </c>
      <c r="D1300">
        <v>0</v>
      </c>
      <c r="E1300">
        <v>48</v>
      </c>
      <c r="F1300" t="s">
        <v>1077</v>
      </c>
      <c r="G1300" t="s">
        <v>1068</v>
      </c>
      <c r="H1300" t="s">
        <v>1073</v>
      </c>
      <c r="I1300" t="s">
        <v>1066</v>
      </c>
      <c r="J1300">
        <v>0</v>
      </c>
      <c r="K1300">
        <v>0</v>
      </c>
      <c r="L1300" s="1">
        <v>43792</v>
      </c>
      <c r="M1300">
        <v>40</v>
      </c>
      <c r="N1300">
        <v>25</v>
      </c>
      <c r="O1300">
        <v>8</v>
      </c>
      <c r="P1300">
        <v>62</v>
      </c>
      <c r="Q1300">
        <v>25</v>
      </c>
      <c r="R1300">
        <v>25</v>
      </c>
      <c r="S1300">
        <v>12</v>
      </c>
      <c r="T1300">
        <v>133</v>
      </c>
      <c r="U1300">
        <v>1</v>
      </c>
      <c r="V1300">
        <v>1</v>
      </c>
      <c r="W1300">
        <v>0</v>
      </c>
      <c r="X1300">
        <v>3</v>
      </c>
      <c r="Y1300">
        <v>8</v>
      </c>
    </row>
    <row r="1301" spans="1:25" x14ac:dyDescent="0.25">
      <c r="A1301">
        <v>2609</v>
      </c>
      <c r="B1301">
        <v>122775</v>
      </c>
      <c r="C1301">
        <v>1</v>
      </c>
      <c r="D1301">
        <v>0</v>
      </c>
      <c r="E1301">
        <v>42</v>
      </c>
      <c r="F1301" t="s">
        <v>1077</v>
      </c>
      <c r="G1301" t="s">
        <v>1068</v>
      </c>
      <c r="H1301" t="s">
        <v>1071</v>
      </c>
      <c r="I1301" t="s">
        <v>1066</v>
      </c>
      <c r="J1301">
        <v>0</v>
      </c>
      <c r="K1301">
        <v>0</v>
      </c>
      <c r="L1301" s="1">
        <v>43793</v>
      </c>
      <c r="M1301">
        <v>40</v>
      </c>
      <c r="N1301">
        <v>27</v>
      </c>
      <c r="O1301">
        <v>5</v>
      </c>
      <c r="P1301">
        <v>43</v>
      </c>
      <c r="Q1301">
        <v>0</v>
      </c>
      <c r="R1301">
        <v>0</v>
      </c>
      <c r="S1301">
        <v>5</v>
      </c>
      <c r="T1301">
        <v>70</v>
      </c>
      <c r="U1301">
        <v>1</v>
      </c>
      <c r="V1301">
        <v>1</v>
      </c>
      <c r="W1301">
        <v>0</v>
      </c>
      <c r="X1301">
        <v>2</v>
      </c>
      <c r="Y1301">
        <v>8</v>
      </c>
    </row>
    <row r="1302" spans="1:25" x14ac:dyDescent="0.25">
      <c r="A1302">
        <v>3186</v>
      </c>
      <c r="B1302">
        <v>122775</v>
      </c>
      <c r="C1302">
        <v>1</v>
      </c>
      <c r="D1302">
        <v>0</v>
      </c>
      <c r="E1302">
        <v>42</v>
      </c>
      <c r="F1302" t="s">
        <v>1077</v>
      </c>
      <c r="G1302" t="s">
        <v>1068</v>
      </c>
      <c r="H1302" t="s">
        <v>1065</v>
      </c>
      <c r="I1302" t="s">
        <v>1066</v>
      </c>
      <c r="J1302">
        <v>0</v>
      </c>
      <c r="K1302">
        <v>0</v>
      </c>
      <c r="L1302" s="1">
        <v>43793</v>
      </c>
      <c r="M1302">
        <v>40</v>
      </c>
      <c r="N1302">
        <v>27</v>
      </c>
      <c r="O1302">
        <v>5</v>
      </c>
      <c r="P1302">
        <v>43</v>
      </c>
      <c r="Q1302">
        <v>0</v>
      </c>
      <c r="R1302">
        <v>0</v>
      </c>
      <c r="S1302">
        <v>5</v>
      </c>
      <c r="T1302">
        <v>70</v>
      </c>
      <c r="U1302">
        <v>1</v>
      </c>
      <c r="V1302">
        <v>1</v>
      </c>
      <c r="W1302">
        <v>0</v>
      </c>
      <c r="X1302">
        <v>2</v>
      </c>
      <c r="Y1302">
        <v>8</v>
      </c>
    </row>
    <row r="1303" spans="1:25" x14ac:dyDescent="0.25">
      <c r="A1303">
        <v>2910</v>
      </c>
      <c r="B1303">
        <v>134984</v>
      </c>
      <c r="C1303">
        <v>1</v>
      </c>
      <c r="D1303">
        <v>1</v>
      </c>
      <c r="E1303">
        <v>45</v>
      </c>
      <c r="F1303" t="s">
        <v>1077</v>
      </c>
      <c r="G1303" t="s">
        <v>1064</v>
      </c>
      <c r="H1303" t="s">
        <v>1065</v>
      </c>
      <c r="I1303" t="s">
        <v>1066</v>
      </c>
      <c r="J1303">
        <v>0</v>
      </c>
      <c r="K1303">
        <v>0</v>
      </c>
      <c r="L1303" s="1">
        <v>43507</v>
      </c>
      <c r="M1303">
        <v>40</v>
      </c>
      <c r="N1303">
        <v>31</v>
      </c>
      <c r="O1303">
        <v>15</v>
      </c>
      <c r="P1303">
        <v>58</v>
      </c>
      <c r="Q1303">
        <v>12</v>
      </c>
      <c r="R1303">
        <v>19</v>
      </c>
      <c r="S1303">
        <v>12</v>
      </c>
      <c r="T1303">
        <v>123</v>
      </c>
      <c r="U1303">
        <v>2</v>
      </c>
      <c r="V1303">
        <v>1</v>
      </c>
      <c r="W1303">
        <v>0</v>
      </c>
      <c r="X1303">
        <v>3</v>
      </c>
      <c r="Y1303">
        <v>7</v>
      </c>
    </row>
    <row r="1304" spans="1:25" x14ac:dyDescent="0.25">
      <c r="A1304">
        <v>3051</v>
      </c>
      <c r="B1304">
        <v>127803</v>
      </c>
      <c r="C1304">
        <v>1</v>
      </c>
      <c r="D1304">
        <v>0</v>
      </c>
      <c r="E1304">
        <v>47</v>
      </c>
      <c r="F1304" t="s">
        <v>1063</v>
      </c>
      <c r="G1304" t="s">
        <v>1068</v>
      </c>
      <c r="H1304" t="s">
        <v>1079</v>
      </c>
      <c r="I1304" t="s">
        <v>1066</v>
      </c>
      <c r="J1304">
        <v>0</v>
      </c>
      <c r="K1304">
        <v>0</v>
      </c>
      <c r="L1304" s="1">
        <v>43496</v>
      </c>
      <c r="M1304">
        <v>40</v>
      </c>
      <c r="N1304">
        <v>37</v>
      </c>
      <c r="O1304">
        <v>120</v>
      </c>
      <c r="P1304">
        <v>211</v>
      </c>
      <c r="Q1304">
        <v>175</v>
      </c>
      <c r="R1304">
        <v>41</v>
      </c>
      <c r="S1304">
        <v>225</v>
      </c>
      <c r="T1304">
        <v>359</v>
      </c>
      <c r="U1304">
        <v>2</v>
      </c>
      <c r="V1304">
        <v>3</v>
      </c>
      <c r="W1304">
        <v>0</v>
      </c>
      <c r="X1304">
        <v>4</v>
      </c>
      <c r="Y1304">
        <v>8</v>
      </c>
    </row>
    <row r="1305" spans="1:25" x14ac:dyDescent="0.25">
      <c r="A1305">
        <v>2907</v>
      </c>
      <c r="B1305">
        <v>121059</v>
      </c>
      <c r="C1305">
        <v>1</v>
      </c>
      <c r="D1305">
        <v>0</v>
      </c>
      <c r="E1305">
        <v>38</v>
      </c>
      <c r="F1305" t="s">
        <v>1063</v>
      </c>
      <c r="G1305" t="s">
        <v>1080</v>
      </c>
      <c r="H1305" t="s">
        <v>1079</v>
      </c>
      <c r="I1305" t="s">
        <v>1066</v>
      </c>
      <c r="J1305">
        <v>0</v>
      </c>
      <c r="K1305">
        <v>0</v>
      </c>
      <c r="L1305" s="1">
        <v>43995</v>
      </c>
      <c r="M1305">
        <v>40</v>
      </c>
      <c r="N1305">
        <v>46</v>
      </c>
      <c r="O1305">
        <v>17</v>
      </c>
      <c r="P1305">
        <v>109</v>
      </c>
      <c r="Q1305">
        <v>17</v>
      </c>
      <c r="R1305">
        <v>17</v>
      </c>
      <c r="S1305">
        <v>46</v>
      </c>
      <c r="T1305">
        <v>161</v>
      </c>
      <c r="U1305">
        <v>3</v>
      </c>
      <c r="V1305">
        <v>3</v>
      </c>
      <c r="W1305">
        <v>0</v>
      </c>
      <c r="X1305">
        <v>3</v>
      </c>
      <c r="Y1305">
        <v>6</v>
      </c>
    </row>
    <row r="1306" spans="1:25" x14ac:dyDescent="0.25">
      <c r="A1306">
        <v>2130</v>
      </c>
      <c r="B1306">
        <v>126576</v>
      </c>
      <c r="C1306">
        <v>1</v>
      </c>
      <c r="D1306">
        <v>0</v>
      </c>
      <c r="E1306">
        <v>34</v>
      </c>
      <c r="F1306" t="s">
        <v>1076</v>
      </c>
      <c r="G1306" t="s">
        <v>1068</v>
      </c>
      <c r="H1306" t="s">
        <v>1065</v>
      </c>
      <c r="I1306" t="s">
        <v>1082</v>
      </c>
      <c r="J1306">
        <v>0</v>
      </c>
      <c r="K1306">
        <v>1</v>
      </c>
      <c r="L1306" s="1">
        <v>43544</v>
      </c>
      <c r="M1306">
        <v>40</v>
      </c>
      <c r="N1306">
        <v>48</v>
      </c>
      <c r="O1306">
        <v>0</v>
      </c>
      <c r="P1306">
        <v>38</v>
      </c>
      <c r="Q1306">
        <v>0</v>
      </c>
      <c r="R1306">
        <v>0</v>
      </c>
      <c r="S1306">
        <v>43</v>
      </c>
      <c r="T1306">
        <v>43</v>
      </c>
      <c r="U1306">
        <v>1</v>
      </c>
      <c r="V1306">
        <v>1</v>
      </c>
      <c r="W1306">
        <v>0</v>
      </c>
      <c r="X1306">
        <v>2</v>
      </c>
      <c r="Y1306">
        <v>9</v>
      </c>
    </row>
    <row r="1307" spans="1:25" x14ac:dyDescent="0.25">
      <c r="A1307">
        <v>2667</v>
      </c>
      <c r="B1307">
        <v>118169</v>
      </c>
      <c r="C1307">
        <v>1</v>
      </c>
      <c r="D1307">
        <v>0</v>
      </c>
      <c r="E1307">
        <v>35</v>
      </c>
      <c r="F1307" t="s">
        <v>1063</v>
      </c>
      <c r="G1307" t="s">
        <v>1072</v>
      </c>
      <c r="H1307" t="s">
        <v>1079</v>
      </c>
      <c r="I1307" t="s">
        <v>1066</v>
      </c>
      <c r="J1307">
        <v>0</v>
      </c>
      <c r="K1307">
        <v>0</v>
      </c>
      <c r="L1307" s="1">
        <v>43673</v>
      </c>
      <c r="M1307">
        <v>40</v>
      </c>
      <c r="N1307">
        <v>59</v>
      </c>
      <c r="O1307">
        <v>0</v>
      </c>
      <c r="P1307">
        <v>33</v>
      </c>
      <c r="Q1307">
        <v>0</v>
      </c>
      <c r="R1307">
        <v>0</v>
      </c>
      <c r="S1307">
        <v>46</v>
      </c>
      <c r="T1307">
        <v>46</v>
      </c>
      <c r="U1307">
        <v>1</v>
      </c>
      <c r="V1307">
        <v>1</v>
      </c>
      <c r="W1307">
        <v>0</v>
      </c>
      <c r="X1307">
        <v>2</v>
      </c>
      <c r="Y1307">
        <v>8</v>
      </c>
    </row>
    <row r="1308" spans="1:25" x14ac:dyDescent="0.25">
      <c r="A1308">
        <v>2575</v>
      </c>
      <c r="B1308">
        <v>136663</v>
      </c>
      <c r="C1308">
        <v>1</v>
      </c>
      <c r="D1308">
        <v>0</v>
      </c>
      <c r="E1308">
        <v>45</v>
      </c>
      <c r="F1308" t="s">
        <v>1063</v>
      </c>
      <c r="G1308" t="s">
        <v>1072</v>
      </c>
      <c r="H1308" t="s">
        <v>1073</v>
      </c>
      <c r="I1308" t="s">
        <v>1066</v>
      </c>
      <c r="J1308">
        <v>0</v>
      </c>
      <c r="K1308">
        <v>0</v>
      </c>
      <c r="L1308" s="1">
        <v>44103</v>
      </c>
      <c r="M1308">
        <v>40</v>
      </c>
      <c r="N1308">
        <v>67</v>
      </c>
      <c r="O1308">
        <v>0</v>
      </c>
      <c r="P1308">
        <v>22</v>
      </c>
      <c r="Q1308">
        <v>11</v>
      </c>
      <c r="R1308">
        <v>11</v>
      </c>
      <c r="S1308">
        <v>19</v>
      </c>
      <c r="T1308">
        <v>93</v>
      </c>
      <c r="U1308">
        <v>1</v>
      </c>
      <c r="V1308">
        <v>1</v>
      </c>
      <c r="W1308">
        <v>1</v>
      </c>
      <c r="X1308">
        <v>3</v>
      </c>
      <c r="Y1308">
        <v>2</v>
      </c>
    </row>
    <row r="1309" spans="1:25" x14ac:dyDescent="0.25">
      <c r="A1309">
        <v>3069</v>
      </c>
      <c r="B1309">
        <v>153204</v>
      </c>
      <c r="C1309">
        <v>1</v>
      </c>
      <c r="D1309">
        <v>1</v>
      </c>
      <c r="E1309">
        <v>44</v>
      </c>
      <c r="F1309" t="s">
        <v>1063</v>
      </c>
      <c r="G1309" t="s">
        <v>1080</v>
      </c>
      <c r="H1309" t="s">
        <v>1079</v>
      </c>
      <c r="I1309" t="s">
        <v>1066</v>
      </c>
      <c r="J1309">
        <v>0</v>
      </c>
      <c r="K1309">
        <v>0</v>
      </c>
      <c r="L1309" s="1">
        <v>44067</v>
      </c>
      <c r="M1309">
        <v>40</v>
      </c>
      <c r="N1309">
        <v>84</v>
      </c>
      <c r="O1309">
        <v>0</v>
      </c>
      <c r="P1309">
        <v>23</v>
      </c>
      <c r="Q1309">
        <v>6</v>
      </c>
      <c r="R1309">
        <v>0</v>
      </c>
      <c r="S1309">
        <v>17</v>
      </c>
      <c r="T1309">
        <v>95</v>
      </c>
      <c r="U1309">
        <v>1</v>
      </c>
      <c r="V1309">
        <v>1</v>
      </c>
      <c r="W1309">
        <v>0</v>
      </c>
      <c r="X1309">
        <v>3</v>
      </c>
      <c r="Y1309">
        <v>4</v>
      </c>
    </row>
    <row r="1310" spans="1:25" x14ac:dyDescent="0.25">
      <c r="A1310">
        <v>2244</v>
      </c>
      <c r="B1310">
        <v>131454</v>
      </c>
      <c r="C1310">
        <v>1</v>
      </c>
      <c r="D1310">
        <v>1</v>
      </c>
      <c r="E1310">
        <v>60</v>
      </c>
      <c r="F1310" t="s">
        <v>1063</v>
      </c>
      <c r="G1310" t="s">
        <v>1068</v>
      </c>
      <c r="H1310" t="s">
        <v>1065</v>
      </c>
      <c r="I1310" t="s">
        <v>1066</v>
      </c>
      <c r="J1310">
        <v>0</v>
      </c>
      <c r="K1310">
        <v>0</v>
      </c>
      <c r="L1310" s="1">
        <v>43810</v>
      </c>
      <c r="M1310">
        <v>40</v>
      </c>
      <c r="N1310">
        <v>117</v>
      </c>
      <c r="O1310">
        <v>0</v>
      </c>
      <c r="P1310">
        <v>46</v>
      </c>
      <c r="Q1310">
        <v>0</v>
      </c>
      <c r="R1310">
        <v>0</v>
      </c>
      <c r="S1310">
        <v>38</v>
      </c>
      <c r="T1310">
        <v>125</v>
      </c>
      <c r="U1310">
        <v>3</v>
      </c>
      <c r="V1310">
        <v>2</v>
      </c>
      <c r="W1310">
        <v>0</v>
      </c>
      <c r="X1310">
        <v>3</v>
      </c>
      <c r="Y1310">
        <v>8</v>
      </c>
    </row>
    <row r="1311" spans="1:25" x14ac:dyDescent="0.25">
      <c r="A1311">
        <v>3039</v>
      </c>
      <c r="B1311">
        <v>142192</v>
      </c>
      <c r="C1311">
        <v>0</v>
      </c>
      <c r="D1311">
        <v>0</v>
      </c>
      <c r="E1311">
        <v>72</v>
      </c>
      <c r="F1311" t="s">
        <v>1063</v>
      </c>
      <c r="G1311" t="s">
        <v>1068</v>
      </c>
      <c r="H1311" t="s">
        <v>1079</v>
      </c>
      <c r="I1311" t="s">
        <v>1066</v>
      </c>
      <c r="J1311">
        <v>0</v>
      </c>
      <c r="K1311">
        <v>0</v>
      </c>
      <c r="L1311" s="1">
        <v>43872</v>
      </c>
      <c r="M1311">
        <v>40</v>
      </c>
      <c r="N1311">
        <v>135</v>
      </c>
      <c r="O1311">
        <v>51</v>
      </c>
      <c r="P1311">
        <v>51</v>
      </c>
      <c r="Q1311">
        <v>57</v>
      </c>
      <c r="R1311">
        <v>20</v>
      </c>
      <c r="S1311">
        <v>24</v>
      </c>
      <c r="T1311">
        <v>290</v>
      </c>
      <c r="U1311">
        <v>1</v>
      </c>
      <c r="V1311">
        <v>2</v>
      </c>
      <c r="W1311">
        <v>1</v>
      </c>
      <c r="X1311">
        <v>3</v>
      </c>
      <c r="Y1311">
        <v>4</v>
      </c>
    </row>
    <row r="1312" spans="1:25" x14ac:dyDescent="0.25">
      <c r="A1312">
        <v>3220</v>
      </c>
      <c r="B1312">
        <v>169534</v>
      </c>
      <c r="C1312">
        <v>1</v>
      </c>
      <c r="D1312">
        <v>1</v>
      </c>
      <c r="E1312">
        <v>0</v>
      </c>
      <c r="F1312" t="s">
        <v>1063</v>
      </c>
      <c r="G1312" t="s">
        <v>1072</v>
      </c>
      <c r="H1312" t="s">
        <v>1067</v>
      </c>
      <c r="I1312" t="s">
        <v>1066</v>
      </c>
      <c r="J1312">
        <v>0</v>
      </c>
      <c r="K1312">
        <v>1</v>
      </c>
      <c r="L1312" s="1">
        <v>43546</v>
      </c>
      <c r="M1312">
        <v>40</v>
      </c>
      <c r="N1312">
        <v>205</v>
      </c>
      <c r="O1312">
        <v>7</v>
      </c>
      <c r="P1312">
        <v>149</v>
      </c>
      <c r="Q1312">
        <v>5</v>
      </c>
      <c r="R1312">
        <v>2</v>
      </c>
      <c r="S1312">
        <v>51</v>
      </c>
      <c r="T1312">
        <v>317</v>
      </c>
      <c r="U1312">
        <v>3</v>
      </c>
      <c r="V1312">
        <v>3</v>
      </c>
      <c r="W1312">
        <v>1</v>
      </c>
      <c r="X1312">
        <v>4</v>
      </c>
      <c r="Y1312">
        <v>7</v>
      </c>
    </row>
    <row r="1313" spans="1:25" x14ac:dyDescent="0.25">
      <c r="A1313">
        <v>3205</v>
      </c>
      <c r="B1313">
        <v>152869</v>
      </c>
      <c r="C1313">
        <v>1</v>
      </c>
      <c r="D1313">
        <v>1</v>
      </c>
      <c r="E1313">
        <v>66</v>
      </c>
      <c r="F1313" t="s">
        <v>1063</v>
      </c>
      <c r="G1313" t="s">
        <v>1072</v>
      </c>
      <c r="H1313" t="s">
        <v>1073</v>
      </c>
      <c r="I1313" t="s">
        <v>1066</v>
      </c>
      <c r="J1313">
        <v>0</v>
      </c>
      <c r="K1313">
        <v>1</v>
      </c>
      <c r="L1313" s="1">
        <v>43546</v>
      </c>
      <c r="M1313">
        <v>40</v>
      </c>
      <c r="N1313">
        <v>243</v>
      </c>
      <c r="O1313">
        <v>9</v>
      </c>
      <c r="P1313">
        <v>176</v>
      </c>
      <c r="Q1313">
        <v>6</v>
      </c>
      <c r="R1313">
        <v>3</v>
      </c>
      <c r="S1313">
        <v>61</v>
      </c>
      <c r="T1313">
        <v>376</v>
      </c>
      <c r="U1313">
        <v>3</v>
      </c>
      <c r="V1313">
        <v>3</v>
      </c>
      <c r="W1313">
        <v>1</v>
      </c>
      <c r="X1313">
        <v>4</v>
      </c>
      <c r="Y1313">
        <v>7</v>
      </c>
    </row>
    <row r="1314" spans="1:25" x14ac:dyDescent="0.25">
      <c r="A1314">
        <v>2105</v>
      </c>
      <c r="B1314">
        <v>146734</v>
      </c>
      <c r="C1314">
        <v>0</v>
      </c>
      <c r="D1314">
        <v>1</v>
      </c>
      <c r="E1314">
        <v>66</v>
      </c>
      <c r="F1314" t="s">
        <v>1063</v>
      </c>
      <c r="G1314" t="s">
        <v>1068</v>
      </c>
      <c r="H1314" t="s">
        <v>1071</v>
      </c>
      <c r="I1314" t="s">
        <v>1066</v>
      </c>
      <c r="J1314">
        <v>0</v>
      </c>
      <c r="K1314">
        <v>0</v>
      </c>
      <c r="L1314" s="1">
        <v>43580</v>
      </c>
      <c r="M1314">
        <v>40</v>
      </c>
      <c r="N1314">
        <v>345</v>
      </c>
      <c r="O1314">
        <v>16</v>
      </c>
      <c r="P1314">
        <v>430</v>
      </c>
      <c r="Q1314">
        <v>82</v>
      </c>
      <c r="R1314">
        <v>72</v>
      </c>
      <c r="S1314">
        <v>91</v>
      </c>
      <c r="T1314">
        <v>854</v>
      </c>
      <c r="U1314">
        <v>2</v>
      </c>
      <c r="V1314">
        <v>6</v>
      </c>
      <c r="W1314">
        <v>1</v>
      </c>
      <c r="X1314">
        <v>5</v>
      </c>
      <c r="Y1314">
        <v>7</v>
      </c>
    </row>
    <row r="1315" spans="1:25" x14ac:dyDescent="0.25">
      <c r="A1315">
        <v>2384</v>
      </c>
      <c r="B1315">
        <v>157045</v>
      </c>
      <c r="C1315">
        <v>0</v>
      </c>
      <c r="D1315">
        <v>1</v>
      </c>
      <c r="E1315">
        <v>70</v>
      </c>
      <c r="F1315" t="s">
        <v>1063</v>
      </c>
      <c r="G1315" t="s">
        <v>1068</v>
      </c>
      <c r="H1315" t="s">
        <v>1069</v>
      </c>
      <c r="I1315" t="s">
        <v>1066</v>
      </c>
      <c r="J1315">
        <v>0</v>
      </c>
      <c r="K1315">
        <v>0</v>
      </c>
      <c r="L1315" s="1">
        <v>43509</v>
      </c>
      <c r="M1315">
        <v>40</v>
      </c>
      <c r="N1315">
        <v>815</v>
      </c>
      <c r="O1315">
        <v>36</v>
      </c>
      <c r="P1315">
        <v>286</v>
      </c>
      <c r="Q1315">
        <v>30</v>
      </c>
      <c r="R1315">
        <v>36</v>
      </c>
      <c r="S1315">
        <v>47</v>
      </c>
      <c r="T1315">
        <v>1156</v>
      </c>
      <c r="U1315">
        <v>3</v>
      </c>
      <c r="V1315">
        <v>4</v>
      </c>
      <c r="W1315">
        <v>2</v>
      </c>
      <c r="X1315">
        <v>9</v>
      </c>
      <c r="Y1315">
        <v>3</v>
      </c>
    </row>
    <row r="1316" spans="1:25" x14ac:dyDescent="0.25">
      <c r="A1316">
        <v>2383</v>
      </c>
      <c r="B1316">
        <v>167087</v>
      </c>
      <c r="C1316">
        <v>0</v>
      </c>
      <c r="D1316">
        <v>1</v>
      </c>
      <c r="E1316">
        <v>67</v>
      </c>
      <c r="F1316" t="s">
        <v>1063</v>
      </c>
      <c r="G1316" t="s">
        <v>1080</v>
      </c>
      <c r="H1316" t="s">
        <v>1073</v>
      </c>
      <c r="I1316" t="s">
        <v>1066</v>
      </c>
      <c r="J1316">
        <v>0</v>
      </c>
      <c r="K1316">
        <v>0</v>
      </c>
      <c r="L1316" s="1">
        <v>43974</v>
      </c>
      <c r="M1316">
        <v>40</v>
      </c>
      <c r="N1316">
        <v>819</v>
      </c>
      <c r="O1316">
        <v>87</v>
      </c>
      <c r="P1316">
        <v>553</v>
      </c>
      <c r="Q1316">
        <v>324</v>
      </c>
      <c r="R1316">
        <v>87</v>
      </c>
      <c r="S1316">
        <v>107</v>
      </c>
      <c r="T1316">
        <v>1763</v>
      </c>
      <c r="U1316">
        <v>2</v>
      </c>
      <c r="V1316">
        <v>7</v>
      </c>
      <c r="W1316">
        <v>5</v>
      </c>
      <c r="X1316">
        <v>8</v>
      </c>
      <c r="Y1316">
        <v>4</v>
      </c>
    </row>
    <row r="1317" spans="1:25" x14ac:dyDescent="0.25">
      <c r="A1317">
        <v>1459</v>
      </c>
      <c r="B1317">
        <v>162503</v>
      </c>
      <c r="C1317">
        <v>0</v>
      </c>
      <c r="D1317">
        <v>1</v>
      </c>
      <c r="E1317">
        <v>64</v>
      </c>
      <c r="F1317" t="s">
        <v>1063</v>
      </c>
      <c r="G1317" t="s">
        <v>1068</v>
      </c>
      <c r="H1317" t="s">
        <v>1073</v>
      </c>
      <c r="I1317" t="s">
        <v>1066</v>
      </c>
      <c r="J1317">
        <v>0</v>
      </c>
      <c r="K1317">
        <v>0</v>
      </c>
      <c r="L1317" s="1">
        <v>43672</v>
      </c>
      <c r="M1317">
        <v>40</v>
      </c>
      <c r="N1317">
        <v>1243</v>
      </c>
      <c r="O1317">
        <v>0</v>
      </c>
      <c r="P1317">
        <v>502</v>
      </c>
      <c r="Q1317">
        <v>286</v>
      </c>
      <c r="R1317">
        <v>195</v>
      </c>
      <c r="S1317">
        <v>304</v>
      </c>
      <c r="T1317">
        <v>1921</v>
      </c>
      <c r="U1317">
        <v>4</v>
      </c>
      <c r="V1317">
        <v>8</v>
      </c>
      <c r="W1317">
        <v>3</v>
      </c>
      <c r="X1317">
        <v>11</v>
      </c>
      <c r="Y1317">
        <v>5</v>
      </c>
    </row>
    <row r="1318" spans="1:25" x14ac:dyDescent="0.25">
      <c r="A1318">
        <v>1892</v>
      </c>
      <c r="B1318">
        <v>175114</v>
      </c>
      <c r="C1318">
        <v>0</v>
      </c>
      <c r="D1318">
        <v>0</v>
      </c>
      <c r="E1318">
        <v>28</v>
      </c>
      <c r="F1318" t="s">
        <v>1077</v>
      </c>
      <c r="G1318" t="s">
        <v>1068</v>
      </c>
      <c r="H1318" t="s">
        <v>1069</v>
      </c>
      <c r="I1318" t="s">
        <v>1066</v>
      </c>
      <c r="J1318">
        <v>0</v>
      </c>
      <c r="K1318">
        <v>0</v>
      </c>
      <c r="L1318" s="1">
        <v>43934</v>
      </c>
      <c r="M1318">
        <v>40</v>
      </c>
      <c r="N1318">
        <v>1331</v>
      </c>
      <c r="O1318">
        <v>28</v>
      </c>
      <c r="P1318">
        <v>1219</v>
      </c>
      <c r="Q1318">
        <v>147</v>
      </c>
      <c r="R1318">
        <v>140</v>
      </c>
      <c r="S1318">
        <v>56</v>
      </c>
      <c r="T1318">
        <v>2809</v>
      </c>
      <c r="U1318">
        <v>1</v>
      </c>
      <c r="V1318">
        <v>3</v>
      </c>
      <c r="W1318">
        <v>10</v>
      </c>
      <c r="X1318">
        <v>5</v>
      </c>
      <c r="Y1318">
        <v>2</v>
      </c>
    </row>
    <row r="1319" spans="1:25" x14ac:dyDescent="0.25">
      <c r="A1319">
        <v>2428</v>
      </c>
      <c r="B1319">
        <v>173892</v>
      </c>
      <c r="C1319">
        <v>0</v>
      </c>
      <c r="D1319">
        <v>0</v>
      </c>
      <c r="E1319">
        <v>67</v>
      </c>
      <c r="F1319" t="s">
        <v>1076</v>
      </c>
      <c r="G1319" t="s">
        <v>1068</v>
      </c>
      <c r="H1319" t="s">
        <v>1067</v>
      </c>
      <c r="I1319" t="s">
        <v>1066</v>
      </c>
      <c r="J1319">
        <v>0</v>
      </c>
      <c r="K1319">
        <v>1</v>
      </c>
      <c r="L1319" s="1">
        <v>43940</v>
      </c>
      <c r="M1319">
        <v>40</v>
      </c>
      <c r="N1319">
        <v>1654</v>
      </c>
      <c r="O1319">
        <v>240</v>
      </c>
      <c r="P1319">
        <v>1414</v>
      </c>
      <c r="Q1319">
        <v>0</v>
      </c>
      <c r="R1319">
        <v>136</v>
      </c>
      <c r="S1319">
        <v>101</v>
      </c>
      <c r="T1319">
        <v>3344</v>
      </c>
      <c r="U1319">
        <v>1</v>
      </c>
      <c r="V1319">
        <v>3</v>
      </c>
      <c r="W1319">
        <v>11</v>
      </c>
      <c r="X1319">
        <v>8</v>
      </c>
      <c r="Y1319">
        <v>1</v>
      </c>
    </row>
    <row r="1320" spans="1:25" x14ac:dyDescent="0.25">
      <c r="A1320">
        <v>1669</v>
      </c>
      <c r="B1320">
        <v>177845</v>
      </c>
      <c r="C1320">
        <v>0</v>
      </c>
      <c r="D1320">
        <v>0</v>
      </c>
      <c r="E1320">
        <v>31</v>
      </c>
      <c r="F1320" t="s">
        <v>1077</v>
      </c>
      <c r="G1320" t="s">
        <v>1072</v>
      </c>
      <c r="H1320" t="s">
        <v>1073</v>
      </c>
      <c r="I1320" t="s">
        <v>1081</v>
      </c>
      <c r="J1320">
        <v>0</v>
      </c>
      <c r="K1320">
        <v>0</v>
      </c>
      <c r="L1320" s="1">
        <v>44124</v>
      </c>
      <c r="M1320">
        <v>40</v>
      </c>
      <c r="N1320">
        <v>1736</v>
      </c>
      <c r="O1320">
        <v>91</v>
      </c>
      <c r="P1320">
        <v>1097</v>
      </c>
      <c r="Q1320">
        <v>0</v>
      </c>
      <c r="R1320">
        <v>91</v>
      </c>
      <c r="S1320">
        <v>59</v>
      </c>
      <c r="T1320">
        <v>2956</v>
      </c>
      <c r="U1320">
        <v>1</v>
      </c>
      <c r="V1320">
        <v>3</v>
      </c>
      <c r="W1320">
        <v>5</v>
      </c>
      <c r="X1320">
        <v>12</v>
      </c>
      <c r="Y1320">
        <v>1</v>
      </c>
    </row>
    <row r="1321" spans="1:25" x14ac:dyDescent="0.25">
      <c r="A1321">
        <v>1072</v>
      </c>
      <c r="B1321">
        <v>175825</v>
      </c>
      <c r="C1321">
        <v>0</v>
      </c>
      <c r="D1321">
        <v>0</v>
      </c>
      <c r="E1321">
        <v>44</v>
      </c>
      <c r="F1321" t="s">
        <v>1076</v>
      </c>
      <c r="G1321" t="s">
        <v>1068</v>
      </c>
      <c r="H1321" t="s">
        <v>1067</v>
      </c>
      <c r="I1321" t="s">
        <v>1082</v>
      </c>
      <c r="J1321">
        <v>0</v>
      </c>
      <c r="K1321">
        <v>1</v>
      </c>
      <c r="L1321" s="1">
        <v>43543</v>
      </c>
      <c r="M1321">
        <v>40</v>
      </c>
      <c r="N1321">
        <v>2393</v>
      </c>
      <c r="O1321">
        <v>243</v>
      </c>
      <c r="P1321">
        <v>1806</v>
      </c>
      <c r="Q1321">
        <v>318</v>
      </c>
      <c r="R1321">
        <v>243</v>
      </c>
      <c r="S1321">
        <v>118</v>
      </c>
      <c r="T1321">
        <v>4886</v>
      </c>
      <c r="U1321">
        <v>0</v>
      </c>
      <c r="V1321">
        <v>5</v>
      </c>
      <c r="W1321">
        <v>8</v>
      </c>
      <c r="X1321">
        <v>9</v>
      </c>
      <c r="Y1321">
        <v>4</v>
      </c>
    </row>
    <row r="1322" spans="1:25" x14ac:dyDescent="0.25">
      <c r="A1322">
        <v>1233</v>
      </c>
      <c r="B1322">
        <v>180134</v>
      </c>
      <c r="C1322">
        <v>1</v>
      </c>
      <c r="D1322">
        <v>0</v>
      </c>
      <c r="E1322">
        <v>48</v>
      </c>
      <c r="F1322" t="s">
        <v>1063</v>
      </c>
      <c r="G1322" t="s">
        <v>1068</v>
      </c>
      <c r="H1322" t="s">
        <v>1079</v>
      </c>
      <c r="I1322" t="s">
        <v>1074</v>
      </c>
      <c r="J1322">
        <v>0</v>
      </c>
      <c r="K1322">
        <v>1</v>
      </c>
      <c r="L1322" s="1">
        <v>43763</v>
      </c>
      <c r="M1322">
        <v>40</v>
      </c>
      <c r="N1322">
        <v>2738</v>
      </c>
      <c r="O1322">
        <v>36</v>
      </c>
      <c r="P1322">
        <v>611</v>
      </c>
      <c r="Q1322">
        <v>234</v>
      </c>
      <c r="R1322">
        <v>0</v>
      </c>
      <c r="S1322">
        <v>180</v>
      </c>
      <c r="T1322">
        <v>3439</v>
      </c>
      <c r="U1322">
        <v>2</v>
      </c>
      <c r="V1322">
        <v>5</v>
      </c>
      <c r="W1322">
        <v>3</v>
      </c>
      <c r="X1322">
        <v>6</v>
      </c>
      <c r="Y1322">
        <v>6</v>
      </c>
    </row>
    <row r="1323" spans="1:25" x14ac:dyDescent="0.25">
      <c r="A1323">
        <v>2387</v>
      </c>
      <c r="B1323">
        <v>180134</v>
      </c>
      <c r="C1323">
        <v>1</v>
      </c>
      <c r="D1323">
        <v>0</v>
      </c>
      <c r="E1323">
        <v>48</v>
      </c>
      <c r="F1323" t="s">
        <v>1063</v>
      </c>
      <c r="G1323" t="s">
        <v>1068</v>
      </c>
      <c r="H1323" t="s">
        <v>1071</v>
      </c>
      <c r="I1323" t="s">
        <v>1074</v>
      </c>
      <c r="J1323">
        <v>0</v>
      </c>
      <c r="K1323">
        <v>1</v>
      </c>
      <c r="L1323" s="1">
        <v>43763</v>
      </c>
      <c r="M1323">
        <v>40</v>
      </c>
      <c r="N1323">
        <v>2738</v>
      </c>
      <c r="O1323">
        <v>36</v>
      </c>
      <c r="P1323">
        <v>611</v>
      </c>
      <c r="Q1323">
        <v>234</v>
      </c>
      <c r="R1323">
        <v>0</v>
      </c>
      <c r="S1323">
        <v>180</v>
      </c>
      <c r="T1323">
        <v>3439</v>
      </c>
      <c r="U1323">
        <v>2</v>
      </c>
      <c r="V1323">
        <v>5</v>
      </c>
      <c r="W1323">
        <v>3</v>
      </c>
      <c r="X1323">
        <v>6</v>
      </c>
      <c r="Y1323">
        <v>6</v>
      </c>
    </row>
    <row r="1324" spans="1:25" x14ac:dyDescent="0.25">
      <c r="A1324">
        <v>1103</v>
      </c>
      <c r="B1324">
        <v>168126</v>
      </c>
      <c r="C1324">
        <v>0</v>
      </c>
      <c r="D1324">
        <v>0</v>
      </c>
      <c r="E1324">
        <v>29</v>
      </c>
      <c r="F1324" t="s">
        <v>1076</v>
      </c>
      <c r="G1324" t="s">
        <v>1072</v>
      </c>
      <c r="H1324" t="s">
        <v>1071</v>
      </c>
      <c r="I1324" t="s">
        <v>1074</v>
      </c>
      <c r="J1324">
        <v>0</v>
      </c>
      <c r="K1324">
        <v>1</v>
      </c>
      <c r="L1324" s="1">
        <v>43572</v>
      </c>
      <c r="M1324">
        <v>40</v>
      </c>
      <c r="N1324">
        <v>3287</v>
      </c>
      <c r="O1324">
        <v>42</v>
      </c>
      <c r="P1324">
        <v>768</v>
      </c>
      <c r="Q1324">
        <v>57</v>
      </c>
      <c r="R1324">
        <v>126</v>
      </c>
      <c r="S1324">
        <v>212</v>
      </c>
      <c r="T1324">
        <v>4067</v>
      </c>
      <c r="U1324">
        <v>1</v>
      </c>
      <c r="V1324">
        <v>7</v>
      </c>
      <c r="W1324">
        <v>4</v>
      </c>
      <c r="X1324">
        <v>5</v>
      </c>
      <c r="Y1324">
        <v>9</v>
      </c>
    </row>
    <row r="1325" spans="1:25" x14ac:dyDescent="0.25">
      <c r="A1325">
        <v>3210</v>
      </c>
      <c r="B1325">
        <v>158424</v>
      </c>
      <c r="C1325">
        <v>0</v>
      </c>
      <c r="D1325">
        <v>1</v>
      </c>
      <c r="E1325">
        <v>58</v>
      </c>
      <c r="F1325" t="s">
        <v>1076</v>
      </c>
      <c r="G1325" t="s">
        <v>1068</v>
      </c>
      <c r="H1325" t="s">
        <v>1065</v>
      </c>
      <c r="I1325" t="s">
        <v>1066</v>
      </c>
      <c r="J1325">
        <v>0</v>
      </c>
      <c r="K1325">
        <v>0</v>
      </c>
      <c r="L1325" s="1">
        <v>43685</v>
      </c>
      <c r="M1325">
        <v>39</v>
      </c>
      <c r="N1325">
        <v>-621</v>
      </c>
      <c r="O1325">
        <v>19</v>
      </c>
      <c r="P1325">
        <v>371</v>
      </c>
      <c r="Q1325">
        <v>11</v>
      </c>
      <c r="R1325">
        <v>0</v>
      </c>
      <c r="S1325">
        <v>247</v>
      </c>
      <c r="T1325">
        <v>776</v>
      </c>
      <c r="U1325">
        <v>5</v>
      </c>
      <c r="V1325">
        <v>4</v>
      </c>
      <c r="W1325">
        <v>2</v>
      </c>
      <c r="X1325">
        <v>8</v>
      </c>
      <c r="Y1325">
        <v>5</v>
      </c>
    </row>
    <row r="1326" spans="1:25" x14ac:dyDescent="0.25">
      <c r="A1326">
        <v>1763</v>
      </c>
      <c r="B1326">
        <v>120587</v>
      </c>
      <c r="C1326">
        <v>1</v>
      </c>
      <c r="D1326">
        <v>0</v>
      </c>
      <c r="E1326">
        <v>50</v>
      </c>
      <c r="F1326" t="s">
        <v>1076</v>
      </c>
      <c r="G1326" t="s">
        <v>1068</v>
      </c>
      <c r="H1326" t="s">
        <v>1071</v>
      </c>
      <c r="I1326" t="s">
        <v>1066</v>
      </c>
      <c r="J1326">
        <v>0</v>
      </c>
      <c r="K1326">
        <v>0</v>
      </c>
      <c r="L1326" s="1">
        <v>44119</v>
      </c>
      <c r="M1326">
        <v>39</v>
      </c>
      <c r="N1326">
        <v>12</v>
      </c>
      <c r="O1326">
        <v>18</v>
      </c>
      <c r="P1326">
        <v>35</v>
      </c>
      <c r="Q1326">
        <v>23</v>
      </c>
      <c r="R1326">
        <v>6</v>
      </c>
      <c r="S1326">
        <v>53</v>
      </c>
      <c r="T1326">
        <v>41</v>
      </c>
      <c r="U1326">
        <v>1</v>
      </c>
      <c r="V1326">
        <v>1</v>
      </c>
      <c r="W1326">
        <v>1</v>
      </c>
      <c r="X1326">
        <v>2</v>
      </c>
      <c r="Y1326">
        <v>7</v>
      </c>
    </row>
    <row r="1327" spans="1:25" x14ac:dyDescent="0.25">
      <c r="A1327">
        <v>3105</v>
      </c>
      <c r="B1327">
        <v>120587</v>
      </c>
      <c r="C1327">
        <v>1</v>
      </c>
      <c r="D1327">
        <v>0</v>
      </c>
      <c r="E1327">
        <v>50</v>
      </c>
      <c r="F1327" t="s">
        <v>1076</v>
      </c>
      <c r="G1327" t="s">
        <v>1068</v>
      </c>
      <c r="H1327" t="s">
        <v>1079</v>
      </c>
      <c r="I1327" t="s">
        <v>1066</v>
      </c>
      <c r="J1327">
        <v>0</v>
      </c>
      <c r="K1327">
        <v>0</v>
      </c>
      <c r="L1327" s="1">
        <v>44119</v>
      </c>
      <c r="M1327">
        <v>39</v>
      </c>
      <c r="N1327">
        <v>12</v>
      </c>
      <c r="O1327">
        <v>18</v>
      </c>
      <c r="P1327">
        <v>35</v>
      </c>
      <c r="Q1327">
        <v>23</v>
      </c>
      <c r="R1327">
        <v>6</v>
      </c>
      <c r="S1327">
        <v>53</v>
      </c>
      <c r="T1327">
        <v>41</v>
      </c>
      <c r="U1327">
        <v>1</v>
      </c>
      <c r="V1327">
        <v>1</v>
      </c>
      <c r="W1327">
        <v>1</v>
      </c>
      <c r="X1327">
        <v>2</v>
      </c>
      <c r="Y1327">
        <v>7</v>
      </c>
    </row>
    <row r="1328" spans="1:25" x14ac:dyDescent="0.25">
      <c r="A1328">
        <v>1582</v>
      </c>
      <c r="B1328">
        <v>126224</v>
      </c>
      <c r="C1328">
        <v>1</v>
      </c>
      <c r="D1328">
        <v>0</v>
      </c>
      <c r="E1328">
        <v>42</v>
      </c>
      <c r="F1328" t="s">
        <v>1063</v>
      </c>
      <c r="G1328" t="s">
        <v>1064</v>
      </c>
      <c r="H1328" t="s">
        <v>1067</v>
      </c>
      <c r="I1328" t="s">
        <v>1066</v>
      </c>
      <c r="J1328">
        <v>0</v>
      </c>
      <c r="K1328">
        <v>0</v>
      </c>
      <c r="L1328" s="1">
        <v>43778</v>
      </c>
      <c r="M1328">
        <v>39</v>
      </c>
      <c r="N1328">
        <v>19</v>
      </c>
      <c r="O1328">
        <v>34</v>
      </c>
      <c r="P1328">
        <v>72</v>
      </c>
      <c r="Q1328">
        <v>63</v>
      </c>
      <c r="R1328">
        <v>43</v>
      </c>
      <c r="S1328">
        <v>72</v>
      </c>
      <c r="T1328">
        <v>159</v>
      </c>
      <c r="U1328">
        <v>3</v>
      </c>
      <c r="V1328">
        <v>2</v>
      </c>
      <c r="W1328">
        <v>1</v>
      </c>
      <c r="X1328">
        <v>3</v>
      </c>
      <c r="Y1328">
        <v>6</v>
      </c>
    </row>
    <row r="1329" spans="1:25" x14ac:dyDescent="0.25">
      <c r="A1329">
        <v>3058</v>
      </c>
      <c r="B1329">
        <v>134109</v>
      </c>
      <c r="C1329">
        <v>0</v>
      </c>
      <c r="D1329">
        <v>1</v>
      </c>
      <c r="E1329">
        <v>49</v>
      </c>
      <c r="F1329" t="s">
        <v>1063</v>
      </c>
      <c r="G1329" t="s">
        <v>1080</v>
      </c>
      <c r="H1329" t="s">
        <v>1067</v>
      </c>
      <c r="I1329" t="s">
        <v>1066</v>
      </c>
      <c r="J1329">
        <v>0</v>
      </c>
      <c r="K1329">
        <v>0</v>
      </c>
      <c r="L1329" s="1">
        <v>43933</v>
      </c>
      <c r="M1329">
        <v>39</v>
      </c>
      <c r="N1329">
        <v>35</v>
      </c>
      <c r="O1329">
        <v>4</v>
      </c>
      <c r="P1329">
        <v>20</v>
      </c>
      <c r="Q1329">
        <v>8</v>
      </c>
      <c r="R1329">
        <v>4</v>
      </c>
      <c r="S1329">
        <v>16</v>
      </c>
      <c r="T1329">
        <v>55</v>
      </c>
      <c r="U1329">
        <v>1</v>
      </c>
      <c r="V1329">
        <v>0</v>
      </c>
      <c r="W1329">
        <v>0</v>
      </c>
      <c r="X1329">
        <v>3</v>
      </c>
      <c r="Y1329">
        <v>4</v>
      </c>
    </row>
    <row r="1330" spans="1:25" x14ac:dyDescent="0.25">
      <c r="A1330">
        <v>1932</v>
      </c>
      <c r="B1330">
        <v>152190</v>
      </c>
      <c r="C1330">
        <v>1</v>
      </c>
      <c r="D1330">
        <v>1</v>
      </c>
      <c r="E1330">
        <v>44</v>
      </c>
      <c r="F1330" t="s">
        <v>1077</v>
      </c>
      <c r="G1330" t="s">
        <v>1072</v>
      </c>
      <c r="H1330" t="s">
        <v>1065</v>
      </c>
      <c r="I1330" t="s">
        <v>1082</v>
      </c>
      <c r="J1330">
        <v>0</v>
      </c>
      <c r="K1330">
        <v>0</v>
      </c>
      <c r="L1330" s="1">
        <v>44116</v>
      </c>
      <c r="M1330">
        <v>39</v>
      </c>
      <c r="N1330">
        <v>122</v>
      </c>
      <c r="O1330">
        <v>0</v>
      </c>
      <c r="P1330">
        <v>50</v>
      </c>
      <c r="Q1330">
        <v>0</v>
      </c>
      <c r="R1330">
        <v>0</v>
      </c>
      <c r="S1330">
        <v>52</v>
      </c>
      <c r="T1330">
        <v>120</v>
      </c>
      <c r="U1330">
        <v>3</v>
      </c>
      <c r="V1330">
        <v>2</v>
      </c>
      <c r="W1330">
        <v>1</v>
      </c>
      <c r="X1330">
        <v>3</v>
      </c>
      <c r="Y1330">
        <v>5</v>
      </c>
    </row>
    <row r="1331" spans="1:25" x14ac:dyDescent="0.25">
      <c r="A1331">
        <v>2563</v>
      </c>
      <c r="B1331">
        <v>161482</v>
      </c>
      <c r="C1331">
        <v>0</v>
      </c>
      <c r="D1331">
        <v>0</v>
      </c>
      <c r="E1331">
        <v>55</v>
      </c>
      <c r="F1331" t="s">
        <v>1063</v>
      </c>
      <c r="G1331" t="s">
        <v>1068</v>
      </c>
      <c r="H1331" t="s">
        <v>1073</v>
      </c>
      <c r="I1331" t="s">
        <v>1066</v>
      </c>
      <c r="J1331">
        <v>0</v>
      </c>
      <c r="K1331">
        <v>0</v>
      </c>
      <c r="L1331" s="1">
        <v>44166</v>
      </c>
      <c r="M1331">
        <v>39</v>
      </c>
      <c r="N1331">
        <v>126</v>
      </c>
      <c r="O1331">
        <v>152</v>
      </c>
      <c r="P1331">
        <v>179</v>
      </c>
      <c r="Q1331">
        <v>42</v>
      </c>
      <c r="R1331">
        <v>173</v>
      </c>
      <c r="S1331">
        <v>113</v>
      </c>
      <c r="T1331">
        <v>559</v>
      </c>
      <c r="U1331">
        <v>1</v>
      </c>
      <c r="V1331">
        <v>3</v>
      </c>
      <c r="W1331">
        <v>2</v>
      </c>
      <c r="X1331">
        <v>6</v>
      </c>
      <c r="Y1331">
        <v>2</v>
      </c>
    </row>
    <row r="1332" spans="1:25" x14ac:dyDescent="0.25">
      <c r="A1332">
        <v>1780</v>
      </c>
      <c r="B1332">
        <v>119329</v>
      </c>
      <c r="C1332">
        <v>1</v>
      </c>
      <c r="D1332">
        <v>0</v>
      </c>
      <c r="E1332">
        <v>52</v>
      </c>
      <c r="F1332" t="s">
        <v>1063</v>
      </c>
      <c r="G1332" t="s">
        <v>1068</v>
      </c>
      <c r="H1332" t="s">
        <v>1067</v>
      </c>
      <c r="I1332" t="s">
        <v>1066</v>
      </c>
      <c r="J1332">
        <v>0</v>
      </c>
      <c r="K1332">
        <v>0</v>
      </c>
      <c r="L1332" s="1">
        <v>43971</v>
      </c>
      <c r="M1332">
        <v>39</v>
      </c>
      <c r="N1332">
        <v>148</v>
      </c>
      <c r="O1332">
        <v>6</v>
      </c>
      <c r="P1332">
        <v>99</v>
      </c>
      <c r="Q1332">
        <v>74</v>
      </c>
      <c r="R1332">
        <v>12</v>
      </c>
      <c r="S1332">
        <v>31</v>
      </c>
      <c r="T1332">
        <v>309</v>
      </c>
      <c r="U1332">
        <v>3</v>
      </c>
      <c r="V1332">
        <v>4</v>
      </c>
      <c r="W1332">
        <v>0</v>
      </c>
      <c r="X1332">
        <v>3</v>
      </c>
      <c r="Y1332">
        <v>8</v>
      </c>
    </row>
    <row r="1333" spans="1:25" x14ac:dyDescent="0.25">
      <c r="A1333">
        <v>1311</v>
      </c>
      <c r="B1333">
        <v>114849</v>
      </c>
      <c r="C1333">
        <v>1</v>
      </c>
      <c r="D1333">
        <v>0</v>
      </c>
      <c r="E1333">
        <v>44</v>
      </c>
      <c r="F1333" t="s">
        <v>1075</v>
      </c>
      <c r="G1333" t="s">
        <v>1072</v>
      </c>
      <c r="H1333" t="s">
        <v>1079</v>
      </c>
      <c r="I1333" t="s">
        <v>1066</v>
      </c>
      <c r="J1333">
        <v>0</v>
      </c>
      <c r="K1333">
        <v>0</v>
      </c>
      <c r="L1333" s="1">
        <v>43806</v>
      </c>
      <c r="M1333">
        <v>39</v>
      </c>
      <c r="N1333">
        <v>162</v>
      </c>
      <c r="O1333">
        <v>15</v>
      </c>
      <c r="P1333">
        <v>217</v>
      </c>
      <c r="Q1333">
        <v>23</v>
      </c>
      <c r="R1333">
        <v>15</v>
      </c>
      <c r="S1333">
        <v>70</v>
      </c>
      <c r="T1333">
        <v>364</v>
      </c>
      <c r="U1333">
        <v>3</v>
      </c>
      <c r="V1333">
        <v>2</v>
      </c>
      <c r="W1333">
        <v>0</v>
      </c>
      <c r="X1333">
        <v>4</v>
      </c>
      <c r="Y1333">
        <v>8</v>
      </c>
    </row>
    <row r="1334" spans="1:25" x14ac:dyDescent="0.25">
      <c r="A1334">
        <v>2295</v>
      </c>
      <c r="B1334">
        <v>127238</v>
      </c>
      <c r="C1334">
        <v>1</v>
      </c>
      <c r="D1334">
        <v>1</v>
      </c>
      <c r="E1334">
        <v>58</v>
      </c>
      <c r="F1334" t="s">
        <v>1076</v>
      </c>
      <c r="G1334" t="s">
        <v>1072</v>
      </c>
      <c r="H1334" t="s">
        <v>1079</v>
      </c>
      <c r="I1334" t="s">
        <v>1066</v>
      </c>
      <c r="J1334">
        <v>0</v>
      </c>
      <c r="K1334">
        <v>0</v>
      </c>
      <c r="L1334" s="1">
        <v>43733</v>
      </c>
      <c r="M1334">
        <v>39</v>
      </c>
      <c r="N1334">
        <v>173</v>
      </c>
      <c r="O1334">
        <v>0</v>
      </c>
      <c r="P1334">
        <v>79</v>
      </c>
      <c r="Q1334">
        <v>0</v>
      </c>
      <c r="R1334">
        <v>0</v>
      </c>
      <c r="S1334">
        <v>14</v>
      </c>
      <c r="T1334">
        <v>238</v>
      </c>
      <c r="U1334">
        <v>3</v>
      </c>
      <c r="V1334">
        <v>3</v>
      </c>
      <c r="W1334">
        <v>0</v>
      </c>
      <c r="X1334">
        <v>3</v>
      </c>
      <c r="Y1334">
        <v>9</v>
      </c>
    </row>
    <row r="1335" spans="1:25" x14ac:dyDescent="0.25">
      <c r="A1335">
        <v>1562</v>
      </c>
      <c r="B1335">
        <v>147472</v>
      </c>
      <c r="C1335">
        <v>1</v>
      </c>
      <c r="D1335">
        <v>1</v>
      </c>
      <c r="E1335">
        <v>54</v>
      </c>
      <c r="F1335" t="s">
        <v>1077</v>
      </c>
      <c r="G1335" t="s">
        <v>1072</v>
      </c>
      <c r="H1335" t="s">
        <v>1069</v>
      </c>
      <c r="I1335" t="s">
        <v>1066</v>
      </c>
      <c r="J1335">
        <v>0</v>
      </c>
      <c r="K1335">
        <v>0</v>
      </c>
      <c r="L1335" s="1">
        <v>43882</v>
      </c>
      <c r="M1335">
        <v>39</v>
      </c>
      <c r="N1335">
        <v>174</v>
      </c>
      <c r="O1335">
        <v>0</v>
      </c>
      <c r="P1335">
        <v>34</v>
      </c>
      <c r="Q1335">
        <v>0</v>
      </c>
      <c r="R1335">
        <v>0</v>
      </c>
      <c r="S1335">
        <v>25</v>
      </c>
      <c r="T1335">
        <v>183</v>
      </c>
      <c r="U1335">
        <v>2</v>
      </c>
      <c r="V1335">
        <v>2</v>
      </c>
      <c r="W1335">
        <v>0</v>
      </c>
      <c r="X1335">
        <v>4</v>
      </c>
      <c r="Y1335">
        <v>5</v>
      </c>
    </row>
    <row r="1336" spans="1:25" x14ac:dyDescent="0.25">
      <c r="A1336">
        <v>2963</v>
      </c>
      <c r="B1336">
        <v>123477</v>
      </c>
      <c r="C1336">
        <v>1</v>
      </c>
      <c r="D1336">
        <v>0</v>
      </c>
      <c r="E1336">
        <v>34</v>
      </c>
      <c r="F1336" t="s">
        <v>1063</v>
      </c>
      <c r="G1336" t="s">
        <v>1068</v>
      </c>
      <c r="H1336" t="s">
        <v>1071</v>
      </c>
      <c r="I1336" t="s">
        <v>1066</v>
      </c>
      <c r="J1336">
        <v>0</v>
      </c>
      <c r="K1336">
        <v>0</v>
      </c>
      <c r="L1336" s="1">
        <v>43917</v>
      </c>
      <c r="M1336">
        <v>39</v>
      </c>
      <c r="N1336">
        <v>200</v>
      </c>
      <c r="O1336">
        <v>79</v>
      </c>
      <c r="P1336">
        <v>284</v>
      </c>
      <c r="Q1336">
        <v>16</v>
      </c>
      <c r="R1336">
        <v>42</v>
      </c>
      <c r="S1336">
        <v>153</v>
      </c>
      <c r="T1336">
        <v>468</v>
      </c>
      <c r="U1336">
        <v>3</v>
      </c>
      <c r="V1336">
        <v>3</v>
      </c>
      <c r="W1336">
        <v>0</v>
      </c>
      <c r="X1336">
        <v>4</v>
      </c>
      <c r="Y1336">
        <v>8</v>
      </c>
    </row>
    <row r="1337" spans="1:25" x14ac:dyDescent="0.25">
      <c r="A1337">
        <v>2808</v>
      </c>
      <c r="B1337">
        <v>148186</v>
      </c>
      <c r="C1337">
        <v>1</v>
      </c>
      <c r="D1337">
        <v>0</v>
      </c>
      <c r="E1337">
        <v>46</v>
      </c>
      <c r="F1337" t="s">
        <v>1077</v>
      </c>
      <c r="G1337" t="s">
        <v>1068</v>
      </c>
      <c r="H1337" t="s">
        <v>1065</v>
      </c>
      <c r="I1337" t="s">
        <v>1066</v>
      </c>
      <c r="J1337">
        <v>0</v>
      </c>
      <c r="K1337">
        <v>0</v>
      </c>
      <c r="L1337" s="1">
        <v>44067</v>
      </c>
      <c r="M1337">
        <v>39</v>
      </c>
      <c r="N1337">
        <v>298</v>
      </c>
      <c r="O1337">
        <v>9</v>
      </c>
      <c r="P1337">
        <v>203</v>
      </c>
      <c r="Q1337">
        <v>37</v>
      </c>
      <c r="R1337">
        <v>22</v>
      </c>
      <c r="S1337">
        <v>105</v>
      </c>
      <c r="T1337">
        <v>464</v>
      </c>
      <c r="U1337">
        <v>3</v>
      </c>
      <c r="V1337">
        <v>4</v>
      </c>
      <c r="W1337">
        <v>1</v>
      </c>
      <c r="X1337">
        <v>4</v>
      </c>
      <c r="Y1337">
        <v>7</v>
      </c>
    </row>
    <row r="1338" spans="1:25" x14ac:dyDescent="0.25">
      <c r="A1338">
        <v>3195</v>
      </c>
      <c r="B1338">
        <v>157967</v>
      </c>
      <c r="C1338">
        <v>0</v>
      </c>
      <c r="D1338">
        <v>1</v>
      </c>
      <c r="E1338">
        <v>58</v>
      </c>
      <c r="F1338" t="s">
        <v>1076</v>
      </c>
      <c r="G1338" t="s">
        <v>1068</v>
      </c>
      <c r="H1338" t="s">
        <v>1079</v>
      </c>
      <c r="I1338" t="s">
        <v>1066</v>
      </c>
      <c r="J1338">
        <v>0</v>
      </c>
      <c r="K1338">
        <v>0</v>
      </c>
      <c r="L1338" s="1">
        <v>43685</v>
      </c>
      <c r="M1338">
        <v>39</v>
      </c>
      <c r="N1338">
        <v>624</v>
      </c>
      <c r="O1338">
        <v>19</v>
      </c>
      <c r="P1338">
        <v>373</v>
      </c>
      <c r="Q1338">
        <v>11</v>
      </c>
      <c r="R1338">
        <v>0</v>
      </c>
      <c r="S1338">
        <v>248</v>
      </c>
      <c r="T1338">
        <v>779</v>
      </c>
      <c r="U1338">
        <v>5</v>
      </c>
      <c r="V1338">
        <v>4</v>
      </c>
      <c r="W1338">
        <v>2</v>
      </c>
      <c r="X1338">
        <v>8</v>
      </c>
      <c r="Y1338">
        <v>5</v>
      </c>
    </row>
    <row r="1339" spans="1:25" x14ac:dyDescent="0.25">
      <c r="A1339">
        <v>2237</v>
      </c>
      <c r="B1339">
        <v>162972</v>
      </c>
      <c r="C1339">
        <v>0</v>
      </c>
      <c r="D1339">
        <v>1</v>
      </c>
      <c r="E1339">
        <v>65</v>
      </c>
      <c r="F1339" t="s">
        <v>1063</v>
      </c>
      <c r="G1339" t="s">
        <v>1064</v>
      </c>
      <c r="H1339" t="s">
        <v>1071</v>
      </c>
      <c r="I1339" t="s">
        <v>1066</v>
      </c>
      <c r="J1339">
        <v>0</v>
      </c>
      <c r="K1339">
        <v>1</v>
      </c>
      <c r="L1339" s="1">
        <v>43473</v>
      </c>
      <c r="M1339">
        <v>39</v>
      </c>
      <c r="N1339">
        <v>810</v>
      </c>
      <c r="O1339">
        <v>39</v>
      </c>
      <c r="P1339">
        <v>122</v>
      </c>
      <c r="Q1339">
        <v>52</v>
      </c>
      <c r="R1339">
        <v>0</v>
      </c>
      <c r="S1339">
        <v>497</v>
      </c>
      <c r="T1339">
        <v>525</v>
      </c>
      <c r="U1339">
        <v>2</v>
      </c>
      <c r="V1339">
        <v>7</v>
      </c>
      <c r="W1339">
        <v>4</v>
      </c>
      <c r="X1339">
        <v>3</v>
      </c>
      <c r="Y1339">
        <v>6</v>
      </c>
    </row>
    <row r="1340" spans="1:25" x14ac:dyDescent="0.25">
      <c r="A1340">
        <v>2813</v>
      </c>
      <c r="B1340">
        <v>162972</v>
      </c>
      <c r="C1340">
        <v>0</v>
      </c>
      <c r="D1340">
        <v>1</v>
      </c>
      <c r="E1340">
        <v>65</v>
      </c>
      <c r="F1340" t="s">
        <v>1063</v>
      </c>
      <c r="G1340" t="s">
        <v>1064</v>
      </c>
      <c r="H1340" t="s">
        <v>1071</v>
      </c>
      <c r="I1340" t="s">
        <v>1066</v>
      </c>
      <c r="J1340">
        <v>0</v>
      </c>
      <c r="K1340">
        <v>0</v>
      </c>
      <c r="L1340" s="1">
        <v>43473</v>
      </c>
      <c r="M1340">
        <v>39</v>
      </c>
      <c r="N1340">
        <v>810</v>
      </c>
      <c r="O1340">
        <v>39</v>
      </c>
      <c r="P1340">
        <v>122</v>
      </c>
      <c r="Q1340">
        <v>52</v>
      </c>
      <c r="R1340">
        <v>0</v>
      </c>
      <c r="S1340">
        <v>497</v>
      </c>
      <c r="T1340">
        <v>525</v>
      </c>
      <c r="U1340">
        <v>2</v>
      </c>
      <c r="V1340">
        <v>7</v>
      </c>
      <c r="W1340">
        <v>4</v>
      </c>
      <c r="X1340">
        <v>3</v>
      </c>
      <c r="Y1340">
        <v>6</v>
      </c>
    </row>
    <row r="1341" spans="1:25" x14ac:dyDescent="0.25">
      <c r="A1341">
        <v>2728</v>
      </c>
      <c r="B1341">
        <v>151569</v>
      </c>
      <c r="C1341">
        <v>0</v>
      </c>
      <c r="D1341">
        <v>1</v>
      </c>
      <c r="E1341">
        <v>71</v>
      </c>
      <c r="F1341" t="s">
        <v>1070</v>
      </c>
      <c r="G1341" t="s">
        <v>1072</v>
      </c>
      <c r="H1341" t="s">
        <v>1067</v>
      </c>
      <c r="I1341" t="s">
        <v>1074</v>
      </c>
      <c r="J1341">
        <v>0</v>
      </c>
      <c r="K1341">
        <v>1</v>
      </c>
      <c r="L1341" s="1">
        <v>43666</v>
      </c>
      <c r="M1341">
        <v>39</v>
      </c>
      <c r="N1341">
        <v>1117</v>
      </c>
      <c r="O1341">
        <v>0</v>
      </c>
      <c r="P1341">
        <v>138</v>
      </c>
      <c r="Q1341">
        <v>18</v>
      </c>
      <c r="R1341">
        <v>0</v>
      </c>
      <c r="S1341">
        <v>100</v>
      </c>
      <c r="T1341">
        <v>1173</v>
      </c>
      <c r="U1341">
        <v>4</v>
      </c>
      <c r="V1341">
        <v>7</v>
      </c>
      <c r="W1341">
        <v>1</v>
      </c>
      <c r="X1341">
        <v>7</v>
      </c>
      <c r="Y1341">
        <v>8</v>
      </c>
    </row>
    <row r="1342" spans="1:25" x14ac:dyDescent="0.25">
      <c r="A1342">
        <v>2380</v>
      </c>
      <c r="B1342">
        <v>144511</v>
      </c>
      <c r="C1342">
        <v>1</v>
      </c>
      <c r="D1342">
        <v>0</v>
      </c>
      <c r="E1342">
        <v>50</v>
      </c>
      <c r="F1342" t="s">
        <v>1063</v>
      </c>
      <c r="G1342" t="s">
        <v>1080</v>
      </c>
      <c r="H1342" t="s">
        <v>1067</v>
      </c>
      <c r="I1342" t="s">
        <v>1066</v>
      </c>
      <c r="J1342">
        <v>0</v>
      </c>
      <c r="K1342">
        <v>0</v>
      </c>
      <c r="L1342" s="1">
        <v>43543</v>
      </c>
      <c r="M1342">
        <v>39</v>
      </c>
      <c r="N1342">
        <v>1666</v>
      </c>
      <c r="O1342">
        <v>23</v>
      </c>
      <c r="P1342">
        <v>432</v>
      </c>
      <c r="Q1342">
        <v>149</v>
      </c>
      <c r="R1342">
        <v>45</v>
      </c>
      <c r="S1342">
        <v>45</v>
      </c>
      <c r="T1342">
        <v>2269</v>
      </c>
      <c r="U1342">
        <v>6</v>
      </c>
      <c r="V1342">
        <v>8</v>
      </c>
      <c r="W1342">
        <v>4</v>
      </c>
      <c r="X1342">
        <v>8</v>
      </c>
      <c r="Y1342">
        <v>8</v>
      </c>
    </row>
    <row r="1343" spans="1:25" x14ac:dyDescent="0.25">
      <c r="A1343">
        <v>1046</v>
      </c>
      <c r="B1343">
        <v>172550</v>
      </c>
      <c r="C1343">
        <v>1</v>
      </c>
      <c r="D1343">
        <v>1</v>
      </c>
      <c r="E1343">
        <v>66</v>
      </c>
      <c r="F1343" t="s">
        <v>1063</v>
      </c>
      <c r="G1343" t="s">
        <v>1072</v>
      </c>
      <c r="H1343" t="s">
        <v>1069</v>
      </c>
      <c r="I1343" t="s">
        <v>1066</v>
      </c>
      <c r="J1343">
        <v>0</v>
      </c>
      <c r="K1343">
        <v>0</v>
      </c>
      <c r="L1343" s="1">
        <v>43570</v>
      </c>
      <c r="M1343">
        <v>39</v>
      </c>
      <c r="N1343">
        <v>1965</v>
      </c>
      <c r="O1343">
        <v>119</v>
      </c>
      <c r="P1343">
        <v>754</v>
      </c>
      <c r="Q1343">
        <v>119</v>
      </c>
      <c r="R1343">
        <v>90</v>
      </c>
      <c r="S1343">
        <v>90</v>
      </c>
      <c r="T1343">
        <v>2956</v>
      </c>
      <c r="U1343">
        <v>9</v>
      </c>
      <c r="V1343">
        <v>5</v>
      </c>
      <c r="W1343">
        <v>2</v>
      </c>
      <c r="X1343">
        <v>12</v>
      </c>
      <c r="Y1343">
        <v>8</v>
      </c>
    </row>
    <row r="1344" spans="1:25" x14ac:dyDescent="0.25">
      <c r="A1344">
        <v>1014</v>
      </c>
      <c r="B1344">
        <v>117323</v>
      </c>
      <c r="C1344">
        <v>0</v>
      </c>
      <c r="D1344">
        <v>0</v>
      </c>
      <c r="E1344">
        <v>33</v>
      </c>
      <c r="F1344" t="s">
        <v>1063</v>
      </c>
      <c r="G1344" t="s">
        <v>1068</v>
      </c>
      <c r="H1344" t="s">
        <v>1065</v>
      </c>
      <c r="I1344" t="s">
        <v>1066</v>
      </c>
      <c r="J1344">
        <v>0</v>
      </c>
      <c r="K1344">
        <v>0</v>
      </c>
      <c r="L1344" s="1">
        <v>43541</v>
      </c>
      <c r="M1344">
        <v>38</v>
      </c>
      <c r="N1344">
        <v>20</v>
      </c>
      <c r="O1344">
        <v>95</v>
      </c>
      <c r="P1344">
        <v>115</v>
      </c>
      <c r="Q1344">
        <v>41</v>
      </c>
      <c r="R1344">
        <v>7</v>
      </c>
      <c r="S1344">
        <v>34</v>
      </c>
      <c r="T1344">
        <v>244</v>
      </c>
      <c r="U1344">
        <v>1</v>
      </c>
      <c r="V1344">
        <v>1</v>
      </c>
      <c r="W1344">
        <v>0</v>
      </c>
      <c r="X1344">
        <v>3</v>
      </c>
      <c r="Y1344">
        <v>8</v>
      </c>
    </row>
    <row r="1345" spans="1:25" x14ac:dyDescent="0.25">
      <c r="A1345">
        <v>2079</v>
      </c>
      <c r="B1345">
        <v>127590</v>
      </c>
      <c r="C1345">
        <v>1</v>
      </c>
      <c r="D1345">
        <v>0</v>
      </c>
      <c r="E1345">
        <v>38</v>
      </c>
      <c r="F1345" t="s">
        <v>1077</v>
      </c>
      <c r="G1345" t="s">
        <v>1080</v>
      </c>
      <c r="H1345" t="s">
        <v>1079</v>
      </c>
      <c r="I1345" t="s">
        <v>1066</v>
      </c>
      <c r="J1345">
        <v>0</v>
      </c>
      <c r="K1345">
        <v>0</v>
      </c>
      <c r="L1345" s="1">
        <v>43736</v>
      </c>
      <c r="M1345">
        <v>38</v>
      </c>
      <c r="N1345">
        <v>28</v>
      </c>
      <c r="O1345">
        <v>0</v>
      </c>
      <c r="P1345">
        <v>23</v>
      </c>
      <c r="Q1345">
        <v>0</v>
      </c>
      <c r="R1345">
        <v>0</v>
      </c>
      <c r="S1345">
        <v>5</v>
      </c>
      <c r="T1345">
        <v>46</v>
      </c>
      <c r="U1345">
        <v>1</v>
      </c>
      <c r="V1345">
        <v>1</v>
      </c>
      <c r="W1345">
        <v>0</v>
      </c>
      <c r="X1345">
        <v>2</v>
      </c>
      <c r="Y1345">
        <v>7</v>
      </c>
    </row>
    <row r="1346" spans="1:25" x14ac:dyDescent="0.25">
      <c r="A1346">
        <v>1002</v>
      </c>
      <c r="B1346">
        <v>146344</v>
      </c>
      <c r="C1346">
        <v>1</v>
      </c>
      <c r="D1346">
        <v>1</v>
      </c>
      <c r="E1346">
        <v>66</v>
      </c>
      <c r="F1346" t="s">
        <v>1076</v>
      </c>
      <c r="G1346" t="s">
        <v>1068</v>
      </c>
      <c r="H1346" t="s">
        <v>1065</v>
      </c>
      <c r="I1346" t="s">
        <v>1066</v>
      </c>
      <c r="J1346">
        <v>0</v>
      </c>
      <c r="K1346">
        <v>0</v>
      </c>
      <c r="L1346" s="1">
        <v>44055</v>
      </c>
      <c r="M1346">
        <v>38</v>
      </c>
      <c r="N1346">
        <v>35</v>
      </c>
      <c r="O1346">
        <v>3</v>
      </c>
      <c r="P1346">
        <v>19</v>
      </c>
      <c r="Q1346">
        <v>6</v>
      </c>
      <c r="R1346">
        <v>3</v>
      </c>
      <c r="S1346">
        <v>19</v>
      </c>
      <c r="T1346">
        <v>47</v>
      </c>
      <c r="U1346">
        <v>2</v>
      </c>
      <c r="V1346">
        <v>1</v>
      </c>
      <c r="W1346">
        <v>1</v>
      </c>
      <c r="X1346">
        <v>2</v>
      </c>
      <c r="Y1346">
        <v>5</v>
      </c>
    </row>
    <row r="1347" spans="1:25" x14ac:dyDescent="0.25">
      <c r="A1347">
        <v>1880</v>
      </c>
      <c r="B1347">
        <v>121846</v>
      </c>
      <c r="C1347">
        <v>1</v>
      </c>
      <c r="D1347">
        <v>0</v>
      </c>
      <c r="E1347">
        <v>34</v>
      </c>
      <c r="F1347" t="s">
        <v>1075</v>
      </c>
      <c r="G1347" t="s">
        <v>1068</v>
      </c>
      <c r="H1347" t="s">
        <v>1069</v>
      </c>
      <c r="I1347" t="s">
        <v>1066</v>
      </c>
      <c r="J1347">
        <v>0</v>
      </c>
      <c r="K1347">
        <v>0</v>
      </c>
      <c r="L1347" s="1">
        <v>43918</v>
      </c>
      <c r="M1347">
        <v>38</v>
      </c>
      <c r="N1347">
        <v>39</v>
      </c>
      <c r="O1347">
        <v>95</v>
      </c>
      <c r="P1347">
        <v>100</v>
      </c>
      <c r="Q1347">
        <v>33</v>
      </c>
      <c r="R1347">
        <v>56</v>
      </c>
      <c r="S1347">
        <v>145</v>
      </c>
      <c r="T1347">
        <v>178</v>
      </c>
      <c r="U1347">
        <v>4</v>
      </c>
      <c r="V1347">
        <v>4</v>
      </c>
      <c r="W1347">
        <v>0</v>
      </c>
      <c r="X1347">
        <v>3</v>
      </c>
      <c r="Y1347">
        <v>8</v>
      </c>
    </row>
    <row r="1348" spans="1:25" x14ac:dyDescent="0.25">
      <c r="A1348">
        <v>1364</v>
      </c>
      <c r="B1348">
        <v>133581</v>
      </c>
      <c r="C1348">
        <v>2</v>
      </c>
      <c r="D1348">
        <v>0</v>
      </c>
      <c r="E1348">
        <v>51</v>
      </c>
      <c r="F1348" t="s">
        <v>1063</v>
      </c>
      <c r="G1348" t="s">
        <v>1072</v>
      </c>
      <c r="H1348" t="s">
        <v>1069</v>
      </c>
      <c r="I1348" t="s">
        <v>1066</v>
      </c>
      <c r="J1348">
        <v>0</v>
      </c>
      <c r="K1348">
        <v>0</v>
      </c>
      <c r="L1348" s="1">
        <v>43631</v>
      </c>
      <c r="M1348">
        <v>38</v>
      </c>
      <c r="N1348">
        <v>44</v>
      </c>
      <c r="O1348">
        <v>0</v>
      </c>
      <c r="P1348">
        <v>20</v>
      </c>
      <c r="Q1348">
        <v>0</v>
      </c>
      <c r="R1348">
        <v>0</v>
      </c>
      <c r="S1348">
        <v>4</v>
      </c>
      <c r="T1348">
        <v>60</v>
      </c>
      <c r="U1348">
        <v>1</v>
      </c>
      <c r="V1348">
        <v>1</v>
      </c>
      <c r="W1348">
        <v>0</v>
      </c>
      <c r="X1348">
        <v>2</v>
      </c>
      <c r="Y1348">
        <v>8</v>
      </c>
    </row>
    <row r="1349" spans="1:25" x14ac:dyDescent="0.25">
      <c r="A1349">
        <v>2587</v>
      </c>
      <c r="B1349">
        <v>112393</v>
      </c>
      <c r="C1349">
        <v>0</v>
      </c>
      <c r="D1349">
        <v>0</v>
      </c>
      <c r="E1349">
        <v>42</v>
      </c>
      <c r="F1349" t="s">
        <v>1063</v>
      </c>
      <c r="G1349" t="s">
        <v>1064</v>
      </c>
      <c r="H1349" t="s">
        <v>1073</v>
      </c>
      <c r="I1349" t="s">
        <v>1066</v>
      </c>
      <c r="J1349">
        <v>0</v>
      </c>
      <c r="K1349">
        <v>0</v>
      </c>
      <c r="L1349" s="1">
        <v>43596</v>
      </c>
      <c r="M1349">
        <v>38</v>
      </c>
      <c r="N1349">
        <v>45</v>
      </c>
      <c r="O1349">
        <v>54</v>
      </c>
      <c r="P1349">
        <v>136</v>
      </c>
      <c r="Q1349">
        <v>100</v>
      </c>
      <c r="R1349">
        <v>63</v>
      </c>
      <c r="S1349">
        <v>118</v>
      </c>
      <c r="T1349">
        <v>281</v>
      </c>
      <c r="U1349">
        <v>1</v>
      </c>
      <c r="V1349">
        <v>2</v>
      </c>
      <c r="W1349">
        <v>0</v>
      </c>
      <c r="X1349">
        <v>3</v>
      </c>
      <c r="Y1349">
        <v>9</v>
      </c>
    </row>
    <row r="1350" spans="1:25" x14ac:dyDescent="0.25">
      <c r="A1350">
        <v>1634</v>
      </c>
      <c r="B1350">
        <v>129103</v>
      </c>
      <c r="C1350">
        <v>1</v>
      </c>
      <c r="D1350">
        <v>0</v>
      </c>
      <c r="E1350">
        <v>35</v>
      </c>
      <c r="F1350" t="s">
        <v>1077</v>
      </c>
      <c r="G1350" t="s">
        <v>1068</v>
      </c>
      <c r="H1350" t="s">
        <v>1069</v>
      </c>
      <c r="I1350" t="s">
        <v>1066</v>
      </c>
      <c r="J1350">
        <v>0</v>
      </c>
      <c r="K1350">
        <v>0</v>
      </c>
      <c r="L1350" s="1">
        <v>43497</v>
      </c>
      <c r="M1350">
        <v>38</v>
      </c>
      <c r="N1350">
        <v>71</v>
      </c>
      <c r="O1350">
        <v>0</v>
      </c>
      <c r="P1350">
        <v>75</v>
      </c>
      <c r="Q1350">
        <v>27</v>
      </c>
      <c r="R1350">
        <v>13</v>
      </c>
      <c r="S1350">
        <v>27</v>
      </c>
      <c r="T1350">
        <v>160</v>
      </c>
      <c r="U1350">
        <v>2</v>
      </c>
      <c r="V1350">
        <v>1</v>
      </c>
      <c r="W1350">
        <v>0</v>
      </c>
      <c r="X1350">
        <v>3</v>
      </c>
      <c r="Y1350">
        <v>9</v>
      </c>
    </row>
    <row r="1351" spans="1:25" x14ac:dyDescent="0.25">
      <c r="A1351">
        <v>1261</v>
      </c>
      <c r="B1351">
        <v>133378</v>
      </c>
      <c r="C1351">
        <v>1</v>
      </c>
      <c r="D1351">
        <v>1</v>
      </c>
      <c r="E1351">
        <v>57</v>
      </c>
      <c r="F1351" t="s">
        <v>1075</v>
      </c>
      <c r="G1351" t="s">
        <v>1068</v>
      </c>
      <c r="H1351" t="s">
        <v>1073</v>
      </c>
      <c r="I1351" t="s">
        <v>1066</v>
      </c>
      <c r="J1351">
        <v>0</v>
      </c>
      <c r="K1351">
        <v>0</v>
      </c>
      <c r="L1351" s="1">
        <v>43660</v>
      </c>
      <c r="M1351">
        <v>38</v>
      </c>
      <c r="N1351">
        <v>132</v>
      </c>
      <c r="O1351">
        <v>24</v>
      </c>
      <c r="P1351">
        <v>160</v>
      </c>
      <c r="Q1351">
        <v>12</v>
      </c>
      <c r="R1351">
        <v>28</v>
      </c>
      <c r="S1351">
        <v>40</v>
      </c>
      <c r="T1351">
        <v>316</v>
      </c>
      <c r="U1351">
        <v>3</v>
      </c>
      <c r="V1351">
        <v>2</v>
      </c>
      <c r="W1351">
        <v>0</v>
      </c>
      <c r="X1351">
        <v>4</v>
      </c>
      <c r="Y1351">
        <v>7</v>
      </c>
    </row>
    <row r="1352" spans="1:25" x14ac:dyDescent="0.25">
      <c r="A1352">
        <v>2657</v>
      </c>
      <c r="B1352">
        <v>122554</v>
      </c>
      <c r="C1352">
        <v>1</v>
      </c>
      <c r="D1352">
        <v>1</v>
      </c>
      <c r="E1352">
        <v>65</v>
      </c>
      <c r="F1352" t="s">
        <v>1063</v>
      </c>
      <c r="G1352" t="s">
        <v>1072</v>
      </c>
      <c r="H1352" t="s">
        <v>1071</v>
      </c>
      <c r="I1352" t="s">
        <v>1066</v>
      </c>
      <c r="J1352">
        <v>0</v>
      </c>
      <c r="K1352">
        <v>0</v>
      </c>
      <c r="L1352" s="1">
        <v>43565</v>
      </c>
      <c r="M1352">
        <v>38</v>
      </c>
      <c r="N1352">
        <v>147</v>
      </c>
      <c r="O1352">
        <v>0</v>
      </c>
      <c r="P1352">
        <v>54</v>
      </c>
      <c r="Q1352">
        <v>0</v>
      </c>
      <c r="R1352">
        <v>0</v>
      </c>
      <c r="S1352">
        <v>22</v>
      </c>
      <c r="T1352">
        <v>179</v>
      </c>
      <c r="U1352">
        <v>4</v>
      </c>
      <c r="V1352">
        <v>2</v>
      </c>
      <c r="W1352">
        <v>0</v>
      </c>
      <c r="X1352">
        <v>4</v>
      </c>
      <c r="Y1352">
        <v>5</v>
      </c>
    </row>
    <row r="1353" spans="1:25" x14ac:dyDescent="0.25">
      <c r="A1353">
        <v>1981</v>
      </c>
      <c r="B1353">
        <v>178028</v>
      </c>
      <c r="C1353">
        <v>0</v>
      </c>
      <c r="D1353">
        <v>1</v>
      </c>
      <c r="E1353">
        <v>64</v>
      </c>
      <c r="F1353" t="s">
        <v>1070</v>
      </c>
      <c r="G1353" t="s">
        <v>1072</v>
      </c>
      <c r="H1353" t="s">
        <v>1073</v>
      </c>
      <c r="I1353" t="s">
        <v>1074</v>
      </c>
      <c r="J1353">
        <v>0</v>
      </c>
      <c r="K1353">
        <v>1</v>
      </c>
      <c r="L1353" s="1">
        <v>43511</v>
      </c>
      <c r="M1353">
        <v>38</v>
      </c>
      <c r="N1353">
        <v>360</v>
      </c>
      <c r="O1353">
        <v>43</v>
      </c>
      <c r="P1353">
        <v>657</v>
      </c>
      <c r="Q1353">
        <v>57</v>
      </c>
      <c r="R1353">
        <v>0</v>
      </c>
      <c r="S1353">
        <v>87</v>
      </c>
      <c r="T1353">
        <v>1031</v>
      </c>
      <c r="U1353">
        <v>1</v>
      </c>
      <c r="V1353">
        <v>6</v>
      </c>
      <c r="W1353">
        <v>4</v>
      </c>
      <c r="X1353">
        <v>9</v>
      </c>
      <c r="Y1353">
        <v>7</v>
      </c>
    </row>
    <row r="1354" spans="1:25" x14ac:dyDescent="0.25">
      <c r="A1354">
        <v>2709</v>
      </c>
      <c r="B1354">
        <v>175342</v>
      </c>
      <c r="C1354">
        <v>0</v>
      </c>
      <c r="D1354">
        <v>1</v>
      </c>
      <c r="E1354">
        <v>62</v>
      </c>
      <c r="F1354" t="s">
        <v>1076</v>
      </c>
      <c r="G1354" t="s">
        <v>1064</v>
      </c>
      <c r="H1354" t="s">
        <v>1079</v>
      </c>
      <c r="I1354" t="s">
        <v>1066</v>
      </c>
      <c r="J1354">
        <v>0</v>
      </c>
      <c r="K1354">
        <v>0</v>
      </c>
      <c r="L1354" s="1">
        <v>43749</v>
      </c>
      <c r="M1354">
        <v>38</v>
      </c>
      <c r="N1354">
        <v>475</v>
      </c>
      <c r="O1354">
        <v>226</v>
      </c>
      <c r="P1354">
        <v>226</v>
      </c>
      <c r="Q1354">
        <v>49</v>
      </c>
      <c r="R1354">
        <v>275</v>
      </c>
      <c r="S1354">
        <v>61</v>
      </c>
      <c r="T1354">
        <v>1189</v>
      </c>
      <c r="U1354">
        <v>1</v>
      </c>
      <c r="V1354">
        <v>5</v>
      </c>
      <c r="W1354">
        <v>2</v>
      </c>
      <c r="X1354">
        <v>10</v>
      </c>
      <c r="Y1354">
        <v>4</v>
      </c>
    </row>
    <row r="1355" spans="1:25" x14ac:dyDescent="0.25">
      <c r="A1355">
        <v>2964</v>
      </c>
      <c r="B1355">
        <v>158116</v>
      </c>
      <c r="C1355">
        <v>0</v>
      </c>
      <c r="D1355">
        <v>1</v>
      </c>
      <c r="E1355">
        <v>64</v>
      </c>
      <c r="F1355" t="s">
        <v>1063</v>
      </c>
      <c r="G1355" t="s">
        <v>1068</v>
      </c>
      <c r="H1355" t="s">
        <v>1065</v>
      </c>
      <c r="I1355" t="s">
        <v>1066</v>
      </c>
      <c r="J1355">
        <v>0</v>
      </c>
      <c r="K1355">
        <v>0</v>
      </c>
      <c r="L1355" s="1">
        <v>44091</v>
      </c>
      <c r="M1355">
        <v>38</v>
      </c>
      <c r="N1355">
        <v>620</v>
      </c>
      <c r="O1355">
        <v>52</v>
      </c>
      <c r="P1355">
        <v>354</v>
      </c>
      <c r="Q1355">
        <v>11</v>
      </c>
      <c r="R1355">
        <v>30</v>
      </c>
      <c r="S1355">
        <v>139</v>
      </c>
      <c r="T1355">
        <v>928</v>
      </c>
      <c r="U1355">
        <v>2</v>
      </c>
      <c r="V1355">
        <v>3</v>
      </c>
      <c r="W1355">
        <v>3</v>
      </c>
      <c r="X1355">
        <v>8</v>
      </c>
      <c r="Y1355">
        <v>2</v>
      </c>
    </row>
    <row r="1356" spans="1:25" x14ac:dyDescent="0.25">
      <c r="A1356">
        <v>1655</v>
      </c>
      <c r="B1356">
        <v>177353</v>
      </c>
      <c r="C1356">
        <v>0</v>
      </c>
      <c r="D1356">
        <v>1</v>
      </c>
      <c r="E1356">
        <v>40</v>
      </c>
      <c r="F1356" t="s">
        <v>1063</v>
      </c>
      <c r="G1356" t="s">
        <v>1068</v>
      </c>
      <c r="H1356" t="s">
        <v>1071</v>
      </c>
      <c r="I1356" t="s">
        <v>1066</v>
      </c>
      <c r="J1356">
        <v>0</v>
      </c>
      <c r="K1356">
        <v>0</v>
      </c>
      <c r="L1356" s="1">
        <v>43973</v>
      </c>
      <c r="M1356">
        <v>38</v>
      </c>
      <c r="N1356">
        <v>631</v>
      </c>
      <c r="O1356">
        <v>135</v>
      </c>
      <c r="P1356">
        <v>245</v>
      </c>
      <c r="Q1356">
        <v>158</v>
      </c>
      <c r="R1356">
        <v>232</v>
      </c>
      <c r="S1356">
        <v>135</v>
      </c>
      <c r="T1356">
        <v>1266</v>
      </c>
      <c r="U1356">
        <v>2</v>
      </c>
      <c r="V1356">
        <v>6</v>
      </c>
      <c r="W1356">
        <v>4</v>
      </c>
      <c r="X1356">
        <v>8</v>
      </c>
      <c r="Y1356">
        <v>4</v>
      </c>
    </row>
    <row r="1357" spans="1:25" x14ac:dyDescent="0.25">
      <c r="A1357">
        <v>2430</v>
      </c>
      <c r="B1357">
        <v>132727</v>
      </c>
      <c r="C1357">
        <v>0</v>
      </c>
      <c r="D1357">
        <v>0</v>
      </c>
      <c r="E1357">
        <v>55</v>
      </c>
      <c r="F1357" t="s">
        <v>1077</v>
      </c>
      <c r="G1357" t="s">
        <v>1072</v>
      </c>
      <c r="H1357" t="s">
        <v>1065</v>
      </c>
      <c r="I1357" t="s">
        <v>1066</v>
      </c>
      <c r="J1357">
        <v>0</v>
      </c>
      <c r="K1357">
        <v>0</v>
      </c>
      <c r="L1357" s="1">
        <v>43498</v>
      </c>
      <c r="M1357">
        <v>38</v>
      </c>
      <c r="N1357">
        <v>677</v>
      </c>
      <c r="O1357">
        <v>53</v>
      </c>
      <c r="P1357">
        <v>730</v>
      </c>
      <c r="Q1357">
        <v>349</v>
      </c>
      <c r="R1357">
        <v>53</v>
      </c>
      <c r="S1357">
        <v>284</v>
      </c>
      <c r="T1357">
        <v>1578</v>
      </c>
      <c r="U1357">
        <v>2</v>
      </c>
      <c r="V1357">
        <v>7</v>
      </c>
      <c r="W1357">
        <v>3</v>
      </c>
      <c r="X1357">
        <v>5</v>
      </c>
      <c r="Y1357">
        <v>8</v>
      </c>
    </row>
    <row r="1358" spans="1:25" x14ac:dyDescent="0.25">
      <c r="A1358">
        <v>1182</v>
      </c>
      <c r="B1358">
        <v>151148</v>
      </c>
      <c r="C1358">
        <v>1</v>
      </c>
      <c r="D1358">
        <v>1</v>
      </c>
      <c r="E1358">
        <v>47</v>
      </c>
      <c r="F1358" t="s">
        <v>1063</v>
      </c>
      <c r="G1358" t="s">
        <v>1068</v>
      </c>
      <c r="H1358" t="s">
        <v>1065</v>
      </c>
      <c r="I1358" t="s">
        <v>1066</v>
      </c>
      <c r="J1358">
        <v>0</v>
      </c>
      <c r="K1358">
        <v>0</v>
      </c>
      <c r="L1358" s="1">
        <v>43672</v>
      </c>
      <c r="M1358">
        <v>38</v>
      </c>
      <c r="N1358">
        <v>694</v>
      </c>
      <c r="O1358">
        <v>18</v>
      </c>
      <c r="P1358">
        <v>133</v>
      </c>
      <c r="Q1358">
        <v>24</v>
      </c>
      <c r="R1358">
        <v>27</v>
      </c>
      <c r="S1358">
        <v>35</v>
      </c>
      <c r="T1358">
        <v>860</v>
      </c>
      <c r="U1358">
        <v>4</v>
      </c>
      <c r="V1358">
        <v>5</v>
      </c>
      <c r="W1358">
        <v>1</v>
      </c>
      <c r="X1358">
        <v>6</v>
      </c>
      <c r="Y1358">
        <v>6</v>
      </c>
    </row>
    <row r="1359" spans="1:25" x14ac:dyDescent="0.25">
      <c r="A1359">
        <v>2863</v>
      </c>
      <c r="B1359">
        <v>176532</v>
      </c>
      <c r="C1359">
        <v>1</v>
      </c>
      <c r="D1359">
        <v>1</v>
      </c>
      <c r="E1359">
        <v>45</v>
      </c>
      <c r="F1359" t="s">
        <v>1077</v>
      </c>
      <c r="G1359" t="s">
        <v>1068</v>
      </c>
      <c r="H1359" t="s">
        <v>1073</v>
      </c>
      <c r="I1359" t="s">
        <v>1066</v>
      </c>
      <c r="J1359">
        <v>0</v>
      </c>
      <c r="K1359">
        <v>0</v>
      </c>
      <c r="L1359" s="1">
        <v>43875</v>
      </c>
      <c r="M1359">
        <v>38</v>
      </c>
      <c r="N1359">
        <v>819</v>
      </c>
      <c r="O1359">
        <v>69</v>
      </c>
      <c r="P1359">
        <v>408</v>
      </c>
      <c r="Q1359">
        <v>208</v>
      </c>
      <c r="R1359">
        <v>318</v>
      </c>
      <c r="S1359">
        <v>69</v>
      </c>
      <c r="T1359">
        <v>1753</v>
      </c>
      <c r="U1359">
        <v>4</v>
      </c>
      <c r="V1359">
        <v>9</v>
      </c>
      <c r="W1359">
        <v>5</v>
      </c>
      <c r="X1359">
        <v>7</v>
      </c>
      <c r="Y1359">
        <v>5</v>
      </c>
    </row>
    <row r="1360" spans="1:25" x14ac:dyDescent="0.25">
      <c r="A1360">
        <v>1320</v>
      </c>
      <c r="B1360">
        <v>162204</v>
      </c>
      <c r="C1360">
        <v>0</v>
      </c>
      <c r="D1360">
        <v>2</v>
      </c>
      <c r="E1360">
        <v>60</v>
      </c>
      <c r="F1360" t="s">
        <v>1075</v>
      </c>
      <c r="G1360" t="s">
        <v>1068</v>
      </c>
      <c r="H1360" t="s">
        <v>1065</v>
      </c>
      <c r="I1360" t="s">
        <v>1066</v>
      </c>
      <c r="J1360">
        <v>0</v>
      </c>
      <c r="K1360">
        <v>0</v>
      </c>
      <c r="L1360" s="1">
        <v>43513</v>
      </c>
      <c r="M1360">
        <v>38</v>
      </c>
      <c r="N1360">
        <v>827</v>
      </c>
      <c r="O1360">
        <v>120</v>
      </c>
      <c r="P1360">
        <v>644</v>
      </c>
      <c r="Q1360">
        <v>394</v>
      </c>
      <c r="R1360">
        <v>120</v>
      </c>
      <c r="S1360">
        <v>362</v>
      </c>
      <c r="T1360">
        <v>1742</v>
      </c>
      <c r="U1360">
        <v>1</v>
      </c>
      <c r="V1360">
        <v>4</v>
      </c>
      <c r="W1360">
        <v>5</v>
      </c>
      <c r="X1360">
        <v>12</v>
      </c>
      <c r="Y1360">
        <v>3</v>
      </c>
    </row>
    <row r="1361" spans="1:25" x14ac:dyDescent="0.25">
      <c r="A1361">
        <v>1526</v>
      </c>
      <c r="B1361">
        <v>142710</v>
      </c>
      <c r="C1361">
        <v>1</v>
      </c>
      <c r="D1361">
        <v>0</v>
      </c>
      <c r="E1361">
        <v>36</v>
      </c>
      <c r="F1361" t="s">
        <v>1076</v>
      </c>
      <c r="G1361" t="s">
        <v>1072</v>
      </c>
      <c r="H1361" t="s">
        <v>1069</v>
      </c>
      <c r="I1361" t="s">
        <v>1066</v>
      </c>
      <c r="J1361">
        <v>0</v>
      </c>
      <c r="K1361">
        <v>0</v>
      </c>
      <c r="L1361" s="1">
        <v>43590</v>
      </c>
      <c r="M1361">
        <v>38</v>
      </c>
      <c r="N1361">
        <v>842</v>
      </c>
      <c r="O1361">
        <v>10</v>
      </c>
      <c r="P1361">
        <v>140</v>
      </c>
      <c r="Q1361">
        <v>13</v>
      </c>
      <c r="R1361">
        <v>10</v>
      </c>
      <c r="S1361">
        <v>341</v>
      </c>
      <c r="T1361">
        <v>675</v>
      </c>
      <c r="U1361">
        <v>2</v>
      </c>
      <c r="V1361">
        <v>4</v>
      </c>
      <c r="W1361">
        <v>5</v>
      </c>
      <c r="X1361">
        <v>3</v>
      </c>
      <c r="Y1361">
        <v>6</v>
      </c>
    </row>
    <row r="1362" spans="1:25" x14ac:dyDescent="0.25">
      <c r="A1362">
        <v>2973</v>
      </c>
      <c r="B1362">
        <v>132644</v>
      </c>
      <c r="C1362">
        <v>1</v>
      </c>
      <c r="D1362">
        <v>0</v>
      </c>
      <c r="E1362">
        <v>47</v>
      </c>
      <c r="F1362" t="s">
        <v>1063</v>
      </c>
      <c r="G1362" t="s">
        <v>1072</v>
      </c>
      <c r="H1362" t="s">
        <v>1079</v>
      </c>
      <c r="I1362" t="s">
        <v>1082</v>
      </c>
      <c r="J1362">
        <v>0</v>
      </c>
      <c r="K1362">
        <v>0</v>
      </c>
      <c r="L1362" s="1">
        <v>43639</v>
      </c>
      <c r="M1362">
        <v>38</v>
      </c>
      <c r="N1362">
        <v>971</v>
      </c>
      <c r="O1362">
        <v>12</v>
      </c>
      <c r="P1362">
        <v>573</v>
      </c>
      <c r="Q1362">
        <v>0</v>
      </c>
      <c r="R1362">
        <v>28</v>
      </c>
      <c r="S1362">
        <v>93</v>
      </c>
      <c r="T1362">
        <v>1491</v>
      </c>
      <c r="U1362">
        <v>4</v>
      </c>
      <c r="V1362">
        <v>7</v>
      </c>
      <c r="W1362">
        <v>1</v>
      </c>
      <c r="X1362">
        <v>6</v>
      </c>
      <c r="Y1362">
        <v>8</v>
      </c>
    </row>
    <row r="1363" spans="1:25" x14ac:dyDescent="0.25">
      <c r="A1363">
        <v>1336</v>
      </c>
      <c r="B1363">
        <v>169759</v>
      </c>
      <c r="C1363">
        <v>0</v>
      </c>
      <c r="D1363">
        <v>0</v>
      </c>
      <c r="E1363">
        <v>54</v>
      </c>
      <c r="F1363" t="s">
        <v>1076</v>
      </c>
      <c r="G1363" t="s">
        <v>1072</v>
      </c>
      <c r="H1363" t="s">
        <v>1067</v>
      </c>
      <c r="I1363" t="s">
        <v>1066</v>
      </c>
      <c r="J1363">
        <v>0</v>
      </c>
      <c r="K1363">
        <v>1</v>
      </c>
      <c r="L1363" s="1">
        <v>43924</v>
      </c>
      <c r="M1363">
        <v>38</v>
      </c>
      <c r="N1363">
        <v>1100</v>
      </c>
      <c r="O1363">
        <v>49</v>
      </c>
      <c r="P1363">
        <v>1251</v>
      </c>
      <c r="Q1363">
        <v>32</v>
      </c>
      <c r="R1363">
        <v>73</v>
      </c>
      <c r="S1363">
        <v>0</v>
      </c>
      <c r="T1363">
        <v>2504</v>
      </c>
      <c r="U1363">
        <v>3</v>
      </c>
      <c r="V1363">
        <v>4</v>
      </c>
      <c r="W1363">
        <v>6</v>
      </c>
      <c r="X1363">
        <v>5</v>
      </c>
      <c r="Y1363">
        <v>3</v>
      </c>
    </row>
    <row r="1364" spans="1:25" x14ac:dyDescent="0.25">
      <c r="A1364">
        <v>1833</v>
      </c>
      <c r="B1364">
        <v>182347</v>
      </c>
      <c r="C1364">
        <v>0</v>
      </c>
      <c r="D1364">
        <v>0</v>
      </c>
      <c r="E1364">
        <v>63</v>
      </c>
      <c r="F1364" t="s">
        <v>1063</v>
      </c>
      <c r="G1364" t="s">
        <v>1064</v>
      </c>
      <c r="H1364" t="s">
        <v>1079</v>
      </c>
      <c r="I1364" t="s">
        <v>1082</v>
      </c>
      <c r="J1364">
        <v>0</v>
      </c>
      <c r="K1364">
        <v>0</v>
      </c>
      <c r="L1364" s="1">
        <v>43568</v>
      </c>
      <c r="M1364">
        <v>38</v>
      </c>
      <c r="N1364">
        <v>1231</v>
      </c>
      <c r="O1364">
        <v>120</v>
      </c>
      <c r="P1364">
        <v>1871</v>
      </c>
      <c r="Q1364">
        <v>447</v>
      </c>
      <c r="R1364">
        <v>295</v>
      </c>
      <c r="S1364">
        <v>140</v>
      </c>
      <c r="T1364">
        <v>3824</v>
      </c>
      <c r="U1364">
        <v>1</v>
      </c>
      <c r="V1364">
        <v>7</v>
      </c>
      <c r="W1364">
        <v>7</v>
      </c>
      <c r="X1364">
        <v>10</v>
      </c>
      <c r="Y1364">
        <v>3</v>
      </c>
    </row>
    <row r="1365" spans="1:25" x14ac:dyDescent="0.25">
      <c r="A1365">
        <v>3161</v>
      </c>
      <c r="B1365">
        <v>182347</v>
      </c>
      <c r="C1365">
        <v>0</v>
      </c>
      <c r="D1365">
        <v>0</v>
      </c>
      <c r="E1365">
        <v>63</v>
      </c>
      <c r="F1365" t="s">
        <v>1063</v>
      </c>
      <c r="G1365" t="s">
        <v>1064</v>
      </c>
      <c r="H1365" t="s">
        <v>1071</v>
      </c>
      <c r="I1365" t="s">
        <v>1082</v>
      </c>
      <c r="J1365">
        <v>0</v>
      </c>
      <c r="K1365">
        <v>1</v>
      </c>
      <c r="L1365" s="1">
        <v>43568</v>
      </c>
      <c r="M1365">
        <v>38</v>
      </c>
      <c r="N1365">
        <v>1231</v>
      </c>
      <c r="O1365">
        <v>120</v>
      </c>
      <c r="P1365">
        <v>1871</v>
      </c>
      <c r="Q1365">
        <v>447</v>
      </c>
      <c r="R1365">
        <v>295</v>
      </c>
      <c r="S1365">
        <v>140</v>
      </c>
      <c r="T1365">
        <v>3824</v>
      </c>
      <c r="U1365">
        <v>1</v>
      </c>
      <c r="V1365">
        <v>7</v>
      </c>
      <c r="W1365">
        <v>7</v>
      </c>
      <c r="X1365">
        <v>10</v>
      </c>
      <c r="Y1365">
        <v>3</v>
      </c>
    </row>
    <row r="1366" spans="1:25" x14ac:dyDescent="0.25">
      <c r="A1366">
        <v>2935</v>
      </c>
      <c r="B1366">
        <v>170053</v>
      </c>
      <c r="C1366">
        <v>0</v>
      </c>
      <c r="D1366">
        <v>1</v>
      </c>
      <c r="E1366">
        <v>55</v>
      </c>
      <c r="F1366" t="s">
        <v>1063</v>
      </c>
      <c r="G1366" t="s">
        <v>1080</v>
      </c>
      <c r="H1366" t="s">
        <v>1073</v>
      </c>
      <c r="I1366" t="s">
        <v>1066</v>
      </c>
      <c r="J1366">
        <v>0</v>
      </c>
      <c r="K1366">
        <v>0</v>
      </c>
      <c r="L1366" s="1">
        <v>43807</v>
      </c>
      <c r="M1366">
        <v>38</v>
      </c>
      <c r="N1366">
        <v>1243</v>
      </c>
      <c r="O1366">
        <v>129</v>
      </c>
      <c r="P1366">
        <v>238</v>
      </c>
      <c r="Q1366">
        <v>197</v>
      </c>
      <c r="R1366">
        <v>435</v>
      </c>
      <c r="S1366">
        <v>216</v>
      </c>
      <c r="T1366">
        <v>2025</v>
      </c>
      <c r="U1366">
        <v>3</v>
      </c>
      <c r="V1366">
        <v>8</v>
      </c>
      <c r="W1366">
        <v>5</v>
      </c>
      <c r="X1366">
        <v>10</v>
      </c>
      <c r="Y1366">
        <v>5</v>
      </c>
    </row>
    <row r="1367" spans="1:25" x14ac:dyDescent="0.25">
      <c r="A1367">
        <v>1345</v>
      </c>
      <c r="B1367">
        <v>162187</v>
      </c>
      <c r="C1367">
        <v>0</v>
      </c>
      <c r="D1367">
        <v>1</v>
      </c>
      <c r="E1367">
        <v>51</v>
      </c>
      <c r="F1367" t="s">
        <v>1070</v>
      </c>
      <c r="G1367" t="s">
        <v>1072</v>
      </c>
      <c r="H1367" t="s">
        <v>1073</v>
      </c>
      <c r="I1367" t="s">
        <v>1066</v>
      </c>
      <c r="J1367">
        <v>0</v>
      </c>
      <c r="K1367">
        <v>0</v>
      </c>
      <c r="L1367" s="1">
        <v>44069</v>
      </c>
      <c r="M1367">
        <v>38</v>
      </c>
      <c r="N1367">
        <v>1335</v>
      </c>
      <c r="O1367">
        <v>0</v>
      </c>
      <c r="P1367">
        <v>216</v>
      </c>
      <c r="Q1367">
        <v>0</v>
      </c>
      <c r="R1367">
        <v>0</v>
      </c>
      <c r="S1367">
        <v>107</v>
      </c>
      <c r="T1367">
        <v>1445</v>
      </c>
      <c r="U1367">
        <v>3</v>
      </c>
      <c r="V1367">
        <v>6</v>
      </c>
      <c r="W1367">
        <v>2</v>
      </c>
      <c r="X1367">
        <v>10</v>
      </c>
      <c r="Y1367">
        <v>4</v>
      </c>
    </row>
    <row r="1368" spans="1:25" x14ac:dyDescent="0.25">
      <c r="A1368">
        <v>1212</v>
      </c>
      <c r="B1368">
        <v>163887</v>
      </c>
      <c r="C1368">
        <v>0</v>
      </c>
      <c r="D1368">
        <v>1</v>
      </c>
      <c r="E1368">
        <v>58</v>
      </c>
      <c r="F1368" t="s">
        <v>1075</v>
      </c>
      <c r="G1368" t="s">
        <v>1068</v>
      </c>
      <c r="H1368" t="s">
        <v>1065</v>
      </c>
      <c r="I1368" t="s">
        <v>1066</v>
      </c>
      <c r="J1368">
        <v>0</v>
      </c>
      <c r="K1368">
        <v>0</v>
      </c>
      <c r="L1368" s="1">
        <v>43509</v>
      </c>
      <c r="M1368">
        <v>38</v>
      </c>
      <c r="N1368">
        <v>2301</v>
      </c>
      <c r="O1368">
        <v>59</v>
      </c>
      <c r="P1368">
        <v>531</v>
      </c>
      <c r="Q1368">
        <v>38</v>
      </c>
      <c r="R1368">
        <v>28</v>
      </c>
      <c r="S1368">
        <v>236</v>
      </c>
      <c r="T1368">
        <v>2722</v>
      </c>
      <c r="U1368">
        <v>5</v>
      </c>
      <c r="V1368">
        <v>9</v>
      </c>
      <c r="W1368">
        <v>6</v>
      </c>
      <c r="X1368">
        <v>12</v>
      </c>
      <c r="Y1368">
        <v>6</v>
      </c>
    </row>
    <row r="1369" spans="1:25" x14ac:dyDescent="0.25">
      <c r="A1369">
        <v>1221</v>
      </c>
      <c r="B1369">
        <v>115033</v>
      </c>
      <c r="C1369">
        <v>0</v>
      </c>
      <c r="D1369">
        <v>0</v>
      </c>
      <c r="E1369">
        <v>69</v>
      </c>
      <c r="F1369" t="s">
        <v>1076</v>
      </c>
      <c r="G1369" t="s">
        <v>1068</v>
      </c>
      <c r="H1369" t="s">
        <v>1079</v>
      </c>
      <c r="I1369" t="s">
        <v>1066</v>
      </c>
      <c r="J1369">
        <v>0</v>
      </c>
      <c r="K1369">
        <v>0</v>
      </c>
      <c r="L1369" s="1">
        <v>44094</v>
      </c>
      <c r="M1369">
        <v>37</v>
      </c>
      <c r="N1369">
        <v>0</v>
      </c>
      <c r="O1369">
        <v>31</v>
      </c>
      <c r="P1369">
        <v>38</v>
      </c>
      <c r="Q1369">
        <v>46</v>
      </c>
      <c r="R1369">
        <v>0</v>
      </c>
      <c r="S1369">
        <v>31</v>
      </c>
      <c r="T1369">
        <v>84</v>
      </c>
      <c r="U1369">
        <v>1</v>
      </c>
      <c r="V1369">
        <v>1</v>
      </c>
      <c r="W1369">
        <v>0</v>
      </c>
      <c r="X1369">
        <v>3</v>
      </c>
      <c r="Y1369">
        <v>3</v>
      </c>
    </row>
    <row r="1370" spans="1:25" x14ac:dyDescent="0.25">
      <c r="A1370">
        <v>1719</v>
      </c>
      <c r="B1370">
        <v>117487</v>
      </c>
      <c r="C1370">
        <v>1</v>
      </c>
      <c r="D1370">
        <v>0</v>
      </c>
      <c r="E1370">
        <v>31</v>
      </c>
      <c r="F1370" t="s">
        <v>1063</v>
      </c>
      <c r="G1370" t="s">
        <v>1083</v>
      </c>
      <c r="H1370" t="s">
        <v>1079</v>
      </c>
      <c r="I1370" t="s">
        <v>1066</v>
      </c>
      <c r="J1370">
        <v>0</v>
      </c>
      <c r="K1370">
        <v>0</v>
      </c>
      <c r="L1370" s="1">
        <v>43700</v>
      </c>
      <c r="M1370">
        <v>37</v>
      </c>
      <c r="N1370">
        <v>0</v>
      </c>
      <c r="O1370">
        <v>0</v>
      </c>
      <c r="P1370">
        <v>7</v>
      </c>
      <c r="Q1370">
        <v>47</v>
      </c>
      <c r="R1370">
        <v>27</v>
      </c>
      <c r="S1370">
        <v>40</v>
      </c>
      <c r="T1370">
        <v>40</v>
      </c>
      <c r="U1370">
        <v>1</v>
      </c>
      <c r="V1370">
        <v>1</v>
      </c>
      <c r="W1370">
        <v>0</v>
      </c>
      <c r="X1370">
        <v>2</v>
      </c>
      <c r="Y1370">
        <v>7</v>
      </c>
    </row>
    <row r="1371" spans="1:25" x14ac:dyDescent="0.25">
      <c r="A1371">
        <v>1111</v>
      </c>
      <c r="B1371">
        <v>121918</v>
      </c>
      <c r="C1371">
        <v>1</v>
      </c>
      <c r="D1371">
        <v>0</v>
      </c>
      <c r="E1371">
        <v>51</v>
      </c>
      <c r="F1371" t="s">
        <v>1077</v>
      </c>
      <c r="G1371" t="s">
        <v>1068</v>
      </c>
      <c r="H1371" t="s">
        <v>1073</v>
      </c>
      <c r="I1371" t="s">
        <v>1066</v>
      </c>
      <c r="J1371">
        <v>0</v>
      </c>
      <c r="K1371">
        <v>0</v>
      </c>
      <c r="L1371" s="1">
        <v>43941</v>
      </c>
      <c r="M1371">
        <v>37</v>
      </c>
      <c r="N1371">
        <v>6</v>
      </c>
      <c r="O1371">
        <v>33</v>
      </c>
      <c r="P1371">
        <v>39</v>
      </c>
      <c r="Q1371">
        <v>61</v>
      </c>
      <c r="R1371">
        <v>28</v>
      </c>
      <c r="S1371">
        <v>17</v>
      </c>
      <c r="T1371">
        <v>150</v>
      </c>
      <c r="U1371">
        <v>2</v>
      </c>
      <c r="V1371">
        <v>2</v>
      </c>
      <c r="W1371">
        <v>0</v>
      </c>
      <c r="X1371">
        <v>3</v>
      </c>
      <c r="Y1371">
        <v>6</v>
      </c>
    </row>
    <row r="1372" spans="1:25" x14ac:dyDescent="0.25">
      <c r="A1372">
        <v>1727</v>
      </c>
      <c r="B1372">
        <v>117003</v>
      </c>
      <c r="C1372">
        <v>1</v>
      </c>
      <c r="D1372">
        <v>0</v>
      </c>
      <c r="E1372">
        <v>45</v>
      </c>
      <c r="F1372" t="s">
        <v>1063</v>
      </c>
      <c r="G1372" t="s">
        <v>1064</v>
      </c>
      <c r="H1372" t="s">
        <v>1071</v>
      </c>
      <c r="I1372" t="s">
        <v>1066</v>
      </c>
      <c r="J1372">
        <v>0</v>
      </c>
      <c r="K1372">
        <v>0</v>
      </c>
      <c r="L1372" s="1">
        <v>43966</v>
      </c>
      <c r="M1372">
        <v>37</v>
      </c>
      <c r="N1372">
        <v>14</v>
      </c>
      <c r="O1372">
        <v>34</v>
      </c>
      <c r="P1372">
        <v>83</v>
      </c>
      <c r="Q1372">
        <v>28</v>
      </c>
      <c r="R1372">
        <v>55</v>
      </c>
      <c r="S1372">
        <v>48</v>
      </c>
      <c r="T1372">
        <v>165</v>
      </c>
      <c r="U1372">
        <v>3</v>
      </c>
      <c r="V1372">
        <v>2</v>
      </c>
      <c r="W1372">
        <v>0</v>
      </c>
      <c r="X1372">
        <v>4</v>
      </c>
      <c r="Y1372">
        <v>5</v>
      </c>
    </row>
    <row r="1373" spans="1:25" x14ac:dyDescent="0.25">
      <c r="A1373">
        <v>1888</v>
      </c>
      <c r="B1373">
        <v>145684</v>
      </c>
      <c r="C1373">
        <v>1</v>
      </c>
      <c r="D1373">
        <v>0</v>
      </c>
      <c r="E1373">
        <v>49</v>
      </c>
      <c r="F1373" t="s">
        <v>1070</v>
      </c>
      <c r="G1373" t="s">
        <v>1068</v>
      </c>
      <c r="H1373" t="s">
        <v>1067</v>
      </c>
      <c r="I1373" t="s">
        <v>1066</v>
      </c>
      <c r="J1373">
        <v>0</v>
      </c>
      <c r="K1373">
        <v>0</v>
      </c>
      <c r="L1373" s="1">
        <v>43959</v>
      </c>
      <c r="M1373">
        <v>37</v>
      </c>
      <c r="N1373">
        <v>16</v>
      </c>
      <c r="O1373">
        <v>3</v>
      </c>
      <c r="P1373">
        <v>16</v>
      </c>
      <c r="Q1373">
        <v>32</v>
      </c>
      <c r="R1373">
        <v>0</v>
      </c>
      <c r="S1373">
        <v>22</v>
      </c>
      <c r="T1373">
        <v>45</v>
      </c>
      <c r="U1373">
        <v>1</v>
      </c>
      <c r="V1373">
        <v>1</v>
      </c>
      <c r="W1373">
        <v>0</v>
      </c>
      <c r="X1373">
        <v>2</v>
      </c>
      <c r="Y1373">
        <v>7</v>
      </c>
    </row>
    <row r="1374" spans="1:25" x14ac:dyDescent="0.25">
      <c r="A1374">
        <v>1128</v>
      </c>
      <c r="B1374">
        <v>135860</v>
      </c>
      <c r="C1374">
        <v>1</v>
      </c>
      <c r="D1374">
        <v>1</v>
      </c>
      <c r="E1374">
        <v>47</v>
      </c>
      <c r="F1374" t="s">
        <v>1076</v>
      </c>
      <c r="G1374" t="s">
        <v>1072</v>
      </c>
      <c r="H1374" t="s">
        <v>1065</v>
      </c>
      <c r="I1374" t="s">
        <v>1082</v>
      </c>
      <c r="J1374">
        <v>0</v>
      </c>
      <c r="K1374">
        <v>1</v>
      </c>
      <c r="L1374" s="1">
        <v>44127</v>
      </c>
      <c r="M1374">
        <v>37</v>
      </c>
      <c r="N1374">
        <v>57</v>
      </c>
      <c r="O1374">
        <v>0</v>
      </c>
      <c r="P1374">
        <v>30</v>
      </c>
      <c r="Q1374">
        <v>15</v>
      </c>
      <c r="R1374">
        <v>8</v>
      </c>
      <c r="S1374">
        <v>76</v>
      </c>
      <c r="T1374">
        <v>34</v>
      </c>
      <c r="U1374">
        <v>2</v>
      </c>
      <c r="V1374">
        <v>1</v>
      </c>
      <c r="W1374">
        <v>1</v>
      </c>
      <c r="X1374">
        <v>2</v>
      </c>
      <c r="Y1374">
        <v>5</v>
      </c>
    </row>
    <row r="1375" spans="1:25" x14ac:dyDescent="0.25">
      <c r="A1375">
        <v>2044</v>
      </c>
      <c r="B1375">
        <v>135860</v>
      </c>
      <c r="C1375">
        <v>1</v>
      </c>
      <c r="D1375">
        <v>1</v>
      </c>
      <c r="E1375">
        <v>47</v>
      </c>
      <c r="F1375" t="s">
        <v>1075</v>
      </c>
      <c r="G1375" t="s">
        <v>1072</v>
      </c>
      <c r="H1375" t="s">
        <v>1067</v>
      </c>
      <c r="I1375" t="s">
        <v>1082</v>
      </c>
      <c r="J1375">
        <v>0</v>
      </c>
      <c r="K1375">
        <v>0</v>
      </c>
      <c r="L1375" s="1">
        <v>44127</v>
      </c>
      <c r="M1375">
        <v>37</v>
      </c>
      <c r="N1375">
        <v>57</v>
      </c>
      <c r="O1375">
        <v>0</v>
      </c>
      <c r="P1375">
        <v>30</v>
      </c>
      <c r="Q1375">
        <v>15</v>
      </c>
      <c r="R1375">
        <v>8</v>
      </c>
      <c r="S1375">
        <v>76</v>
      </c>
      <c r="T1375">
        <v>34</v>
      </c>
      <c r="U1375">
        <v>2</v>
      </c>
      <c r="V1375">
        <v>1</v>
      </c>
      <c r="W1375">
        <v>1</v>
      </c>
      <c r="X1375">
        <v>2</v>
      </c>
      <c r="Y1375">
        <v>5</v>
      </c>
    </row>
    <row r="1376" spans="1:25" x14ac:dyDescent="0.25">
      <c r="A1376">
        <v>2241</v>
      </c>
      <c r="B1376">
        <v>135860</v>
      </c>
      <c r="C1376">
        <v>1</v>
      </c>
      <c r="D1376">
        <v>1</v>
      </c>
      <c r="E1376">
        <v>47</v>
      </c>
      <c r="F1376" t="s">
        <v>1075</v>
      </c>
      <c r="G1376" t="s">
        <v>1072</v>
      </c>
      <c r="H1376" t="s">
        <v>1079</v>
      </c>
      <c r="I1376" t="s">
        <v>1082</v>
      </c>
      <c r="J1376">
        <v>0</v>
      </c>
      <c r="K1376">
        <v>0</v>
      </c>
      <c r="L1376" s="1">
        <v>44127</v>
      </c>
      <c r="M1376">
        <v>37</v>
      </c>
      <c r="N1376">
        <v>57</v>
      </c>
      <c r="O1376">
        <v>0</v>
      </c>
      <c r="P1376">
        <v>30</v>
      </c>
      <c r="Q1376">
        <v>15</v>
      </c>
      <c r="R1376">
        <v>8</v>
      </c>
      <c r="S1376">
        <v>76</v>
      </c>
      <c r="T1376">
        <v>34</v>
      </c>
      <c r="U1376">
        <v>2</v>
      </c>
      <c r="V1376">
        <v>1</v>
      </c>
      <c r="W1376">
        <v>1</v>
      </c>
      <c r="X1376">
        <v>2</v>
      </c>
      <c r="Y1376">
        <v>5</v>
      </c>
    </row>
    <row r="1377" spans="1:25" x14ac:dyDescent="0.25">
      <c r="A1377">
        <v>2561</v>
      </c>
      <c r="B1377">
        <v>135860</v>
      </c>
      <c r="C1377">
        <v>1</v>
      </c>
      <c r="D1377">
        <v>1</v>
      </c>
      <c r="E1377">
        <v>47</v>
      </c>
      <c r="F1377" t="s">
        <v>1075</v>
      </c>
      <c r="G1377" t="s">
        <v>1072</v>
      </c>
      <c r="H1377" t="s">
        <v>1071</v>
      </c>
      <c r="I1377" t="s">
        <v>1082</v>
      </c>
      <c r="J1377">
        <v>0</v>
      </c>
      <c r="K1377">
        <v>1</v>
      </c>
      <c r="L1377" s="1">
        <v>44127</v>
      </c>
      <c r="M1377">
        <v>37</v>
      </c>
      <c r="N1377">
        <v>57</v>
      </c>
      <c r="O1377">
        <v>0</v>
      </c>
      <c r="P1377">
        <v>30</v>
      </c>
      <c r="Q1377">
        <v>15</v>
      </c>
      <c r="R1377">
        <v>8</v>
      </c>
      <c r="S1377">
        <v>76</v>
      </c>
      <c r="T1377">
        <v>34</v>
      </c>
      <c r="U1377">
        <v>2</v>
      </c>
      <c r="V1377">
        <v>1</v>
      </c>
      <c r="W1377">
        <v>1</v>
      </c>
      <c r="X1377">
        <v>2</v>
      </c>
      <c r="Y1377">
        <v>5</v>
      </c>
    </row>
    <row r="1378" spans="1:25" x14ac:dyDescent="0.25">
      <c r="A1378">
        <v>1313</v>
      </c>
      <c r="B1378">
        <v>154432</v>
      </c>
      <c r="C1378">
        <v>2</v>
      </c>
      <c r="D1378">
        <v>1</v>
      </c>
      <c r="E1378">
        <v>70</v>
      </c>
      <c r="F1378" t="s">
        <v>1063</v>
      </c>
      <c r="G1378" t="s">
        <v>1072</v>
      </c>
      <c r="H1378" t="s">
        <v>1071</v>
      </c>
      <c r="I1378" t="s">
        <v>1066</v>
      </c>
      <c r="J1378">
        <v>0</v>
      </c>
      <c r="K1378">
        <v>0</v>
      </c>
      <c r="L1378" s="1">
        <v>43752</v>
      </c>
      <c r="M1378">
        <v>37</v>
      </c>
      <c r="N1378">
        <v>94</v>
      </c>
      <c r="O1378">
        <v>0</v>
      </c>
      <c r="P1378">
        <v>14</v>
      </c>
      <c r="Q1378">
        <v>0</v>
      </c>
      <c r="R1378">
        <v>0</v>
      </c>
      <c r="S1378">
        <v>0</v>
      </c>
      <c r="T1378">
        <v>108</v>
      </c>
      <c r="U1378">
        <v>1</v>
      </c>
      <c r="V1378">
        <v>1</v>
      </c>
      <c r="W1378">
        <v>0</v>
      </c>
      <c r="X1378">
        <v>3</v>
      </c>
      <c r="Y1378">
        <v>4</v>
      </c>
    </row>
    <row r="1379" spans="1:25" x14ac:dyDescent="0.25">
      <c r="A1379">
        <v>1089</v>
      </c>
      <c r="B1379">
        <v>151813</v>
      </c>
      <c r="C1379">
        <v>1</v>
      </c>
      <c r="D1379">
        <v>1</v>
      </c>
      <c r="E1379">
        <v>48</v>
      </c>
      <c r="F1379" t="s">
        <v>1075</v>
      </c>
      <c r="G1379" t="s">
        <v>1068</v>
      </c>
      <c r="H1379" t="s">
        <v>1079</v>
      </c>
      <c r="I1379" t="s">
        <v>1066</v>
      </c>
      <c r="J1379">
        <v>0</v>
      </c>
      <c r="K1379">
        <v>0</v>
      </c>
      <c r="L1379" s="1">
        <v>43724</v>
      </c>
      <c r="M1379">
        <v>37</v>
      </c>
      <c r="N1379">
        <v>149</v>
      </c>
      <c r="O1379">
        <v>6</v>
      </c>
      <c r="P1379">
        <v>21</v>
      </c>
      <c r="Q1379">
        <v>0</v>
      </c>
      <c r="R1379">
        <v>3</v>
      </c>
      <c r="S1379">
        <v>6</v>
      </c>
      <c r="T1379">
        <v>173</v>
      </c>
      <c r="U1379">
        <v>2</v>
      </c>
      <c r="V1379">
        <v>2</v>
      </c>
      <c r="W1379">
        <v>0</v>
      </c>
      <c r="X1379">
        <v>3</v>
      </c>
      <c r="Y1379">
        <v>7</v>
      </c>
    </row>
    <row r="1380" spans="1:25" x14ac:dyDescent="0.25">
      <c r="A1380">
        <v>1952</v>
      </c>
      <c r="B1380">
        <v>140706</v>
      </c>
      <c r="C1380">
        <v>2</v>
      </c>
      <c r="D1380">
        <v>1</v>
      </c>
      <c r="E1380">
        <v>52</v>
      </c>
      <c r="F1380" t="s">
        <v>1077</v>
      </c>
      <c r="G1380" t="s">
        <v>1072</v>
      </c>
      <c r="H1380" t="s">
        <v>1069</v>
      </c>
      <c r="I1380" t="s">
        <v>1066</v>
      </c>
      <c r="J1380">
        <v>0</v>
      </c>
      <c r="K1380">
        <v>0</v>
      </c>
      <c r="L1380" s="1">
        <v>43640</v>
      </c>
      <c r="M1380">
        <v>37</v>
      </c>
      <c r="N1380">
        <v>204</v>
      </c>
      <c r="O1380">
        <v>0</v>
      </c>
      <c r="P1380">
        <v>38</v>
      </c>
      <c r="Q1380">
        <v>14</v>
      </c>
      <c r="R1380">
        <v>7</v>
      </c>
      <c r="S1380">
        <v>17</v>
      </c>
      <c r="T1380">
        <v>245</v>
      </c>
      <c r="U1380">
        <v>4</v>
      </c>
      <c r="V1380">
        <v>3</v>
      </c>
      <c r="W1380">
        <v>0</v>
      </c>
      <c r="X1380">
        <v>4</v>
      </c>
      <c r="Y1380">
        <v>7</v>
      </c>
    </row>
    <row r="1381" spans="1:25" x14ac:dyDescent="0.25">
      <c r="A1381">
        <v>1525</v>
      </c>
      <c r="B1381">
        <v>143638</v>
      </c>
      <c r="C1381">
        <v>0</v>
      </c>
      <c r="D1381">
        <v>1</v>
      </c>
      <c r="E1381">
        <v>51</v>
      </c>
      <c r="F1381" t="s">
        <v>1070</v>
      </c>
      <c r="G1381" t="s">
        <v>1068</v>
      </c>
      <c r="H1381" t="s">
        <v>1073</v>
      </c>
      <c r="I1381" t="s">
        <v>1066</v>
      </c>
      <c r="J1381">
        <v>0</v>
      </c>
      <c r="K1381">
        <v>0</v>
      </c>
      <c r="L1381" s="1">
        <v>43476</v>
      </c>
      <c r="M1381">
        <v>37</v>
      </c>
      <c r="N1381">
        <v>207</v>
      </c>
      <c r="O1381">
        <v>33</v>
      </c>
      <c r="P1381">
        <v>273</v>
      </c>
      <c r="Q1381">
        <v>23</v>
      </c>
      <c r="R1381">
        <v>63</v>
      </c>
      <c r="S1381">
        <v>63</v>
      </c>
      <c r="T1381">
        <v>537</v>
      </c>
      <c r="U1381">
        <v>2</v>
      </c>
      <c r="V1381">
        <v>4</v>
      </c>
      <c r="W1381">
        <v>1</v>
      </c>
      <c r="X1381">
        <v>4</v>
      </c>
      <c r="Y1381">
        <v>7</v>
      </c>
    </row>
    <row r="1382" spans="1:25" x14ac:dyDescent="0.25">
      <c r="A1382">
        <v>2962</v>
      </c>
      <c r="B1382">
        <v>151373</v>
      </c>
      <c r="C1382">
        <v>0</v>
      </c>
      <c r="D1382">
        <v>0</v>
      </c>
      <c r="E1382">
        <v>29</v>
      </c>
      <c r="F1382" t="s">
        <v>1063</v>
      </c>
      <c r="G1382" t="s">
        <v>1068</v>
      </c>
      <c r="H1382" t="s">
        <v>1067</v>
      </c>
      <c r="I1382" t="s">
        <v>1066</v>
      </c>
      <c r="J1382">
        <v>0</v>
      </c>
      <c r="K1382">
        <v>0</v>
      </c>
      <c r="L1382" s="1">
        <v>43796</v>
      </c>
      <c r="M1382">
        <v>37</v>
      </c>
      <c r="N1382">
        <v>245</v>
      </c>
      <c r="O1382">
        <v>6</v>
      </c>
      <c r="P1382">
        <v>298</v>
      </c>
      <c r="Q1382">
        <v>189</v>
      </c>
      <c r="R1382">
        <v>77</v>
      </c>
      <c r="S1382">
        <v>345</v>
      </c>
      <c r="T1382">
        <v>469</v>
      </c>
      <c r="U1382">
        <v>1</v>
      </c>
      <c r="V1382">
        <v>3</v>
      </c>
      <c r="W1382">
        <v>5</v>
      </c>
      <c r="X1382">
        <v>3</v>
      </c>
      <c r="Y1382">
        <v>4</v>
      </c>
    </row>
    <row r="1383" spans="1:25" x14ac:dyDescent="0.25">
      <c r="A1383">
        <v>2301</v>
      </c>
      <c r="B1383">
        <v>146692</v>
      </c>
      <c r="C1383">
        <v>0</v>
      </c>
      <c r="D1383">
        <v>1</v>
      </c>
      <c r="E1383">
        <v>62</v>
      </c>
      <c r="F1383" t="s">
        <v>1077</v>
      </c>
      <c r="G1383" t="s">
        <v>1080</v>
      </c>
      <c r="H1383" t="s">
        <v>1079</v>
      </c>
      <c r="I1383" t="s">
        <v>1066</v>
      </c>
      <c r="J1383">
        <v>0</v>
      </c>
      <c r="K1383">
        <v>0</v>
      </c>
      <c r="L1383" s="1">
        <v>43780</v>
      </c>
      <c r="M1383">
        <v>37</v>
      </c>
      <c r="N1383">
        <v>534</v>
      </c>
      <c r="O1383">
        <v>19</v>
      </c>
      <c r="P1383">
        <v>305</v>
      </c>
      <c r="Q1383">
        <v>75</v>
      </c>
      <c r="R1383">
        <v>38</v>
      </c>
      <c r="S1383">
        <v>276</v>
      </c>
      <c r="T1383">
        <v>694</v>
      </c>
      <c r="U1383">
        <v>3</v>
      </c>
      <c r="V1383">
        <v>6</v>
      </c>
      <c r="W1383">
        <v>1</v>
      </c>
      <c r="X1383">
        <v>5</v>
      </c>
      <c r="Y1383">
        <v>6</v>
      </c>
    </row>
    <row r="1384" spans="1:25" x14ac:dyDescent="0.25">
      <c r="A1384">
        <v>1774</v>
      </c>
      <c r="B1384">
        <v>151267</v>
      </c>
      <c r="C1384">
        <v>1</v>
      </c>
      <c r="D1384">
        <v>1</v>
      </c>
      <c r="E1384">
        <v>42</v>
      </c>
      <c r="F1384" t="s">
        <v>1063</v>
      </c>
      <c r="G1384" t="s">
        <v>1068</v>
      </c>
      <c r="H1384" t="s">
        <v>1067</v>
      </c>
      <c r="I1384" t="s">
        <v>1066</v>
      </c>
      <c r="J1384">
        <v>0</v>
      </c>
      <c r="K1384">
        <v>0</v>
      </c>
      <c r="L1384" s="1">
        <v>43925</v>
      </c>
      <c r="M1384">
        <v>37</v>
      </c>
      <c r="N1384">
        <v>540</v>
      </c>
      <c r="O1384">
        <v>6</v>
      </c>
      <c r="P1384">
        <v>189</v>
      </c>
      <c r="Q1384">
        <v>21</v>
      </c>
      <c r="R1384">
        <v>6</v>
      </c>
      <c r="S1384">
        <v>35</v>
      </c>
      <c r="T1384">
        <v>726</v>
      </c>
      <c r="U1384">
        <v>4</v>
      </c>
      <c r="V1384">
        <v>3</v>
      </c>
      <c r="W1384">
        <v>3</v>
      </c>
      <c r="X1384">
        <v>5</v>
      </c>
      <c r="Y1384">
        <v>4</v>
      </c>
    </row>
    <row r="1385" spans="1:25" x14ac:dyDescent="0.25">
      <c r="A1385">
        <v>2819</v>
      </c>
      <c r="B1385">
        <v>165735</v>
      </c>
      <c r="C1385">
        <v>1</v>
      </c>
      <c r="D1385">
        <v>1</v>
      </c>
      <c r="E1385">
        <v>55</v>
      </c>
      <c r="F1385" t="s">
        <v>1077</v>
      </c>
      <c r="G1385" t="s">
        <v>1080</v>
      </c>
      <c r="H1385" t="s">
        <v>1071</v>
      </c>
      <c r="I1385" t="s">
        <v>1066</v>
      </c>
      <c r="J1385">
        <v>0</v>
      </c>
      <c r="K1385">
        <v>0</v>
      </c>
      <c r="L1385" s="1">
        <v>43964</v>
      </c>
      <c r="M1385">
        <v>37</v>
      </c>
      <c r="N1385">
        <v>603</v>
      </c>
      <c r="O1385">
        <v>18</v>
      </c>
      <c r="P1385">
        <v>300</v>
      </c>
      <c r="Q1385">
        <v>10</v>
      </c>
      <c r="R1385">
        <v>38</v>
      </c>
      <c r="S1385">
        <v>28</v>
      </c>
      <c r="T1385">
        <v>940</v>
      </c>
      <c r="U1385">
        <v>5</v>
      </c>
      <c r="V1385">
        <v>6</v>
      </c>
      <c r="W1385">
        <v>2</v>
      </c>
      <c r="X1385">
        <v>6</v>
      </c>
      <c r="Y1385">
        <v>7</v>
      </c>
    </row>
    <row r="1386" spans="1:25" x14ac:dyDescent="0.25">
      <c r="A1386">
        <v>1118</v>
      </c>
      <c r="B1386">
        <v>179607</v>
      </c>
      <c r="C1386">
        <v>0</v>
      </c>
      <c r="D1386">
        <v>0</v>
      </c>
      <c r="E1386">
        <v>36</v>
      </c>
      <c r="F1386" t="s">
        <v>1076</v>
      </c>
      <c r="G1386" t="s">
        <v>1068</v>
      </c>
      <c r="H1386" t="s">
        <v>1069</v>
      </c>
      <c r="I1386" t="s">
        <v>1066</v>
      </c>
      <c r="J1386">
        <v>0</v>
      </c>
      <c r="K1386">
        <v>1</v>
      </c>
      <c r="L1386" s="1">
        <v>43734</v>
      </c>
      <c r="M1386">
        <v>37</v>
      </c>
      <c r="N1386">
        <v>1015</v>
      </c>
      <c r="O1386">
        <v>300</v>
      </c>
      <c r="P1386">
        <v>2146</v>
      </c>
      <c r="Q1386">
        <v>390</v>
      </c>
      <c r="R1386">
        <v>0</v>
      </c>
      <c r="S1386">
        <v>487</v>
      </c>
      <c r="T1386">
        <v>3364</v>
      </c>
      <c r="U1386">
        <v>1</v>
      </c>
      <c r="V1386">
        <v>3</v>
      </c>
      <c r="W1386">
        <v>6</v>
      </c>
      <c r="X1386">
        <v>6</v>
      </c>
      <c r="Y1386">
        <v>1</v>
      </c>
    </row>
    <row r="1387" spans="1:25" x14ac:dyDescent="0.25">
      <c r="A1387">
        <v>2930</v>
      </c>
      <c r="B1387">
        <v>176842</v>
      </c>
      <c r="C1387">
        <v>0</v>
      </c>
      <c r="D1387">
        <v>0</v>
      </c>
      <c r="E1387">
        <v>70</v>
      </c>
      <c r="F1387" t="s">
        <v>1070</v>
      </c>
      <c r="G1387" t="s">
        <v>1072</v>
      </c>
      <c r="H1387" t="s">
        <v>1069</v>
      </c>
      <c r="I1387" t="s">
        <v>1066</v>
      </c>
      <c r="J1387">
        <v>0</v>
      </c>
      <c r="K1387">
        <v>0</v>
      </c>
      <c r="L1387" s="1">
        <v>44111</v>
      </c>
      <c r="M1387">
        <v>37</v>
      </c>
      <c r="N1387">
        <v>1392</v>
      </c>
      <c r="O1387">
        <v>23</v>
      </c>
      <c r="P1387">
        <v>794</v>
      </c>
      <c r="Q1387">
        <v>193</v>
      </c>
      <c r="R1387">
        <v>124</v>
      </c>
      <c r="S1387">
        <v>74</v>
      </c>
      <c r="T1387">
        <v>2453</v>
      </c>
      <c r="U1387">
        <v>1</v>
      </c>
      <c r="V1387">
        <v>1</v>
      </c>
      <c r="W1387">
        <v>8</v>
      </c>
      <c r="X1387">
        <v>7</v>
      </c>
      <c r="Y1387">
        <v>0</v>
      </c>
    </row>
    <row r="1388" spans="1:25" x14ac:dyDescent="0.25">
      <c r="A1388">
        <v>1035</v>
      </c>
      <c r="B1388">
        <v>167353</v>
      </c>
      <c r="C1388">
        <v>0</v>
      </c>
      <c r="D1388">
        <v>1</v>
      </c>
      <c r="E1388">
        <v>50</v>
      </c>
      <c r="F1388" t="s">
        <v>1063</v>
      </c>
      <c r="G1388" t="s">
        <v>1072</v>
      </c>
      <c r="H1388" t="s">
        <v>1079</v>
      </c>
      <c r="I1388" t="s">
        <v>1066</v>
      </c>
      <c r="J1388">
        <v>0</v>
      </c>
      <c r="K1388">
        <v>0</v>
      </c>
      <c r="L1388" s="1">
        <v>43988</v>
      </c>
      <c r="M1388">
        <v>37</v>
      </c>
      <c r="N1388">
        <v>1744</v>
      </c>
      <c r="O1388">
        <v>42</v>
      </c>
      <c r="P1388">
        <v>375</v>
      </c>
      <c r="Q1388">
        <v>0</v>
      </c>
      <c r="R1388">
        <v>20</v>
      </c>
      <c r="S1388">
        <v>87</v>
      </c>
      <c r="T1388">
        <v>2095</v>
      </c>
      <c r="U1388">
        <v>5</v>
      </c>
      <c r="V1388">
        <v>5</v>
      </c>
      <c r="W1388">
        <v>6</v>
      </c>
      <c r="X1388">
        <v>12</v>
      </c>
      <c r="Y1388">
        <v>2</v>
      </c>
    </row>
    <row r="1389" spans="1:25" x14ac:dyDescent="0.25">
      <c r="A1389">
        <v>2289</v>
      </c>
      <c r="B1389">
        <v>159868</v>
      </c>
      <c r="C1389">
        <v>0</v>
      </c>
      <c r="D1389">
        <v>1</v>
      </c>
      <c r="E1389">
        <v>48</v>
      </c>
      <c r="F1389" t="s">
        <v>1077</v>
      </c>
      <c r="G1389" t="s">
        <v>1068</v>
      </c>
      <c r="H1389" t="s">
        <v>1079</v>
      </c>
      <c r="I1389" t="s">
        <v>1066</v>
      </c>
      <c r="J1389">
        <v>0</v>
      </c>
      <c r="K1389">
        <v>0</v>
      </c>
      <c r="L1389" s="1">
        <v>43826</v>
      </c>
      <c r="M1389">
        <v>37</v>
      </c>
      <c r="N1389">
        <v>2059</v>
      </c>
      <c r="O1389">
        <v>136</v>
      </c>
      <c r="P1389">
        <v>411</v>
      </c>
      <c r="Q1389">
        <v>144</v>
      </c>
      <c r="R1389">
        <v>27</v>
      </c>
      <c r="S1389">
        <v>411</v>
      </c>
      <c r="T1389">
        <v>2366</v>
      </c>
      <c r="U1389">
        <v>7</v>
      </c>
      <c r="V1389">
        <v>11</v>
      </c>
      <c r="W1389">
        <v>2</v>
      </c>
      <c r="X1389">
        <v>12</v>
      </c>
      <c r="Y1389">
        <v>6</v>
      </c>
    </row>
    <row r="1390" spans="1:25" x14ac:dyDescent="0.25">
      <c r="A1390">
        <v>1231</v>
      </c>
      <c r="B1390">
        <v>161074</v>
      </c>
      <c r="C1390">
        <v>0</v>
      </c>
      <c r="D1390">
        <v>1</v>
      </c>
      <c r="E1390">
        <v>62</v>
      </c>
      <c r="F1390" t="s">
        <v>1063</v>
      </c>
      <c r="G1390" t="s">
        <v>1068</v>
      </c>
      <c r="H1390" t="s">
        <v>1073</v>
      </c>
      <c r="I1390" t="s">
        <v>1066</v>
      </c>
      <c r="J1390">
        <v>0</v>
      </c>
      <c r="K1390">
        <v>0</v>
      </c>
      <c r="L1390" s="1">
        <v>43487</v>
      </c>
      <c r="M1390">
        <v>37</v>
      </c>
      <c r="N1390">
        <v>2081</v>
      </c>
      <c r="O1390">
        <v>0</v>
      </c>
      <c r="P1390">
        <v>351</v>
      </c>
      <c r="Q1390">
        <v>0</v>
      </c>
      <c r="R1390">
        <v>74</v>
      </c>
      <c r="S1390">
        <v>401</v>
      </c>
      <c r="T1390">
        <v>2105</v>
      </c>
      <c r="U1390">
        <v>7</v>
      </c>
      <c r="V1390">
        <v>11</v>
      </c>
      <c r="W1390">
        <v>5</v>
      </c>
      <c r="X1390">
        <v>8</v>
      </c>
      <c r="Y1390">
        <v>7</v>
      </c>
    </row>
    <row r="1391" spans="1:25" x14ac:dyDescent="0.25">
      <c r="A1391">
        <v>1625</v>
      </c>
      <c r="B1391">
        <v>162859</v>
      </c>
      <c r="C1391">
        <v>0</v>
      </c>
      <c r="D1391">
        <v>1</v>
      </c>
      <c r="E1391">
        <v>61</v>
      </c>
      <c r="F1391" t="s">
        <v>1075</v>
      </c>
      <c r="G1391" t="s">
        <v>1072</v>
      </c>
      <c r="H1391" t="s">
        <v>1071</v>
      </c>
      <c r="I1391" t="s">
        <v>1066</v>
      </c>
      <c r="J1391">
        <v>0</v>
      </c>
      <c r="K1391">
        <v>0</v>
      </c>
      <c r="L1391" s="1">
        <v>43622</v>
      </c>
      <c r="M1391">
        <v>37</v>
      </c>
      <c r="N1391">
        <v>2754</v>
      </c>
      <c r="O1391">
        <v>231</v>
      </c>
      <c r="P1391">
        <v>264</v>
      </c>
      <c r="Q1391">
        <v>41</v>
      </c>
      <c r="R1391">
        <v>31</v>
      </c>
      <c r="S1391">
        <v>65</v>
      </c>
      <c r="T1391">
        <v>3257</v>
      </c>
      <c r="U1391">
        <v>4</v>
      </c>
      <c r="V1391">
        <v>9</v>
      </c>
      <c r="W1391">
        <v>4</v>
      </c>
      <c r="X1391">
        <v>6</v>
      </c>
      <c r="Y1391">
        <v>6</v>
      </c>
    </row>
    <row r="1392" spans="1:25" x14ac:dyDescent="0.25">
      <c r="A1392">
        <v>2976</v>
      </c>
      <c r="B1392">
        <v>128420</v>
      </c>
      <c r="C1392">
        <v>1</v>
      </c>
      <c r="D1392">
        <v>0</v>
      </c>
      <c r="E1392">
        <v>53</v>
      </c>
      <c r="F1392" t="s">
        <v>1075</v>
      </c>
      <c r="G1392" t="s">
        <v>1072</v>
      </c>
      <c r="H1392" t="s">
        <v>1065</v>
      </c>
      <c r="I1392" t="s">
        <v>1066</v>
      </c>
      <c r="J1392">
        <v>0</v>
      </c>
      <c r="K1392">
        <v>0</v>
      </c>
      <c r="L1392" s="1">
        <v>43981</v>
      </c>
      <c r="M1392">
        <v>36</v>
      </c>
      <c r="N1392">
        <v>18</v>
      </c>
      <c r="O1392">
        <v>9</v>
      </c>
      <c r="P1392">
        <v>23</v>
      </c>
      <c r="Q1392">
        <v>9</v>
      </c>
      <c r="R1392">
        <v>0</v>
      </c>
      <c r="S1392">
        <v>0</v>
      </c>
      <c r="T1392">
        <v>59</v>
      </c>
      <c r="U1392">
        <v>1</v>
      </c>
      <c r="V1392">
        <v>1</v>
      </c>
      <c r="W1392">
        <v>0</v>
      </c>
      <c r="X1392">
        <v>2</v>
      </c>
      <c r="Y1392">
        <v>6</v>
      </c>
    </row>
    <row r="1393" spans="1:25" x14ac:dyDescent="0.25">
      <c r="A1393">
        <v>3157</v>
      </c>
      <c r="B1393">
        <v>125224</v>
      </c>
      <c r="C1393">
        <v>1</v>
      </c>
      <c r="D1393">
        <v>0</v>
      </c>
      <c r="E1393">
        <v>48</v>
      </c>
      <c r="F1393" t="s">
        <v>1063</v>
      </c>
      <c r="G1393" t="s">
        <v>1083</v>
      </c>
      <c r="H1393" t="s">
        <v>1073</v>
      </c>
      <c r="I1393" t="s">
        <v>1066</v>
      </c>
      <c r="J1393">
        <v>0</v>
      </c>
      <c r="K1393">
        <v>0</v>
      </c>
      <c r="L1393" s="1">
        <v>44063</v>
      </c>
      <c r="M1393">
        <v>36</v>
      </c>
      <c r="N1393">
        <v>20</v>
      </c>
      <c r="O1393">
        <v>45</v>
      </c>
      <c r="P1393">
        <v>60</v>
      </c>
      <c r="Q1393">
        <v>55</v>
      </c>
      <c r="R1393">
        <v>10</v>
      </c>
      <c r="S1393">
        <v>40</v>
      </c>
      <c r="T1393">
        <v>149</v>
      </c>
      <c r="U1393">
        <v>2</v>
      </c>
      <c r="V1393">
        <v>1</v>
      </c>
      <c r="W1393">
        <v>1</v>
      </c>
      <c r="X1393">
        <v>3</v>
      </c>
      <c r="Y1393">
        <v>3</v>
      </c>
    </row>
    <row r="1394" spans="1:25" x14ac:dyDescent="0.25">
      <c r="A1394">
        <v>2208</v>
      </c>
      <c r="B1394">
        <v>122518</v>
      </c>
      <c r="C1394">
        <v>1</v>
      </c>
      <c r="D1394">
        <v>0</v>
      </c>
      <c r="E1394">
        <v>34</v>
      </c>
      <c r="F1394" t="s">
        <v>1063</v>
      </c>
      <c r="G1394" t="s">
        <v>1068</v>
      </c>
      <c r="H1394" t="s">
        <v>1065</v>
      </c>
      <c r="I1394" t="s">
        <v>1082</v>
      </c>
      <c r="J1394">
        <v>0</v>
      </c>
      <c r="K1394">
        <v>1</v>
      </c>
      <c r="L1394" s="1">
        <v>43553</v>
      </c>
      <c r="M1394">
        <v>36</v>
      </c>
      <c r="N1394">
        <v>60</v>
      </c>
      <c r="O1394">
        <v>38</v>
      </c>
      <c r="P1394">
        <v>65</v>
      </c>
      <c r="Q1394">
        <v>11</v>
      </c>
      <c r="R1394">
        <v>11</v>
      </c>
      <c r="S1394">
        <v>147</v>
      </c>
      <c r="T1394">
        <v>38</v>
      </c>
      <c r="U1394">
        <v>2</v>
      </c>
      <c r="V1394">
        <v>2</v>
      </c>
      <c r="W1394">
        <v>1</v>
      </c>
      <c r="X1394">
        <v>2</v>
      </c>
      <c r="Y1394">
        <v>5</v>
      </c>
    </row>
    <row r="1395" spans="1:25" x14ac:dyDescent="0.25">
      <c r="A1395">
        <v>2883</v>
      </c>
      <c r="B1395">
        <v>135701</v>
      </c>
      <c r="C1395">
        <v>0</v>
      </c>
      <c r="D1395">
        <v>0</v>
      </c>
      <c r="E1395">
        <v>61</v>
      </c>
      <c r="F1395" t="s">
        <v>1063</v>
      </c>
      <c r="G1395" t="s">
        <v>1068</v>
      </c>
      <c r="H1395" t="s">
        <v>1079</v>
      </c>
      <c r="I1395" t="s">
        <v>1066</v>
      </c>
      <c r="J1395">
        <v>0</v>
      </c>
      <c r="K1395">
        <v>0</v>
      </c>
      <c r="L1395" s="1">
        <v>43701</v>
      </c>
      <c r="M1395">
        <v>36</v>
      </c>
      <c r="N1395">
        <v>80</v>
      </c>
      <c r="O1395">
        <v>4</v>
      </c>
      <c r="P1395">
        <v>34</v>
      </c>
      <c r="Q1395">
        <v>27</v>
      </c>
      <c r="R1395">
        <v>11</v>
      </c>
      <c r="S1395">
        <v>19</v>
      </c>
      <c r="T1395">
        <v>137</v>
      </c>
      <c r="U1395">
        <v>1</v>
      </c>
      <c r="V1395">
        <v>1</v>
      </c>
      <c r="W1395">
        <v>0</v>
      </c>
      <c r="X1395">
        <v>3</v>
      </c>
      <c r="Y1395">
        <v>6</v>
      </c>
    </row>
    <row r="1396" spans="1:25" x14ac:dyDescent="0.25">
      <c r="A1396">
        <v>2705</v>
      </c>
      <c r="B1396">
        <v>146910</v>
      </c>
      <c r="C1396">
        <v>1</v>
      </c>
      <c r="D1396">
        <v>1</v>
      </c>
      <c r="E1396">
        <v>56</v>
      </c>
      <c r="F1396" t="s">
        <v>1077</v>
      </c>
      <c r="G1396" t="s">
        <v>1072</v>
      </c>
      <c r="H1396" t="s">
        <v>1071</v>
      </c>
      <c r="I1396" t="s">
        <v>1066</v>
      </c>
      <c r="J1396">
        <v>0</v>
      </c>
      <c r="K1396">
        <v>0</v>
      </c>
      <c r="L1396" s="1">
        <v>44070</v>
      </c>
      <c r="M1396">
        <v>36</v>
      </c>
      <c r="N1396">
        <v>150</v>
      </c>
      <c r="O1396">
        <v>0</v>
      </c>
      <c r="P1396">
        <v>44</v>
      </c>
      <c r="Q1396">
        <v>0</v>
      </c>
      <c r="R1396">
        <v>0</v>
      </c>
      <c r="S1396">
        <v>19</v>
      </c>
      <c r="T1396">
        <v>175</v>
      </c>
      <c r="U1396">
        <v>2</v>
      </c>
      <c r="V1396">
        <v>2</v>
      </c>
      <c r="W1396">
        <v>0</v>
      </c>
      <c r="X1396">
        <v>3</v>
      </c>
      <c r="Y1396">
        <v>6</v>
      </c>
    </row>
    <row r="1397" spans="1:25" x14ac:dyDescent="0.25">
      <c r="A1397">
        <v>2472</v>
      </c>
      <c r="B1397">
        <v>132952</v>
      </c>
      <c r="C1397">
        <v>1</v>
      </c>
      <c r="D1397">
        <v>0</v>
      </c>
      <c r="E1397">
        <v>43</v>
      </c>
      <c r="F1397" t="s">
        <v>1075</v>
      </c>
      <c r="G1397" t="s">
        <v>1068</v>
      </c>
      <c r="H1397" t="s">
        <v>1065</v>
      </c>
      <c r="I1397" t="s">
        <v>1066</v>
      </c>
      <c r="J1397">
        <v>0</v>
      </c>
      <c r="K1397">
        <v>0</v>
      </c>
      <c r="L1397" s="1">
        <v>43958</v>
      </c>
      <c r="M1397">
        <v>36</v>
      </c>
      <c r="N1397">
        <v>153</v>
      </c>
      <c r="O1397">
        <v>0</v>
      </c>
      <c r="P1397">
        <v>48</v>
      </c>
      <c r="Q1397">
        <v>12</v>
      </c>
      <c r="R1397">
        <v>4</v>
      </c>
      <c r="S1397">
        <v>4</v>
      </c>
      <c r="T1397">
        <v>214</v>
      </c>
      <c r="U1397">
        <v>1</v>
      </c>
      <c r="V1397">
        <v>2</v>
      </c>
      <c r="W1397">
        <v>0</v>
      </c>
      <c r="X1397">
        <v>3</v>
      </c>
      <c r="Y1397">
        <v>7</v>
      </c>
    </row>
    <row r="1398" spans="1:25" x14ac:dyDescent="0.25">
      <c r="A1398">
        <v>2319</v>
      </c>
      <c r="B1398">
        <v>139660</v>
      </c>
      <c r="C1398">
        <v>1</v>
      </c>
      <c r="D1398">
        <v>0</v>
      </c>
      <c r="E1398">
        <v>38</v>
      </c>
      <c r="F1398" t="s">
        <v>1076</v>
      </c>
      <c r="G1398" t="s">
        <v>1068</v>
      </c>
      <c r="H1398" t="s">
        <v>1079</v>
      </c>
      <c r="I1398" t="s">
        <v>1066</v>
      </c>
      <c r="J1398">
        <v>0</v>
      </c>
      <c r="K1398">
        <v>1</v>
      </c>
      <c r="L1398" s="1">
        <v>43478</v>
      </c>
      <c r="M1398">
        <v>36</v>
      </c>
      <c r="N1398">
        <v>489</v>
      </c>
      <c r="O1398">
        <v>46</v>
      </c>
      <c r="P1398">
        <v>275</v>
      </c>
      <c r="Q1398">
        <v>70</v>
      </c>
      <c r="R1398">
        <v>46</v>
      </c>
      <c r="S1398">
        <v>127</v>
      </c>
      <c r="T1398">
        <v>799</v>
      </c>
      <c r="U1398">
        <v>3</v>
      </c>
      <c r="V1398">
        <v>7</v>
      </c>
      <c r="W1398">
        <v>1</v>
      </c>
      <c r="X1398">
        <v>3</v>
      </c>
      <c r="Y1398">
        <v>9</v>
      </c>
    </row>
    <row r="1399" spans="1:25" x14ac:dyDescent="0.25">
      <c r="A1399">
        <v>2224</v>
      </c>
      <c r="B1399">
        <v>166000</v>
      </c>
      <c r="C1399">
        <v>0</v>
      </c>
      <c r="D1399">
        <v>0</v>
      </c>
      <c r="E1399">
        <v>73</v>
      </c>
      <c r="F1399" t="s">
        <v>1077</v>
      </c>
      <c r="G1399" t="s">
        <v>1080</v>
      </c>
      <c r="H1399" t="s">
        <v>1067</v>
      </c>
      <c r="I1399" t="s">
        <v>1066</v>
      </c>
      <c r="J1399">
        <v>0</v>
      </c>
      <c r="K1399">
        <v>0</v>
      </c>
      <c r="L1399" s="1">
        <v>44098</v>
      </c>
      <c r="M1399">
        <v>36</v>
      </c>
      <c r="N1399">
        <v>614</v>
      </c>
      <c r="O1399">
        <v>128</v>
      </c>
      <c r="P1399">
        <v>679</v>
      </c>
      <c r="Q1399">
        <v>254</v>
      </c>
      <c r="R1399">
        <v>0</v>
      </c>
      <c r="S1399">
        <v>113</v>
      </c>
      <c r="T1399">
        <v>1562</v>
      </c>
      <c r="U1399">
        <v>1</v>
      </c>
      <c r="V1399">
        <v>1</v>
      </c>
      <c r="W1399">
        <v>3</v>
      </c>
      <c r="X1399">
        <v>5</v>
      </c>
      <c r="Y1399">
        <v>1</v>
      </c>
    </row>
    <row r="1400" spans="1:25" x14ac:dyDescent="0.25">
      <c r="A1400">
        <v>2260</v>
      </c>
      <c r="B1400">
        <v>146149</v>
      </c>
      <c r="C1400">
        <v>0</v>
      </c>
      <c r="D1400">
        <v>1</v>
      </c>
      <c r="E1400">
        <v>45</v>
      </c>
      <c r="F1400" t="s">
        <v>1063</v>
      </c>
      <c r="G1400" t="s">
        <v>1068</v>
      </c>
      <c r="H1400" t="s">
        <v>1067</v>
      </c>
      <c r="I1400" t="s">
        <v>1066</v>
      </c>
      <c r="J1400">
        <v>0</v>
      </c>
      <c r="K1400">
        <v>0</v>
      </c>
      <c r="L1400" s="1">
        <v>43956</v>
      </c>
      <c r="M1400">
        <v>36</v>
      </c>
      <c r="N1400">
        <v>804</v>
      </c>
      <c r="O1400">
        <v>19</v>
      </c>
      <c r="P1400">
        <v>225</v>
      </c>
      <c r="Q1400">
        <v>13</v>
      </c>
      <c r="R1400">
        <v>0</v>
      </c>
      <c r="S1400">
        <v>86</v>
      </c>
      <c r="T1400">
        <v>975</v>
      </c>
      <c r="U1400">
        <v>5</v>
      </c>
      <c r="V1400">
        <v>5</v>
      </c>
      <c r="W1400">
        <v>1</v>
      </c>
      <c r="X1400">
        <v>7</v>
      </c>
      <c r="Y1400">
        <v>5</v>
      </c>
    </row>
    <row r="1401" spans="1:25" x14ac:dyDescent="0.25">
      <c r="A1401">
        <v>1640</v>
      </c>
      <c r="B1401">
        <v>173059</v>
      </c>
      <c r="C1401">
        <v>0</v>
      </c>
      <c r="D1401">
        <v>1</v>
      </c>
      <c r="E1401">
        <v>73</v>
      </c>
      <c r="F1401" t="s">
        <v>1077</v>
      </c>
      <c r="G1401" t="s">
        <v>1072</v>
      </c>
      <c r="H1401" t="s">
        <v>1069</v>
      </c>
      <c r="I1401" t="s">
        <v>1066</v>
      </c>
      <c r="J1401">
        <v>0</v>
      </c>
      <c r="K1401">
        <v>0</v>
      </c>
      <c r="L1401" s="1">
        <v>43866</v>
      </c>
      <c r="M1401">
        <v>36</v>
      </c>
      <c r="N1401">
        <v>971</v>
      </c>
      <c r="O1401">
        <v>265</v>
      </c>
      <c r="P1401">
        <v>995</v>
      </c>
      <c r="Q1401">
        <v>0</v>
      </c>
      <c r="R1401">
        <v>194</v>
      </c>
      <c r="S1401">
        <v>168</v>
      </c>
      <c r="T1401">
        <v>2257</v>
      </c>
      <c r="U1401">
        <v>1</v>
      </c>
      <c r="V1401">
        <v>9</v>
      </c>
      <c r="W1401">
        <v>3</v>
      </c>
      <c r="X1401">
        <v>13</v>
      </c>
      <c r="Y1401">
        <v>4</v>
      </c>
    </row>
    <row r="1402" spans="1:25" x14ac:dyDescent="0.25">
      <c r="A1402">
        <v>2606</v>
      </c>
      <c r="B1402">
        <v>173059</v>
      </c>
      <c r="C1402">
        <v>0</v>
      </c>
      <c r="D1402">
        <v>1</v>
      </c>
      <c r="E1402">
        <v>73</v>
      </c>
      <c r="F1402" t="s">
        <v>1077</v>
      </c>
      <c r="G1402" t="s">
        <v>1072</v>
      </c>
      <c r="H1402" t="s">
        <v>1069</v>
      </c>
      <c r="I1402" t="s">
        <v>1066</v>
      </c>
      <c r="J1402">
        <v>0</v>
      </c>
      <c r="K1402">
        <v>0</v>
      </c>
      <c r="L1402" s="1">
        <v>43866</v>
      </c>
      <c r="M1402">
        <v>36</v>
      </c>
      <c r="N1402">
        <v>971</v>
      </c>
      <c r="O1402">
        <v>265</v>
      </c>
      <c r="P1402">
        <v>995</v>
      </c>
      <c r="Q1402">
        <v>0</v>
      </c>
      <c r="R1402">
        <v>194</v>
      </c>
      <c r="S1402">
        <v>168</v>
      </c>
      <c r="T1402">
        <v>2257</v>
      </c>
      <c r="U1402">
        <v>1</v>
      </c>
      <c r="V1402">
        <v>9</v>
      </c>
      <c r="W1402">
        <v>3</v>
      </c>
      <c r="X1402">
        <v>13</v>
      </c>
      <c r="Y1402">
        <v>4</v>
      </c>
    </row>
    <row r="1403" spans="1:25" x14ac:dyDescent="0.25">
      <c r="A1403">
        <v>2302</v>
      </c>
      <c r="B1403">
        <v>177382</v>
      </c>
      <c r="C1403">
        <v>0</v>
      </c>
      <c r="D1403">
        <v>1</v>
      </c>
      <c r="E1403">
        <v>52</v>
      </c>
      <c r="F1403" t="s">
        <v>1077</v>
      </c>
      <c r="G1403" t="s">
        <v>1068</v>
      </c>
      <c r="H1403" t="s">
        <v>1067</v>
      </c>
      <c r="I1403" t="s">
        <v>1081</v>
      </c>
      <c r="J1403">
        <v>0</v>
      </c>
      <c r="K1403">
        <v>0</v>
      </c>
      <c r="L1403" s="1">
        <v>43995</v>
      </c>
      <c r="M1403">
        <v>36</v>
      </c>
      <c r="N1403">
        <v>1126</v>
      </c>
      <c r="O1403">
        <v>110</v>
      </c>
      <c r="P1403">
        <v>530</v>
      </c>
      <c r="Q1403">
        <v>257</v>
      </c>
      <c r="R1403">
        <v>241</v>
      </c>
      <c r="S1403">
        <v>307</v>
      </c>
      <c r="T1403">
        <v>1955</v>
      </c>
      <c r="U1403">
        <v>2</v>
      </c>
      <c r="V1403">
        <v>5</v>
      </c>
      <c r="W1403">
        <v>7</v>
      </c>
      <c r="X1403">
        <v>12</v>
      </c>
      <c r="Y1403">
        <v>1</v>
      </c>
    </row>
    <row r="1404" spans="1:25" x14ac:dyDescent="0.25">
      <c r="A1404">
        <v>3158</v>
      </c>
      <c r="B1404">
        <v>189616</v>
      </c>
      <c r="C1404">
        <v>0</v>
      </c>
      <c r="D1404">
        <v>0</v>
      </c>
      <c r="E1404">
        <v>37</v>
      </c>
      <c r="F1404" t="s">
        <v>1076</v>
      </c>
      <c r="G1404" t="s">
        <v>1080</v>
      </c>
      <c r="H1404" t="s">
        <v>1069</v>
      </c>
      <c r="I1404" t="s">
        <v>1066</v>
      </c>
      <c r="J1404">
        <v>0</v>
      </c>
      <c r="K1404">
        <v>1</v>
      </c>
      <c r="L1404" s="1">
        <v>43679</v>
      </c>
      <c r="M1404">
        <v>36</v>
      </c>
      <c r="N1404">
        <v>1420</v>
      </c>
      <c r="O1404">
        <v>99</v>
      </c>
      <c r="P1404">
        <v>1386</v>
      </c>
      <c r="Q1404">
        <v>307</v>
      </c>
      <c r="R1404">
        <v>235</v>
      </c>
      <c r="S1404">
        <v>32</v>
      </c>
      <c r="T1404">
        <v>3415</v>
      </c>
      <c r="U1404">
        <v>1</v>
      </c>
      <c r="V1404">
        <v>7</v>
      </c>
      <c r="W1404">
        <v>5</v>
      </c>
      <c r="X1404">
        <v>12</v>
      </c>
      <c r="Y1404">
        <v>2</v>
      </c>
    </row>
    <row r="1405" spans="1:25" x14ac:dyDescent="0.25">
      <c r="A1405">
        <v>2343</v>
      </c>
      <c r="B1405">
        <v>152203</v>
      </c>
      <c r="C1405">
        <v>0</v>
      </c>
      <c r="D1405">
        <v>0</v>
      </c>
      <c r="E1405">
        <v>70</v>
      </c>
      <c r="F1405" t="s">
        <v>1077</v>
      </c>
      <c r="G1405" t="s">
        <v>1064</v>
      </c>
      <c r="H1405" t="s">
        <v>1079</v>
      </c>
      <c r="I1405" t="s">
        <v>1066</v>
      </c>
      <c r="J1405">
        <v>0</v>
      </c>
      <c r="K1405">
        <v>0</v>
      </c>
      <c r="L1405" s="1">
        <v>43470</v>
      </c>
      <c r="M1405">
        <v>36</v>
      </c>
      <c r="N1405">
        <v>1423</v>
      </c>
      <c r="O1405">
        <v>61</v>
      </c>
      <c r="P1405">
        <v>694</v>
      </c>
      <c r="Q1405">
        <v>163</v>
      </c>
      <c r="R1405">
        <v>315</v>
      </c>
      <c r="S1405">
        <v>82</v>
      </c>
      <c r="T1405">
        <v>2574</v>
      </c>
      <c r="U1405">
        <v>1</v>
      </c>
      <c r="V1405">
        <v>8</v>
      </c>
      <c r="W1405">
        <v>7</v>
      </c>
      <c r="X1405">
        <v>11</v>
      </c>
      <c r="Y1405">
        <v>6</v>
      </c>
    </row>
    <row r="1406" spans="1:25" x14ac:dyDescent="0.25">
      <c r="A1406">
        <v>1135</v>
      </c>
      <c r="B1406">
        <v>159809</v>
      </c>
      <c r="C1406">
        <v>0</v>
      </c>
      <c r="D1406">
        <v>2</v>
      </c>
      <c r="E1406">
        <v>44</v>
      </c>
      <c r="F1406" t="s">
        <v>1063</v>
      </c>
      <c r="G1406" t="s">
        <v>1068</v>
      </c>
      <c r="H1406" t="s">
        <v>1073</v>
      </c>
      <c r="I1406" t="s">
        <v>1066</v>
      </c>
      <c r="J1406">
        <v>0</v>
      </c>
      <c r="K1406">
        <v>0</v>
      </c>
      <c r="L1406" s="1">
        <v>43549</v>
      </c>
      <c r="M1406">
        <v>36</v>
      </c>
      <c r="N1406">
        <v>1598</v>
      </c>
      <c r="O1406">
        <v>43</v>
      </c>
      <c r="P1406">
        <v>377</v>
      </c>
      <c r="Q1406">
        <v>86</v>
      </c>
      <c r="R1406">
        <v>110</v>
      </c>
      <c r="S1406">
        <v>131</v>
      </c>
      <c r="T1406">
        <v>2081</v>
      </c>
      <c r="U1406">
        <v>3</v>
      </c>
      <c r="V1406">
        <v>3</v>
      </c>
      <c r="W1406">
        <v>3</v>
      </c>
      <c r="X1406">
        <v>6</v>
      </c>
      <c r="Y1406">
        <v>8</v>
      </c>
    </row>
    <row r="1407" spans="1:25" x14ac:dyDescent="0.25">
      <c r="A1407">
        <v>1629</v>
      </c>
      <c r="B1407">
        <v>205471</v>
      </c>
      <c r="C1407">
        <v>0</v>
      </c>
      <c r="D1407">
        <v>0</v>
      </c>
      <c r="E1407">
        <v>50</v>
      </c>
      <c r="F1407" t="s">
        <v>1077</v>
      </c>
      <c r="G1407" t="s">
        <v>1068</v>
      </c>
      <c r="H1407" t="s">
        <v>1079</v>
      </c>
      <c r="I1407" t="s">
        <v>1081</v>
      </c>
      <c r="J1407">
        <v>0</v>
      </c>
      <c r="K1407">
        <v>1</v>
      </c>
      <c r="L1407" s="1">
        <v>43644</v>
      </c>
      <c r="M1407">
        <v>36</v>
      </c>
      <c r="N1407">
        <v>1966</v>
      </c>
      <c r="O1407">
        <v>353</v>
      </c>
      <c r="P1407">
        <v>203</v>
      </c>
      <c r="Q1407">
        <v>394</v>
      </c>
      <c r="R1407">
        <v>41</v>
      </c>
      <c r="S1407">
        <v>403</v>
      </c>
      <c r="T1407">
        <v>2552</v>
      </c>
      <c r="U1407">
        <v>0</v>
      </c>
      <c r="V1407">
        <v>9</v>
      </c>
      <c r="W1407">
        <v>8</v>
      </c>
      <c r="X1407">
        <v>13</v>
      </c>
      <c r="Y1407">
        <v>3</v>
      </c>
    </row>
    <row r="1408" spans="1:25" x14ac:dyDescent="0.25">
      <c r="A1408">
        <v>2419</v>
      </c>
      <c r="B1408">
        <v>178427</v>
      </c>
      <c r="C1408">
        <v>0</v>
      </c>
      <c r="D1408">
        <v>0</v>
      </c>
      <c r="E1408">
        <v>72</v>
      </c>
      <c r="F1408" t="s">
        <v>1070</v>
      </c>
      <c r="G1408" t="s">
        <v>1080</v>
      </c>
      <c r="H1408" t="s">
        <v>1073</v>
      </c>
      <c r="I1408" t="s">
        <v>1078</v>
      </c>
      <c r="J1408">
        <v>0</v>
      </c>
      <c r="K1408">
        <v>1</v>
      </c>
      <c r="L1408" s="1">
        <v>43555</v>
      </c>
      <c r="M1408">
        <v>36</v>
      </c>
      <c r="N1408">
        <v>2211</v>
      </c>
      <c r="O1408">
        <v>43</v>
      </c>
      <c r="P1408">
        <v>1354</v>
      </c>
      <c r="Q1408">
        <v>410</v>
      </c>
      <c r="R1408">
        <v>59</v>
      </c>
      <c r="S1408">
        <v>314</v>
      </c>
      <c r="T1408">
        <v>3763</v>
      </c>
      <c r="U1408">
        <v>3</v>
      </c>
      <c r="V1408">
        <v>3</v>
      </c>
      <c r="W1408">
        <v>7</v>
      </c>
      <c r="X1408">
        <v>10</v>
      </c>
      <c r="Y1408">
        <v>3</v>
      </c>
    </row>
    <row r="1409" spans="1:25" x14ac:dyDescent="0.25">
      <c r="A1409">
        <v>2592</v>
      </c>
      <c r="B1409">
        <v>128359</v>
      </c>
      <c r="C1409">
        <v>1</v>
      </c>
      <c r="D1409">
        <v>0</v>
      </c>
      <c r="E1409">
        <v>37</v>
      </c>
      <c r="F1409" t="s">
        <v>1077</v>
      </c>
      <c r="G1409" t="s">
        <v>1068</v>
      </c>
      <c r="H1409" t="s">
        <v>1065</v>
      </c>
      <c r="I1409" t="s">
        <v>1066</v>
      </c>
      <c r="J1409">
        <v>0</v>
      </c>
      <c r="K1409">
        <v>0</v>
      </c>
      <c r="L1409" s="1">
        <v>43923</v>
      </c>
      <c r="M1409">
        <v>35</v>
      </c>
      <c r="N1409">
        <v>27</v>
      </c>
      <c r="O1409">
        <v>0</v>
      </c>
      <c r="P1409">
        <v>23</v>
      </c>
      <c r="Q1409">
        <v>9</v>
      </c>
      <c r="R1409">
        <v>5</v>
      </c>
      <c r="S1409">
        <v>9</v>
      </c>
      <c r="T1409">
        <v>54</v>
      </c>
      <c r="U1409">
        <v>1</v>
      </c>
      <c r="V1409">
        <v>1</v>
      </c>
      <c r="W1409">
        <v>0</v>
      </c>
      <c r="X1409">
        <v>2</v>
      </c>
      <c r="Y1409">
        <v>7</v>
      </c>
    </row>
    <row r="1410" spans="1:25" x14ac:dyDescent="0.25">
      <c r="A1410">
        <v>2364</v>
      </c>
      <c r="B1410">
        <v>144964</v>
      </c>
      <c r="C1410">
        <v>1</v>
      </c>
      <c r="D1410">
        <v>1</v>
      </c>
      <c r="E1410">
        <v>40</v>
      </c>
      <c r="F1410" t="s">
        <v>1077</v>
      </c>
      <c r="G1410" t="s">
        <v>1068</v>
      </c>
      <c r="H1410" t="s">
        <v>1065</v>
      </c>
      <c r="I1410" t="s">
        <v>1066</v>
      </c>
      <c r="J1410">
        <v>0</v>
      </c>
      <c r="K1410">
        <v>0</v>
      </c>
      <c r="L1410" s="1">
        <v>43608</v>
      </c>
      <c r="M1410">
        <v>35</v>
      </c>
      <c r="N1410">
        <v>61</v>
      </c>
      <c r="O1410">
        <v>3</v>
      </c>
      <c r="P1410">
        <v>55</v>
      </c>
      <c r="Q1410">
        <v>6</v>
      </c>
      <c r="R1410">
        <v>0</v>
      </c>
      <c r="S1410">
        <v>6</v>
      </c>
      <c r="T1410">
        <v>119</v>
      </c>
      <c r="U1410">
        <v>1</v>
      </c>
      <c r="V1410">
        <v>1</v>
      </c>
      <c r="W1410">
        <v>0</v>
      </c>
      <c r="X1410">
        <v>3</v>
      </c>
      <c r="Y1410">
        <v>8</v>
      </c>
    </row>
    <row r="1411" spans="1:25" x14ac:dyDescent="0.25">
      <c r="A1411">
        <v>1242</v>
      </c>
      <c r="B1411">
        <v>130899</v>
      </c>
      <c r="C1411">
        <v>1</v>
      </c>
      <c r="D1411">
        <v>0</v>
      </c>
      <c r="E1411">
        <v>46</v>
      </c>
      <c r="F1411" t="s">
        <v>1076</v>
      </c>
      <c r="G1411" t="s">
        <v>1072</v>
      </c>
      <c r="H1411" t="s">
        <v>1065</v>
      </c>
      <c r="I1411" t="s">
        <v>1066</v>
      </c>
      <c r="J1411">
        <v>0</v>
      </c>
      <c r="K1411">
        <v>0</v>
      </c>
      <c r="L1411" s="1">
        <v>43544</v>
      </c>
      <c r="M1411">
        <v>35</v>
      </c>
      <c r="N1411">
        <v>102</v>
      </c>
      <c r="O1411">
        <v>0</v>
      </c>
      <c r="P1411">
        <v>34</v>
      </c>
      <c r="Q1411">
        <v>0</v>
      </c>
      <c r="R1411">
        <v>0</v>
      </c>
      <c r="S1411">
        <v>4</v>
      </c>
      <c r="T1411">
        <v>131</v>
      </c>
      <c r="U1411">
        <v>2</v>
      </c>
      <c r="V1411">
        <v>1</v>
      </c>
      <c r="W1411">
        <v>0</v>
      </c>
      <c r="X1411">
        <v>3</v>
      </c>
      <c r="Y1411">
        <v>6</v>
      </c>
    </row>
    <row r="1412" spans="1:25" x14ac:dyDescent="0.25">
      <c r="A1412">
        <v>1508</v>
      </c>
      <c r="B1412">
        <v>125545</v>
      </c>
      <c r="C1412">
        <v>1</v>
      </c>
      <c r="D1412">
        <v>0</v>
      </c>
      <c r="E1412">
        <v>33</v>
      </c>
      <c r="F1412" t="s">
        <v>1063</v>
      </c>
      <c r="G1412" t="s">
        <v>1068</v>
      </c>
      <c r="H1412" t="s">
        <v>1069</v>
      </c>
      <c r="I1412" t="s">
        <v>1066</v>
      </c>
      <c r="J1412">
        <v>0</v>
      </c>
      <c r="K1412">
        <v>1</v>
      </c>
      <c r="L1412" s="1">
        <v>43509</v>
      </c>
      <c r="M1412">
        <v>35</v>
      </c>
      <c r="N1412">
        <v>157</v>
      </c>
      <c r="O1412">
        <v>5</v>
      </c>
      <c r="P1412">
        <v>315</v>
      </c>
      <c r="Q1412">
        <v>79</v>
      </c>
      <c r="R1412">
        <v>59</v>
      </c>
      <c r="S1412">
        <v>418</v>
      </c>
      <c r="T1412">
        <v>197</v>
      </c>
      <c r="U1412">
        <v>3</v>
      </c>
      <c r="V1412">
        <v>2</v>
      </c>
      <c r="W1412">
        <v>2</v>
      </c>
      <c r="X1412">
        <v>3</v>
      </c>
      <c r="Y1412">
        <v>6</v>
      </c>
    </row>
    <row r="1413" spans="1:25" x14ac:dyDescent="0.25">
      <c r="A1413">
        <v>1854</v>
      </c>
      <c r="B1413">
        <v>142395</v>
      </c>
      <c r="C1413">
        <v>1</v>
      </c>
      <c r="D1413">
        <v>1</v>
      </c>
      <c r="E1413">
        <v>39</v>
      </c>
      <c r="F1413" t="s">
        <v>1076</v>
      </c>
      <c r="G1413" t="s">
        <v>1064</v>
      </c>
      <c r="H1413" t="s">
        <v>1065</v>
      </c>
      <c r="I1413" t="s">
        <v>1066</v>
      </c>
      <c r="J1413">
        <v>0</v>
      </c>
      <c r="K1413">
        <v>0</v>
      </c>
      <c r="L1413" s="1">
        <v>44082</v>
      </c>
      <c r="M1413">
        <v>35</v>
      </c>
      <c r="N1413">
        <v>161</v>
      </c>
      <c r="O1413">
        <v>44</v>
      </c>
      <c r="P1413">
        <v>191</v>
      </c>
      <c r="Q1413">
        <v>81</v>
      </c>
      <c r="R1413">
        <v>50</v>
      </c>
      <c r="S1413">
        <v>84</v>
      </c>
      <c r="T1413">
        <v>443</v>
      </c>
      <c r="U1413">
        <v>4</v>
      </c>
      <c r="V1413">
        <v>3</v>
      </c>
      <c r="W1413">
        <v>1</v>
      </c>
      <c r="X1413">
        <v>4</v>
      </c>
      <c r="Y1413">
        <v>7</v>
      </c>
    </row>
    <row r="1414" spans="1:25" x14ac:dyDescent="0.25">
      <c r="A1414">
        <v>1096</v>
      </c>
      <c r="B1414">
        <v>187195</v>
      </c>
      <c r="C1414">
        <v>0</v>
      </c>
      <c r="D1414">
        <v>0</v>
      </c>
      <c r="E1414">
        <v>61</v>
      </c>
      <c r="F1414" t="s">
        <v>1063</v>
      </c>
      <c r="G1414" t="s">
        <v>1068</v>
      </c>
      <c r="H1414" t="s">
        <v>1067</v>
      </c>
      <c r="I1414" t="s">
        <v>1066</v>
      </c>
      <c r="J1414">
        <v>0</v>
      </c>
      <c r="K1414">
        <v>1</v>
      </c>
      <c r="L1414" s="1">
        <v>44116</v>
      </c>
      <c r="M1414">
        <v>35</v>
      </c>
      <c r="N1414">
        <v>466</v>
      </c>
      <c r="O1414">
        <v>163</v>
      </c>
      <c r="P1414">
        <v>1481</v>
      </c>
      <c r="Q1414">
        <v>107</v>
      </c>
      <c r="R1414">
        <v>56</v>
      </c>
      <c r="S1414">
        <v>82</v>
      </c>
      <c r="T1414">
        <v>2192</v>
      </c>
      <c r="U1414">
        <v>1</v>
      </c>
      <c r="V1414">
        <v>3</v>
      </c>
      <c r="W1414">
        <v>11</v>
      </c>
      <c r="X1414">
        <v>5</v>
      </c>
      <c r="Y1414">
        <v>1</v>
      </c>
    </row>
    <row r="1415" spans="1:25" x14ac:dyDescent="0.25">
      <c r="A1415">
        <v>1842</v>
      </c>
      <c r="B1415">
        <v>144602</v>
      </c>
      <c r="C1415">
        <v>1</v>
      </c>
      <c r="D1415">
        <v>1</v>
      </c>
      <c r="E1415">
        <v>51</v>
      </c>
      <c r="F1415" t="s">
        <v>1077</v>
      </c>
      <c r="G1415" t="s">
        <v>1080</v>
      </c>
      <c r="H1415" t="s">
        <v>1065</v>
      </c>
      <c r="I1415" t="s">
        <v>1066</v>
      </c>
      <c r="J1415">
        <v>0</v>
      </c>
      <c r="K1415">
        <v>0</v>
      </c>
      <c r="L1415" s="1">
        <v>44034</v>
      </c>
      <c r="M1415">
        <v>35</v>
      </c>
      <c r="N1415">
        <v>541</v>
      </c>
      <c r="O1415">
        <v>6</v>
      </c>
      <c r="P1415">
        <v>289</v>
      </c>
      <c r="Q1415">
        <v>0</v>
      </c>
      <c r="R1415">
        <v>0</v>
      </c>
      <c r="S1415">
        <v>110</v>
      </c>
      <c r="T1415">
        <v>726</v>
      </c>
      <c r="U1415">
        <v>6</v>
      </c>
      <c r="V1415">
        <v>6</v>
      </c>
      <c r="W1415">
        <v>1</v>
      </c>
      <c r="X1415">
        <v>4</v>
      </c>
      <c r="Y1415">
        <v>8</v>
      </c>
    </row>
    <row r="1416" spans="1:25" x14ac:dyDescent="0.25">
      <c r="A1416">
        <v>2335</v>
      </c>
      <c r="B1416">
        <v>169627</v>
      </c>
      <c r="C1416">
        <v>0</v>
      </c>
      <c r="D1416">
        <v>1</v>
      </c>
      <c r="E1416">
        <v>58</v>
      </c>
      <c r="F1416" t="s">
        <v>1076</v>
      </c>
      <c r="G1416" t="s">
        <v>1068</v>
      </c>
      <c r="H1416" t="s">
        <v>1073</v>
      </c>
      <c r="I1416" t="s">
        <v>1066</v>
      </c>
      <c r="J1416">
        <v>0</v>
      </c>
      <c r="K1416">
        <v>0</v>
      </c>
      <c r="L1416" s="1">
        <v>43699</v>
      </c>
      <c r="M1416">
        <v>35</v>
      </c>
      <c r="N1416">
        <v>563</v>
      </c>
      <c r="O1416">
        <v>392</v>
      </c>
      <c r="P1416">
        <v>524</v>
      </c>
      <c r="Q1416">
        <v>417</v>
      </c>
      <c r="R1416">
        <v>73</v>
      </c>
      <c r="S1416">
        <v>129</v>
      </c>
      <c r="T1416">
        <v>1839</v>
      </c>
      <c r="U1416">
        <v>2</v>
      </c>
      <c r="V1416">
        <v>8</v>
      </c>
      <c r="W1416">
        <v>2</v>
      </c>
      <c r="X1416">
        <v>11</v>
      </c>
      <c r="Y1416">
        <v>5</v>
      </c>
    </row>
    <row r="1417" spans="1:25" x14ac:dyDescent="0.25">
      <c r="A1417">
        <v>3026</v>
      </c>
      <c r="B1417">
        <v>155801</v>
      </c>
      <c r="C1417">
        <v>1</v>
      </c>
      <c r="D1417">
        <v>1</v>
      </c>
      <c r="E1417">
        <v>45</v>
      </c>
      <c r="F1417" t="s">
        <v>1076</v>
      </c>
      <c r="G1417" t="s">
        <v>1068</v>
      </c>
      <c r="H1417" t="s">
        <v>1069</v>
      </c>
      <c r="I1417" t="s">
        <v>1078</v>
      </c>
      <c r="J1417">
        <v>0</v>
      </c>
      <c r="K1417">
        <v>0</v>
      </c>
      <c r="L1417" s="1">
        <v>43888</v>
      </c>
      <c r="M1417">
        <v>35</v>
      </c>
      <c r="N1417">
        <v>1025</v>
      </c>
      <c r="O1417">
        <v>11</v>
      </c>
      <c r="P1417">
        <v>142</v>
      </c>
      <c r="Q1417">
        <v>17</v>
      </c>
      <c r="R1417">
        <v>11</v>
      </c>
      <c r="S1417">
        <v>265</v>
      </c>
      <c r="T1417">
        <v>941</v>
      </c>
      <c r="U1417">
        <v>6</v>
      </c>
      <c r="V1417">
        <v>7</v>
      </c>
      <c r="W1417">
        <v>2</v>
      </c>
      <c r="X1417">
        <v>6</v>
      </c>
      <c r="Y1417">
        <v>7</v>
      </c>
    </row>
    <row r="1418" spans="1:25" x14ac:dyDescent="0.25">
      <c r="A1418">
        <v>2708</v>
      </c>
      <c r="B1418">
        <v>182427</v>
      </c>
      <c r="C1418">
        <v>0</v>
      </c>
      <c r="D1418">
        <v>0</v>
      </c>
      <c r="E1418">
        <v>54</v>
      </c>
      <c r="F1418" t="s">
        <v>1077</v>
      </c>
      <c r="G1418" t="s">
        <v>1068</v>
      </c>
      <c r="H1418" t="s">
        <v>1069</v>
      </c>
      <c r="I1418" t="s">
        <v>1081</v>
      </c>
      <c r="J1418">
        <v>0</v>
      </c>
      <c r="K1418">
        <v>0</v>
      </c>
      <c r="L1418" s="1">
        <v>44059</v>
      </c>
      <c r="M1418">
        <v>35</v>
      </c>
      <c r="N1418">
        <v>1067</v>
      </c>
      <c r="O1418">
        <v>325</v>
      </c>
      <c r="P1418">
        <v>1127</v>
      </c>
      <c r="Q1418">
        <v>230</v>
      </c>
      <c r="R1418">
        <v>237</v>
      </c>
      <c r="S1418">
        <v>237</v>
      </c>
      <c r="T1418">
        <v>2749</v>
      </c>
      <c r="U1418">
        <v>1</v>
      </c>
      <c r="V1418">
        <v>3</v>
      </c>
      <c r="W1418">
        <v>5</v>
      </c>
      <c r="X1418">
        <v>12</v>
      </c>
      <c r="Y1418">
        <v>1</v>
      </c>
    </row>
    <row r="1419" spans="1:25" x14ac:dyDescent="0.25">
      <c r="A1419">
        <v>1469</v>
      </c>
      <c r="B1419">
        <v>178825</v>
      </c>
      <c r="C1419">
        <v>0</v>
      </c>
      <c r="D1419">
        <v>0</v>
      </c>
      <c r="E1419">
        <v>56</v>
      </c>
      <c r="F1419" t="s">
        <v>1075</v>
      </c>
      <c r="G1419" t="s">
        <v>1072</v>
      </c>
      <c r="H1419" t="s">
        <v>1071</v>
      </c>
      <c r="I1419" t="s">
        <v>1066</v>
      </c>
      <c r="J1419">
        <v>0</v>
      </c>
      <c r="K1419">
        <v>1</v>
      </c>
      <c r="L1419" s="1">
        <v>43515</v>
      </c>
      <c r="M1419">
        <v>35</v>
      </c>
      <c r="N1419">
        <v>1096</v>
      </c>
      <c r="O1419">
        <v>168</v>
      </c>
      <c r="P1419">
        <v>259</v>
      </c>
      <c r="Q1419">
        <v>383</v>
      </c>
      <c r="R1419">
        <v>84</v>
      </c>
      <c r="S1419">
        <v>41</v>
      </c>
      <c r="T1419">
        <v>1949</v>
      </c>
      <c r="U1419">
        <v>1</v>
      </c>
      <c r="V1419">
        <v>5</v>
      </c>
      <c r="W1419">
        <v>10</v>
      </c>
      <c r="X1419">
        <v>13</v>
      </c>
      <c r="Y1419">
        <v>3</v>
      </c>
    </row>
    <row r="1420" spans="1:25" x14ac:dyDescent="0.25">
      <c r="A1420">
        <v>1947</v>
      </c>
      <c r="B1420">
        <v>192955</v>
      </c>
      <c r="C1420">
        <v>0</v>
      </c>
      <c r="D1420">
        <v>0</v>
      </c>
      <c r="E1420">
        <v>47</v>
      </c>
      <c r="F1420" t="s">
        <v>1063</v>
      </c>
      <c r="G1420" t="s">
        <v>1068</v>
      </c>
      <c r="H1420" t="s">
        <v>1079</v>
      </c>
      <c r="I1420" t="s">
        <v>1081</v>
      </c>
      <c r="J1420">
        <v>0</v>
      </c>
      <c r="K1420">
        <v>1</v>
      </c>
      <c r="L1420" s="1">
        <v>43854</v>
      </c>
      <c r="M1420">
        <v>35</v>
      </c>
      <c r="N1420">
        <v>1439</v>
      </c>
      <c r="O1420">
        <v>44</v>
      </c>
      <c r="P1420">
        <v>1920</v>
      </c>
      <c r="Q1420">
        <v>64</v>
      </c>
      <c r="R1420">
        <v>50</v>
      </c>
      <c r="S1420">
        <v>174</v>
      </c>
      <c r="T1420">
        <v>3342</v>
      </c>
      <c r="U1420">
        <v>1</v>
      </c>
      <c r="V1420">
        <v>6</v>
      </c>
      <c r="W1420">
        <v>7</v>
      </c>
      <c r="X1420">
        <v>9</v>
      </c>
      <c r="Y1420">
        <v>2</v>
      </c>
    </row>
    <row r="1421" spans="1:25" x14ac:dyDescent="0.25">
      <c r="A1421">
        <v>2957</v>
      </c>
      <c r="B1421">
        <v>194642</v>
      </c>
      <c r="C1421">
        <v>0</v>
      </c>
      <c r="D1421">
        <v>0</v>
      </c>
      <c r="E1421">
        <v>69</v>
      </c>
      <c r="F1421" t="s">
        <v>1063</v>
      </c>
      <c r="G1421" t="s">
        <v>1068</v>
      </c>
      <c r="H1421" t="s">
        <v>1071</v>
      </c>
      <c r="I1421" t="s">
        <v>1081</v>
      </c>
      <c r="J1421">
        <v>0</v>
      </c>
      <c r="K1421">
        <v>0</v>
      </c>
      <c r="L1421" s="1">
        <v>44031</v>
      </c>
      <c r="M1421">
        <v>35</v>
      </c>
      <c r="N1421">
        <v>1808</v>
      </c>
      <c r="O1421">
        <v>294</v>
      </c>
      <c r="P1421">
        <v>1639</v>
      </c>
      <c r="Q1421">
        <v>218</v>
      </c>
      <c r="R1421">
        <v>294</v>
      </c>
      <c r="S1421">
        <v>294</v>
      </c>
      <c r="T1421">
        <v>3959</v>
      </c>
      <c r="U1421">
        <v>0</v>
      </c>
      <c r="V1421">
        <v>5</v>
      </c>
      <c r="W1421">
        <v>7</v>
      </c>
      <c r="X1421">
        <v>9</v>
      </c>
      <c r="Y1421">
        <v>1</v>
      </c>
    </row>
    <row r="1422" spans="1:25" x14ac:dyDescent="0.25">
      <c r="A1422">
        <v>2171</v>
      </c>
      <c r="B1422">
        <v>178579</v>
      </c>
      <c r="C1422">
        <v>0</v>
      </c>
      <c r="D1422">
        <v>0</v>
      </c>
      <c r="E1422">
        <v>50</v>
      </c>
      <c r="F1422" t="s">
        <v>1075</v>
      </c>
      <c r="G1422" t="s">
        <v>1080</v>
      </c>
      <c r="H1422" t="s">
        <v>1071</v>
      </c>
      <c r="I1422" t="s">
        <v>1066</v>
      </c>
      <c r="J1422">
        <v>0</v>
      </c>
      <c r="K1422">
        <v>1</v>
      </c>
      <c r="L1422" s="1">
        <v>43614</v>
      </c>
      <c r="M1422">
        <v>35</v>
      </c>
      <c r="N1422">
        <v>1854</v>
      </c>
      <c r="O1422">
        <v>150</v>
      </c>
      <c r="P1422">
        <v>1248</v>
      </c>
      <c r="Q1422">
        <v>491</v>
      </c>
      <c r="R1422">
        <v>150</v>
      </c>
      <c r="S1422">
        <v>225</v>
      </c>
      <c r="T1422">
        <v>3668</v>
      </c>
      <c r="U1422">
        <v>1</v>
      </c>
      <c r="V1422">
        <v>5</v>
      </c>
      <c r="W1422">
        <v>6</v>
      </c>
      <c r="X1422">
        <v>4</v>
      </c>
      <c r="Y1422">
        <v>3</v>
      </c>
    </row>
    <row r="1423" spans="1:25" x14ac:dyDescent="0.25">
      <c r="A1423">
        <v>2602</v>
      </c>
      <c r="B1423">
        <v>147111</v>
      </c>
      <c r="C1423">
        <v>0</v>
      </c>
      <c r="D1423">
        <v>1</v>
      </c>
      <c r="E1423">
        <v>49</v>
      </c>
      <c r="F1423" t="s">
        <v>1070</v>
      </c>
      <c r="G1423" t="s">
        <v>1072</v>
      </c>
      <c r="H1423" t="s">
        <v>1067</v>
      </c>
      <c r="I1423" t="s">
        <v>1066</v>
      </c>
      <c r="J1423">
        <v>0</v>
      </c>
      <c r="K1423">
        <v>0</v>
      </c>
      <c r="L1423" s="1">
        <v>43509</v>
      </c>
      <c r="M1423">
        <v>35</v>
      </c>
      <c r="N1423">
        <v>1858</v>
      </c>
      <c r="O1423">
        <v>222</v>
      </c>
      <c r="P1423">
        <v>478</v>
      </c>
      <c r="Q1423">
        <v>375</v>
      </c>
      <c r="R1423">
        <v>350</v>
      </c>
      <c r="S1423">
        <v>128</v>
      </c>
      <c r="T1423">
        <v>3154</v>
      </c>
      <c r="U1423">
        <v>6</v>
      </c>
      <c r="V1423">
        <v>3</v>
      </c>
      <c r="W1423">
        <v>2</v>
      </c>
      <c r="X1423">
        <v>10</v>
      </c>
      <c r="Y1423">
        <v>9</v>
      </c>
    </row>
    <row r="1424" spans="1:25" x14ac:dyDescent="0.25">
      <c r="A1424">
        <v>2662</v>
      </c>
      <c r="B1424">
        <v>156534</v>
      </c>
      <c r="C1424">
        <v>0</v>
      </c>
      <c r="D1424">
        <v>1</v>
      </c>
      <c r="E1424">
        <v>52</v>
      </c>
      <c r="F1424" t="s">
        <v>1077</v>
      </c>
      <c r="G1424" t="s">
        <v>1068</v>
      </c>
      <c r="H1424" t="s">
        <v>1067</v>
      </c>
      <c r="I1424" t="s">
        <v>1074</v>
      </c>
      <c r="J1424">
        <v>0</v>
      </c>
      <c r="K1424">
        <v>1</v>
      </c>
      <c r="L1424" s="1">
        <v>43827</v>
      </c>
      <c r="M1424">
        <v>35</v>
      </c>
      <c r="N1424">
        <v>1913</v>
      </c>
      <c r="O1424">
        <v>19</v>
      </c>
      <c r="P1424">
        <v>169</v>
      </c>
      <c r="Q1424">
        <v>28</v>
      </c>
      <c r="R1424">
        <v>0</v>
      </c>
      <c r="S1424">
        <v>127</v>
      </c>
      <c r="T1424">
        <v>2002</v>
      </c>
      <c r="U1424">
        <v>4</v>
      </c>
      <c r="V1424">
        <v>10</v>
      </c>
      <c r="W1424">
        <v>4</v>
      </c>
      <c r="X1424">
        <v>7</v>
      </c>
      <c r="Y1424">
        <v>8</v>
      </c>
    </row>
    <row r="1425" spans="1:25" x14ac:dyDescent="0.25">
      <c r="A1425">
        <v>2480</v>
      </c>
      <c r="B1425">
        <v>149667</v>
      </c>
      <c r="C1425">
        <v>0</v>
      </c>
      <c r="D1425">
        <v>0</v>
      </c>
      <c r="E1425">
        <v>65</v>
      </c>
      <c r="F1425" t="s">
        <v>1076</v>
      </c>
      <c r="G1425" t="s">
        <v>1072</v>
      </c>
      <c r="H1425" t="s">
        <v>1069</v>
      </c>
      <c r="I1425" t="s">
        <v>1082</v>
      </c>
      <c r="J1425">
        <v>0</v>
      </c>
      <c r="K1425">
        <v>1</v>
      </c>
      <c r="L1425" s="1">
        <v>43490</v>
      </c>
      <c r="M1425">
        <v>35</v>
      </c>
      <c r="N1425">
        <v>3559</v>
      </c>
      <c r="O1425">
        <v>78</v>
      </c>
      <c r="P1425">
        <v>362</v>
      </c>
      <c r="Q1425">
        <v>51</v>
      </c>
      <c r="R1425">
        <v>39</v>
      </c>
      <c r="S1425">
        <v>118</v>
      </c>
      <c r="T1425">
        <v>3972</v>
      </c>
      <c r="U1425">
        <v>2</v>
      </c>
      <c r="V1425">
        <v>5</v>
      </c>
      <c r="W1425">
        <v>10</v>
      </c>
      <c r="X1425">
        <v>5</v>
      </c>
      <c r="Y1425">
        <v>8</v>
      </c>
    </row>
    <row r="1426" spans="1:25" x14ac:dyDescent="0.25">
      <c r="A1426">
        <v>1649</v>
      </c>
      <c r="B1426">
        <v>121063</v>
      </c>
      <c r="C1426">
        <v>1</v>
      </c>
      <c r="D1426">
        <v>0</v>
      </c>
      <c r="E1426">
        <v>33</v>
      </c>
      <c r="F1426" t="s">
        <v>1076</v>
      </c>
      <c r="G1426" t="s">
        <v>1083</v>
      </c>
      <c r="H1426" t="s">
        <v>1071</v>
      </c>
      <c r="I1426" t="s">
        <v>1066</v>
      </c>
      <c r="J1426">
        <v>0</v>
      </c>
      <c r="K1426">
        <v>0</v>
      </c>
      <c r="L1426" s="1">
        <v>43891</v>
      </c>
      <c r="M1426">
        <v>34</v>
      </c>
      <c r="N1426">
        <v>6</v>
      </c>
      <c r="O1426">
        <v>57</v>
      </c>
      <c r="P1426">
        <v>63</v>
      </c>
      <c r="Q1426">
        <v>109</v>
      </c>
      <c r="R1426">
        <v>17</v>
      </c>
      <c r="S1426">
        <v>86</v>
      </c>
      <c r="T1426">
        <v>167</v>
      </c>
      <c r="U1426">
        <v>2</v>
      </c>
      <c r="V1426">
        <v>2</v>
      </c>
      <c r="W1426">
        <v>0</v>
      </c>
      <c r="X1426">
        <v>3</v>
      </c>
      <c r="Y1426">
        <v>6</v>
      </c>
    </row>
    <row r="1427" spans="1:25" x14ac:dyDescent="0.25">
      <c r="A1427">
        <v>1729</v>
      </c>
      <c r="B1427">
        <v>133697</v>
      </c>
      <c r="C1427">
        <v>1</v>
      </c>
      <c r="D1427">
        <v>0</v>
      </c>
      <c r="E1427">
        <v>50</v>
      </c>
      <c r="F1427" t="s">
        <v>1076</v>
      </c>
      <c r="G1427" t="s">
        <v>1068</v>
      </c>
      <c r="H1427" t="s">
        <v>1073</v>
      </c>
      <c r="I1427" t="s">
        <v>1082</v>
      </c>
      <c r="J1427">
        <v>0</v>
      </c>
      <c r="K1427">
        <v>0</v>
      </c>
      <c r="L1427" s="1">
        <v>43881</v>
      </c>
      <c r="M1427">
        <v>34</v>
      </c>
      <c r="N1427">
        <v>16</v>
      </c>
      <c r="O1427">
        <v>12</v>
      </c>
      <c r="P1427">
        <v>28</v>
      </c>
      <c r="Q1427">
        <v>0</v>
      </c>
      <c r="R1427">
        <v>12</v>
      </c>
      <c r="S1427">
        <v>44</v>
      </c>
      <c r="T1427">
        <v>24</v>
      </c>
      <c r="U1427">
        <v>1</v>
      </c>
      <c r="V1427">
        <v>1</v>
      </c>
      <c r="W1427">
        <v>0</v>
      </c>
      <c r="X1427">
        <v>2</v>
      </c>
      <c r="Y1427">
        <v>7</v>
      </c>
    </row>
    <row r="1428" spans="1:25" x14ac:dyDescent="0.25">
      <c r="A1428">
        <v>1800</v>
      </c>
      <c r="B1428">
        <v>125804</v>
      </c>
      <c r="C1428">
        <v>1</v>
      </c>
      <c r="D1428">
        <v>0</v>
      </c>
      <c r="E1428">
        <v>42</v>
      </c>
      <c r="F1428" t="s">
        <v>1063</v>
      </c>
      <c r="G1428" t="s">
        <v>1064</v>
      </c>
      <c r="H1428" t="s">
        <v>1065</v>
      </c>
      <c r="I1428" t="s">
        <v>1066</v>
      </c>
      <c r="J1428">
        <v>0</v>
      </c>
      <c r="K1428">
        <v>0</v>
      </c>
      <c r="L1428" s="1">
        <v>43867</v>
      </c>
      <c r="M1428">
        <v>34</v>
      </c>
      <c r="N1428">
        <v>39</v>
      </c>
      <c r="O1428">
        <v>34</v>
      </c>
      <c r="P1428">
        <v>44</v>
      </c>
      <c r="Q1428">
        <v>63</v>
      </c>
      <c r="R1428">
        <v>29</v>
      </c>
      <c r="S1428">
        <v>59</v>
      </c>
      <c r="T1428">
        <v>151</v>
      </c>
      <c r="U1428">
        <v>2</v>
      </c>
      <c r="V1428">
        <v>2</v>
      </c>
      <c r="W1428">
        <v>0</v>
      </c>
      <c r="X1428">
        <v>3</v>
      </c>
      <c r="Y1428">
        <v>8</v>
      </c>
    </row>
    <row r="1429" spans="1:25" x14ac:dyDescent="0.25">
      <c r="A1429">
        <v>2394</v>
      </c>
      <c r="B1429">
        <v>136026</v>
      </c>
      <c r="C1429">
        <v>2</v>
      </c>
      <c r="D1429">
        <v>1</v>
      </c>
      <c r="E1429">
        <v>48</v>
      </c>
      <c r="F1429" t="s">
        <v>1063</v>
      </c>
      <c r="G1429" t="s">
        <v>1068</v>
      </c>
      <c r="H1429" t="s">
        <v>1065</v>
      </c>
      <c r="I1429" t="s">
        <v>1066</v>
      </c>
      <c r="J1429">
        <v>0</v>
      </c>
      <c r="K1429">
        <v>0</v>
      </c>
      <c r="L1429" s="1">
        <v>44063</v>
      </c>
      <c r="M1429">
        <v>34</v>
      </c>
      <c r="N1429">
        <v>76</v>
      </c>
      <c r="O1429">
        <v>15</v>
      </c>
      <c r="P1429">
        <v>38</v>
      </c>
      <c r="Q1429">
        <v>23</v>
      </c>
      <c r="R1429">
        <v>15</v>
      </c>
      <c r="S1429">
        <v>64</v>
      </c>
      <c r="T1429">
        <v>102</v>
      </c>
      <c r="U1429">
        <v>2</v>
      </c>
      <c r="V1429">
        <v>2</v>
      </c>
      <c r="W1429">
        <v>0</v>
      </c>
      <c r="X1429">
        <v>3</v>
      </c>
      <c r="Y1429">
        <v>6</v>
      </c>
    </row>
    <row r="1430" spans="1:25" x14ac:dyDescent="0.25">
      <c r="A1430">
        <v>1029</v>
      </c>
      <c r="B1430">
        <v>110979</v>
      </c>
      <c r="C1430">
        <v>0</v>
      </c>
      <c r="D1430">
        <v>0</v>
      </c>
      <c r="E1430">
        <v>31</v>
      </c>
      <c r="F1430" t="s">
        <v>1075</v>
      </c>
      <c r="G1430" t="s">
        <v>1080</v>
      </c>
      <c r="H1430" t="s">
        <v>1079</v>
      </c>
      <c r="I1430" t="s">
        <v>1066</v>
      </c>
      <c r="J1430">
        <v>0</v>
      </c>
      <c r="K1430">
        <v>0</v>
      </c>
      <c r="L1430" s="1">
        <v>44130</v>
      </c>
      <c r="M1430">
        <v>34</v>
      </c>
      <c r="N1430">
        <v>81</v>
      </c>
      <c r="O1430">
        <v>40</v>
      </c>
      <c r="P1430">
        <v>101</v>
      </c>
      <c r="Q1430">
        <v>20</v>
      </c>
      <c r="R1430">
        <v>20</v>
      </c>
      <c r="S1430">
        <v>40</v>
      </c>
      <c r="T1430">
        <v>222</v>
      </c>
      <c r="U1430">
        <v>2</v>
      </c>
      <c r="V1430">
        <v>3</v>
      </c>
      <c r="W1430">
        <v>0</v>
      </c>
      <c r="X1430">
        <v>3</v>
      </c>
      <c r="Y1430">
        <v>5</v>
      </c>
    </row>
    <row r="1431" spans="1:25" x14ac:dyDescent="0.25">
      <c r="A1431">
        <v>2119</v>
      </c>
      <c r="B1431">
        <v>110979</v>
      </c>
      <c r="C1431">
        <v>0</v>
      </c>
      <c r="D1431">
        <v>0</v>
      </c>
      <c r="E1431">
        <v>31</v>
      </c>
      <c r="F1431" t="s">
        <v>1075</v>
      </c>
      <c r="G1431" t="s">
        <v>1080</v>
      </c>
      <c r="H1431" t="s">
        <v>1073</v>
      </c>
      <c r="I1431" t="s">
        <v>1066</v>
      </c>
      <c r="J1431">
        <v>0</v>
      </c>
      <c r="K1431">
        <v>0</v>
      </c>
      <c r="L1431" s="1">
        <v>44130</v>
      </c>
      <c r="M1431">
        <v>34</v>
      </c>
      <c r="N1431">
        <v>81</v>
      </c>
      <c r="O1431">
        <v>40</v>
      </c>
      <c r="P1431">
        <v>101</v>
      </c>
      <c r="Q1431">
        <v>20</v>
      </c>
      <c r="R1431">
        <v>20</v>
      </c>
      <c r="S1431">
        <v>40</v>
      </c>
      <c r="T1431">
        <v>222</v>
      </c>
      <c r="U1431">
        <v>2</v>
      </c>
      <c r="V1431">
        <v>3</v>
      </c>
      <c r="W1431">
        <v>0</v>
      </c>
      <c r="X1431">
        <v>3</v>
      </c>
      <c r="Y1431">
        <v>5</v>
      </c>
    </row>
    <row r="1432" spans="1:25" x14ac:dyDescent="0.25">
      <c r="A1432">
        <v>1687</v>
      </c>
      <c r="B1432">
        <v>135682</v>
      </c>
      <c r="C1432">
        <v>1</v>
      </c>
      <c r="D1432">
        <v>0</v>
      </c>
      <c r="E1432">
        <v>50</v>
      </c>
      <c r="F1432" t="s">
        <v>1075</v>
      </c>
      <c r="G1432" t="s">
        <v>1072</v>
      </c>
      <c r="H1432" t="s">
        <v>1073</v>
      </c>
      <c r="I1432" t="s">
        <v>1066</v>
      </c>
      <c r="J1432">
        <v>0</v>
      </c>
      <c r="K1432">
        <v>0</v>
      </c>
      <c r="L1432" s="1">
        <v>44166</v>
      </c>
      <c r="M1432">
        <v>34</v>
      </c>
      <c r="N1432">
        <v>87</v>
      </c>
      <c r="O1432">
        <v>0</v>
      </c>
      <c r="P1432">
        <v>30</v>
      </c>
      <c r="Q1432">
        <v>23</v>
      </c>
      <c r="R1432">
        <v>8</v>
      </c>
      <c r="S1432">
        <v>68</v>
      </c>
      <c r="T1432">
        <v>80</v>
      </c>
      <c r="U1432">
        <v>1</v>
      </c>
      <c r="V1432">
        <v>1</v>
      </c>
      <c r="W1432">
        <v>1</v>
      </c>
      <c r="X1432">
        <v>3</v>
      </c>
      <c r="Y1432">
        <v>2</v>
      </c>
    </row>
    <row r="1433" spans="1:25" x14ac:dyDescent="0.25">
      <c r="A1433">
        <v>3109</v>
      </c>
      <c r="B1433">
        <v>135788</v>
      </c>
      <c r="C1433">
        <v>1</v>
      </c>
      <c r="D1433">
        <v>1</v>
      </c>
      <c r="E1433">
        <v>49</v>
      </c>
      <c r="F1433" t="s">
        <v>1063</v>
      </c>
      <c r="G1433" t="s">
        <v>1068</v>
      </c>
      <c r="H1433" t="s">
        <v>1073</v>
      </c>
      <c r="I1433" t="s">
        <v>1066</v>
      </c>
      <c r="J1433">
        <v>0</v>
      </c>
      <c r="K1433">
        <v>0</v>
      </c>
      <c r="L1433" s="1">
        <v>44011</v>
      </c>
      <c r="M1433">
        <v>34</v>
      </c>
      <c r="N1433">
        <v>87</v>
      </c>
      <c r="O1433">
        <v>8</v>
      </c>
      <c r="P1433">
        <v>42</v>
      </c>
      <c r="Q1433">
        <v>11</v>
      </c>
      <c r="R1433">
        <v>4</v>
      </c>
      <c r="S1433">
        <v>15</v>
      </c>
      <c r="T1433">
        <v>137</v>
      </c>
      <c r="U1433">
        <v>2</v>
      </c>
      <c r="V1433">
        <v>2</v>
      </c>
      <c r="W1433">
        <v>0</v>
      </c>
      <c r="X1433">
        <v>3</v>
      </c>
      <c r="Y1433">
        <v>6</v>
      </c>
    </row>
    <row r="1434" spans="1:25" x14ac:dyDescent="0.25">
      <c r="A1434">
        <v>2148</v>
      </c>
      <c r="B1434">
        <v>135322</v>
      </c>
      <c r="C1434">
        <v>1</v>
      </c>
      <c r="D1434">
        <v>2</v>
      </c>
      <c r="E1434">
        <v>52</v>
      </c>
      <c r="F1434" t="s">
        <v>1077</v>
      </c>
      <c r="G1434" t="s">
        <v>1068</v>
      </c>
      <c r="H1434" t="s">
        <v>1065</v>
      </c>
      <c r="I1434" t="s">
        <v>1066</v>
      </c>
      <c r="J1434">
        <v>0</v>
      </c>
      <c r="K1434">
        <v>0</v>
      </c>
      <c r="L1434" s="1">
        <v>43492</v>
      </c>
      <c r="M1434">
        <v>34</v>
      </c>
      <c r="N1434">
        <v>107</v>
      </c>
      <c r="O1434">
        <v>34</v>
      </c>
      <c r="P1434">
        <v>142</v>
      </c>
      <c r="Q1434">
        <v>46</v>
      </c>
      <c r="R1434">
        <v>27</v>
      </c>
      <c r="S1434">
        <v>50</v>
      </c>
      <c r="T1434">
        <v>306</v>
      </c>
      <c r="U1434">
        <v>3</v>
      </c>
      <c r="V1434">
        <v>2</v>
      </c>
      <c r="W1434">
        <v>0</v>
      </c>
      <c r="X1434">
        <v>4</v>
      </c>
      <c r="Y1434">
        <v>8</v>
      </c>
    </row>
    <row r="1435" spans="1:25" x14ac:dyDescent="0.25">
      <c r="A1435">
        <v>1868</v>
      </c>
      <c r="B1435">
        <v>142243</v>
      </c>
      <c r="C1435">
        <v>1</v>
      </c>
      <c r="D1435">
        <v>1</v>
      </c>
      <c r="E1435">
        <v>61</v>
      </c>
      <c r="F1435" t="s">
        <v>1063</v>
      </c>
      <c r="G1435" t="s">
        <v>1068</v>
      </c>
      <c r="H1435" t="s">
        <v>1069</v>
      </c>
      <c r="I1435" t="s">
        <v>1066</v>
      </c>
      <c r="J1435">
        <v>0</v>
      </c>
      <c r="K1435">
        <v>0</v>
      </c>
      <c r="L1435" s="1">
        <v>43968</v>
      </c>
      <c r="M1435">
        <v>34</v>
      </c>
      <c r="N1435">
        <v>162</v>
      </c>
      <c r="O1435">
        <v>0</v>
      </c>
      <c r="P1435">
        <v>7</v>
      </c>
      <c r="Q1435">
        <v>0</v>
      </c>
      <c r="R1435">
        <v>0</v>
      </c>
      <c r="S1435">
        <v>17</v>
      </c>
      <c r="T1435">
        <v>152</v>
      </c>
      <c r="U1435">
        <v>2</v>
      </c>
      <c r="V1435">
        <v>2</v>
      </c>
      <c r="W1435">
        <v>0</v>
      </c>
      <c r="X1435">
        <v>3</v>
      </c>
      <c r="Y1435">
        <v>7</v>
      </c>
    </row>
    <row r="1436" spans="1:25" x14ac:dyDescent="0.25">
      <c r="A1436">
        <v>2339</v>
      </c>
      <c r="B1436">
        <v>133316</v>
      </c>
      <c r="C1436">
        <v>1</v>
      </c>
      <c r="D1436">
        <v>1</v>
      </c>
      <c r="E1436">
        <v>49</v>
      </c>
      <c r="F1436" t="s">
        <v>1076</v>
      </c>
      <c r="G1436" t="s">
        <v>1080</v>
      </c>
      <c r="H1436" t="s">
        <v>1071</v>
      </c>
      <c r="I1436" t="s">
        <v>1066</v>
      </c>
      <c r="J1436">
        <v>0</v>
      </c>
      <c r="K1436">
        <v>0</v>
      </c>
      <c r="L1436" s="1">
        <v>43900</v>
      </c>
      <c r="M1436">
        <v>34</v>
      </c>
      <c r="N1436">
        <v>316</v>
      </c>
      <c r="O1436">
        <v>4</v>
      </c>
      <c r="P1436">
        <v>124</v>
      </c>
      <c r="Q1436">
        <v>16</v>
      </c>
      <c r="R1436">
        <v>16</v>
      </c>
      <c r="S1436">
        <v>48</v>
      </c>
      <c r="T1436">
        <v>428</v>
      </c>
      <c r="U1436">
        <v>3</v>
      </c>
      <c r="V1436">
        <v>2</v>
      </c>
      <c r="W1436">
        <v>1</v>
      </c>
      <c r="X1436">
        <v>4</v>
      </c>
      <c r="Y1436">
        <v>6</v>
      </c>
    </row>
    <row r="1437" spans="1:25" x14ac:dyDescent="0.25">
      <c r="A1437">
        <v>2797</v>
      </c>
      <c r="B1437">
        <v>133316</v>
      </c>
      <c r="C1437">
        <v>1</v>
      </c>
      <c r="D1437">
        <v>1</v>
      </c>
      <c r="E1437">
        <v>49</v>
      </c>
      <c r="F1437" t="s">
        <v>1076</v>
      </c>
      <c r="G1437" t="s">
        <v>1080</v>
      </c>
      <c r="H1437" t="s">
        <v>1073</v>
      </c>
      <c r="I1437" t="s">
        <v>1066</v>
      </c>
      <c r="J1437">
        <v>0</v>
      </c>
      <c r="K1437">
        <v>0</v>
      </c>
      <c r="L1437" s="1">
        <v>43900</v>
      </c>
      <c r="M1437">
        <v>34</v>
      </c>
      <c r="N1437">
        <v>316</v>
      </c>
      <c r="O1437">
        <v>4</v>
      </c>
      <c r="P1437">
        <v>124</v>
      </c>
      <c r="Q1437">
        <v>16</v>
      </c>
      <c r="R1437">
        <v>16</v>
      </c>
      <c r="S1437">
        <v>48</v>
      </c>
      <c r="T1437">
        <v>428</v>
      </c>
      <c r="U1437">
        <v>3</v>
      </c>
      <c r="V1437">
        <v>2</v>
      </c>
      <c r="W1437">
        <v>1</v>
      </c>
      <c r="X1437">
        <v>4</v>
      </c>
      <c r="Y1437">
        <v>6</v>
      </c>
    </row>
    <row r="1438" spans="1:25" x14ac:dyDescent="0.25">
      <c r="A1438">
        <v>1007</v>
      </c>
      <c r="B1438">
        <v>155635</v>
      </c>
      <c r="C1438">
        <v>0</v>
      </c>
      <c r="D1438">
        <v>1</v>
      </c>
      <c r="E1438">
        <v>49</v>
      </c>
      <c r="F1438" t="s">
        <v>1075</v>
      </c>
      <c r="G1438" t="s">
        <v>1068</v>
      </c>
      <c r="H1438" t="s">
        <v>1071</v>
      </c>
      <c r="I1438" t="s">
        <v>1066</v>
      </c>
      <c r="J1438">
        <v>0</v>
      </c>
      <c r="K1438">
        <v>0</v>
      </c>
      <c r="L1438" s="1">
        <v>43575</v>
      </c>
      <c r="M1438">
        <v>34</v>
      </c>
      <c r="N1438">
        <v>657</v>
      </c>
      <c r="O1438">
        <v>182</v>
      </c>
      <c r="P1438">
        <v>459</v>
      </c>
      <c r="Q1438">
        <v>140</v>
      </c>
      <c r="R1438">
        <v>137</v>
      </c>
      <c r="S1438">
        <v>76</v>
      </c>
      <c r="T1438">
        <v>1499</v>
      </c>
      <c r="U1438">
        <v>4</v>
      </c>
      <c r="V1438">
        <v>7</v>
      </c>
      <c r="W1438">
        <v>3</v>
      </c>
      <c r="X1438">
        <v>7</v>
      </c>
      <c r="Y1438">
        <v>6</v>
      </c>
    </row>
    <row r="1439" spans="1:25" x14ac:dyDescent="0.25">
      <c r="A1439">
        <v>1980</v>
      </c>
      <c r="B1439">
        <v>146086</v>
      </c>
      <c r="C1439">
        <v>0</v>
      </c>
      <c r="D1439">
        <v>1</v>
      </c>
      <c r="E1439">
        <v>64</v>
      </c>
      <c r="F1439" t="s">
        <v>1075</v>
      </c>
      <c r="G1439" t="s">
        <v>1068</v>
      </c>
      <c r="H1439" t="s">
        <v>1065</v>
      </c>
      <c r="I1439" t="s">
        <v>1066</v>
      </c>
      <c r="J1439">
        <v>0</v>
      </c>
      <c r="K1439">
        <v>0</v>
      </c>
      <c r="L1439" s="1">
        <v>43930</v>
      </c>
      <c r="M1439">
        <v>34</v>
      </c>
      <c r="N1439">
        <v>773</v>
      </c>
      <c r="O1439">
        <v>25</v>
      </c>
      <c r="P1439">
        <v>101</v>
      </c>
      <c r="Q1439">
        <v>22</v>
      </c>
      <c r="R1439">
        <v>6</v>
      </c>
      <c r="S1439">
        <v>158</v>
      </c>
      <c r="T1439">
        <v>770</v>
      </c>
      <c r="U1439">
        <v>4</v>
      </c>
      <c r="V1439">
        <v>3</v>
      </c>
      <c r="W1439">
        <v>1</v>
      </c>
      <c r="X1439">
        <v>8</v>
      </c>
      <c r="Y1439">
        <v>4</v>
      </c>
    </row>
    <row r="1440" spans="1:25" x14ac:dyDescent="0.25">
      <c r="A1440">
        <v>1176</v>
      </c>
      <c r="B1440">
        <v>161286</v>
      </c>
      <c r="C1440">
        <v>0</v>
      </c>
      <c r="D1440">
        <v>1</v>
      </c>
      <c r="E1440">
        <v>54</v>
      </c>
      <c r="F1440" t="s">
        <v>1063</v>
      </c>
      <c r="G1440" t="s">
        <v>1068</v>
      </c>
      <c r="H1440" t="s">
        <v>1065</v>
      </c>
      <c r="I1440" t="s">
        <v>1066</v>
      </c>
      <c r="J1440">
        <v>0</v>
      </c>
      <c r="K1440">
        <v>0</v>
      </c>
      <c r="L1440" s="1">
        <v>43837</v>
      </c>
      <c r="M1440">
        <v>34</v>
      </c>
      <c r="N1440">
        <v>937</v>
      </c>
      <c r="O1440">
        <v>0</v>
      </c>
      <c r="P1440">
        <v>282</v>
      </c>
      <c r="Q1440">
        <v>50</v>
      </c>
      <c r="R1440">
        <v>24</v>
      </c>
      <c r="S1440">
        <v>308</v>
      </c>
      <c r="T1440">
        <v>984</v>
      </c>
      <c r="U1440">
        <v>2</v>
      </c>
      <c r="V1440">
        <v>7</v>
      </c>
      <c r="W1440">
        <v>1</v>
      </c>
      <c r="X1440">
        <v>8</v>
      </c>
      <c r="Y1440">
        <v>5</v>
      </c>
    </row>
    <row r="1441" spans="1:25" x14ac:dyDescent="0.25">
      <c r="A1441">
        <v>3095</v>
      </c>
      <c r="B1441">
        <v>161286</v>
      </c>
      <c r="C1441">
        <v>0</v>
      </c>
      <c r="D1441">
        <v>1</v>
      </c>
      <c r="E1441">
        <v>54</v>
      </c>
      <c r="F1441" t="s">
        <v>1063</v>
      </c>
      <c r="G1441" t="s">
        <v>1068</v>
      </c>
      <c r="H1441" t="s">
        <v>1071</v>
      </c>
      <c r="I1441" t="s">
        <v>1066</v>
      </c>
      <c r="J1441">
        <v>0</v>
      </c>
      <c r="K1441">
        <v>0</v>
      </c>
      <c r="L1441" s="1">
        <v>43837</v>
      </c>
      <c r="M1441">
        <v>34</v>
      </c>
      <c r="N1441">
        <v>937</v>
      </c>
      <c r="O1441">
        <v>0</v>
      </c>
      <c r="P1441">
        <v>282</v>
      </c>
      <c r="Q1441">
        <v>50</v>
      </c>
      <c r="R1441">
        <v>24</v>
      </c>
      <c r="S1441">
        <v>308</v>
      </c>
      <c r="T1441">
        <v>984</v>
      </c>
      <c r="U1441">
        <v>2</v>
      </c>
      <c r="V1441">
        <v>7</v>
      </c>
      <c r="W1441">
        <v>1</v>
      </c>
      <c r="X1441">
        <v>8</v>
      </c>
      <c r="Y1441">
        <v>5</v>
      </c>
    </row>
    <row r="1442" spans="1:25" x14ac:dyDescent="0.25">
      <c r="A1442">
        <v>1973</v>
      </c>
      <c r="B1442">
        <v>142021</v>
      </c>
      <c r="C1442">
        <v>1</v>
      </c>
      <c r="D1442">
        <v>0</v>
      </c>
      <c r="E1442">
        <v>39</v>
      </c>
      <c r="F1442" t="s">
        <v>1077</v>
      </c>
      <c r="G1442" t="s">
        <v>1080</v>
      </c>
      <c r="H1442" t="s">
        <v>1071</v>
      </c>
      <c r="I1442" t="s">
        <v>1082</v>
      </c>
      <c r="J1442">
        <v>0</v>
      </c>
      <c r="K1442">
        <v>0</v>
      </c>
      <c r="L1442" s="1">
        <v>43501</v>
      </c>
      <c r="M1442">
        <v>34</v>
      </c>
      <c r="N1442">
        <v>1328</v>
      </c>
      <c r="O1442">
        <v>17</v>
      </c>
      <c r="P1442">
        <v>460</v>
      </c>
      <c r="Q1442">
        <v>24</v>
      </c>
      <c r="R1442">
        <v>17</v>
      </c>
      <c r="S1442">
        <v>91</v>
      </c>
      <c r="T1442">
        <v>1754</v>
      </c>
      <c r="U1442">
        <v>5</v>
      </c>
      <c r="V1442">
        <v>10</v>
      </c>
      <c r="W1442">
        <v>1</v>
      </c>
      <c r="X1442">
        <v>6</v>
      </c>
      <c r="Y1442">
        <v>9</v>
      </c>
    </row>
    <row r="1443" spans="1:25" x14ac:dyDescent="0.25">
      <c r="A1443">
        <v>1855</v>
      </c>
      <c r="B1443">
        <v>161346</v>
      </c>
      <c r="C1443">
        <v>1</v>
      </c>
      <c r="D1443">
        <v>0</v>
      </c>
      <c r="E1443">
        <v>42</v>
      </c>
      <c r="F1443" t="s">
        <v>1077</v>
      </c>
      <c r="G1443" t="s">
        <v>1080</v>
      </c>
      <c r="H1443" t="s">
        <v>1073</v>
      </c>
      <c r="I1443" t="s">
        <v>1066</v>
      </c>
      <c r="J1443">
        <v>0</v>
      </c>
      <c r="K1443">
        <v>0</v>
      </c>
      <c r="L1443" s="1">
        <v>43902</v>
      </c>
      <c r="M1443">
        <v>34</v>
      </c>
      <c r="N1443">
        <v>1478</v>
      </c>
      <c r="O1443">
        <v>153</v>
      </c>
      <c r="P1443">
        <v>442</v>
      </c>
      <c r="Q1443">
        <v>113</v>
      </c>
      <c r="R1443">
        <v>42</v>
      </c>
      <c r="S1443">
        <v>373</v>
      </c>
      <c r="T1443">
        <v>1854</v>
      </c>
      <c r="U1443">
        <v>1</v>
      </c>
      <c r="V1443">
        <v>5</v>
      </c>
      <c r="W1443">
        <v>7</v>
      </c>
      <c r="X1443">
        <v>10</v>
      </c>
      <c r="Y1443">
        <v>3</v>
      </c>
    </row>
    <row r="1444" spans="1:25" x14ac:dyDescent="0.25">
      <c r="A1444">
        <v>1071</v>
      </c>
      <c r="B1444">
        <v>175251</v>
      </c>
      <c r="C1444">
        <v>0</v>
      </c>
      <c r="D1444">
        <v>0</v>
      </c>
      <c r="E1444">
        <v>48</v>
      </c>
      <c r="F1444" t="s">
        <v>1063</v>
      </c>
      <c r="G1444" t="s">
        <v>1080</v>
      </c>
      <c r="H1444" t="s">
        <v>1079</v>
      </c>
      <c r="I1444" t="s">
        <v>1066</v>
      </c>
      <c r="J1444">
        <v>0</v>
      </c>
      <c r="K1444">
        <v>1</v>
      </c>
      <c r="L1444" s="1">
        <v>43497</v>
      </c>
      <c r="M1444">
        <v>34</v>
      </c>
      <c r="N1444">
        <v>1679</v>
      </c>
      <c r="O1444">
        <v>259</v>
      </c>
      <c r="P1444">
        <v>2154</v>
      </c>
      <c r="Q1444">
        <v>226</v>
      </c>
      <c r="R1444">
        <v>42</v>
      </c>
      <c r="S1444">
        <v>42</v>
      </c>
      <c r="T1444">
        <v>4318</v>
      </c>
      <c r="U1444">
        <v>1</v>
      </c>
      <c r="V1444">
        <v>7</v>
      </c>
      <c r="W1444">
        <v>6</v>
      </c>
      <c r="X1444">
        <v>5</v>
      </c>
      <c r="Y1444">
        <v>5</v>
      </c>
    </row>
    <row r="1445" spans="1:25" x14ac:dyDescent="0.25">
      <c r="A1445">
        <v>2738</v>
      </c>
      <c r="B1445">
        <v>172117</v>
      </c>
      <c r="C1445">
        <v>0</v>
      </c>
      <c r="D1445">
        <v>1</v>
      </c>
      <c r="E1445">
        <v>43</v>
      </c>
      <c r="F1445" t="s">
        <v>1063</v>
      </c>
      <c r="G1445" t="s">
        <v>1068</v>
      </c>
      <c r="H1445" t="s">
        <v>1069</v>
      </c>
      <c r="I1445" t="s">
        <v>1066</v>
      </c>
      <c r="J1445">
        <v>0</v>
      </c>
      <c r="K1445">
        <v>0</v>
      </c>
      <c r="L1445" s="1">
        <v>43855</v>
      </c>
      <c r="M1445">
        <v>34</v>
      </c>
      <c r="N1445">
        <v>1687</v>
      </c>
      <c r="O1445">
        <v>48</v>
      </c>
      <c r="P1445">
        <v>408</v>
      </c>
      <c r="Q1445">
        <v>155</v>
      </c>
      <c r="R1445">
        <v>143</v>
      </c>
      <c r="S1445">
        <v>119</v>
      </c>
      <c r="T1445">
        <v>2322</v>
      </c>
      <c r="U1445">
        <v>1</v>
      </c>
      <c r="V1445">
        <v>9</v>
      </c>
      <c r="W1445">
        <v>7</v>
      </c>
      <c r="X1445">
        <v>9</v>
      </c>
      <c r="Y1445">
        <v>5</v>
      </c>
    </row>
    <row r="1446" spans="1:25" x14ac:dyDescent="0.25">
      <c r="A1446">
        <v>2042</v>
      </c>
      <c r="B1446">
        <v>165196</v>
      </c>
      <c r="C1446">
        <v>0</v>
      </c>
      <c r="D1446">
        <v>2</v>
      </c>
      <c r="E1446">
        <v>62</v>
      </c>
      <c r="F1446" t="s">
        <v>1077</v>
      </c>
      <c r="G1446" t="s">
        <v>1068</v>
      </c>
      <c r="H1446" t="s">
        <v>1069</v>
      </c>
      <c r="I1446" t="s">
        <v>1082</v>
      </c>
      <c r="J1446">
        <v>0</v>
      </c>
      <c r="K1446">
        <v>0</v>
      </c>
      <c r="L1446" s="1">
        <v>43829</v>
      </c>
      <c r="M1446">
        <v>34</v>
      </c>
      <c r="N1446">
        <v>1883</v>
      </c>
      <c r="O1446">
        <v>48</v>
      </c>
      <c r="P1446">
        <v>459</v>
      </c>
      <c r="Q1446">
        <v>30</v>
      </c>
      <c r="R1446">
        <v>0</v>
      </c>
      <c r="S1446">
        <v>507</v>
      </c>
      <c r="T1446">
        <v>1913</v>
      </c>
      <c r="U1446">
        <v>2</v>
      </c>
      <c r="V1446">
        <v>7</v>
      </c>
      <c r="W1446">
        <v>6</v>
      </c>
      <c r="X1446">
        <v>11</v>
      </c>
      <c r="Y1446">
        <v>5</v>
      </c>
    </row>
    <row r="1447" spans="1:25" x14ac:dyDescent="0.25">
      <c r="A1447">
        <v>1286</v>
      </c>
      <c r="B1447">
        <v>157912</v>
      </c>
      <c r="C1447">
        <v>0</v>
      </c>
      <c r="D1447">
        <v>1</v>
      </c>
      <c r="E1447">
        <v>55</v>
      </c>
      <c r="F1447" t="s">
        <v>1075</v>
      </c>
      <c r="G1447" t="s">
        <v>1072</v>
      </c>
      <c r="H1447" t="s">
        <v>1069</v>
      </c>
      <c r="I1447" t="s">
        <v>1074</v>
      </c>
      <c r="J1447">
        <v>0</v>
      </c>
      <c r="K1447">
        <v>0</v>
      </c>
      <c r="L1447" s="1">
        <v>44064</v>
      </c>
      <c r="M1447">
        <v>34</v>
      </c>
      <c r="N1447">
        <v>2184</v>
      </c>
      <c r="O1447">
        <v>0</v>
      </c>
      <c r="P1447">
        <v>218</v>
      </c>
      <c r="Q1447">
        <v>0</v>
      </c>
      <c r="R1447">
        <v>0</v>
      </c>
      <c r="S1447">
        <v>95</v>
      </c>
      <c r="T1447">
        <v>2307</v>
      </c>
      <c r="U1447">
        <v>5</v>
      </c>
      <c r="V1447">
        <v>8</v>
      </c>
      <c r="W1447">
        <v>3</v>
      </c>
      <c r="X1447">
        <v>12</v>
      </c>
      <c r="Y1447">
        <v>5</v>
      </c>
    </row>
    <row r="1448" spans="1:25" x14ac:dyDescent="0.25">
      <c r="A1448">
        <v>2473</v>
      </c>
      <c r="B1448">
        <v>153374</v>
      </c>
      <c r="C1448">
        <v>0</v>
      </c>
      <c r="D1448">
        <v>1</v>
      </c>
      <c r="E1448">
        <v>51</v>
      </c>
      <c r="F1448" t="s">
        <v>1077</v>
      </c>
      <c r="G1448" t="s">
        <v>1072</v>
      </c>
      <c r="H1448" t="s">
        <v>1073</v>
      </c>
      <c r="I1448" t="s">
        <v>1082</v>
      </c>
      <c r="J1448">
        <v>0</v>
      </c>
      <c r="K1448">
        <v>1</v>
      </c>
      <c r="L1448" s="1">
        <v>43486</v>
      </c>
      <c r="M1448">
        <v>34</v>
      </c>
      <c r="N1448">
        <v>2575</v>
      </c>
      <c r="O1448">
        <v>29</v>
      </c>
      <c r="P1448">
        <v>290</v>
      </c>
      <c r="Q1448">
        <v>37</v>
      </c>
      <c r="R1448">
        <v>29</v>
      </c>
      <c r="S1448">
        <v>98</v>
      </c>
      <c r="T1448">
        <v>2862</v>
      </c>
      <c r="U1448">
        <v>6</v>
      </c>
      <c r="V1448">
        <v>4</v>
      </c>
      <c r="W1448">
        <v>2</v>
      </c>
      <c r="X1448">
        <v>9</v>
      </c>
      <c r="Y1448">
        <v>9</v>
      </c>
    </row>
    <row r="1449" spans="1:25" x14ac:dyDescent="0.25">
      <c r="A1449">
        <v>3206</v>
      </c>
      <c r="B1449">
        <v>0</v>
      </c>
      <c r="C1449">
        <v>1</v>
      </c>
      <c r="D1449">
        <v>2</v>
      </c>
      <c r="E1449">
        <v>57</v>
      </c>
      <c r="F1449" t="s">
        <v>1063</v>
      </c>
      <c r="G1449" t="s">
        <v>1080</v>
      </c>
      <c r="H1449" t="s">
        <v>1069</v>
      </c>
      <c r="I1449" t="s">
        <v>1066</v>
      </c>
      <c r="J1449">
        <v>0</v>
      </c>
      <c r="K1449">
        <v>0</v>
      </c>
      <c r="L1449" s="1">
        <v>44164</v>
      </c>
      <c r="M1449">
        <v>33</v>
      </c>
      <c r="N1449">
        <v>0</v>
      </c>
      <c r="O1449">
        <v>0</v>
      </c>
      <c r="P1449">
        <v>0</v>
      </c>
      <c r="Q1449">
        <v>0</v>
      </c>
      <c r="R1449">
        <v>0</v>
      </c>
      <c r="S1449">
        <v>0</v>
      </c>
      <c r="T1449">
        <v>0</v>
      </c>
      <c r="U1449">
        <v>3</v>
      </c>
      <c r="V1449">
        <v>2</v>
      </c>
      <c r="W1449">
        <v>0</v>
      </c>
      <c r="X1449">
        <v>4</v>
      </c>
      <c r="Y1449">
        <v>4</v>
      </c>
    </row>
    <row r="1450" spans="1:25" x14ac:dyDescent="0.25">
      <c r="A1450">
        <v>1368</v>
      </c>
      <c r="B1450">
        <v>136143</v>
      </c>
      <c r="C1450">
        <v>1</v>
      </c>
      <c r="D1450">
        <v>0</v>
      </c>
      <c r="E1450">
        <v>39</v>
      </c>
      <c r="F1450" t="s">
        <v>1076</v>
      </c>
      <c r="G1450" t="s">
        <v>1080</v>
      </c>
      <c r="H1450" t="s">
        <v>1065</v>
      </c>
      <c r="I1450" t="s">
        <v>1066</v>
      </c>
      <c r="J1450">
        <v>0</v>
      </c>
      <c r="K1450">
        <v>0</v>
      </c>
      <c r="L1450" s="1">
        <v>44077</v>
      </c>
      <c r="M1450">
        <v>33</v>
      </c>
      <c r="N1450">
        <v>45</v>
      </c>
      <c r="O1450">
        <v>0</v>
      </c>
      <c r="P1450">
        <v>4</v>
      </c>
      <c r="Q1450">
        <v>0</v>
      </c>
      <c r="R1450">
        <v>0</v>
      </c>
      <c r="S1450">
        <v>23</v>
      </c>
      <c r="T1450">
        <v>26</v>
      </c>
      <c r="U1450">
        <v>1</v>
      </c>
      <c r="V1450">
        <v>0</v>
      </c>
      <c r="W1450">
        <v>1</v>
      </c>
      <c r="X1450">
        <v>2</v>
      </c>
      <c r="Y1450">
        <v>3</v>
      </c>
    </row>
    <row r="1451" spans="1:25" x14ac:dyDescent="0.25">
      <c r="A1451">
        <v>1304</v>
      </c>
      <c r="B1451">
        <v>130833</v>
      </c>
      <c r="C1451">
        <v>1</v>
      </c>
      <c r="D1451">
        <v>1</v>
      </c>
      <c r="E1451">
        <v>69</v>
      </c>
      <c r="F1451" t="s">
        <v>1063</v>
      </c>
      <c r="G1451" t="s">
        <v>1068</v>
      </c>
      <c r="H1451" t="s">
        <v>1069</v>
      </c>
      <c r="I1451" t="s">
        <v>1066</v>
      </c>
      <c r="J1451">
        <v>0</v>
      </c>
      <c r="K1451">
        <v>0</v>
      </c>
      <c r="L1451" s="1">
        <v>43820</v>
      </c>
      <c r="M1451">
        <v>33</v>
      </c>
      <c r="N1451">
        <v>47</v>
      </c>
      <c r="O1451">
        <v>0</v>
      </c>
      <c r="P1451">
        <v>30</v>
      </c>
      <c r="Q1451">
        <v>13</v>
      </c>
      <c r="R1451">
        <v>4</v>
      </c>
      <c r="S1451">
        <v>25</v>
      </c>
      <c r="T1451">
        <v>68</v>
      </c>
      <c r="U1451">
        <v>2</v>
      </c>
      <c r="V1451">
        <v>1</v>
      </c>
      <c r="W1451">
        <v>0</v>
      </c>
      <c r="X1451">
        <v>3</v>
      </c>
      <c r="Y1451">
        <v>5</v>
      </c>
    </row>
    <row r="1452" spans="1:25" x14ac:dyDescent="0.25">
      <c r="A1452">
        <v>1332</v>
      </c>
      <c r="B1452">
        <v>130372</v>
      </c>
      <c r="C1452">
        <v>1</v>
      </c>
      <c r="D1452">
        <v>1</v>
      </c>
      <c r="E1452">
        <v>49</v>
      </c>
      <c r="F1452" t="s">
        <v>1070</v>
      </c>
      <c r="G1452" t="s">
        <v>1068</v>
      </c>
      <c r="H1452" t="s">
        <v>1065</v>
      </c>
      <c r="I1452" t="s">
        <v>1066</v>
      </c>
      <c r="J1452">
        <v>0</v>
      </c>
      <c r="K1452">
        <v>0</v>
      </c>
      <c r="L1452" s="1">
        <v>43617</v>
      </c>
      <c r="M1452">
        <v>33</v>
      </c>
      <c r="N1452">
        <v>64</v>
      </c>
      <c r="O1452">
        <v>0</v>
      </c>
      <c r="P1452">
        <v>52</v>
      </c>
      <c r="Q1452">
        <v>30</v>
      </c>
      <c r="R1452">
        <v>13</v>
      </c>
      <c r="S1452">
        <v>30</v>
      </c>
      <c r="T1452">
        <v>129</v>
      </c>
      <c r="U1452">
        <v>3</v>
      </c>
      <c r="V1452">
        <v>2</v>
      </c>
      <c r="W1452">
        <v>0</v>
      </c>
      <c r="X1452">
        <v>3</v>
      </c>
      <c r="Y1452">
        <v>7</v>
      </c>
    </row>
    <row r="1453" spans="1:25" x14ac:dyDescent="0.25">
      <c r="A1453">
        <v>2729</v>
      </c>
      <c r="B1453">
        <v>130372</v>
      </c>
      <c r="C1453">
        <v>1</v>
      </c>
      <c r="D1453">
        <v>1</v>
      </c>
      <c r="E1453">
        <v>49</v>
      </c>
      <c r="F1453" t="s">
        <v>1070</v>
      </c>
      <c r="G1453" t="s">
        <v>1068</v>
      </c>
      <c r="H1453" t="s">
        <v>1071</v>
      </c>
      <c r="I1453" t="s">
        <v>1066</v>
      </c>
      <c r="J1453">
        <v>0</v>
      </c>
      <c r="K1453">
        <v>0</v>
      </c>
      <c r="L1453" s="1">
        <v>43617</v>
      </c>
      <c r="M1453">
        <v>33</v>
      </c>
      <c r="N1453">
        <v>64</v>
      </c>
      <c r="O1453">
        <v>0</v>
      </c>
      <c r="P1453">
        <v>52</v>
      </c>
      <c r="Q1453">
        <v>30</v>
      </c>
      <c r="R1453">
        <v>13</v>
      </c>
      <c r="S1453">
        <v>30</v>
      </c>
      <c r="T1453">
        <v>129</v>
      </c>
      <c r="U1453">
        <v>3</v>
      </c>
      <c r="V1453">
        <v>2</v>
      </c>
      <c r="W1453">
        <v>0</v>
      </c>
      <c r="X1453">
        <v>3</v>
      </c>
      <c r="Y1453">
        <v>7</v>
      </c>
    </row>
    <row r="1454" spans="1:25" x14ac:dyDescent="0.25">
      <c r="A1454">
        <v>1533</v>
      </c>
      <c r="B1454">
        <v>127159</v>
      </c>
      <c r="C1454">
        <v>1</v>
      </c>
      <c r="D1454">
        <v>1</v>
      </c>
      <c r="E1454">
        <v>47</v>
      </c>
      <c r="F1454" t="s">
        <v>1063</v>
      </c>
      <c r="G1454" t="s">
        <v>1080</v>
      </c>
      <c r="H1454" t="s">
        <v>1079</v>
      </c>
      <c r="I1454" t="s">
        <v>1066</v>
      </c>
      <c r="J1454">
        <v>0</v>
      </c>
      <c r="K1454">
        <v>0</v>
      </c>
      <c r="L1454" s="1">
        <v>44076</v>
      </c>
      <c r="M1454">
        <v>33</v>
      </c>
      <c r="N1454">
        <v>80</v>
      </c>
      <c r="O1454">
        <v>0</v>
      </c>
      <c r="P1454">
        <v>14</v>
      </c>
      <c r="Q1454">
        <v>0</v>
      </c>
      <c r="R1454">
        <v>0</v>
      </c>
      <c r="S1454">
        <v>5</v>
      </c>
      <c r="T1454">
        <v>89</v>
      </c>
      <c r="U1454">
        <v>2</v>
      </c>
      <c r="V1454">
        <v>1</v>
      </c>
      <c r="W1454">
        <v>0</v>
      </c>
      <c r="X1454">
        <v>3</v>
      </c>
      <c r="Y1454">
        <v>6</v>
      </c>
    </row>
    <row r="1455" spans="1:25" x14ac:dyDescent="0.25">
      <c r="A1455">
        <v>3115</v>
      </c>
      <c r="B1455">
        <v>141275</v>
      </c>
      <c r="C1455">
        <v>1</v>
      </c>
      <c r="D1455">
        <v>2</v>
      </c>
      <c r="E1455">
        <v>60</v>
      </c>
      <c r="F1455" t="s">
        <v>1077</v>
      </c>
      <c r="G1455" t="s">
        <v>1080</v>
      </c>
      <c r="H1455" t="s">
        <v>1073</v>
      </c>
      <c r="I1455" t="s">
        <v>1066</v>
      </c>
      <c r="J1455">
        <v>0</v>
      </c>
      <c r="K1455">
        <v>0</v>
      </c>
      <c r="L1455" s="1">
        <v>44071</v>
      </c>
      <c r="M1455">
        <v>33</v>
      </c>
      <c r="N1455">
        <v>82</v>
      </c>
      <c r="O1455">
        <v>14</v>
      </c>
      <c r="P1455">
        <v>75</v>
      </c>
      <c r="Q1455">
        <v>0</v>
      </c>
      <c r="R1455">
        <v>7</v>
      </c>
      <c r="S1455">
        <v>31</v>
      </c>
      <c r="T1455">
        <v>147</v>
      </c>
      <c r="U1455">
        <v>4</v>
      </c>
      <c r="V1455">
        <v>3</v>
      </c>
      <c r="W1455">
        <v>1</v>
      </c>
      <c r="X1455">
        <v>3</v>
      </c>
      <c r="Y1455">
        <v>5</v>
      </c>
    </row>
    <row r="1456" spans="1:25" x14ac:dyDescent="0.25">
      <c r="A1456">
        <v>3191</v>
      </c>
      <c r="B1456">
        <v>133562</v>
      </c>
      <c r="C1456">
        <v>1</v>
      </c>
      <c r="D1456">
        <v>2</v>
      </c>
      <c r="E1456">
        <v>57</v>
      </c>
      <c r="F1456" t="s">
        <v>1063</v>
      </c>
      <c r="G1456" t="s">
        <v>1080</v>
      </c>
      <c r="H1456" t="s">
        <v>1071</v>
      </c>
      <c r="I1456" t="s">
        <v>1066</v>
      </c>
      <c r="J1456">
        <v>0</v>
      </c>
      <c r="K1456">
        <v>0</v>
      </c>
      <c r="L1456" s="1">
        <v>44164</v>
      </c>
      <c r="M1456">
        <v>33</v>
      </c>
      <c r="N1456">
        <v>84</v>
      </c>
      <c r="O1456">
        <v>48</v>
      </c>
      <c r="P1456">
        <v>48</v>
      </c>
      <c r="Q1456">
        <v>0</v>
      </c>
      <c r="R1456">
        <v>12</v>
      </c>
      <c r="S1456">
        <v>12</v>
      </c>
      <c r="T1456">
        <v>179</v>
      </c>
      <c r="U1456">
        <v>3</v>
      </c>
      <c r="V1456">
        <v>2</v>
      </c>
      <c r="W1456">
        <v>0</v>
      </c>
      <c r="X1456">
        <v>4</v>
      </c>
      <c r="Y1456">
        <v>4</v>
      </c>
    </row>
    <row r="1457" spans="1:25" x14ac:dyDescent="0.25">
      <c r="A1457">
        <v>1678</v>
      </c>
      <c r="B1457">
        <v>126518</v>
      </c>
      <c r="C1457">
        <v>1</v>
      </c>
      <c r="D1457">
        <v>1</v>
      </c>
      <c r="E1457">
        <v>71</v>
      </c>
      <c r="F1457" t="s">
        <v>1076</v>
      </c>
      <c r="G1457" t="s">
        <v>1072</v>
      </c>
      <c r="H1457" t="s">
        <v>1067</v>
      </c>
      <c r="I1457" t="s">
        <v>1066</v>
      </c>
      <c r="J1457">
        <v>0</v>
      </c>
      <c r="K1457">
        <v>1</v>
      </c>
      <c r="L1457" s="1">
        <v>43721</v>
      </c>
      <c r="M1457">
        <v>33</v>
      </c>
      <c r="N1457">
        <v>95</v>
      </c>
      <c r="O1457">
        <v>5</v>
      </c>
      <c r="P1457">
        <v>134</v>
      </c>
      <c r="Q1457">
        <v>14</v>
      </c>
      <c r="R1457">
        <v>14</v>
      </c>
      <c r="S1457">
        <v>10</v>
      </c>
      <c r="T1457">
        <v>253</v>
      </c>
      <c r="U1457">
        <v>3</v>
      </c>
      <c r="V1457">
        <v>2</v>
      </c>
      <c r="W1457">
        <v>0</v>
      </c>
      <c r="X1457">
        <v>3</v>
      </c>
      <c r="Y1457">
        <v>8</v>
      </c>
    </row>
    <row r="1458" spans="1:25" x14ac:dyDescent="0.25">
      <c r="A1458">
        <v>2527</v>
      </c>
      <c r="B1458">
        <v>176800</v>
      </c>
      <c r="C1458">
        <v>0</v>
      </c>
      <c r="D1458">
        <v>0</v>
      </c>
      <c r="E1458">
        <v>55</v>
      </c>
      <c r="F1458" t="s">
        <v>1063</v>
      </c>
      <c r="G1458" t="s">
        <v>1064</v>
      </c>
      <c r="H1458" t="s">
        <v>1073</v>
      </c>
      <c r="I1458" t="s">
        <v>1066</v>
      </c>
      <c r="J1458">
        <v>0</v>
      </c>
      <c r="K1458">
        <v>0</v>
      </c>
      <c r="L1458" s="1">
        <v>44055</v>
      </c>
      <c r="M1458">
        <v>33</v>
      </c>
      <c r="N1458">
        <v>398</v>
      </c>
      <c r="O1458">
        <v>60</v>
      </c>
      <c r="P1458">
        <v>587</v>
      </c>
      <c r="Q1458">
        <v>81</v>
      </c>
      <c r="R1458">
        <v>163</v>
      </c>
      <c r="S1458">
        <v>186</v>
      </c>
      <c r="T1458">
        <v>1103</v>
      </c>
      <c r="U1458">
        <v>1</v>
      </c>
      <c r="V1458">
        <v>4</v>
      </c>
      <c r="W1458">
        <v>4</v>
      </c>
      <c r="X1458">
        <v>7</v>
      </c>
      <c r="Y1458">
        <v>1</v>
      </c>
    </row>
    <row r="1459" spans="1:25" x14ac:dyDescent="0.25">
      <c r="A1459">
        <v>1742</v>
      </c>
      <c r="B1459">
        <v>179146</v>
      </c>
      <c r="C1459">
        <v>1</v>
      </c>
      <c r="D1459">
        <v>1</v>
      </c>
      <c r="E1459">
        <v>53</v>
      </c>
      <c r="F1459" t="s">
        <v>1076</v>
      </c>
      <c r="G1459" t="s">
        <v>1068</v>
      </c>
      <c r="H1459" t="s">
        <v>1069</v>
      </c>
      <c r="I1459" t="s">
        <v>1066</v>
      </c>
      <c r="J1459">
        <v>0</v>
      </c>
      <c r="K1459">
        <v>0</v>
      </c>
      <c r="L1459" s="1">
        <v>44102</v>
      </c>
      <c r="M1459">
        <v>33</v>
      </c>
      <c r="N1459">
        <v>555</v>
      </c>
      <c r="O1459">
        <v>36</v>
      </c>
      <c r="P1459">
        <v>505</v>
      </c>
      <c r="Q1459">
        <v>48</v>
      </c>
      <c r="R1459">
        <v>97</v>
      </c>
      <c r="S1459">
        <v>36</v>
      </c>
      <c r="T1459">
        <v>1204</v>
      </c>
      <c r="U1459">
        <v>2</v>
      </c>
      <c r="V1459">
        <v>8</v>
      </c>
      <c r="W1459">
        <v>1</v>
      </c>
      <c r="X1459">
        <v>8</v>
      </c>
      <c r="Y1459">
        <v>6</v>
      </c>
    </row>
    <row r="1460" spans="1:25" x14ac:dyDescent="0.25">
      <c r="A1460">
        <v>2711</v>
      </c>
      <c r="B1460">
        <v>179146</v>
      </c>
      <c r="C1460">
        <v>1</v>
      </c>
      <c r="D1460">
        <v>1</v>
      </c>
      <c r="E1460">
        <v>53</v>
      </c>
      <c r="F1460" t="s">
        <v>1076</v>
      </c>
      <c r="G1460" t="s">
        <v>1068</v>
      </c>
      <c r="H1460" t="s">
        <v>1071</v>
      </c>
      <c r="I1460" t="s">
        <v>1066</v>
      </c>
      <c r="J1460">
        <v>0</v>
      </c>
      <c r="K1460">
        <v>0</v>
      </c>
      <c r="L1460" s="1">
        <v>44102</v>
      </c>
      <c r="M1460">
        <v>33</v>
      </c>
      <c r="N1460">
        <v>555</v>
      </c>
      <c r="O1460">
        <v>36</v>
      </c>
      <c r="P1460">
        <v>505</v>
      </c>
      <c r="Q1460">
        <v>48</v>
      </c>
      <c r="R1460">
        <v>97</v>
      </c>
      <c r="S1460">
        <v>36</v>
      </c>
      <c r="T1460">
        <v>1204</v>
      </c>
      <c r="U1460">
        <v>2</v>
      </c>
      <c r="V1460">
        <v>8</v>
      </c>
      <c r="W1460">
        <v>1</v>
      </c>
      <c r="X1460">
        <v>8</v>
      </c>
      <c r="Y1460">
        <v>6</v>
      </c>
    </row>
    <row r="1461" spans="1:25" x14ac:dyDescent="0.25">
      <c r="A1461">
        <v>1776</v>
      </c>
      <c r="B1461">
        <v>145183</v>
      </c>
      <c r="C1461">
        <v>0</v>
      </c>
      <c r="D1461">
        <v>0</v>
      </c>
      <c r="E1461">
        <v>58</v>
      </c>
      <c r="F1461" t="s">
        <v>1076</v>
      </c>
      <c r="G1461" t="s">
        <v>1080</v>
      </c>
      <c r="H1461" t="s">
        <v>1065</v>
      </c>
      <c r="I1461" t="s">
        <v>1074</v>
      </c>
      <c r="J1461">
        <v>0</v>
      </c>
      <c r="K1461">
        <v>0</v>
      </c>
      <c r="L1461" s="1">
        <v>43643</v>
      </c>
      <c r="M1461">
        <v>33</v>
      </c>
      <c r="N1461">
        <v>704</v>
      </c>
      <c r="O1461">
        <v>10</v>
      </c>
      <c r="P1461">
        <v>193</v>
      </c>
      <c r="Q1461">
        <v>39</v>
      </c>
      <c r="R1461">
        <v>29</v>
      </c>
      <c r="S1461">
        <v>39</v>
      </c>
      <c r="T1461">
        <v>935</v>
      </c>
      <c r="U1461">
        <v>1</v>
      </c>
      <c r="V1461">
        <v>4</v>
      </c>
      <c r="W1461">
        <v>1</v>
      </c>
      <c r="X1461">
        <v>7</v>
      </c>
      <c r="Y1461">
        <v>7</v>
      </c>
    </row>
    <row r="1462" spans="1:25" x14ac:dyDescent="0.25">
      <c r="A1462">
        <v>1654</v>
      </c>
      <c r="B1462">
        <v>166731</v>
      </c>
      <c r="C1462">
        <v>0</v>
      </c>
      <c r="D1462">
        <v>1</v>
      </c>
      <c r="E1462">
        <v>50</v>
      </c>
      <c r="F1462" t="s">
        <v>1070</v>
      </c>
      <c r="G1462" t="s">
        <v>1068</v>
      </c>
      <c r="H1462" t="s">
        <v>1067</v>
      </c>
      <c r="I1462" t="s">
        <v>1066</v>
      </c>
      <c r="J1462">
        <v>0</v>
      </c>
      <c r="K1462">
        <v>0</v>
      </c>
      <c r="L1462" s="1">
        <v>43513</v>
      </c>
      <c r="M1462">
        <v>33</v>
      </c>
      <c r="N1462">
        <v>927</v>
      </c>
      <c r="O1462">
        <v>397</v>
      </c>
      <c r="P1462">
        <v>485</v>
      </c>
      <c r="Q1462">
        <v>145</v>
      </c>
      <c r="R1462">
        <v>265</v>
      </c>
      <c r="S1462">
        <v>352</v>
      </c>
      <c r="T1462">
        <v>1866</v>
      </c>
      <c r="U1462">
        <v>4</v>
      </c>
      <c r="V1462">
        <v>4</v>
      </c>
      <c r="W1462">
        <v>3</v>
      </c>
      <c r="X1462">
        <v>6</v>
      </c>
      <c r="Y1462">
        <v>3</v>
      </c>
    </row>
    <row r="1463" spans="1:25" x14ac:dyDescent="0.25">
      <c r="A1463">
        <v>2161</v>
      </c>
      <c r="B1463">
        <v>148070</v>
      </c>
      <c r="C1463">
        <v>0</v>
      </c>
      <c r="D1463">
        <v>1</v>
      </c>
      <c r="E1463">
        <v>70</v>
      </c>
      <c r="F1463" t="s">
        <v>1077</v>
      </c>
      <c r="G1463" t="s">
        <v>1068</v>
      </c>
      <c r="H1463" t="s">
        <v>1073</v>
      </c>
      <c r="I1463" t="s">
        <v>1066</v>
      </c>
      <c r="J1463">
        <v>1</v>
      </c>
      <c r="K1463">
        <v>0</v>
      </c>
      <c r="L1463" s="1">
        <v>43636</v>
      </c>
      <c r="M1463">
        <v>33</v>
      </c>
      <c r="N1463">
        <v>1149</v>
      </c>
      <c r="O1463">
        <v>43</v>
      </c>
      <c r="P1463">
        <v>256</v>
      </c>
      <c r="Q1463">
        <v>18</v>
      </c>
      <c r="R1463">
        <v>28</v>
      </c>
      <c r="S1463">
        <v>59</v>
      </c>
      <c r="T1463">
        <v>1435</v>
      </c>
      <c r="U1463">
        <v>3</v>
      </c>
      <c r="V1463">
        <v>8</v>
      </c>
      <c r="W1463">
        <v>2</v>
      </c>
      <c r="X1463">
        <v>6</v>
      </c>
      <c r="Y1463">
        <v>7</v>
      </c>
    </row>
    <row r="1464" spans="1:25" x14ac:dyDescent="0.25">
      <c r="A1464">
        <v>1402</v>
      </c>
      <c r="B1464">
        <v>191065</v>
      </c>
      <c r="C1464">
        <v>0</v>
      </c>
      <c r="D1464">
        <v>0</v>
      </c>
      <c r="E1464">
        <v>39</v>
      </c>
      <c r="F1464" t="s">
        <v>1076</v>
      </c>
      <c r="G1464" t="s">
        <v>1068</v>
      </c>
      <c r="H1464" t="s">
        <v>1067</v>
      </c>
      <c r="I1464" t="s">
        <v>1081</v>
      </c>
      <c r="J1464">
        <v>0</v>
      </c>
      <c r="K1464">
        <v>1</v>
      </c>
      <c r="L1464" s="1">
        <v>43676</v>
      </c>
      <c r="M1464">
        <v>33</v>
      </c>
      <c r="N1464">
        <v>1725</v>
      </c>
      <c r="O1464">
        <v>239</v>
      </c>
      <c r="P1464">
        <v>227</v>
      </c>
      <c r="Q1464">
        <v>376</v>
      </c>
      <c r="R1464">
        <v>287</v>
      </c>
      <c r="S1464">
        <v>239</v>
      </c>
      <c r="T1464">
        <v>2614</v>
      </c>
      <c r="U1464">
        <v>1</v>
      </c>
      <c r="V1464">
        <v>7</v>
      </c>
      <c r="W1464">
        <v>9</v>
      </c>
      <c r="X1464">
        <v>9</v>
      </c>
      <c r="Y1464">
        <v>3</v>
      </c>
    </row>
    <row r="1465" spans="1:25" x14ac:dyDescent="0.25">
      <c r="A1465">
        <v>2565</v>
      </c>
      <c r="B1465">
        <v>175794</v>
      </c>
      <c r="C1465">
        <v>0</v>
      </c>
      <c r="D1465">
        <v>0</v>
      </c>
      <c r="E1465">
        <v>33</v>
      </c>
      <c r="F1465" t="s">
        <v>1063</v>
      </c>
      <c r="G1465" t="s">
        <v>1068</v>
      </c>
      <c r="H1465" t="s">
        <v>1079</v>
      </c>
      <c r="I1465" t="s">
        <v>1078</v>
      </c>
      <c r="J1465">
        <v>0</v>
      </c>
      <c r="K1465">
        <v>0</v>
      </c>
      <c r="L1465" s="1">
        <v>43981</v>
      </c>
      <c r="M1465">
        <v>33</v>
      </c>
      <c r="N1465">
        <v>1749</v>
      </c>
      <c r="O1465">
        <v>371</v>
      </c>
      <c r="P1465">
        <v>1450</v>
      </c>
      <c r="Q1465">
        <v>146</v>
      </c>
      <c r="R1465">
        <v>74</v>
      </c>
      <c r="S1465">
        <v>111</v>
      </c>
      <c r="T1465">
        <v>3679</v>
      </c>
      <c r="U1465">
        <v>1</v>
      </c>
      <c r="V1465">
        <v>7</v>
      </c>
      <c r="W1465">
        <v>5</v>
      </c>
      <c r="X1465">
        <v>12</v>
      </c>
      <c r="Y1465">
        <v>3</v>
      </c>
    </row>
    <row r="1466" spans="1:25" x14ac:dyDescent="0.25">
      <c r="A1466">
        <v>2506</v>
      </c>
      <c r="B1466">
        <v>157036</v>
      </c>
      <c r="C1466">
        <v>0</v>
      </c>
      <c r="D1466">
        <v>1</v>
      </c>
      <c r="E1466">
        <v>45</v>
      </c>
      <c r="F1466" t="s">
        <v>1063</v>
      </c>
      <c r="G1466" t="s">
        <v>1064</v>
      </c>
      <c r="H1466" t="s">
        <v>1067</v>
      </c>
      <c r="I1466" t="s">
        <v>1082</v>
      </c>
      <c r="J1466">
        <v>0</v>
      </c>
      <c r="K1466">
        <v>0</v>
      </c>
      <c r="L1466" s="1">
        <v>43603</v>
      </c>
      <c r="M1466">
        <v>33</v>
      </c>
      <c r="N1466">
        <v>3224</v>
      </c>
      <c r="O1466">
        <v>118</v>
      </c>
      <c r="P1466">
        <v>603</v>
      </c>
      <c r="Q1466">
        <v>52</v>
      </c>
      <c r="R1466">
        <v>39</v>
      </c>
      <c r="S1466">
        <v>129</v>
      </c>
      <c r="T1466">
        <v>3907</v>
      </c>
      <c r="U1466">
        <v>4</v>
      </c>
      <c r="V1466">
        <v>6</v>
      </c>
      <c r="W1466">
        <v>3</v>
      </c>
      <c r="X1466">
        <v>13</v>
      </c>
      <c r="Y1466">
        <v>9</v>
      </c>
    </row>
    <row r="1467" spans="1:25" x14ac:dyDescent="0.25">
      <c r="A1467">
        <v>2458</v>
      </c>
      <c r="B1467">
        <v>119414</v>
      </c>
      <c r="C1467">
        <v>1</v>
      </c>
      <c r="D1467">
        <v>0</v>
      </c>
      <c r="E1467">
        <v>39</v>
      </c>
      <c r="F1467" t="s">
        <v>1077</v>
      </c>
      <c r="G1467" t="s">
        <v>1064</v>
      </c>
      <c r="H1467" t="s">
        <v>1067</v>
      </c>
      <c r="I1467" t="s">
        <v>1066</v>
      </c>
      <c r="J1467">
        <v>0</v>
      </c>
      <c r="K1467">
        <v>0</v>
      </c>
      <c r="L1467" s="1">
        <v>43912</v>
      </c>
      <c r="M1467">
        <v>32</v>
      </c>
      <c r="N1467">
        <v>12</v>
      </c>
      <c r="O1467">
        <v>18</v>
      </c>
      <c r="P1467">
        <v>74</v>
      </c>
      <c r="Q1467">
        <v>18</v>
      </c>
      <c r="R1467">
        <v>31</v>
      </c>
      <c r="S1467">
        <v>43</v>
      </c>
      <c r="T1467">
        <v>111</v>
      </c>
      <c r="U1467">
        <v>1</v>
      </c>
      <c r="V1467">
        <v>1</v>
      </c>
      <c r="W1467">
        <v>0</v>
      </c>
      <c r="X1467">
        <v>3</v>
      </c>
      <c r="Y1467">
        <v>8</v>
      </c>
    </row>
    <row r="1468" spans="1:25" x14ac:dyDescent="0.25">
      <c r="A1468">
        <v>1972</v>
      </c>
      <c r="B1468">
        <v>124884</v>
      </c>
      <c r="C1468">
        <v>1</v>
      </c>
      <c r="D1468">
        <v>0</v>
      </c>
      <c r="E1468">
        <v>48</v>
      </c>
      <c r="F1468" t="s">
        <v>1063</v>
      </c>
      <c r="G1468" t="s">
        <v>1064</v>
      </c>
      <c r="H1468" t="s">
        <v>1067</v>
      </c>
      <c r="I1468" t="s">
        <v>1066</v>
      </c>
      <c r="J1468">
        <v>0</v>
      </c>
      <c r="K1468">
        <v>0</v>
      </c>
      <c r="L1468" s="1">
        <v>43591</v>
      </c>
      <c r="M1468">
        <v>32</v>
      </c>
      <c r="N1468">
        <v>15</v>
      </c>
      <c r="O1468">
        <v>30</v>
      </c>
      <c r="P1468">
        <v>35</v>
      </c>
      <c r="Q1468">
        <v>0</v>
      </c>
      <c r="R1468">
        <v>0</v>
      </c>
      <c r="S1468">
        <v>15</v>
      </c>
      <c r="T1468">
        <v>65</v>
      </c>
      <c r="U1468">
        <v>1</v>
      </c>
      <c r="V1468">
        <v>0</v>
      </c>
      <c r="W1468">
        <v>0</v>
      </c>
      <c r="X1468">
        <v>3</v>
      </c>
      <c r="Y1468">
        <v>7</v>
      </c>
    </row>
    <row r="1469" spans="1:25" x14ac:dyDescent="0.25">
      <c r="A1469">
        <v>1369</v>
      </c>
      <c r="B1469">
        <v>110245</v>
      </c>
      <c r="C1469">
        <v>1</v>
      </c>
      <c r="D1469">
        <v>0</v>
      </c>
      <c r="E1469">
        <v>49</v>
      </c>
      <c r="F1469" t="s">
        <v>1076</v>
      </c>
      <c r="G1469" t="s">
        <v>1068</v>
      </c>
      <c r="H1469" t="s">
        <v>1073</v>
      </c>
      <c r="I1469" t="s">
        <v>1066</v>
      </c>
      <c r="J1469">
        <v>0</v>
      </c>
      <c r="K1469">
        <v>0</v>
      </c>
      <c r="L1469" s="1">
        <v>43758</v>
      </c>
      <c r="M1469">
        <v>32</v>
      </c>
      <c r="N1469">
        <v>43</v>
      </c>
      <c r="O1469">
        <v>75</v>
      </c>
      <c r="P1469">
        <v>75</v>
      </c>
      <c r="Q1469">
        <v>65</v>
      </c>
      <c r="R1469">
        <v>43</v>
      </c>
      <c r="S1469">
        <v>140</v>
      </c>
      <c r="T1469">
        <v>161</v>
      </c>
      <c r="U1469">
        <v>3</v>
      </c>
      <c r="V1469">
        <v>1</v>
      </c>
      <c r="W1469">
        <v>2</v>
      </c>
      <c r="X1469">
        <v>2</v>
      </c>
      <c r="Y1469">
        <v>5</v>
      </c>
    </row>
    <row r="1470" spans="1:25" x14ac:dyDescent="0.25">
      <c r="A1470">
        <v>2104</v>
      </c>
      <c r="B1470">
        <v>148526</v>
      </c>
      <c r="C1470">
        <v>1</v>
      </c>
      <c r="D1470">
        <v>0</v>
      </c>
      <c r="E1470">
        <v>41</v>
      </c>
      <c r="F1470" t="s">
        <v>1076</v>
      </c>
      <c r="G1470" t="s">
        <v>1068</v>
      </c>
      <c r="H1470" t="s">
        <v>1067</v>
      </c>
      <c r="I1470" t="s">
        <v>1066</v>
      </c>
      <c r="J1470">
        <v>0</v>
      </c>
      <c r="K1470">
        <v>0</v>
      </c>
      <c r="L1470" s="1">
        <v>43981</v>
      </c>
      <c r="M1470">
        <v>32</v>
      </c>
      <c r="N1470">
        <v>70</v>
      </c>
      <c r="O1470">
        <v>52</v>
      </c>
      <c r="P1470">
        <v>70</v>
      </c>
      <c r="Q1470">
        <v>132</v>
      </c>
      <c r="R1470">
        <v>61</v>
      </c>
      <c r="S1470">
        <v>28</v>
      </c>
      <c r="T1470">
        <v>358</v>
      </c>
      <c r="U1470">
        <v>1</v>
      </c>
      <c r="V1470">
        <v>2</v>
      </c>
      <c r="W1470">
        <v>1</v>
      </c>
      <c r="X1470">
        <v>4</v>
      </c>
      <c r="Y1470">
        <v>3</v>
      </c>
    </row>
    <row r="1471" spans="1:25" x14ac:dyDescent="0.25">
      <c r="A1471">
        <v>1664</v>
      </c>
      <c r="B1471">
        <v>141039</v>
      </c>
      <c r="C1471">
        <v>0</v>
      </c>
      <c r="D1471">
        <v>0</v>
      </c>
      <c r="E1471">
        <v>38</v>
      </c>
      <c r="F1471" t="s">
        <v>1077</v>
      </c>
      <c r="G1471" t="s">
        <v>1064</v>
      </c>
      <c r="H1471" t="s">
        <v>1069</v>
      </c>
      <c r="I1471" t="s">
        <v>1066</v>
      </c>
      <c r="J1471">
        <v>0</v>
      </c>
      <c r="K1471">
        <v>0</v>
      </c>
      <c r="L1471" s="1">
        <v>43829</v>
      </c>
      <c r="M1471">
        <v>32</v>
      </c>
      <c r="N1471">
        <v>117</v>
      </c>
      <c r="O1471">
        <v>38</v>
      </c>
      <c r="P1471">
        <v>471</v>
      </c>
      <c r="Q1471">
        <v>615</v>
      </c>
      <c r="R1471">
        <v>210</v>
      </c>
      <c r="S1471">
        <v>155</v>
      </c>
      <c r="T1471">
        <v>1296</v>
      </c>
      <c r="U1471">
        <v>1</v>
      </c>
      <c r="V1471">
        <v>8</v>
      </c>
      <c r="W1471">
        <v>1</v>
      </c>
      <c r="X1471">
        <v>5</v>
      </c>
      <c r="Y1471">
        <v>8</v>
      </c>
    </row>
    <row r="1472" spans="1:25" x14ac:dyDescent="0.25">
      <c r="A1472">
        <v>2938</v>
      </c>
      <c r="B1472">
        <v>140887</v>
      </c>
      <c r="C1472">
        <v>1</v>
      </c>
      <c r="D1472">
        <v>1</v>
      </c>
      <c r="E1472">
        <v>68</v>
      </c>
      <c r="F1472" t="s">
        <v>1076</v>
      </c>
      <c r="G1472" t="s">
        <v>1068</v>
      </c>
      <c r="H1472" t="s">
        <v>1067</v>
      </c>
      <c r="I1472" t="s">
        <v>1066</v>
      </c>
      <c r="J1472">
        <v>0</v>
      </c>
      <c r="K1472">
        <v>1</v>
      </c>
      <c r="L1472" s="1">
        <v>43749</v>
      </c>
      <c r="M1472">
        <v>32</v>
      </c>
      <c r="N1472">
        <v>172</v>
      </c>
      <c r="O1472">
        <v>14</v>
      </c>
      <c r="P1472">
        <v>152</v>
      </c>
      <c r="Q1472">
        <v>34</v>
      </c>
      <c r="R1472">
        <v>34</v>
      </c>
      <c r="S1472">
        <v>148</v>
      </c>
      <c r="T1472">
        <v>258</v>
      </c>
      <c r="U1472">
        <v>3</v>
      </c>
      <c r="V1472">
        <v>3</v>
      </c>
      <c r="W1472">
        <v>1</v>
      </c>
      <c r="X1472">
        <v>3</v>
      </c>
      <c r="Y1472">
        <v>9</v>
      </c>
    </row>
    <row r="1473" spans="1:25" x14ac:dyDescent="0.25">
      <c r="A1473">
        <v>2951</v>
      </c>
      <c r="B1473">
        <v>132632</v>
      </c>
      <c r="C1473">
        <v>0</v>
      </c>
      <c r="D1473">
        <v>0</v>
      </c>
      <c r="E1473">
        <v>57</v>
      </c>
      <c r="F1473" t="s">
        <v>1063</v>
      </c>
      <c r="G1473" t="s">
        <v>1064</v>
      </c>
      <c r="H1473" t="s">
        <v>1071</v>
      </c>
      <c r="I1473" t="s">
        <v>1066</v>
      </c>
      <c r="J1473">
        <v>0</v>
      </c>
      <c r="K1473">
        <v>0</v>
      </c>
      <c r="L1473" s="1">
        <v>43472</v>
      </c>
      <c r="M1473">
        <v>32</v>
      </c>
      <c r="N1473">
        <v>256</v>
      </c>
      <c r="O1473">
        <v>614</v>
      </c>
      <c r="P1473">
        <v>557</v>
      </c>
      <c r="Q1473">
        <v>622</v>
      </c>
      <c r="R1473">
        <v>77</v>
      </c>
      <c r="S1473">
        <v>215</v>
      </c>
      <c r="T1473">
        <v>1910</v>
      </c>
      <c r="U1473">
        <v>2</v>
      </c>
      <c r="V1473">
        <v>4</v>
      </c>
      <c r="W1473">
        <v>4</v>
      </c>
      <c r="X1473">
        <v>8</v>
      </c>
      <c r="Y1473">
        <v>5</v>
      </c>
    </row>
    <row r="1474" spans="1:25" x14ac:dyDescent="0.25">
      <c r="A1474">
        <v>1008</v>
      </c>
      <c r="B1474">
        <v>133454</v>
      </c>
      <c r="C1474">
        <v>1</v>
      </c>
      <c r="D1474">
        <v>0</v>
      </c>
      <c r="E1474">
        <v>35</v>
      </c>
      <c r="F1474" t="s">
        <v>1063</v>
      </c>
      <c r="G1474" t="s">
        <v>1072</v>
      </c>
      <c r="H1474" t="s">
        <v>1065</v>
      </c>
      <c r="I1474" t="s">
        <v>1066</v>
      </c>
      <c r="J1474">
        <v>0</v>
      </c>
      <c r="K1474">
        <v>0</v>
      </c>
      <c r="L1474" s="1">
        <v>43751</v>
      </c>
      <c r="M1474">
        <v>32</v>
      </c>
      <c r="N1474">
        <v>303</v>
      </c>
      <c r="O1474">
        <v>40</v>
      </c>
      <c r="P1474">
        <v>223</v>
      </c>
      <c r="Q1474">
        <v>12</v>
      </c>
      <c r="R1474">
        <v>4</v>
      </c>
      <c r="S1474">
        <v>92</v>
      </c>
      <c r="T1474">
        <v>491</v>
      </c>
      <c r="U1474">
        <v>2</v>
      </c>
      <c r="V1474">
        <v>4</v>
      </c>
      <c r="W1474">
        <v>0</v>
      </c>
      <c r="X1474">
        <v>4</v>
      </c>
      <c r="Y1474">
        <v>8</v>
      </c>
    </row>
    <row r="1475" spans="1:25" x14ac:dyDescent="0.25">
      <c r="A1475">
        <v>1091</v>
      </c>
      <c r="B1475">
        <v>150150</v>
      </c>
      <c r="C1475">
        <v>0</v>
      </c>
      <c r="D1475">
        <v>0</v>
      </c>
      <c r="E1475">
        <v>37</v>
      </c>
      <c r="F1475" t="s">
        <v>1063</v>
      </c>
      <c r="G1475" t="s">
        <v>1072</v>
      </c>
      <c r="H1475" t="s">
        <v>1071</v>
      </c>
      <c r="I1475" t="s">
        <v>1066</v>
      </c>
      <c r="J1475">
        <v>0</v>
      </c>
      <c r="K1475">
        <v>0</v>
      </c>
      <c r="L1475" s="1">
        <v>43794</v>
      </c>
      <c r="M1475">
        <v>32</v>
      </c>
      <c r="N1475">
        <v>404</v>
      </c>
      <c r="O1475">
        <v>138</v>
      </c>
      <c r="P1475">
        <v>275</v>
      </c>
      <c r="Q1475">
        <v>195</v>
      </c>
      <c r="R1475">
        <v>183</v>
      </c>
      <c r="S1475">
        <v>33</v>
      </c>
      <c r="T1475">
        <v>1162</v>
      </c>
      <c r="U1475">
        <v>2</v>
      </c>
      <c r="V1475">
        <v>5</v>
      </c>
      <c r="W1475">
        <v>2</v>
      </c>
      <c r="X1475">
        <v>7</v>
      </c>
      <c r="Y1475">
        <v>5</v>
      </c>
    </row>
    <row r="1476" spans="1:25" x14ac:dyDescent="0.25">
      <c r="A1476">
        <v>2327</v>
      </c>
      <c r="B1476">
        <v>150150</v>
      </c>
      <c r="C1476">
        <v>0</v>
      </c>
      <c r="D1476">
        <v>0</v>
      </c>
      <c r="E1476">
        <v>37</v>
      </c>
      <c r="F1476" t="s">
        <v>1063</v>
      </c>
      <c r="G1476" t="s">
        <v>1072</v>
      </c>
      <c r="H1476" t="s">
        <v>1071</v>
      </c>
      <c r="I1476" t="s">
        <v>1066</v>
      </c>
      <c r="J1476">
        <v>0</v>
      </c>
      <c r="K1476">
        <v>0</v>
      </c>
      <c r="L1476" s="1">
        <v>43794</v>
      </c>
      <c r="M1476">
        <v>32</v>
      </c>
      <c r="N1476">
        <v>404</v>
      </c>
      <c r="O1476">
        <v>138</v>
      </c>
      <c r="P1476">
        <v>275</v>
      </c>
      <c r="Q1476">
        <v>195</v>
      </c>
      <c r="R1476">
        <v>183</v>
      </c>
      <c r="S1476">
        <v>33</v>
      </c>
      <c r="T1476">
        <v>1162</v>
      </c>
      <c r="U1476">
        <v>2</v>
      </c>
      <c r="V1476">
        <v>5</v>
      </c>
      <c r="W1476">
        <v>2</v>
      </c>
      <c r="X1476">
        <v>7</v>
      </c>
      <c r="Y1476">
        <v>5</v>
      </c>
    </row>
    <row r="1477" spans="1:25" x14ac:dyDescent="0.25">
      <c r="A1477">
        <v>2038</v>
      </c>
      <c r="B1477">
        <v>153312</v>
      </c>
      <c r="C1477">
        <v>0</v>
      </c>
      <c r="D1477">
        <v>0</v>
      </c>
      <c r="E1477">
        <v>69</v>
      </c>
      <c r="F1477" t="s">
        <v>1063</v>
      </c>
      <c r="G1477" t="s">
        <v>1072</v>
      </c>
      <c r="H1477" t="s">
        <v>1067</v>
      </c>
      <c r="I1477" t="s">
        <v>1066</v>
      </c>
      <c r="J1477">
        <v>0</v>
      </c>
      <c r="K1477">
        <v>0</v>
      </c>
      <c r="L1477" s="1">
        <v>43844</v>
      </c>
      <c r="M1477">
        <v>32</v>
      </c>
      <c r="N1477">
        <v>693</v>
      </c>
      <c r="O1477">
        <v>0</v>
      </c>
      <c r="P1477">
        <v>35</v>
      </c>
      <c r="Q1477">
        <v>0</v>
      </c>
      <c r="R1477">
        <v>0</v>
      </c>
      <c r="S1477">
        <v>72</v>
      </c>
      <c r="T1477">
        <v>656</v>
      </c>
      <c r="U1477">
        <v>1</v>
      </c>
      <c r="V1477">
        <v>5</v>
      </c>
      <c r="W1477">
        <v>1</v>
      </c>
      <c r="X1477">
        <v>5</v>
      </c>
      <c r="Y1477">
        <v>7</v>
      </c>
    </row>
    <row r="1478" spans="1:25" x14ac:dyDescent="0.25">
      <c r="A1478">
        <v>3146</v>
      </c>
      <c r="B1478">
        <v>152914</v>
      </c>
      <c r="C1478">
        <v>0</v>
      </c>
      <c r="D1478">
        <v>1</v>
      </c>
      <c r="E1478">
        <v>49</v>
      </c>
      <c r="F1478" t="s">
        <v>1063</v>
      </c>
      <c r="G1478" t="s">
        <v>1068</v>
      </c>
      <c r="H1478" t="s">
        <v>1069</v>
      </c>
      <c r="I1478" t="s">
        <v>1082</v>
      </c>
      <c r="J1478">
        <v>0</v>
      </c>
      <c r="K1478">
        <v>0</v>
      </c>
      <c r="L1478" s="1">
        <v>43630</v>
      </c>
      <c r="M1478">
        <v>32</v>
      </c>
      <c r="N1478">
        <v>734</v>
      </c>
      <c r="O1478">
        <v>29</v>
      </c>
      <c r="P1478">
        <v>127</v>
      </c>
      <c r="Q1478">
        <v>87</v>
      </c>
      <c r="R1478">
        <v>29</v>
      </c>
      <c r="S1478">
        <v>656</v>
      </c>
      <c r="T1478">
        <v>350</v>
      </c>
      <c r="U1478">
        <v>2</v>
      </c>
      <c r="V1478">
        <v>7</v>
      </c>
      <c r="W1478">
        <v>3</v>
      </c>
      <c r="X1478">
        <v>3</v>
      </c>
      <c r="Y1478">
        <v>7</v>
      </c>
    </row>
    <row r="1479" spans="1:25" x14ac:dyDescent="0.25">
      <c r="A1479">
        <v>3052</v>
      </c>
      <c r="B1479">
        <v>151651</v>
      </c>
      <c r="C1479">
        <v>0</v>
      </c>
      <c r="D1479">
        <v>1</v>
      </c>
      <c r="E1479">
        <v>60</v>
      </c>
      <c r="F1479" t="s">
        <v>1063</v>
      </c>
      <c r="G1479" t="s">
        <v>1068</v>
      </c>
      <c r="H1479" t="s">
        <v>1067</v>
      </c>
      <c r="I1479" t="s">
        <v>1066</v>
      </c>
      <c r="J1479">
        <v>0</v>
      </c>
      <c r="K1479">
        <v>0</v>
      </c>
      <c r="L1479" s="1">
        <v>43569</v>
      </c>
      <c r="M1479">
        <v>32</v>
      </c>
      <c r="N1479">
        <v>860</v>
      </c>
      <c r="O1479">
        <v>18</v>
      </c>
      <c r="P1479">
        <v>68</v>
      </c>
      <c r="Q1479">
        <v>38</v>
      </c>
      <c r="R1479">
        <v>18</v>
      </c>
      <c r="S1479">
        <v>270</v>
      </c>
      <c r="T1479">
        <v>731</v>
      </c>
      <c r="U1479">
        <v>4</v>
      </c>
      <c r="V1479">
        <v>6</v>
      </c>
      <c r="W1479">
        <v>2</v>
      </c>
      <c r="X1479">
        <v>5</v>
      </c>
      <c r="Y1479">
        <v>8</v>
      </c>
    </row>
    <row r="1480" spans="1:25" x14ac:dyDescent="0.25">
      <c r="A1480">
        <v>1225</v>
      </c>
      <c r="B1480">
        <v>179761</v>
      </c>
      <c r="C1480">
        <v>0</v>
      </c>
      <c r="D1480">
        <v>1</v>
      </c>
      <c r="E1480">
        <v>62</v>
      </c>
      <c r="F1480" t="s">
        <v>1076</v>
      </c>
      <c r="G1480" t="s">
        <v>1072</v>
      </c>
      <c r="H1480" t="s">
        <v>1073</v>
      </c>
      <c r="I1480" t="s">
        <v>1066</v>
      </c>
      <c r="J1480">
        <v>0</v>
      </c>
      <c r="K1480">
        <v>0</v>
      </c>
      <c r="L1480" s="1">
        <v>43900</v>
      </c>
      <c r="M1480">
        <v>32</v>
      </c>
      <c r="N1480">
        <v>935</v>
      </c>
      <c r="O1480">
        <v>11</v>
      </c>
      <c r="P1480">
        <v>279</v>
      </c>
      <c r="Q1480">
        <v>34</v>
      </c>
      <c r="R1480">
        <v>79</v>
      </c>
      <c r="S1480">
        <v>25</v>
      </c>
      <c r="T1480">
        <v>1314</v>
      </c>
      <c r="U1480">
        <v>1</v>
      </c>
      <c r="V1480">
        <v>5</v>
      </c>
      <c r="W1480">
        <v>2</v>
      </c>
      <c r="X1480">
        <v>11</v>
      </c>
      <c r="Y1480">
        <v>3</v>
      </c>
    </row>
    <row r="1481" spans="1:25" x14ac:dyDescent="0.25">
      <c r="A1481">
        <v>2716</v>
      </c>
      <c r="B1481">
        <v>137292</v>
      </c>
      <c r="C1481">
        <v>1</v>
      </c>
      <c r="D1481">
        <v>0</v>
      </c>
      <c r="E1481">
        <v>37</v>
      </c>
      <c r="F1481" t="s">
        <v>1077</v>
      </c>
      <c r="G1481" t="s">
        <v>1068</v>
      </c>
      <c r="H1481" t="s">
        <v>1067</v>
      </c>
      <c r="I1481" t="s">
        <v>1066</v>
      </c>
      <c r="J1481">
        <v>0</v>
      </c>
      <c r="K1481">
        <v>0</v>
      </c>
      <c r="L1481" s="1">
        <v>43731</v>
      </c>
      <c r="M1481">
        <v>32</v>
      </c>
      <c r="N1481">
        <v>1012</v>
      </c>
      <c r="O1481">
        <v>0</v>
      </c>
      <c r="P1481">
        <v>317</v>
      </c>
      <c r="Q1481">
        <v>37</v>
      </c>
      <c r="R1481">
        <v>85</v>
      </c>
      <c r="S1481">
        <v>243</v>
      </c>
      <c r="T1481">
        <v>1208</v>
      </c>
      <c r="U1481">
        <v>5</v>
      </c>
      <c r="V1481">
        <v>6</v>
      </c>
      <c r="W1481">
        <v>3</v>
      </c>
      <c r="X1481">
        <v>5</v>
      </c>
      <c r="Y1481">
        <v>8</v>
      </c>
    </row>
    <row r="1482" spans="1:25" x14ac:dyDescent="0.25">
      <c r="A1482">
        <v>2885</v>
      </c>
      <c r="B1482">
        <v>192556</v>
      </c>
      <c r="C1482">
        <v>0</v>
      </c>
      <c r="D1482">
        <v>0</v>
      </c>
      <c r="E1482">
        <v>60</v>
      </c>
      <c r="F1482" t="s">
        <v>1077</v>
      </c>
      <c r="G1482" t="s">
        <v>1064</v>
      </c>
      <c r="H1482" t="s">
        <v>1071</v>
      </c>
      <c r="I1482" t="s">
        <v>1066</v>
      </c>
      <c r="J1482">
        <v>0</v>
      </c>
      <c r="K1482">
        <v>0</v>
      </c>
      <c r="L1482" s="1">
        <v>44098</v>
      </c>
      <c r="M1482">
        <v>32</v>
      </c>
      <c r="N1482">
        <v>1026</v>
      </c>
      <c r="O1482">
        <v>381</v>
      </c>
      <c r="P1482">
        <v>732</v>
      </c>
      <c r="Q1482">
        <v>383</v>
      </c>
      <c r="R1482">
        <v>48</v>
      </c>
      <c r="S1482">
        <v>58</v>
      </c>
      <c r="T1482">
        <v>2511</v>
      </c>
      <c r="U1482">
        <v>0</v>
      </c>
      <c r="V1482">
        <v>3</v>
      </c>
      <c r="W1482">
        <v>5</v>
      </c>
      <c r="X1482">
        <v>13</v>
      </c>
      <c r="Y1482">
        <v>0</v>
      </c>
    </row>
    <row r="1483" spans="1:25" x14ac:dyDescent="0.25">
      <c r="A1483">
        <v>3008</v>
      </c>
      <c r="B1483">
        <v>155914</v>
      </c>
      <c r="C1483">
        <v>0</v>
      </c>
      <c r="D1483">
        <v>1</v>
      </c>
      <c r="E1483">
        <v>45</v>
      </c>
      <c r="F1483" t="s">
        <v>1077</v>
      </c>
      <c r="G1483" t="s">
        <v>1068</v>
      </c>
      <c r="H1483" t="s">
        <v>1069</v>
      </c>
      <c r="I1483" t="s">
        <v>1066</v>
      </c>
      <c r="J1483">
        <v>0</v>
      </c>
      <c r="K1483">
        <v>0</v>
      </c>
      <c r="L1483" s="1">
        <v>43742</v>
      </c>
      <c r="M1483">
        <v>32</v>
      </c>
      <c r="N1483">
        <v>1071</v>
      </c>
      <c r="O1483">
        <v>167</v>
      </c>
      <c r="P1483">
        <v>1015</v>
      </c>
      <c r="Q1483">
        <v>332</v>
      </c>
      <c r="R1483">
        <v>282</v>
      </c>
      <c r="S1483">
        <v>647</v>
      </c>
      <c r="T1483">
        <v>2220</v>
      </c>
      <c r="U1483">
        <v>4</v>
      </c>
      <c r="V1483">
        <v>11</v>
      </c>
      <c r="W1483">
        <v>6</v>
      </c>
      <c r="X1483">
        <v>8</v>
      </c>
      <c r="Y1483">
        <v>7</v>
      </c>
    </row>
    <row r="1484" spans="1:25" x14ac:dyDescent="0.25">
      <c r="A1484">
        <v>2697</v>
      </c>
      <c r="B1484">
        <v>190273</v>
      </c>
      <c r="C1484">
        <v>0</v>
      </c>
      <c r="D1484">
        <v>0</v>
      </c>
      <c r="E1484">
        <v>29</v>
      </c>
      <c r="F1484" t="s">
        <v>1076</v>
      </c>
      <c r="G1484" t="s">
        <v>1068</v>
      </c>
      <c r="H1484" t="s">
        <v>1079</v>
      </c>
      <c r="I1484" t="s">
        <v>1074</v>
      </c>
      <c r="J1484">
        <v>0</v>
      </c>
      <c r="K1484">
        <v>1</v>
      </c>
      <c r="L1484" s="1">
        <v>43971</v>
      </c>
      <c r="M1484">
        <v>32</v>
      </c>
      <c r="N1484">
        <v>1484</v>
      </c>
      <c r="O1484">
        <v>272</v>
      </c>
      <c r="P1484">
        <v>1798</v>
      </c>
      <c r="Q1484">
        <v>253</v>
      </c>
      <c r="R1484">
        <v>156</v>
      </c>
      <c r="S1484">
        <v>234</v>
      </c>
      <c r="T1484">
        <v>3729</v>
      </c>
      <c r="U1484">
        <v>1</v>
      </c>
      <c r="V1484">
        <v>5</v>
      </c>
      <c r="W1484">
        <v>6</v>
      </c>
      <c r="X1484">
        <v>7</v>
      </c>
      <c r="Y1484">
        <v>2</v>
      </c>
    </row>
    <row r="1485" spans="1:25" x14ac:dyDescent="0.25">
      <c r="A1485">
        <v>1279</v>
      </c>
      <c r="B1485">
        <v>182497</v>
      </c>
      <c r="C1485">
        <v>0</v>
      </c>
      <c r="D1485">
        <v>0</v>
      </c>
      <c r="E1485">
        <v>40</v>
      </c>
      <c r="F1485" t="s">
        <v>1063</v>
      </c>
      <c r="G1485" t="s">
        <v>1068</v>
      </c>
      <c r="H1485" t="s">
        <v>1073</v>
      </c>
      <c r="I1485" t="s">
        <v>1081</v>
      </c>
      <c r="J1485">
        <v>0</v>
      </c>
      <c r="K1485">
        <v>0</v>
      </c>
      <c r="L1485" s="1">
        <v>43562</v>
      </c>
      <c r="M1485">
        <v>32</v>
      </c>
      <c r="N1485">
        <v>1719</v>
      </c>
      <c r="O1485">
        <v>285</v>
      </c>
      <c r="P1485">
        <v>1268</v>
      </c>
      <c r="Q1485">
        <v>478</v>
      </c>
      <c r="R1485">
        <v>46</v>
      </c>
      <c r="S1485">
        <v>449</v>
      </c>
      <c r="T1485">
        <v>3347</v>
      </c>
      <c r="U1485">
        <v>1</v>
      </c>
      <c r="V1485">
        <v>2</v>
      </c>
      <c r="W1485">
        <v>7</v>
      </c>
      <c r="X1485">
        <v>9</v>
      </c>
      <c r="Y1485">
        <v>4</v>
      </c>
    </row>
    <row r="1486" spans="1:25" x14ac:dyDescent="0.25">
      <c r="A1486">
        <v>2056</v>
      </c>
      <c r="B1486">
        <v>188347</v>
      </c>
      <c r="C1486">
        <v>0</v>
      </c>
      <c r="D1486">
        <v>0</v>
      </c>
      <c r="E1486">
        <v>59</v>
      </c>
      <c r="F1486" t="s">
        <v>1077</v>
      </c>
      <c r="G1486" t="s">
        <v>1068</v>
      </c>
      <c r="H1486" t="s">
        <v>1067</v>
      </c>
      <c r="I1486" t="s">
        <v>1078</v>
      </c>
      <c r="J1486">
        <v>0</v>
      </c>
      <c r="K1486">
        <v>0</v>
      </c>
      <c r="L1486" s="1">
        <v>43807</v>
      </c>
      <c r="M1486">
        <v>32</v>
      </c>
      <c r="N1486">
        <v>2238</v>
      </c>
      <c r="O1486">
        <v>379</v>
      </c>
      <c r="P1486">
        <v>1183</v>
      </c>
      <c r="Q1486">
        <v>164</v>
      </c>
      <c r="R1486">
        <v>294</v>
      </c>
      <c r="S1486">
        <v>252</v>
      </c>
      <c r="T1486">
        <v>4008</v>
      </c>
      <c r="U1486">
        <v>1</v>
      </c>
      <c r="V1486">
        <v>4</v>
      </c>
      <c r="W1486">
        <v>7</v>
      </c>
      <c r="X1486">
        <v>9</v>
      </c>
      <c r="Y1486">
        <v>1</v>
      </c>
    </row>
    <row r="1487" spans="1:25" x14ac:dyDescent="0.25">
      <c r="A1487">
        <v>2886</v>
      </c>
      <c r="B1487">
        <v>167384</v>
      </c>
      <c r="C1487">
        <v>0</v>
      </c>
      <c r="D1487">
        <v>1</v>
      </c>
      <c r="E1487">
        <v>50</v>
      </c>
      <c r="F1487" t="s">
        <v>1076</v>
      </c>
      <c r="G1487" t="s">
        <v>1068</v>
      </c>
      <c r="H1487" t="s">
        <v>1065</v>
      </c>
      <c r="I1487" t="s">
        <v>1074</v>
      </c>
      <c r="J1487">
        <v>0</v>
      </c>
      <c r="K1487">
        <v>0</v>
      </c>
      <c r="L1487" s="1">
        <v>43572</v>
      </c>
      <c r="M1487">
        <v>32</v>
      </c>
      <c r="N1487">
        <v>2377</v>
      </c>
      <c r="O1487">
        <v>99</v>
      </c>
      <c r="P1487">
        <v>435</v>
      </c>
      <c r="Q1487">
        <v>392</v>
      </c>
      <c r="R1487">
        <v>132</v>
      </c>
      <c r="S1487">
        <v>266</v>
      </c>
      <c r="T1487">
        <v>3170</v>
      </c>
      <c r="U1487">
        <v>2</v>
      </c>
      <c r="V1487">
        <v>7</v>
      </c>
      <c r="W1487">
        <v>8</v>
      </c>
      <c r="X1487">
        <v>5</v>
      </c>
      <c r="Y1487">
        <v>5</v>
      </c>
    </row>
    <row r="1488" spans="1:25" x14ac:dyDescent="0.25">
      <c r="A1488">
        <v>1126</v>
      </c>
      <c r="B1488">
        <v>109548</v>
      </c>
      <c r="C1488">
        <v>1</v>
      </c>
      <c r="D1488">
        <v>0</v>
      </c>
      <c r="E1488">
        <v>44</v>
      </c>
      <c r="F1488" t="s">
        <v>1075</v>
      </c>
      <c r="G1488" t="s">
        <v>1083</v>
      </c>
      <c r="H1488" t="s">
        <v>1067</v>
      </c>
      <c r="I1488" t="s">
        <v>1066</v>
      </c>
      <c r="J1488">
        <v>0</v>
      </c>
      <c r="K1488">
        <v>0</v>
      </c>
      <c r="L1488" s="1">
        <v>43478</v>
      </c>
      <c r="M1488">
        <v>31</v>
      </c>
      <c r="N1488">
        <v>0</v>
      </c>
      <c r="O1488">
        <v>11</v>
      </c>
      <c r="P1488">
        <v>34</v>
      </c>
      <c r="Q1488">
        <v>115</v>
      </c>
      <c r="R1488">
        <v>69</v>
      </c>
      <c r="S1488">
        <v>103</v>
      </c>
      <c r="T1488">
        <v>126</v>
      </c>
      <c r="U1488">
        <v>2</v>
      </c>
      <c r="V1488">
        <v>1</v>
      </c>
      <c r="W1488">
        <v>0</v>
      </c>
      <c r="X1488">
        <v>3</v>
      </c>
      <c r="Y1488">
        <v>8</v>
      </c>
    </row>
    <row r="1489" spans="1:25" x14ac:dyDescent="0.25">
      <c r="A1489">
        <v>1601</v>
      </c>
      <c r="B1489">
        <v>154162</v>
      </c>
      <c r="C1489">
        <v>1</v>
      </c>
      <c r="D1489">
        <v>1</v>
      </c>
      <c r="E1489">
        <v>42</v>
      </c>
      <c r="F1489" t="s">
        <v>1070</v>
      </c>
      <c r="G1489" t="s">
        <v>1068</v>
      </c>
      <c r="H1489" t="s">
        <v>1071</v>
      </c>
      <c r="I1489" t="s">
        <v>1066</v>
      </c>
      <c r="J1489">
        <v>0</v>
      </c>
      <c r="K1489">
        <v>0</v>
      </c>
      <c r="L1489" s="1">
        <v>43700</v>
      </c>
      <c r="M1489">
        <v>31</v>
      </c>
      <c r="N1489">
        <v>14</v>
      </c>
      <c r="O1489">
        <v>17</v>
      </c>
      <c r="P1489">
        <v>28</v>
      </c>
      <c r="Q1489">
        <v>17</v>
      </c>
      <c r="R1489">
        <v>14</v>
      </c>
      <c r="S1489">
        <v>28</v>
      </c>
      <c r="T1489">
        <v>63</v>
      </c>
      <c r="U1489">
        <v>1</v>
      </c>
      <c r="V1489">
        <v>1</v>
      </c>
      <c r="W1489">
        <v>0</v>
      </c>
      <c r="X1489">
        <v>3</v>
      </c>
      <c r="Y1489">
        <v>4</v>
      </c>
    </row>
    <row r="1490" spans="1:25" x14ac:dyDescent="0.25">
      <c r="A1490">
        <v>2556</v>
      </c>
      <c r="B1490">
        <v>134633</v>
      </c>
      <c r="C1490">
        <v>2</v>
      </c>
      <c r="D1490">
        <v>1</v>
      </c>
      <c r="E1490">
        <v>64</v>
      </c>
      <c r="F1490" t="s">
        <v>1077</v>
      </c>
      <c r="G1490" t="s">
        <v>1068</v>
      </c>
      <c r="H1490" t="s">
        <v>1065</v>
      </c>
      <c r="I1490" t="s">
        <v>1066</v>
      </c>
      <c r="J1490">
        <v>0</v>
      </c>
      <c r="K1490">
        <v>0</v>
      </c>
      <c r="L1490" s="1">
        <v>44011</v>
      </c>
      <c r="M1490">
        <v>31</v>
      </c>
      <c r="N1490">
        <v>31</v>
      </c>
      <c r="O1490">
        <v>4</v>
      </c>
      <c r="P1490">
        <v>19</v>
      </c>
      <c r="Q1490">
        <v>0</v>
      </c>
      <c r="R1490">
        <v>0</v>
      </c>
      <c r="S1490">
        <v>4</v>
      </c>
      <c r="T1490">
        <v>51</v>
      </c>
      <c r="U1490">
        <v>1</v>
      </c>
      <c r="V1490">
        <v>1</v>
      </c>
      <c r="W1490">
        <v>0</v>
      </c>
      <c r="X1490">
        <v>2</v>
      </c>
      <c r="Y1490">
        <v>6</v>
      </c>
    </row>
    <row r="1491" spans="1:25" x14ac:dyDescent="0.25">
      <c r="A1491">
        <v>1250</v>
      </c>
      <c r="B1491">
        <v>137717</v>
      </c>
      <c r="C1491">
        <v>1</v>
      </c>
      <c r="D1491">
        <v>0</v>
      </c>
      <c r="E1491">
        <v>42</v>
      </c>
      <c r="F1491" t="s">
        <v>1063</v>
      </c>
      <c r="G1491" t="s">
        <v>1072</v>
      </c>
      <c r="H1491" t="s">
        <v>1069</v>
      </c>
      <c r="I1491" t="s">
        <v>1066</v>
      </c>
      <c r="J1491">
        <v>0</v>
      </c>
      <c r="K1491">
        <v>0</v>
      </c>
      <c r="L1491" s="1">
        <v>43585</v>
      </c>
      <c r="M1491">
        <v>31</v>
      </c>
      <c r="N1491">
        <v>33</v>
      </c>
      <c r="O1491">
        <v>0</v>
      </c>
      <c r="P1491">
        <v>22</v>
      </c>
      <c r="Q1491">
        <v>15</v>
      </c>
      <c r="R1491">
        <v>4</v>
      </c>
      <c r="S1491">
        <v>18</v>
      </c>
      <c r="T1491">
        <v>55</v>
      </c>
      <c r="U1491">
        <v>1</v>
      </c>
      <c r="V1491">
        <v>1</v>
      </c>
      <c r="W1491">
        <v>0</v>
      </c>
      <c r="X1491">
        <v>2</v>
      </c>
      <c r="Y1491">
        <v>9</v>
      </c>
    </row>
    <row r="1492" spans="1:25" x14ac:dyDescent="0.25">
      <c r="A1492">
        <v>1347</v>
      </c>
      <c r="B1492">
        <v>137717</v>
      </c>
      <c r="C1492">
        <v>1</v>
      </c>
      <c r="D1492">
        <v>0</v>
      </c>
      <c r="E1492">
        <v>42</v>
      </c>
      <c r="F1492" t="s">
        <v>1063</v>
      </c>
      <c r="G1492" t="s">
        <v>1072</v>
      </c>
      <c r="H1492" t="s">
        <v>1079</v>
      </c>
      <c r="I1492" t="s">
        <v>1066</v>
      </c>
      <c r="J1492">
        <v>0</v>
      </c>
      <c r="K1492">
        <v>0</v>
      </c>
      <c r="L1492" s="1">
        <v>43585</v>
      </c>
      <c r="M1492">
        <v>31</v>
      </c>
      <c r="N1492">
        <v>33</v>
      </c>
      <c r="O1492">
        <v>0</v>
      </c>
      <c r="P1492">
        <v>22</v>
      </c>
      <c r="Q1492">
        <v>15</v>
      </c>
      <c r="R1492">
        <v>4</v>
      </c>
      <c r="S1492">
        <v>18</v>
      </c>
      <c r="T1492">
        <v>55</v>
      </c>
      <c r="U1492">
        <v>1</v>
      </c>
      <c r="V1492">
        <v>1</v>
      </c>
      <c r="W1492">
        <v>0</v>
      </c>
      <c r="X1492">
        <v>2</v>
      </c>
      <c r="Y1492">
        <v>9</v>
      </c>
    </row>
    <row r="1493" spans="1:25" x14ac:dyDescent="0.25">
      <c r="A1493">
        <v>1232</v>
      </c>
      <c r="B1493">
        <v>131686</v>
      </c>
      <c r="C1493">
        <v>1</v>
      </c>
      <c r="D1493">
        <v>1</v>
      </c>
      <c r="E1493">
        <v>56</v>
      </c>
      <c r="F1493" t="s">
        <v>1063</v>
      </c>
      <c r="G1493" t="s">
        <v>1072</v>
      </c>
      <c r="H1493" t="s">
        <v>1069</v>
      </c>
      <c r="I1493" t="s">
        <v>1066</v>
      </c>
      <c r="J1493">
        <v>0</v>
      </c>
      <c r="K1493">
        <v>0</v>
      </c>
      <c r="L1493" s="1">
        <v>44144</v>
      </c>
      <c r="M1493">
        <v>31</v>
      </c>
      <c r="N1493">
        <v>46</v>
      </c>
      <c r="O1493">
        <v>0</v>
      </c>
      <c r="P1493">
        <v>21</v>
      </c>
      <c r="Q1493">
        <v>0</v>
      </c>
      <c r="R1493">
        <v>0</v>
      </c>
      <c r="S1493">
        <v>4</v>
      </c>
      <c r="T1493">
        <v>62</v>
      </c>
      <c r="U1493">
        <v>2</v>
      </c>
      <c r="V1493">
        <v>1</v>
      </c>
      <c r="W1493">
        <v>0</v>
      </c>
      <c r="X1493">
        <v>3</v>
      </c>
      <c r="Y1493">
        <v>6</v>
      </c>
    </row>
    <row r="1494" spans="1:25" x14ac:dyDescent="0.25">
      <c r="A1494">
        <v>1054</v>
      </c>
      <c r="B1494">
        <v>127938</v>
      </c>
      <c r="C1494">
        <v>1</v>
      </c>
      <c r="D1494">
        <v>0</v>
      </c>
      <c r="E1494">
        <v>32</v>
      </c>
      <c r="F1494" t="s">
        <v>1076</v>
      </c>
      <c r="G1494" t="s">
        <v>1068</v>
      </c>
      <c r="H1494" t="s">
        <v>1067</v>
      </c>
      <c r="I1494" t="s">
        <v>1066</v>
      </c>
      <c r="J1494">
        <v>0</v>
      </c>
      <c r="K1494">
        <v>0</v>
      </c>
      <c r="L1494" s="1">
        <v>44106</v>
      </c>
      <c r="M1494">
        <v>31</v>
      </c>
      <c r="N1494">
        <v>60</v>
      </c>
      <c r="O1494">
        <v>0</v>
      </c>
      <c r="P1494">
        <v>37</v>
      </c>
      <c r="Q1494">
        <v>9</v>
      </c>
      <c r="R1494">
        <v>5</v>
      </c>
      <c r="S1494">
        <v>23</v>
      </c>
      <c r="T1494">
        <v>87</v>
      </c>
      <c r="U1494">
        <v>1</v>
      </c>
      <c r="V1494">
        <v>1</v>
      </c>
      <c r="W1494">
        <v>0</v>
      </c>
      <c r="X1494">
        <v>4</v>
      </c>
      <c r="Y1494">
        <v>3</v>
      </c>
    </row>
    <row r="1495" spans="1:25" x14ac:dyDescent="0.25">
      <c r="A1495">
        <v>2993</v>
      </c>
      <c r="B1495">
        <v>122263</v>
      </c>
      <c r="C1495">
        <v>1</v>
      </c>
      <c r="D1495">
        <v>1</v>
      </c>
      <c r="E1495">
        <v>69</v>
      </c>
      <c r="F1495" t="s">
        <v>1075</v>
      </c>
      <c r="G1495" t="s">
        <v>1068</v>
      </c>
      <c r="H1495" t="s">
        <v>1071</v>
      </c>
      <c r="I1495" t="s">
        <v>1066</v>
      </c>
      <c r="J1495">
        <v>1</v>
      </c>
      <c r="K1495">
        <v>0</v>
      </c>
      <c r="L1495" s="1">
        <v>44077</v>
      </c>
      <c r="M1495">
        <v>31</v>
      </c>
      <c r="N1495">
        <v>93</v>
      </c>
      <c r="O1495">
        <v>0</v>
      </c>
      <c r="P1495">
        <v>11</v>
      </c>
      <c r="Q1495">
        <v>0</v>
      </c>
      <c r="R1495">
        <v>0</v>
      </c>
      <c r="S1495">
        <v>11</v>
      </c>
      <c r="T1495">
        <v>93</v>
      </c>
      <c r="U1495">
        <v>2</v>
      </c>
      <c r="V1495">
        <v>1</v>
      </c>
      <c r="W1495">
        <v>0</v>
      </c>
      <c r="X1495">
        <v>3</v>
      </c>
      <c r="Y1495">
        <v>6</v>
      </c>
    </row>
    <row r="1496" spans="1:25" x14ac:dyDescent="0.25">
      <c r="A1496">
        <v>2127</v>
      </c>
      <c r="B1496">
        <v>142162</v>
      </c>
      <c r="C1496">
        <v>1</v>
      </c>
      <c r="D1496">
        <v>0</v>
      </c>
      <c r="E1496">
        <v>39</v>
      </c>
      <c r="F1496" t="s">
        <v>1077</v>
      </c>
      <c r="G1496" t="s">
        <v>1068</v>
      </c>
      <c r="H1496" t="s">
        <v>1079</v>
      </c>
      <c r="I1496" t="s">
        <v>1082</v>
      </c>
      <c r="J1496">
        <v>0</v>
      </c>
      <c r="K1496">
        <v>1</v>
      </c>
      <c r="L1496" s="1">
        <v>43946</v>
      </c>
      <c r="M1496">
        <v>31</v>
      </c>
      <c r="N1496">
        <v>155</v>
      </c>
      <c r="O1496">
        <v>24</v>
      </c>
      <c r="P1496">
        <v>199</v>
      </c>
      <c r="Q1496">
        <v>7</v>
      </c>
      <c r="R1496">
        <v>13</v>
      </c>
      <c r="S1496">
        <v>91</v>
      </c>
      <c r="T1496">
        <v>307</v>
      </c>
      <c r="U1496">
        <v>2</v>
      </c>
      <c r="V1496">
        <v>3</v>
      </c>
      <c r="W1496">
        <v>1</v>
      </c>
      <c r="X1496">
        <v>3</v>
      </c>
      <c r="Y1496">
        <v>6</v>
      </c>
    </row>
    <row r="1497" spans="1:25" x14ac:dyDescent="0.25">
      <c r="A1497">
        <v>3061</v>
      </c>
      <c r="B1497">
        <v>171322</v>
      </c>
      <c r="C1497">
        <v>0</v>
      </c>
      <c r="D1497">
        <v>1</v>
      </c>
      <c r="E1497">
        <v>44</v>
      </c>
      <c r="F1497" t="s">
        <v>1077</v>
      </c>
      <c r="G1497" t="s">
        <v>1068</v>
      </c>
      <c r="H1497" t="s">
        <v>1073</v>
      </c>
      <c r="I1497" t="s">
        <v>1066</v>
      </c>
      <c r="J1497">
        <v>0</v>
      </c>
      <c r="K1497">
        <v>0</v>
      </c>
      <c r="L1497" s="1">
        <v>44110</v>
      </c>
      <c r="M1497">
        <v>31</v>
      </c>
      <c r="N1497">
        <v>291</v>
      </c>
      <c r="O1497">
        <v>58</v>
      </c>
      <c r="P1497">
        <v>298</v>
      </c>
      <c r="Q1497">
        <v>58</v>
      </c>
      <c r="R1497">
        <v>36</v>
      </c>
      <c r="S1497">
        <v>101</v>
      </c>
      <c r="T1497">
        <v>639</v>
      </c>
      <c r="U1497">
        <v>1</v>
      </c>
      <c r="V1497">
        <v>4</v>
      </c>
      <c r="W1497">
        <v>1</v>
      </c>
      <c r="X1497">
        <v>7</v>
      </c>
      <c r="Y1497">
        <v>2</v>
      </c>
    </row>
    <row r="1498" spans="1:25" x14ac:dyDescent="0.25">
      <c r="A1498">
        <v>1031</v>
      </c>
      <c r="B1498">
        <v>140548</v>
      </c>
      <c r="C1498">
        <v>0</v>
      </c>
      <c r="D1498">
        <v>1</v>
      </c>
      <c r="E1498">
        <v>50</v>
      </c>
      <c r="F1498" t="s">
        <v>1077</v>
      </c>
      <c r="G1498" t="s">
        <v>1068</v>
      </c>
      <c r="H1498" t="s">
        <v>1071</v>
      </c>
      <c r="I1498" t="s">
        <v>1074</v>
      </c>
      <c r="J1498">
        <v>0</v>
      </c>
      <c r="K1498">
        <v>0</v>
      </c>
      <c r="L1498" s="1">
        <v>43541</v>
      </c>
      <c r="M1498">
        <v>31</v>
      </c>
      <c r="N1498">
        <v>381</v>
      </c>
      <c r="O1498">
        <v>0</v>
      </c>
      <c r="P1498">
        <v>17</v>
      </c>
      <c r="Q1498">
        <v>7</v>
      </c>
      <c r="R1498">
        <v>0</v>
      </c>
      <c r="S1498">
        <v>10</v>
      </c>
      <c r="T1498">
        <v>395</v>
      </c>
      <c r="U1498">
        <v>2</v>
      </c>
      <c r="V1498">
        <v>2</v>
      </c>
      <c r="W1498">
        <v>1</v>
      </c>
      <c r="X1498">
        <v>4</v>
      </c>
      <c r="Y1498">
        <v>5</v>
      </c>
    </row>
    <row r="1499" spans="1:25" x14ac:dyDescent="0.25">
      <c r="A1499">
        <v>3178</v>
      </c>
      <c r="B1499">
        <v>141769</v>
      </c>
      <c r="C1499">
        <v>0</v>
      </c>
      <c r="D1499">
        <v>1</v>
      </c>
      <c r="E1499">
        <v>65</v>
      </c>
      <c r="F1499" t="s">
        <v>1075</v>
      </c>
      <c r="G1499" t="s">
        <v>1064</v>
      </c>
      <c r="H1499" t="s">
        <v>1067</v>
      </c>
      <c r="I1499" t="s">
        <v>1066</v>
      </c>
      <c r="J1499">
        <v>0</v>
      </c>
      <c r="K1499">
        <v>0</v>
      </c>
      <c r="L1499" s="1">
        <v>43667</v>
      </c>
      <c r="M1499">
        <v>31</v>
      </c>
      <c r="N1499">
        <v>1025</v>
      </c>
      <c r="O1499">
        <v>98</v>
      </c>
      <c r="P1499">
        <v>445</v>
      </c>
      <c r="Q1499">
        <v>109</v>
      </c>
      <c r="R1499">
        <v>0</v>
      </c>
      <c r="S1499">
        <v>92</v>
      </c>
      <c r="T1499">
        <v>1585</v>
      </c>
      <c r="U1499">
        <v>6</v>
      </c>
      <c r="V1499">
        <v>8</v>
      </c>
      <c r="W1499">
        <v>1</v>
      </c>
      <c r="X1499">
        <v>7</v>
      </c>
      <c r="Y1499">
        <v>8</v>
      </c>
    </row>
    <row r="1500" spans="1:25" x14ac:dyDescent="0.25">
      <c r="A1500">
        <v>1930</v>
      </c>
      <c r="B1500">
        <v>167893</v>
      </c>
      <c r="C1500">
        <v>0</v>
      </c>
      <c r="D1500">
        <v>1</v>
      </c>
      <c r="E1500">
        <v>45</v>
      </c>
      <c r="F1500" t="s">
        <v>1075</v>
      </c>
      <c r="G1500" t="s">
        <v>1064</v>
      </c>
      <c r="H1500" t="s">
        <v>1067</v>
      </c>
      <c r="I1500" t="s">
        <v>1066</v>
      </c>
      <c r="J1500">
        <v>0</v>
      </c>
      <c r="K1500">
        <v>0</v>
      </c>
      <c r="L1500" s="1">
        <v>43532</v>
      </c>
      <c r="M1500">
        <v>31</v>
      </c>
      <c r="N1500">
        <v>1758</v>
      </c>
      <c r="O1500">
        <v>69</v>
      </c>
      <c r="P1500">
        <v>351</v>
      </c>
      <c r="Q1500">
        <v>121</v>
      </c>
      <c r="R1500">
        <v>45</v>
      </c>
      <c r="S1500">
        <v>116</v>
      </c>
      <c r="T1500">
        <v>2228</v>
      </c>
      <c r="U1500">
        <v>2</v>
      </c>
      <c r="V1500">
        <v>3</v>
      </c>
      <c r="W1500">
        <v>2</v>
      </c>
      <c r="X1500">
        <v>9</v>
      </c>
      <c r="Y1500">
        <v>8</v>
      </c>
    </row>
    <row r="1501" spans="1:25" x14ac:dyDescent="0.25">
      <c r="A1501">
        <v>1257</v>
      </c>
      <c r="B1501">
        <v>169267</v>
      </c>
      <c r="C1501">
        <v>0</v>
      </c>
      <c r="D1501">
        <v>0</v>
      </c>
      <c r="E1501">
        <v>67</v>
      </c>
      <c r="F1501" t="s">
        <v>1076</v>
      </c>
      <c r="G1501" t="s">
        <v>1068</v>
      </c>
      <c r="H1501" t="s">
        <v>1079</v>
      </c>
      <c r="I1501" t="s">
        <v>1066</v>
      </c>
      <c r="J1501">
        <v>0</v>
      </c>
      <c r="K1501">
        <v>1</v>
      </c>
      <c r="L1501" s="1">
        <v>43523</v>
      </c>
      <c r="M1501">
        <v>31</v>
      </c>
      <c r="N1501">
        <v>1901</v>
      </c>
      <c r="O1501">
        <v>108</v>
      </c>
      <c r="P1501">
        <v>1219</v>
      </c>
      <c r="Q1501">
        <v>232</v>
      </c>
      <c r="R1501">
        <v>178</v>
      </c>
      <c r="S1501">
        <v>357</v>
      </c>
      <c r="T1501">
        <v>3282</v>
      </c>
      <c r="U1501">
        <v>2</v>
      </c>
      <c r="V1501">
        <v>3</v>
      </c>
      <c r="W1501">
        <v>4</v>
      </c>
      <c r="X1501">
        <v>5</v>
      </c>
      <c r="Y1501">
        <v>7</v>
      </c>
    </row>
    <row r="1502" spans="1:25" x14ac:dyDescent="0.25">
      <c r="A1502">
        <v>2685</v>
      </c>
      <c r="B1502">
        <v>183512</v>
      </c>
      <c r="C1502">
        <v>0</v>
      </c>
      <c r="D1502">
        <v>0</v>
      </c>
      <c r="E1502">
        <v>34</v>
      </c>
      <c r="F1502" t="s">
        <v>1063</v>
      </c>
      <c r="G1502" t="s">
        <v>1068</v>
      </c>
      <c r="H1502" t="s">
        <v>1079</v>
      </c>
      <c r="I1502" t="s">
        <v>1082</v>
      </c>
      <c r="J1502">
        <v>0</v>
      </c>
      <c r="K1502">
        <v>1</v>
      </c>
      <c r="L1502" s="1">
        <v>44156</v>
      </c>
      <c r="M1502">
        <v>31</v>
      </c>
      <c r="N1502">
        <v>2329</v>
      </c>
      <c r="O1502">
        <v>134</v>
      </c>
      <c r="P1502">
        <v>1835</v>
      </c>
      <c r="Q1502">
        <v>176</v>
      </c>
      <c r="R1502">
        <v>44</v>
      </c>
      <c r="S1502">
        <v>222</v>
      </c>
      <c r="T1502">
        <v>4296</v>
      </c>
      <c r="U1502">
        <v>1</v>
      </c>
      <c r="V1502">
        <v>4</v>
      </c>
      <c r="W1502">
        <v>7</v>
      </c>
      <c r="X1502">
        <v>10</v>
      </c>
      <c r="Y1502">
        <v>1</v>
      </c>
    </row>
    <row r="1503" spans="1:25" x14ac:dyDescent="0.25">
      <c r="A1503">
        <v>3080</v>
      </c>
      <c r="B1503">
        <v>144953</v>
      </c>
      <c r="C1503">
        <v>0</v>
      </c>
      <c r="D1503">
        <v>0</v>
      </c>
      <c r="E1503">
        <v>39</v>
      </c>
      <c r="F1503" t="s">
        <v>1077</v>
      </c>
      <c r="G1503" t="s">
        <v>1072</v>
      </c>
      <c r="H1503" t="s">
        <v>1069</v>
      </c>
      <c r="I1503" t="s">
        <v>1082</v>
      </c>
      <c r="J1503">
        <v>0</v>
      </c>
      <c r="K1503">
        <v>0</v>
      </c>
      <c r="L1503" s="1">
        <v>43613</v>
      </c>
      <c r="M1503">
        <v>31</v>
      </c>
      <c r="N1503">
        <v>2347</v>
      </c>
      <c r="O1503">
        <v>55</v>
      </c>
      <c r="P1503">
        <v>429</v>
      </c>
      <c r="Q1503">
        <v>35</v>
      </c>
      <c r="R1503">
        <v>26</v>
      </c>
      <c r="S1503">
        <v>400</v>
      </c>
      <c r="T1503">
        <v>2493</v>
      </c>
      <c r="U1503">
        <v>1</v>
      </c>
      <c r="V1503">
        <v>7</v>
      </c>
      <c r="W1503">
        <v>3</v>
      </c>
      <c r="X1503">
        <v>13</v>
      </c>
      <c r="Y1503">
        <v>6</v>
      </c>
    </row>
    <row r="1504" spans="1:25" x14ac:dyDescent="0.25">
      <c r="A1504">
        <v>2989</v>
      </c>
      <c r="B1504">
        <v>168281</v>
      </c>
      <c r="C1504">
        <v>0</v>
      </c>
      <c r="D1504">
        <v>0</v>
      </c>
      <c r="E1504">
        <v>62</v>
      </c>
      <c r="F1504" t="s">
        <v>1076</v>
      </c>
      <c r="G1504" t="s">
        <v>1068</v>
      </c>
      <c r="H1504" t="s">
        <v>1073</v>
      </c>
      <c r="I1504" t="s">
        <v>1066</v>
      </c>
      <c r="J1504">
        <v>0</v>
      </c>
      <c r="K1504">
        <v>1</v>
      </c>
      <c r="L1504" s="1">
        <v>43477</v>
      </c>
      <c r="M1504">
        <v>31</v>
      </c>
      <c r="N1504">
        <v>2452</v>
      </c>
      <c r="O1504">
        <v>276</v>
      </c>
      <c r="P1504">
        <v>1028</v>
      </c>
      <c r="Q1504">
        <v>104</v>
      </c>
      <c r="R1504">
        <v>118</v>
      </c>
      <c r="S1504">
        <v>101</v>
      </c>
      <c r="T1504">
        <v>3877</v>
      </c>
      <c r="U1504">
        <v>1</v>
      </c>
      <c r="V1504">
        <v>2</v>
      </c>
      <c r="W1504">
        <v>9</v>
      </c>
      <c r="X1504">
        <v>13</v>
      </c>
      <c r="Y1504">
        <v>5</v>
      </c>
    </row>
    <row r="1505" spans="1:25" x14ac:dyDescent="0.25">
      <c r="A1505">
        <v>1087</v>
      </c>
      <c r="B1505">
        <v>130096</v>
      </c>
      <c r="C1505">
        <v>1</v>
      </c>
      <c r="D1505">
        <v>0</v>
      </c>
      <c r="E1505">
        <v>37</v>
      </c>
      <c r="F1505" t="s">
        <v>1063</v>
      </c>
      <c r="G1505" t="s">
        <v>1068</v>
      </c>
      <c r="H1505" t="s">
        <v>1073</v>
      </c>
      <c r="I1505" t="s">
        <v>1066</v>
      </c>
      <c r="J1505">
        <v>0</v>
      </c>
      <c r="K1505">
        <v>0</v>
      </c>
      <c r="L1505" s="1">
        <v>44130</v>
      </c>
      <c r="M1505">
        <v>30</v>
      </c>
      <c r="N1505">
        <v>22</v>
      </c>
      <c r="O1505">
        <v>13</v>
      </c>
      <c r="P1505">
        <v>48</v>
      </c>
      <c r="Q1505">
        <v>52</v>
      </c>
      <c r="R1505">
        <v>22</v>
      </c>
      <c r="S1505">
        <v>39</v>
      </c>
      <c r="T1505">
        <v>117</v>
      </c>
      <c r="U1505">
        <v>1</v>
      </c>
      <c r="V1505">
        <v>2</v>
      </c>
      <c r="W1505">
        <v>0</v>
      </c>
      <c r="X1505">
        <v>3</v>
      </c>
      <c r="Y1505">
        <v>6</v>
      </c>
    </row>
    <row r="1506" spans="1:25" x14ac:dyDescent="0.25">
      <c r="A1506">
        <v>1405</v>
      </c>
      <c r="B1506">
        <v>130096</v>
      </c>
      <c r="C1506">
        <v>1</v>
      </c>
      <c r="D1506">
        <v>0</v>
      </c>
      <c r="E1506">
        <v>37</v>
      </c>
      <c r="F1506" t="s">
        <v>1063</v>
      </c>
      <c r="G1506" t="s">
        <v>1068</v>
      </c>
      <c r="H1506" t="s">
        <v>1073</v>
      </c>
      <c r="I1506" t="s">
        <v>1066</v>
      </c>
      <c r="J1506">
        <v>0</v>
      </c>
      <c r="K1506">
        <v>0</v>
      </c>
      <c r="L1506" s="1">
        <v>44130</v>
      </c>
      <c r="M1506">
        <v>30</v>
      </c>
      <c r="N1506">
        <v>22</v>
      </c>
      <c r="O1506">
        <v>13</v>
      </c>
      <c r="P1506">
        <v>48</v>
      </c>
      <c r="Q1506">
        <v>52</v>
      </c>
      <c r="R1506">
        <v>22</v>
      </c>
      <c r="S1506">
        <v>39</v>
      </c>
      <c r="T1506">
        <v>117</v>
      </c>
      <c r="U1506">
        <v>1</v>
      </c>
      <c r="V1506">
        <v>2</v>
      </c>
      <c r="W1506">
        <v>0</v>
      </c>
      <c r="X1506">
        <v>3</v>
      </c>
      <c r="Y1506">
        <v>6</v>
      </c>
    </row>
    <row r="1507" spans="1:25" x14ac:dyDescent="0.25">
      <c r="A1507">
        <v>2369</v>
      </c>
      <c r="B1507">
        <v>141658</v>
      </c>
      <c r="C1507">
        <v>1</v>
      </c>
      <c r="D1507">
        <v>1</v>
      </c>
      <c r="E1507">
        <v>45</v>
      </c>
      <c r="F1507" t="s">
        <v>1076</v>
      </c>
      <c r="G1507" t="s">
        <v>1064</v>
      </c>
      <c r="H1507" t="s">
        <v>1071</v>
      </c>
      <c r="I1507" t="s">
        <v>1066</v>
      </c>
      <c r="J1507">
        <v>0</v>
      </c>
      <c r="K1507">
        <v>0</v>
      </c>
      <c r="L1507" s="1">
        <v>43571</v>
      </c>
      <c r="M1507">
        <v>30</v>
      </c>
      <c r="N1507">
        <v>27</v>
      </c>
      <c r="O1507">
        <v>14</v>
      </c>
      <c r="P1507">
        <v>41</v>
      </c>
      <c r="Q1507">
        <v>51</v>
      </c>
      <c r="R1507">
        <v>14</v>
      </c>
      <c r="S1507">
        <v>99</v>
      </c>
      <c r="T1507">
        <v>48</v>
      </c>
      <c r="U1507">
        <v>2</v>
      </c>
      <c r="V1507">
        <v>1</v>
      </c>
      <c r="W1507">
        <v>1</v>
      </c>
      <c r="X1507">
        <v>2</v>
      </c>
      <c r="Y1507">
        <v>4</v>
      </c>
    </row>
    <row r="1508" spans="1:25" x14ac:dyDescent="0.25">
      <c r="A1508">
        <v>2804</v>
      </c>
      <c r="B1508">
        <v>122669</v>
      </c>
      <c r="C1508">
        <v>1</v>
      </c>
      <c r="D1508">
        <v>0</v>
      </c>
      <c r="E1508">
        <v>45</v>
      </c>
      <c r="F1508" t="s">
        <v>1077</v>
      </c>
      <c r="G1508" t="s">
        <v>1080</v>
      </c>
      <c r="H1508" t="s">
        <v>1069</v>
      </c>
      <c r="I1508" t="s">
        <v>1066</v>
      </c>
      <c r="J1508">
        <v>0</v>
      </c>
      <c r="K1508">
        <v>1</v>
      </c>
      <c r="L1508" s="1">
        <v>43765</v>
      </c>
      <c r="M1508">
        <v>30</v>
      </c>
      <c r="N1508">
        <v>87</v>
      </c>
      <c r="O1508">
        <v>76</v>
      </c>
      <c r="P1508">
        <v>195</v>
      </c>
      <c r="Q1508">
        <v>200</v>
      </c>
      <c r="R1508">
        <v>119</v>
      </c>
      <c r="S1508">
        <v>260</v>
      </c>
      <c r="T1508">
        <v>417</v>
      </c>
      <c r="U1508">
        <v>3</v>
      </c>
      <c r="V1508">
        <v>4</v>
      </c>
      <c r="W1508">
        <v>1</v>
      </c>
      <c r="X1508">
        <v>2</v>
      </c>
      <c r="Y1508">
        <v>9</v>
      </c>
    </row>
    <row r="1509" spans="1:25" x14ac:dyDescent="0.25">
      <c r="A1509">
        <v>1858</v>
      </c>
      <c r="B1509">
        <v>139922</v>
      </c>
      <c r="C1509">
        <v>1</v>
      </c>
      <c r="D1509">
        <v>0</v>
      </c>
      <c r="E1509">
        <v>37</v>
      </c>
      <c r="F1509" t="s">
        <v>1063</v>
      </c>
      <c r="G1509" t="s">
        <v>1068</v>
      </c>
      <c r="H1509" t="s">
        <v>1067</v>
      </c>
      <c r="I1509" t="s">
        <v>1066</v>
      </c>
      <c r="J1509">
        <v>0</v>
      </c>
      <c r="K1509">
        <v>0</v>
      </c>
      <c r="L1509" s="1">
        <v>43668</v>
      </c>
      <c r="M1509">
        <v>30</v>
      </c>
      <c r="N1509">
        <v>102</v>
      </c>
      <c r="O1509">
        <v>42</v>
      </c>
      <c r="P1509">
        <v>207</v>
      </c>
      <c r="Q1509">
        <v>67</v>
      </c>
      <c r="R1509">
        <v>4</v>
      </c>
      <c r="S1509">
        <v>126</v>
      </c>
      <c r="T1509">
        <v>294</v>
      </c>
      <c r="U1509">
        <v>2</v>
      </c>
      <c r="V1509">
        <v>3</v>
      </c>
      <c r="W1509">
        <v>0</v>
      </c>
      <c r="X1509">
        <v>4</v>
      </c>
      <c r="Y1509">
        <v>8</v>
      </c>
    </row>
    <row r="1510" spans="1:25" x14ac:dyDescent="0.25">
      <c r="A1510">
        <v>2415</v>
      </c>
      <c r="B1510">
        <v>139922</v>
      </c>
      <c r="C1510">
        <v>1</v>
      </c>
      <c r="D1510">
        <v>0</v>
      </c>
      <c r="E1510">
        <v>37</v>
      </c>
      <c r="F1510" t="s">
        <v>1063</v>
      </c>
      <c r="G1510" t="s">
        <v>1068</v>
      </c>
      <c r="H1510" t="s">
        <v>1079</v>
      </c>
      <c r="I1510" t="s">
        <v>1066</v>
      </c>
      <c r="J1510">
        <v>0</v>
      </c>
      <c r="K1510">
        <v>0</v>
      </c>
      <c r="L1510" s="1">
        <v>43668</v>
      </c>
      <c r="M1510">
        <v>30</v>
      </c>
      <c r="N1510">
        <v>102</v>
      </c>
      <c r="O1510">
        <v>42</v>
      </c>
      <c r="P1510">
        <v>207</v>
      </c>
      <c r="Q1510">
        <v>67</v>
      </c>
      <c r="R1510">
        <v>4</v>
      </c>
      <c r="S1510">
        <v>126</v>
      </c>
      <c r="T1510">
        <v>294</v>
      </c>
      <c r="U1510">
        <v>2</v>
      </c>
      <c r="V1510">
        <v>3</v>
      </c>
      <c r="W1510">
        <v>0</v>
      </c>
      <c r="X1510">
        <v>4</v>
      </c>
      <c r="Y1510">
        <v>8</v>
      </c>
    </row>
    <row r="1511" spans="1:25" x14ac:dyDescent="0.25">
      <c r="A1511">
        <v>2536</v>
      </c>
      <c r="B1511">
        <v>139922</v>
      </c>
      <c r="C1511">
        <v>1</v>
      </c>
      <c r="D1511">
        <v>0</v>
      </c>
      <c r="E1511">
        <v>37</v>
      </c>
      <c r="F1511" t="s">
        <v>1063</v>
      </c>
      <c r="G1511" t="s">
        <v>1068</v>
      </c>
      <c r="H1511" t="s">
        <v>1067</v>
      </c>
      <c r="I1511" t="s">
        <v>1066</v>
      </c>
      <c r="J1511">
        <v>0</v>
      </c>
      <c r="K1511">
        <v>0</v>
      </c>
      <c r="L1511" s="1">
        <v>43668</v>
      </c>
      <c r="M1511">
        <v>30</v>
      </c>
      <c r="N1511">
        <v>102</v>
      </c>
      <c r="O1511">
        <v>42</v>
      </c>
      <c r="P1511">
        <v>207</v>
      </c>
      <c r="Q1511">
        <v>67</v>
      </c>
      <c r="R1511">
        <v>4</v>
      </c>
      <c r="S1511">
        <v>126</v>
      </c>
      <c r="T1511">
        <v>294</v>
      </c>
      <c r="U1511">
        <v>2</v>
      </c>
      <c r="V1511">
        <v>3</v>
      </c>
      <c r="W1511">
        <v>0</v>
      </c>
      <c r="X1511">
        <v>4</v>
      </c>
      <c r="Y1511">
        <v>8</v>
      </c>
    </row>
    <row r="1512" spans="1:25" x14ac:dyDescent="0.25">
      <c r="A1512">
        <v>1252</v>
      </c>
      <c r="B1512">
        <v>138179</v>
      </c>
      <c r="C1512">
        <v>1</v>
      </c>
      <c r="D1512">
        <v>1</v>
      </c>
      <c r="E1512">
        <v>54</v>
      </c>
      <c r="F1512" t="s">
        <v>1063</v>
      </c>
      <c r="G1512" t="s">
        <v>1080</v>
      </c>
      <c r="H1512" t="s">
        <v>1067</v>
      </c>
      <c r="I1512" t="s">
        <v>1066</v>
      </c>
      <c r="J1512">
        <v>0</v>
      </c>
      <c r="K1512">
        <v>0</v>
      </c>
      <c r="L1512" s="1">
        <v>43696</v>
      </c>
      <c r="M1512">
        <v>30</v>
      </c>
      <c r="N1512">
        <v>138</v>
      </c>
      <c r="O1512">
        <v>14</v>
      </c>
      <c r="P1512">
        <v>80</v>
      </c>
      <c r="Q1512">
        <v>14</v>
      </c>
      <c r="R1512">
        <v>7</v>
      </c>
      <c r="S1512">
        <v>72</v>
      </c>
      <c r="T1512">
        <v>181</v>
      </c>
      <c r="U1512">
        <v>4</v>
      </c>
      <c r="V1512">
        <v>3</v>
      </c>
      <c r="W1512">
        <v>1</v>
      </c>
      <c r="X1512">
        <v>3</v>
      </c>
      <c r="Y1512">
        <v>7</v>
      </c>
    </row>
    <row r="1513" spans="1:25" x14ac:dyDescent="0.25">
      <c r="A1513">
        <v>2540</v>
      </c>
      <c r="B1513">
        <v>144322</v>
      </c>
      <c r="C1513">
        <v>1</v>
      </c>
      <c r="D1513">
        <v>0</v>
      </c>
      <c r="E1513">
        <v>35</v>
      </c>
      <c r="F1513" t="s">
        <v>1063</v>
      </c>
      <c r="G1513" t="s">
        <v>1068</v>
      </c>
      <c r="H1513" t="s">
        <v>1069</v>
      </c>
      <c r="I1513" t="s">
        <v>1066</v>
      </c>
      <c r="J1513">
        <v>0</v>
      </c>
      <c r="K1513">
        <v>0</v>
      </c>
      <c r="L1513" s="1">
        <v>44155</v>
      </c>
      <c r="M1513">
        <v>30</v>
      </c>
      <c r="N1513">
        <v>150</v>
      </c>
      <c r="O1513">
        <v>0</v>
      </c>
      <c r="P1513">
        <v>130</v>
      </c>
      <c r="Q1513">
        <v>10</v>
      </c>
      <c r="R1513">
        <v>0</v>
      </c>
      <c r="S1513">
        <v>10</v>
      </c>
      <c r="T1513">
        <v>280</v>
      </c>
      <c r="U1513">
        <v>2</v>
      </c>
      <c r="V1513">
        <v>3</v>
      </c>
      <c r="W1513">
        <v>0</v>
      </c>
      <c r="X1513">
        <v>3</v>
      </c>
      <c r="Y1513">
        <v>8</v>
      </c>
    </row>
    <row r="1514" spans="1:25" x14ac:dyDescent="0.25">
      <c r="A1514">
        <v>2805</v>
      </c>
      <c r="B1514">
        <v>129236</v>
      </c>
      <c r="C1514">
        <v>1</v>
      </c>
      <c r="D1514">
        <v>0</v>
      </c>
      <c r="E1514">
        <v>33</v>
      </c>
      <c r="F1514" t="s">
        <v>1076</v>
      </c>
      <c r="G1514" t="s">
        <v>1068</v>
      </c>
      <c r="H1514" t="s">
        <v>1079</v>
      </c>
      <c r="I1514" t="s">
        <v>1066</v>
      </c>
      <c r="J1514">
        <v>0</v>
      </c>
      <c r="K1514">
        <v>0</v>
      </c>
      <c r="L1514" s="1">
        <v>43904</v>
      </c>
      <c r="M1514">
        <v>30</v>
      </c>
      <c r="N1514">
        <v>164</v>
      </c>
      <c r="O1514">
        <v>18</v>
      </c>
      <c r="P1514">
        <v>106</v>
      </c>
      <c r="Q1514">
        <v>71</v>
      </c>
      <c r="R1514">
        <v>40</v>
      </c>
      <c r="S1514">
        <v>40</v>
      </c>
      <c r="T1514">
        <v>358</v>
      </c>
      <c r="U1514">
        <v>2</v>
      </c>
      <c r="V1514">
        <v>4</v>
      </c>
      <c r="W1514">
        <v>0</v>
      </c>
      <c r="X1514">
        <v>3</v>
      </c>
      <c r="Y1514">
        <v>9</v>
      </c>
    </row>
    <row r="1515" spans="1:25" x14ac:dyDescent="0.25">
      <c r="A1515">
        <v>2204</v>
      </c>
      <c r="B1515">
        <v>140211</v>
      </c>
      <c r="C1515">
        <v>1</v>
      </c>
      <c r="D1515">
        <v>1</v>
      </c>
      <c r="E1515">
        <v>39</v>
      </c>
      <c r="F1515" t="s">
        <v>1063</v>
      </c>
      <c r="G1515" t="s">
        <v>1068</v>
      </c>
      <c r="H1515" t="s">
        <v>1069</v>
      </c>
      <c r="I1515" t="s">
        <v>1082</v>
      </c>
      <c r="J1515">
        <v>0</v>
      </c>
      <c r="K1515">
        <v>0</v>
      </c>
      <c r="L1515" s="1">
        <v>43834</v>
      </c>
      <c r="M1515">
        <v>30</v>
      </c>
      <c r="N1515">
        <v>178</v>
      </c>
      <c r="O1515">
        <v>3</v>
      </c>
      <c r="P1515">
        <v>24</v>
      </c>
      <c r="Q1515">
        <v>7</v>
      </c>
      <c r="R1515">
        <v>3</v>
      </c>
      <c r="S1515">
        <v>87</v>
      </c>
      <c r="T1515">
        <v>129</v>
      </c>
      <c r="U1515">
        <v>2</v>
      </c>
      <c r="V1515">
        <v>2</v>
      </c>
      <c r="W1515">
        <v>1</v>
      </c>
      <c r="X1515">
        <v>2</v>
      </c>
      <c r="Y1515">
        <v>8</v>
      </c>
    </row>
    <row r="1516" spans="1:25" x14ac:dyDescent="0.25">
      <c r="A1516">
        <v>1303</v>
      </c>
      <c r="B1516">
        <v>166503</v>
      </c>
      <c r="C1516">
        <v>1</v>
      </c>
      <c r="D1516">
        <v>0</v>
      </c>
      <c r="E1516">
        <v>35</v>
      </c>
      <c r="F1516" t="s">
        <v>1076</v>
      </c>
      <c r="G1516" t="s">
        <v>1068</v>
      </c>
      <c r="H1516" t="s">
        <v>1073</v>
      </c>
      <c r="I1516" t="s">
        <v>1066</v>
      </c>
      <c r="J1516">
        <v>0</v>
      </c>
      <c r="K1516">
        <v>0</v>
      </c>
      <c r="L1516" s="1">
        <v>43484</v>
      </c>
      <c r="M1516">
        <v>30</v>
      </c>
      <c r="N1516">
        <v>228</v>
      </c>
      <c r="O1516">
        <v>160</v>
      </c>
      <c r="P1516">
        <v>320</v>
      </c>
      <c r="Q1516">
        <v>163</v>
      </c>
      <c r="R1516">
        <v>8</v>
      </c>
      <c r="S1516">
        <v>125</v>
      </c>
      <c r="T1516">
        <v>754</v>
      </c>
      <c r="U1516">
        <v>2</v>
      </c>
      <c r="V1516">
        <v>4</v>
      </c>
      <c r="W1516">
        <v>3</v>
      </c>
      <c r="X1516">
        <v>6</v>
      </c>
      <c r="Y1516">
        <v>3</v>
      </c>
    </row>
    <row r="1517" spans="1:25" x14ac:dyDescent="0.25">
      <c r="A1517">
        <v>3116</v>
      </c>
      <c r="B1517">
        <v>163516</v>
      </c>
      <c r="C1517">
        <v>1</v>
      </c>
      <c r="D1517">
        <v>1</v>
      </c>
      <c r="E1517">
        <v>47</v>
      </c>
      <c r="F1517" t="s">
        <v>1077</v>
      </c>
      <c r="G1517" t="s">
        <v>1072</v>
      </c>
      <c r="H1517" t="s">
        <v>1069</v>
      </c>
      <c r="I1517" t="s">
        <v>1066</v>
      </c>
      <c r="J1517">
        <v>0</v>
      </c>
      <c r="K1517">
        <v>0</v>
      </c>
      <c r="L1517" s="1">
        <v>43810</v>
      </c>
      <c r="M1517">
        <v>30</v>
      </c>
      <c r="N1517">
        <v>363</v>
      </c>
      <c r="O1517">
        <v>28</v>
      </c>
      <c r="P1517">
        <v>293</v>
      </c>
      <c r="Q1517">
        <v>39</v>
      </c>
      <c r="R1517">
        <v>36</v>
      </c>
      <c r="S1517">
        <v>13</v>
      </c>
      <c r="T1517">
        <v>747</v>
      </c>
      <c r="U1517">
        <v>4</v>
      </c>
      <c r="V1517">
        <v>4</v>
      </c>
      <c r="W1517">
        <v>1</v>
      </c>
      <c r="X1517">
        <v>7</v>
      </c>
      <c r="Y1517">
        <v>5</v>
      </c>
    </row>
    <row r="1518" spans="1:25" x14ac:dyDescent="0.25">
      <c r="A1518">
        <v>2744</v>
      </c>
      <c r="B1518">
        <v>147808</v>
      </c>
      <c r="C1518">
        <v>0</v>
      </c>
      <c r="D1518">
        <v>1</v>
      </c>
      <c r="E1518">
        <v>45</v>
      </c>
      <c r="F1518" t="s">
        <v>1063</v>
      </c>
      <c r="G1518" t="s">
        <v>1080</v>
      </c>
      <c r="H1518" t="s">
        <v>1069</v>
      </c>
      <c r="I1518" t="s">
        <v>1082</v>
      </c>
      <c r="J1518">
        <v>0</v>
      </c>
      <c r="K1518">
        <v>0</v>
      </c>
      <c r="L1518" s="1">
        <v>43916</v>
      </c>
      <c r="M1518">
        <v>30</v>
      </c>
      <c r="N1518">
        <v>380</v>
      </c>
      <c r="O1518">
        <v>3</v>
      </c>
      <c r="P1518">
        <v>80</v>
      </c>
      <c r="Q1518">
        <v>6</v>
      </c>
      <c r="R1518">
        <v>0</v>
      </c>
      <c r="S1518">
        <v>223</v>
      </c>
      <c r="T1518">
        <v>247</v>
      </c>
      <c r="U1518">
        <v>2</v>
      </c>
      <c r="V1518">
        <v>3</v>
      </c>
      <c r="W1518">
        <v>2</v>
      </c>
      <c r="X1518">
        <v>3</v>
      </c>
      <c r="Y1518">
        <v>7</v>
      </c>
    </row>
    <row r="1519" spans="1:25" x14ac:dyDescent="0.25">
      <c r="A1519">
        <v>2342</v>
      </c>
      <c r="B1519">
        <v>153034</v>
      </c>
      <c r="C1519">
        <v>1</v>
      </c>
      <c r="D1519">
        <v>1</v>
      </c>
      <c r="E1519">
        <v>46</v>
      </c>
      <c r="F1519" t="s">
        <v>1075</v>
      </c>
      <c r="G1519" t="s">
        <v>1068</v>
      </c>
      <c r="H1519" t="s">
        <v>1069</v>
      </c>
      <c r="I1519" t="s">
        <v>1066</v>
      </c>
      <c r="J1519">
        <v>0</v>
      </c>
      <c r="K1519">
        <v>0</v>
      </c>
      <c r="L1519" s="1">
        <v>43773</v>
      </c>
      <c r="M1519">
        <v>30</v>
      </c>
      <c r="N1519">
        <v>462</v>
      </c>
      <c r="O1519">
        <v>43</v>
      </c>
      <c r="P1519">
        <v>566</v>
      </c>
      <c r="Q1519">
        <v>43</v>
      </c>
      <c r="R1519">
        <v>32</v>
      </c>
      <c r="S1519">
        <v>144</v>
      </c>
      <c r="T1519">
        <v>1001</v>
      </c>
      <c r="U1519">
        <v>8</v>
      </c>
      <c r="V1519">
        <v>6</v>
      </c>
      <c r="W1519">
        <v>1</v>
      </c>
      <c r="X1519">
        <v>7</v>
      </c>
      <c r="Y1519">
        <v>8</v>
      </c>
    </row>
    <row r="1520" spans="1:25" x14ac:dyDescent="0.25">
      <c r="A1520">
        <v>1265</v>
      </c>
      <c r="B1520">
        <v>169867</v>
      </c>
      <c r="C1520">
        <v>0</v>
      </c>
      <c r="D1520">
        <v>0</v>
      </c>
      <c r="E1520">
        <v>34</v>
      </c>
      <c r="F1520" t="s">
        <v>1076</v>
      </c>
      <c r="G1520" t="s">
        <v>1072</v>
      </c>
      <c r="H1520" t="s">
        <v>1071</v>
      </c>
      <c r="I1520" t="s">
        <v>1078</v>
      </c>
      <c r="J1520">
        <v>0</v>
      </c>
      <c r="K1520">
        <v>1</v>
      </c>
      <c r="L1520" s="1">
        <v>43715</v>
      </c>
      <c r="M1520">
        <v>30</v>
      </c>
      <c r="N1520">
        <v>477</v>
      </c>
      <c r="O1520">
        <v>0</v>
      </c>
      <c r="P1520">
        <v>1245</v>
      </c>
      <c r="Q1520">
        <v>80</v>
      </c>
      <c r="R1520">
        <v>316</v>
      </c>
      <c r="S1520">
        <v>131</v>
      </c>
      <c r="T1520">
        <v>1986</v>
      </c>
      <c r="U1520">
        <v>1</v>
      </c>
      <c r="V1520">
        <v>3</v>
      </c>
      <c r="W1520">
        <v>5</v>
      </c>
      <c r="X1520">
        <v>8</v>
      </c>
      <c r="Y1520">
        <v>1</v>
      </c>
    </row>
    <row r="1521" spans="1:25" x14ac:dyDescent="0.25">
      <c r="A1521">
        <v>1899</v>
      </c>
      <c r="B1521">
        <v>142607</v>
      </c>
      <c r="C1521">
        <v>0</v>
      </c>
      <c r="D1521">
        <v>1</v>
      </c>
      <c r="E1521">
        <v>66</v>
      </c>
      <c r="F1521" t="s">
        <v>1076</v>
      </c>
      <c r="G1521" t="s">
        <v>1064</v>
      </c>
      <c r="H1521" t="s">
        <v>1079</v>
      </c>
      <c r="I1521" t="s">
        <v>1066</v>
      </c>
      <c r="J1521">
        <v>0</v>
      </c>
      <c r="K1521">
        <v>0</v>
      </c>
      <c r="L1521" s="1">
        <v>43944</v>
      </c>
      <c r="M1521">
        <v>30</v>
      </c>
      <c r="N1521">
        <v>522</v>
      </c>
      <c r="O1521">
        <v>97</v>
      </c>
      <c r="P1521">
        <v>187</v>
      </c>
      <c r="Q1521">
        <v>100</v>
      </c>
      <c r="R1521">
        <v>107</v>
      </c>
      <c r="S1521">
        <v>157</v>
      </c>
      <c r="T1521">
        <v>857</v>
      </c>
      <c r="U1521">
        <v>2</v>
      </c>
      <c r="V1521">
        <v>3</v>
      </c>
      <c r="W1521">
        <v>2</v>
      </c>
      <c r="X1521">
        <v>7</v>
      </c>
      <c r="Y1521">
        <v>3</v>
      </c>
    </row>
    <row r="1522" spans="1:25" x14ac:dyDescent="0.25">
      <c r="A1522">
        <v>3104</v>
      </c>
      <c r="B1522">
        <v>140590</v>
      </c>
      <c r="C1522">
        <v>1</v>
      </c>
      <c r="D1522">
        <v>1</v>
      </c>
      <c r="E1522">
        <v>51</v>
      </c>
      <c r="F1522" t="s">
        <v>1070</v>
      </c>
      <c r="G1522" t="s">
        <v>1068</v>
      </c>
      <c r="H1522" t="s">
        <v>1069</v>
      </c>
      <c r="I1522" t="s">
        <v>1082</v>
      </c>
      <c r="J1522">
        <v>0</v>
      </c>
      <c r="K1522">
        <v>0</v>
      </c>
      <c r="L1522" s="1">
        <v>43898</v>
      </c>
      <c r="M1522">
        <v>30</v>
      </c>
      <c r="N1522">
        <v>533</v>
      </c>
      <c r="O1522">
        <v>0</v>
      </c>
      <c r="P1522">
        <v>173</v>
      </c>
      <c r="Q1522">
        <v>21</v>
      </c>
      <c r="R1522">
        <v>38</v>
      </c>
      <c r="S1522">
        <v>128</v>
      </c>
      <c r="T1522">
        <v>637</v>
      </c>
      <c r="U1522">
        <v>5</v>
      </c>
      <c r="V1522">
        <v>3</v>
      </c>
      <c r="W1522">
        <v>4</v>
      </c>
      <c r="X1522">
        <v>3</v>
      </c>
      <c r="Y1522">
        <v>6</v>
      </c>
    </row>
    <row r="1523" spans="1:25" x14ac:dyDescent="0.25">
      <c r="A1523">
        <v>3121</v>
      </c>
      <c r="B1523">
        <v>140590</v>
      </c>
      <c r="C1523">
        <v>1</v>
      </c>
      <c r="D1523">
        <v>1</v>
      </c>
      <c r="E1523">
        <v>51</v>
      </c>
      <c r="F1523" t="s">
        <v>1070</v>
      </c>
      <c r="G1523" t="s">
        <v>1068</v>
      </c>
      <c r="H1523" t="s">
        <v>1073</v>
      </c>
      <c r="I1523" t="s">
        <v>1082</v>
      </c>
      <c r="J1523">
        <v>0</v>
      </c>
      <c r="K1523">
        <v>0</v>
      </c>
      <c r="L1523" s="1">
        <v>43898</v>
      </c>
      <c r="M1523">
        <v>30</v>
      </c>
      <c r="N1523">
        <v>533</v>
      </c>
      <c r="O1523">
        <v>0</v>
      </c>
      <c r="P1523">
        <v>173</v>
      </c>
      <c r="Q1523">
        <v>21</v>
      </c>
      <c r="R1523">
        <v>38</v>
      </c>
      <c r="S1523">
        <v>128</v>
      </c>
      <c r="T1523">
        <v>637</v>
      </c>
      <c r="U1523">
        <v>5</v>
      </c>
      <c r="V1523">
        <v>3</v>
      </c>
      <c r="W1523">
        <v>4</v>
      </c>
      <c r="X1523">
        <v>3</v>
      </c>
      <c r="Y1523">
        <v>6</v>
      </c>
    </row>
    <row r="1524" spans="1:25" x14ac:dyDescent="0.25">
      <c r="A1524">
        <v>1728</v>
      </c>
      <c r="B1524">
        <v>171163</v>
      </c>
      <c r="C1524">
        <v>0</v>
      </c>
      <c r="D1524">
        <v>0</v>
      </c>
      <c r="E1524">
        <v>25</v>
      </c>
      <c r="F1524" t="s">
        <v>1076</v>
      </c>
      <c r="G1524" t="s">
        <v>1068</v>
      </c>
      <c r="H1524" t="s">
        <v>1065</v>
      </c>
      <c r="I1524" t="s">
        <v>1066</v>
      </c>
      <c r="J1524">
        <v>0</v>
      </c>
      <c r="K1524">
        <v>0</v>
      </c>
      <c r="L1524" s="1">
        <v>44056</v>
      </c>
      <c r="M1524">
        <v>30</v>
      </c>
      <c r="N1524">
        <v>681</v>
      </c>
      <c r="O1524">
        <v>41</v>
      </c>
      <c r="P1524">
        <v>895</v>
      </c>
      <c r="Q1524">
        <v>332</v>
      </c>
      <c r="R1524">
        <v>255</v>
      </c>
      <c r="S1524">
        <v>106</v>
      </c>
      <c r="T1524">
        <v>2097</v>
      </c>
      <c r="U1524">
        <v>1</v>
      </c>
      <c r="V1524">
        <v>3</v>
      </c>
      <c r="W1524">
        <v>8</v>
      </c>
      <c r="X1524">
        <v>12</v>
      </c>
      <c r="Y1524">
        <v>1</v>
      </c>
    </row>
    <row r="1525" spans="1:25" x14ac:dyDescent="0.25">
      <c r="A1525">
        <v>1467</v>
      </c>
      <c r="B1525">
        <v>143057</v>
      </c>
      <c r="C1525">
        <v>0</v>
      </c>
      <c r="D1525">
        <v>1</v>
      </c>
      <c r="E1525">
        <v>45</v>
      </c>
      <c r="F1525" t="s">
        <v>1063</v>
      </c>
      <c r="G1525" t="s">
        <v>1068</v>
      </c>
      <c r="H1525" t="s">
        <v>1079</v>
      </c>
      <c r="I1525" t="s">
        <v>1066</v>
      </c>
      <c r="J1525">
        <v>0</v>
      </c>
      <c r="K1525">
        <v>0</v>
      </c>
      <c r="L1525" s="1">
        <v>43926</v>
      </c>
      <c r="M1525">
        <v>30</v>
      </c>
      <c r="N1525">
        <v>708</v>
      </c>
      <c r="O1525">
        <v>7</v>
      </c>
      <c r="P1525">
        <v>146</v>
      </c>
      <c r="Q1525">
        <v>0</v>
      </c>
      <c r="R1525">
        <v>7</v>
      </c>
      <c r="S1525">
        <v>17</v>
      </c>
      <c r="T1525">
        <v>851</v>
      </c>
      <c r="U1525">
        <v>4</v>
      </c>
      <c r="V1525">
        <v>4</v>
      </c>
      <c r="W1525">
        <v>2</v>
      </c>
      <c r="X1525">
        <v>5</v>
      </c>
      <c r="Y1525">
        <v>5</v>
      </c>
    </row>
    <row r="1526" spans="1:25" x14ac:dyDescent="0.25">
      <c r="A1526">
        <v>1053</v>
      </c>
      <c r="B1526">
        <v>170287</v>
      </c>
      <c r="C1526">
        <v>0</v>
      </c>
      <c r="D1526">
        <v>0</v>
      </c>
      <c r="E1526">
        <v>54</v>
      </c>
      <c r="F1526" t="s">
        <v>1075</v>
      </c>
      <c r="G1526" t="s">
        <v>1068</v>
      </c>
      <c r="H1526" t="s">
        <v>1079</v>
      </c>
      <c r="I1526" t="s">
        <v>1066</v>
      </c>
      <c r="J1526">
        <v>0</v>
      </c>
      <c r="K1526">
        <v>1</v>
      </c>
      <c r="L1526" s="1">
        <v>43715</v>
      </c>
      <c r="M1526">
        <v>30</v>
      </c>
      <c r="N1526">
        <v>715</v>
      </c>
      <c r="O1526">
        <v>85</v>
      </c>
      <c r="P1526">
        <v>1168</v>
      </c>
      <c r="Q1526">
        <v>293</v>
      </c>
      <c r="R1526">
        <v>291</v>
      </c>
      <c r="S1526">
        <v>97</v>
      </c>
      <c r="T1526">
        <v>2454</v>
      </c>
      <c r="U1526">
        <v>1</v>
      </c>
      <c r="V1526">
        <v>5</v>
      </c>
      <c r="W1526">
        <v>5</v>
      </c>
      <c r="X1526">
        <v>10</v>
      </c>
      <c r="Y1526">
        <v>3</v>
      </c>
    </row>
    <row r="1527" spans="1:25" x14ac:dyDescent="0.25">
      <c r="A1527">
        <v>1770</v>
      </c>
      <c r="B1527">
        <v>140780</v>
      </c>
      <c r="C1527">
        <v>0</v>
      </c>
      <c r="D1527">
        <v>1</v>
      </c>
      <c r="E1527">
        <v>44</v>
      </c>
      <c r="F1527" t="s">
        <v>1075</v>
      </c>
      <c r="G1527" t="s">
        <v>1068</v>
      </c>
      <c r="H1527" t="s">
        <v>1065</v>
      </c>
      <c r="I1527" t="s">
        <v>1066</v>
      </c>
      <c r="J1527">
        <v>0</v>
      </c>
      <c r="K1527">
        <v>0</v>
      </c>
      <c r="L1527" s="1">
        <v>43509</v>
      </c>
      <c r="M1527">
        <v>30</v>
      </c>
      <c r="N1527">
        <v>791</v>
      </c>
      <c r="O1527">
        <v>93</v>
      </c>
      <c r="P1527">
        <v>245</v>
      </c>
      <c r="Q1527">
        <v>45</v>
      </c>
      <c r="R1527">
        <v>10</v>
      </c>
      <c r="S1527">
        <v>117</v>
      </c>
      <c r="T1527">
        <v>1067</v>
      </c>
      <c r="U1527">
        <v>4</v>
      </c>
      <c r="V1527">
        <v>7</v>
      </c>
      <c r="W1527">
        <v>1</v>
      </c>
      <c r="X1527">
        <v>5</v>
      </c>
      <c r="Y1527">
        <v>9</v>
      </c>
    </row>
    <row r="1528" spans="1:25" x14ac:dyDescent="0.25">
      <c r="A1528">
        <v>1218</v>
      </c>
      <c r="B1528">
        <v>137070</v>
      </c>
      <c r="C1528">
        <v>1</v>
      </c>
      <c r="D1528">
        <v>1</v>
      </c>
      <c r="E1528">
        <v>54</v>
      </c>
      <c r="F1528" t="s">
        <v>1076</v>
      </c>
      <c r="G1528" t="s">
        <v>1068</v>
      </c>
      <c r="H1528" t="s">
        <v>1065</v>
      </c>
      <c r="I1528" t="s">
        <v>1066</v>
      </c>
      <c r="J1528">
        <v>0</v>
      </c>
      <c r="K1528">
        <v>1</v>
      </c>
      <c r="L1528" s="1">
        <v>43702</v>
      </c>
      <c r="M1528">
        <v>30</v>
      </c>
      <c r="N1528">
        <v>854</v>
      </c>
      <c r="O1528">
        <v>26</v>
      </c>
      <c r="P1528">
        <v>507</v>
      </c>
      <c r="Q1528">
        <v>15</v>
      </c>
      <c r="R1528">
        <v>55</v>
      </c>
      <c r="S1528">
        <v>144</v>
      </c>
      <c r="T1528">
        <v>1313</v>
      </c>
      <c r="U1528">
        <v>9</v>
      </c>
      <c r="V1528">
        <v>5</v>
      </c>
      <c r="W1528">
        <v>1</v>
      </c>
      <c r="X1528">
        <v>8</v>
      </c>
      <c r="Y1528">
        <v>7</v>
      </c>
    </row>
    <row r="1529" spans="1:25" x14ac:dyDescent="0.25">
      <c r="A1529">
        <v>2778</v>
      </c>
      <c r="B1529">
        <v>137070</v>
      </c>
      <c r="C1529">
        <v>1</v>
      </c>
      <c r="D1529">
        <v>1</v>
      </c>
      <c r="E1529">
        <v>54</v>
      </c>
      <c r="F1529" t="s">
        <v>1076</v>
      </c>
      <c r="G1529" t="s">
        <v>1068</v>
      </c>
      <c r="H1529" t="s">
        <v>1065</v>
      </c>
      <c r="I1529" t="s">
        <v>1066</v>
      </c>
      <c r="J1529">
        <v>0</v>
      </c>
      <c r="K1529">
        <v>1</v>
      </c>
      <c r="L1529" s="1">
        <v>43702</v>
      </c>
      <c r="M1529">
        <v>30</v>
      </c>
      <c r="N1529">
        <v>854</v>
      </c>
      <c r="O1529">
        <v>26</v>
      </c>
      <c r="P1529">
        <v>507</v>
      </c>
      <c r="Q1529">
        <v>15</v>
      </c>
      <c r="R1529">
        <v>55</v>
      </c>
      <c r="S1529">
        <v>144</v>
      </c>
      <c r="T1529">
        <v>1313</v>
      </c>
      <c r="U1529">
        <v>9</v>
      </c>
      <c r="V1529">
        <v>5</v>
      </c>
      <c r="W1529">
        <v>1</v>
      </c>
      <c r="X1529">
        <v>8</v>
      </c>
      <c r="Y1529">
        <v>7</v>
      </c>
    </row>
    <row r="1530" spans="1:25" x14ac:dyDescent="0.25">
      <c r="A1530">
        <v>2252</v>
      </c>
      <c r="B1530">
        <v>164191</v>
      </c>
      <c r="C1530">
        <v>0</v>
      </c>
      <c r="D1530">
        <v>1</v>
      </c>
      <c r="E1530">
        <v>57</v>
      </c>
      <c r="F1530" t="s">
        <v>1076</v>
      </c>
      <c r="G1530" t="s">
        <v>1080</v>
      </c>
      <c r="H1530" t="s">
        <v>1069</v>
      </c>
      <c r="I1530" t="s">
        <v>1066</v>
      </c>
      <c r="J1530">
        <v>0</v>
      </c>
      <c r="K1530">
        <v>0</v>
      </c>
      <c r="L1530" s="1">
        <v>43645</v>
      </c>
      <c r="M1530">
        <v>30</v>
      </c>
      <c r="N1530">
        <v>1074</v>
      </c>
      <c r="O1530">
        <v>38</v>
      </c>
      <c r="P1530">
        <v>476</v>
      </c>
      <c r="Q1530">
        <v>386</v>
      </c>
      <c r="R1530">
        <v>97</v>
      </c>
      <c r="S1530">
        <v>38</v>
      </c>
      <c r="T1530">
        <v>2033</v>
      </c>
      <c r="U1530">
        <v>3</v>
      </c>
      <c r="V1530">
        <v>5</v>
      </c>
      <c r="W1530">
        <v>3</v>
      </c>
      <c r="X1530">
        <v>13</v>
      </c>
      <c r="Y1530">
        <v>3</v>
      </c>
    </row>
    <row r="1531" spans="1:25" x14ac:dyDescent="0.25">
      <c r="A1531">
        <v>1541</v>
      </c>
      <c r="B1531">
        <v>179908</v>
      </c>
      <c r="C1531">
        <v>0</v>
      </c>
      <c r="D1531">
        <v>0</v>
      </c>
      <c r="E1531">
        <v>38</v>
      </c>
      <c r="F1531" t="s">
        <v>1063</v>
      </c>
      <c r="G1531" t="s">
        <v>1068</v>
      </c>
      <c r="H1531" t="s">
        <v>1071</v>
      </c>
      <c r="I1531" t="s">
        <v>1081</v>
      </c>
      <c r="J1531">
        <v>0</v>
      </c>
      <c r="K1531">
        <v>0</v>
      </c>
      <c r="L1531" s="1">
        <v>43718</v>
      </c>
      <c r="M1531">
        <v>30</v>
      </c>
      <c r="N1531">
        <v>1254</v>
      </c>
      <c r="O1531">
        <v>290</v>
      </c>
      <c r="P1531">
        <v>1713</v>
      </c>
      <c r="Q1531">
        <v>65</v>
      </c>
      <c r="R1531">
        <v>417</v>
      </c>
      <c r="S1531">
        <v>250</v>
      </c>
      <c r="T1531">
        <v>3490</v>
      </c>
      <c r="U1531">
        <v>1</v>
      </c>
      <c r="V1531">
        <v>5</v>
      </c>
      <c r="W1531">
        <v>6</v>
      </c>
      <c r="X1531">
        <v>7</v>
      </c>
      <c r="Y1531">
        <v>2</v>
      </c>
    </row>
    <row r="1532" spans="1:25" x14ac:dyDescent="0.25">
      <c r="A1532">
        <v>1820</v>
      </c>
      <c r="B1532">
        <v>156628</v>
      </c>
      <c r="C1532">
        <v>0</v>
      </c>
      <c r="D1532">
        <v>1</v>
      </c>
      <c r="E1532">
        <v>43</v>
      </c>
      <c r="F1532" t="s">
        <v>1076</v>
      </c>
      <c r="G1532" t="s">
        <v>1068</v>
      </c>
      <c r="H1532" t="s">
        <v>1069</v>
      </c>
      <c r="I1532" t="s">
        <v>1082</v>
      </c>
      <c r="J1532">
        <v>0</v>
      </c>
      <c r="K1532">
        <v>0</v>
      </c>
      <c r="L1532" s="1">
        <v>44068</v>
      </c>
      <c r="M1532">
        <v>30</v>
      </c>
      <c r="N1532">
        <v>1325</v>
      </c>
      <c r="O1532">
        <v>14</v>
      </c>
      <c r="P1532">
        <v>227</v>
      </c>
      <c r="Q1532">
        <v>19</v>
      </c>
      <c r="R1532">
        <v>47</v>
      </c>
      <c r="S1532">
        <v>473</v>
      </c>
      <c r="T1532">
        <v>1159</v>
      </c>
      <c r="U1532">
        <v>2</v>
      </c>
      <c r="V1532">
        <v>7</v>
      </c>
      <c r="W1532">
        <v>6</v>
      </c>
      <c r="X1532">
        <v>5</v>
      </c>
      <c r="Y1532">
        <v>5</v>
      </c>
    </row>
    <row r="1533" spans="1:25" x14ac:dyDescent="0.25">
      <c r="A1533">
        <v>2844</v>
      </c>
      <c r="B1533">
        <v>182326</v>
      </c>
      <c r="C1533">
        <v>0</v>
      </c>
      <c r="D1533">
        <v>0</v>
      </c>
      <c r="E1533">
        <v>43</v>
      </c>
      <c r="F1533" t="s">
        <v>1077</v>
      </c>
      <c r="G1533" t="s">
        <v>1064</v>
      </c>
      <c r="H1533" t="s">
        <v>1065</v>
      </c>
      <c r="I1533" t="s">
        <v>1074</v>
      </c>
      <c r="J1533">
        <v>0</v>
      </c>
      <c r="K1533">
        <v>1</v>
      </c>
      <c r="L1533" s="1">
        <v>44057</v>
      </c>
      <c r="M1533">
        <v>30</v>
      </c>
      <c r="N1533">
        <v>2077</v>
      </c>
      <c r="O1533">
        <v>314</v>
      </c>
      <c r="P1533">
        <v>1670</v>
      </c>
      <c r="Q1533">
        <v>352</v>
      </c>
      <c r="R1533">
        <v>179</v>
      </c>
      <c r="S1533">
        <v>405</v>
      </c>
      <c r="T1533">
        <v>4188</v>
      </c>
      <c r="U1533">
        <v>1</v>
      </c>
      <c r="V1533">
        <v>5</v>
      </c>
      <c r="W1533">
        <v>10</v>
      </c>
      <c r="X1533">
        <v>6</v>
      </c>
      <c r="Y1533">
        <v>2</v>
      </c>
    </row>
    <row r="1534" spans="1:25" x14ac:dyDescent="0.25">
      <c r="A1534">
        <v>2686</v>
      </c>
      <c r="B1534">
        <v>177520</v>
      </c>
      <c r="C1534">
        <v>0</v>
      </c>
      <c r="D1534">
        <v>1</v>
      </c>
      <c r="E1534">
        <v>61</v>
      </c>
      <c r="F1534" t="s">
        <v>1063</v>
      </c>
      <c r="G1534" t="s">
        <v>1080</v>
      </c>
      <c r="H1534" t="s">
        <v>1067</v>
      </c>
      <c r="I1534" t="s">
        <v>1082</v>
      </c>
      <c r="J1534">
        <v>0</v>
      </c>
      <c r="K1534">
        <v>1</v>
      </c>
      <c r="L1534" s="1">
        <v>43863</v>
      </c>
      <c r="M1534">
        <v>30</v>
      </c>
      <c r="N1534">
        <v>2153</v>
      </c>
      <c r="O1534">
        <v>101</v>
      </c>
      <c r="P1534">
        <v>907</v>
      </c>
      <c r="Q1534">
        <v>0</v>
      </c>
      <c r="R1534">
        <v>202</v>
      </c>
      <c r="S1534">
        <v>133</v>
      </c>
      <c r="T1534">
        <v>3229</v>
      </c>
      <c r="U1534">
        <v>1</v>
      </c>
      <c r="V1534">
        <v>8</v>
      </c>
      <c r="W1534">
        <v>7</v>
      </c>
      <c r="X1534">
        <v>7</v>
      </c>
      <c r="Y1534">
        <v>4</v>
      </c>
    </row>
    <row r="1535" spans="1:25" x14ac:dyDescent="0.25">
      <c r="A1535">
        <v>1683</v>
      </c>
      <c r="B1535">
        <v>171022</v>
      </c>
      <c r="C1535">
        <v>0</v>
      </c>
      <c r="D1535">
        <v>1</v>
      </c>
      <c r="E1535">
        <v>42</v>
      </c>
      <c r="F1535" t="s">
        <v>1075</v>
      </c>
      <c r="G1535" t="s">
        <v>1068</v>
      </c>
      <c r="H1535" t="s">
        <v>1079</v>
      </c>
      <c r="I1535" t="s">
        <v>1082</v>
      </c>
      <c r="J1535">
        <v>0</v>
      </c>
      <c r="K1535">
        <v>0</v>
      </c>
      <c r="L1535" s="1">
        <v>44030</v>
      </c>
      <c r="M1535">
        <v>30</v>
      </c>
      <c r="N1535">
        <v>2189</v>
      </c>
      <c r="O1535">
        <v>29</v>
      </c>
      <c r="P1535">
        <v>669</v>
      </c>
      <c r="Q1535">
        <v>0</v>
      </c>
      <c r="R1535">
        <v>29</v>
      </c>
      <c r="S1535">
        <v>583</v>
      </c>
      <c r="T1535">
        <v>2333</v>
      </c>
      <c r="U1535">
        <v>3</v>
      </c>
      <c r="V1535">
        <v>5</v>
      </c>
      <c r="W1535">
        <v>2</v>
      </c>
      <c r="X1535">
        <v>11</v>
      </c>
      <c r="Y1535">
        <v>8</v>
      </c>
    </row>
    <row r="1536" spans="1:25" x14ac:dyDescent="0.25">
      <c r="A1536">
        <v>1991</v>
      </c>
      <c r="B1536">
        <v>177568</v>
      </c>
      <c r="C1536">
        <v>0</v>
      </c>
      <c r="D1536">
        <v>1</v>
      </c>
      <c r="E1536">
        <v>41</v>
      </c>
      <c r="F1536" t="s">
        <v>1077</v>
      </c>
      <c r="G1536" t="s">
        <v>1068</v>
      </c>
      <c r="H1536" t="s">
        <v>1071</v>
      </c>
      <c r="I1536" t="s">
        <v>1074</v>
      </c>
      <c r="J1536">
        <v>0</v>
      </c>
      <c r="K1536">
        <v>0</v>
      </c>
      <c r="L1536" s="1">
        <v>43495</v>
      </c>
      <c r="M1536">
        <v>30</v>
      </c>
      <c r="N1536">
        <v>2816</v>
      </c>
      <c r="O1536">
        <v>0</v>
      </c>
      <c r="P1536">
        <v>907</v>
      </c>
      <c r="Q1536">
        <v>531</v>
      </c>
      <c r="R1536">
        <v>407</v>
      </c>
      <c r="S1536">
        <v>362</v>
      </c>
      <c r="T1536">
        <v>4299</v>
      </c>
      <c r="U1536">
        <v>1</v>
      </c>
      <c r="V1536">
        <v>10</v>
      </c>
      <c r="W1536">
        <v>2</v>
      </c>
      <c r="X1536">
        <v>8</v>
      </c>
      <c r="Y1536">
        <v>5</v>
      </c>
    </row>
    <row r="1537" spans="1:25" x14ac:dyDescent="0.25">
      <c r="A1537">
        <v>1645</v>
      </c>
      <c r="B1537">
        <v>125965</v>
      </c>
      <c r="C1537">
        <v>0</v>
      </c>
      <c r="D1537">
        <v>0</v>
      </c>
      <c r="E1537">
        <v>40</v>
      </c>
      <c r="F1537" t="s">
        <v>1063</v>
      </c>
      <c r="G1537" t="s">
        <v>1083</v>
      </c>
      <c r="H1537" t="s">
        <v>1073</v>
      </c>
      <c r="I1537" t="s">
        <v>1066</v>
      </c>
      <c r="J1537">
        <v>0</v>
      </c>
      <c r="K1537">
        <v>0</v>
      </c>
      <c r="L1537" s="1">
        <v>43508</v>
      </c>
      <c r="M1537">
        <v>29</v>
      </c>
      <c r="N1537">
        <v>10</v>
      </c>
      <c r="O1537">
        <v>10</v>
      </c>
      <c r="P1537">
        <v>53</v>
      </c>
      <c r="Q1537">
        <v>199</v>
      </c>
      <c r="R1537">
        <v>34</v>
      </c>
      <c r="S1537">
        <v>53</v>
      </c>
      <c r="T1537">
        <v>252</v>
      </c>
      <c r="U1537">
        <v>1</v>
      </c>
      <c r="V1537">
        <v>2</v>
      </c>
      <c r="W1537">
        <v>0</v>
      </c>
      <c r="X1537">
        <v>3</v>
      </c>
      <c r="Y1537">
        <v>8</v>
      </c>
    </row>
    <row r="1538" spans="1:25" x14ac:dyDescent="0.25">
      <c r="A1538">
        <v>1674</v>
      </c>
      <c r="B1538">
        <v>113084</v>
      </c>
      <c r="C1538">
        <v>0</v>
      </c>
      <c r="D1538">
        <v>0</v>
      </c>
      <c r="E1538">
        <v>68</v>
      </c>
      <c r="F1538" t="s">
        <v>1077</v>
      </c>
      <c r="G1538" t="s">
        <v>1083</v>
      </c>
      <c r="H1538" t="s">
        <v>1065</v>
      </c>
      <c r="I1538" t="s">
        <v>1066</v>
      </c>
      <c r="J1538">
        <v>0</v>
      </c>
      <c r="K1538">
        <v>0</v>
      </c>
      <c r="L1538" s="1">
        <v>43929</v>
      </c>
      <c r="M1538">
        <v>29</v>
      </c>
      <c r="N1538">
        <v>17</v>
      </c>
      <c r="O1538">
        <v>0</v>
      </c>
      <c r="P1538">
        <v>61</v>
      </c>
      <c r="Q1538">
        <v>26</v>
      </c>
      <c r="R1538">
        <v>61</v>
      </c>
      <c r="S1538">
        <v>86</v>
      </c>
      <c r="T1538">
        <v>78</v>
      </c>
      <c r="U1538">
        <v>1</v>
      </c>
      <c r="V1538">
        <v>1</v>
      </c>
      <c r="W1538">
        <v>0</v>
      </c>
      <c r="X1538">
        <v>3</v>
      </c>
      <c r="Y1538">
        <v>6</v>
      </c>
    </row>
    <row r="1539" spans="1:25" x14ac:dyDescent="0.25">
      <c r="A1539">
        <v>2113</v>
      </c>
      <c r="B1539">
        <v>142693</v>
      </c>
      <c r="C1539">
        <v>1</v>
      </c>
      <c r="D1539">
        <v>0</v>
      </c>
      <c r="E1539">
        <v>42</v>
      </c>
      <c r="F1539" t="s">
        <v>1063</v>
      </c>
      <c r="G1539" t="s">
        <v>1068</v>
      </c>
      <c r="H1539" t="s">
        <v>1073</v>
      </c>
      <c r="I1539" t="s">
        <v>1066</v>
      </c>
      <c r="J1539">
        <v>0</v>
      </c>
      <c r="K1539">
        <v>0</v>
      </c>
      <c r="L1539" s="1">
        <v>44146</v>
      </c>
      <c r="M1539">
        <v>29</v>
      </c>
      <c r="N1539">
        <v>27</v>
      </c>
      <c r="O1539">
        <v>13</v>
      </c>
      <c r="P1539">
        <v>67</v>
      </c>
      <c r="Q1539">
        <v>20</v>
      </c>
      <c r="R1539">
        <v>10</v>
      </c>
      <c r="S1539">
        <v>53</v>
      </c>
      <c r="T1539">
        <v>84</v>
      </c>
      <c r="U1539">
        <v>1</v>
      </c>
      <c r="V1539">
        <v>1</v>
      </c>
      <c r="W1539">
        <v>0</v>
      </c>
      <c r="X1539">
        <v>3</v>
      </c>
      <c r="Y1539">
        <v>5</v>
      </c>
    </row>
    <row r="1540" spans="1:25" x14ac:dyDescent="0.25">
      <c r="A1540">
        <v>2978</v>
      </c>
      <c r="B1540">
        <v>133279</v>
      </c>
      <c r="C1540">
        <v>0</v>
      </c>
      <c r="D1540">
        <v>0</v>
      </c>
      <c r="E1540">
        <v>54</v>
      </c>
      <c r="F1540" t="s">
        <v>1076</v>
      </c>
      <c r="G1540" t="s">
        <v>1068</v>
      </c>
      <c r="H1540" t="s">
        <v>1069</v>
      </c>
      <c r="I1540" t="s">
        <v>1066</v>
      </c>
      <c r="J1540">
        <v>0</v>
      </c>
      <c r="K1540">
        <v>0</v>
      </c>
      <c r="L1540" s="1">
        <v>44151</v>
      </c>
      <c r="M1540">
        <v>29</v>
      </c>
      <c r="N1540">
        <v>40</v>
      </c>
      <c r="O1540">
        <v>12</v>
      </c>
      <c r="P1540">
        <v>12</v>
      </c>
      <c r="Q1540">
        <v>0</v>
      </c>
      <c r="R1540">
        <v>0</v>
      </c>
      <c r="S1540">
        <v>0</v>
      </c>
      <c r="T1540">
        <v>64</v>
      </c>
      <c r="U1540">
        <v>1</v>
      </c>
      <c r="V1540">
        <v>0</v>
      </c>
      <c r="W1540">
        <v>0</v>
      </c>
      <c r="X1540">
        <v>3</v>
      </c>
      <c r="Y1540">
        <v>3</v>
      </c>
    </row>
    <row r="1541" spans="1:25" x14ac:dyDescent="0.25">
      <c r="A1541">
        <v>2977</v>
      </c>
      <c r="B1541">
        <v>122979</v>
      </c>
      <c r="C1541">
        <v>1</v>
      </c>
      <c r="D1541">
        <v>0</v>
      </c>
      <c r="E1541">
        <v>50</v>
      </c>
      <c r="F1541" t="s">
        <v>1063</v>
      </c>
      <c r="G1541" t="s">
        <v>1068</v>
      </c>
      <c r="H1541" t="s">
        <v>1073</v>
      </c>
      <c r="I1541" t="s">
        <v>1066</v>
      </c>
      <c r="J1541">
        <v>0</v>
      </c>
      <c r="K1541">
        <v>1</v>
      </c>
      <c r="L1541" s="1">
        <v>43507</v>
      </c>
      <c r="M1541">
        <v>29</v>
      </c>
      <c r="N1541">
        <v>86</v>
      </c>
      <c r="O1541">
        <v>91</v>
      </c>
      <c r="P1541">
        <v>102</v>
      </c>
      <c r="Q1541">
        <v>107</v>
      </c>
      <c r="R1541">
        <v>112</v>
      </c>
      <c r="S1541">
        <v>118</v>
      </c>
      <c r="T1541">
        <v>380</v>
      </c>
      <c r="U1541">
        <v>3</v>
      </c>
      <c r="V1541">
        <v>3</v>
      </c>
      <c r="W1541">
        <v>2</v>
      </c>
      <c r="X1541">
        <v>2</v>
      </c>
      <c r="Y1541">
        <v>8</v>
      </c>
    </row>
    <row r="1542" spans="1:25" x14ac:dyDescent="0.25">
      <c r="A1542">
        <v>3002</v>
      </c>
      <c r="B1542">
        <v>123272</v>
      </c>
      <c r="C1542">
        <v>0</v>
      </c>
      <c r="D1542">
        <v>0</v>
      </c>
      <c r="E1542">
        <v>67</v>
      </c>
      <c r="F1542" t="s">
        <v>1075</v>
      </c>
      <c r="G1542" t="s">
        <v>1068</v>
      </c>
      <c r="H1542" t="s">
        <v>1069</v>
      </c>
      <c r="I1542" t="s">
        <v>1066</v>
      </c>
      <c r="J1542">
        <v>0</v>
      </c>
      <c r="K1542">
        <v>0</v>
      </c>
      <c r="L1542" s="1">
        <v>43913</v>
      </c>
      <c r="M1542">
        <v>29</v>
      </c>
      <c r="N1542">
        <v>101</v>
      </c>
      <c r="O1542">
        <v>16</v>
      </c>
      <c r="P1542">
        <v>32</v>
      </c>
      <c r="Q1542">
        <v>21</v>
      </c>
      <c r="R1542">
        <v>11</v>
      </c>
      <c r="S1542">
        <v>64</v>
      </c>
      <c r="T1542">
        <v>117</v>
      </c>
      <c r="U1542">
        <v>1</v>
      </c>
      <c r="V1542">
        <v>1</v>
      </c>
      <c r="W1542">
        <v>0</v>
      </c>
      <c r="X1542">
        <v>3</v>
      </c>
      <c r="Y1542">
        <v>4</v>
      </c>
    </row>
    <row r="1543" spans="1:25" x14ac:dyDescent="0.25">
      <c r="A1543">
        <v>2821</v>
      </c>
      <c r="B1543">
        <v>104023</v>
      </c>
      <c r="C1543">
        <v>1</v>
      </c>
      <c r="D1543">
        <v>1</v>
      </c>
      <c r="E1543">
        <v>57</v>
      </c>
      <c r="F1543" t="s">
        <v>1063</v>
      </c>
      <c r="G1543" t="s">
        <v>1072</v>
      </c>
      <c r="H1543" t="s">
        <v>1073</v>
      </c>
      <c r="I1543" t="s">
        <v>1066</v>
      </c>
      <c r="J1543">
        <v>0</v>
      </c>
      <c r="K1543">
        <v>0</v>
      </c>
      <c r="L1543" s="1">
        <v>44162</v>
      </c>
      <c r="M1543">
        <v>29</v>
      </c>
      <c r="N1543">
        <v>129</v>
      </c>
      <c r="O1543">
        <v>0</v>
      </c>
      <c r="P1543">
        <v>26</v>
      </c>
      <c r="Q1543">
        <v>26</v>
      </c>
      <c r="R1543">
        <v>26</v>
      </c>
      <c r="S1543">
        <v>26</v>
      </c>
      <c r="T1543">
        <v>181</v>
      </c>
      <c r="U1543">
        <v>15</v>
      </c>
      <c r="V1543">
        <v>0</v>
      </c>
      <c r="W1543">
        <v>0</v>
      </c>
      <c r="X1543">
        <v>0</v>
      </c>
      <c r="Y1543">
        <v>19</v>
      </c>
    </row>
    <row r="1544" spans="1:25" x14ac:dyDescent="0.25">
      <c r="A1544">
        <v>1264</v>
      </c>
      <c r="B1544">
        <v>177882</v>
      </c>
      <c r="C1544">
        <v>0</v>
      </c>
      <c r="D1544">
        <v>0</v>
      </c>
      <c r="E1544">
        <v>39</v>
      </c>
      <c r="F1544" t="s">
        <v>1077</v>
      </c>
      <c r="G1544" t="s">
        <v>1080</v>
      </c>
      <c r="H1544" t="s">
        <v>1067</v>
      </c>
      <c r="I1544" t="s">
        <v>1066</v>
      </c>
      <c r="J1544">
        <v>0</v>
      </c>
      <c r="K1544">
        <v>0</v>
      </c>
      <c r="L1544" s="1">
        <v>44108</v>
      </c>
      <c r="M1544">
        <v>29</v>
      </c>
      <c r="N1544">
        <v>155</v>
      </c>
      <c r="O1544">
        <v>295</v>
      </c>
      <c r="P1544">
        <v>904</v>
      </c>
      <c r="Q1544">
        <v>429</v>
      </c>
      <c r="R1544">
        <v>50</v>
      </c>
      <c r="S1544">
        <v>34</v>
      </c>
      <c r="T1544">
        <v>1800</v>
      </c>
      <c r="U1544">
        <v>1</v>
      </c>
      <c r="V1544">
        <v>3</v>
      </c>
      <c r="W1544">
        <v>3</v>
      </c>
      <c r="X1544">
        <v>5</v>
      </c>
      <c r="Y1544">
        <v>1</v>
      </c>
    </row>
    <row r="1545" spans="1:25" x14ac:dyDescent="0.25">
      <c r="A1545">
        <v>1387</v>
      </c>
      <c r="B1545">
        <v>130507</v>
      </c>
      <c r="C1545">
        <v>0</v>
      </c>
      <c r="D1545">
        <v>0</v>
      </c>
      <c r="E1545">
        <v>60</v>
      </c>
      <c r="F1545" t="s">
        <v>1077</v>
      </c>
      <c r="G1545" t="s">
        <v>1068</v>
      </c>
      <c r="H1545" t="s">
        <v>1073</v>
      </c>
      <c r="I1545" t="s">
        <v>1066</v>
      </c>
      <c r="J1545">
        <v>0</v>
      </c>
      <c r="K1545">
        <v>0</v>
      </c>
      <c r="L1545" s="1">
        <v>43693</v>
      </c>
      <c r="M1545">
        <v>29</v>
      </c>
      <c r="N1545">
        <v>278</v>
      </c>
      <c r="O1545">
        <v>154</v>
      </c>
      <c r="P1545">
        <v>317</v>
      </c>
      <c r="Q1545">
        <v>163</v>
      </c>
      <c r="R1545">
        <v>86</v>
      </c>
      <c r="S1545">
        <v>471</v>
      </c>
      <c r="T1545">
        <v>526</v>
      </c>
      <c r="U1545">
        <v>1</v>
      </c>
      <c r="V1545">
        <v>5</v>
      </c>
      <c r="W1545">
        <v>1</v>
      </c>
      <c r="X1545">
        <v>4</v>
      </c>
      <c r="Y1545">
        <v>7</v>
      </c>
    </row>
    <row r="1546" spans="1:25" x14ac:dyDescent="0.25">
      <c r="A1546">
        <v>1718</v>
      </c>
      <c r="B1546">
        <v>170545</v>
      </c>
      <c r="C1546">
        <v>0</v>
      </c>
      <c r="D1546">
        <v>1</v>
      </c>
      <c r="E1546">
        <v>68</v>
      </c>
      <c r="F1546" t="s">
        <v>1077</v>
      </c>
      <c r="G1546" t="s">
        <v>1080</v>
      </c>
      <c r="H1546" t="s">
        <v>1069</v>
      </c>
      <c r="I1546" t="s">
        <v>1066</v>
      </c>
      <c r="J1546">
        <v>0</v>
      </c>
      <c r="K1546">
        <v>0</v>
      </c>
      <c r="L1546" s="1">
        <v>44142</v>
      </c>
      <c r="M1546">
        <v>29</v>
      </c>
      <c r="N1546">
        <v>334</v>
      </c>
      <c r="O1546">
        <v>94</v>
      </c>
      <c r="P1546">
        <v>152</v>
      </c>
      <c r="Q1546">
        <v>133</v>
      </c>
      <c r="R1546">
        <v>44</v>
      </c>
      <c r="S1546">
        <v>51</v>
      </c>
      <c r="T1546">
        <v>706</v>
      </c>
      <c r="U1546">
        <v>1</v>
      </c>
      <c r="V1546">
        <v>4</v>
      </c>
      <c r="W1546">
        <v>1</v>
      </c>
      <c r="X1546">
        <v>7</v>
      </c>
      <c r="Y1546">
        <v>2</v>
      </c>
    </row>
    <row r="1547" spans="1:25" x14ac:dyDescent="0.25">
      <c r="A1547">
        <v>2870</v>
      </c>
      <c r="B1547">
        <v>149160</v>
      </c>
      <c r="C1547">
        <v>0</v>
      </c>
      <c r="D1547">
        <v>1</v>
      </c>
      <c r="E1547">
        <v>71</v>
      </c>
      <c r="F1547" t="s">
        <v>1075</v>
      </c>
      <c r="G1547" t="s">
        <v>1068</v>
      </c>
      <c r="H1547" t="s">
        <v>1069</v>
      </c>
      <c r="I1547" t="s">
        <v>1066</v>
      </c>
      <c r="J1547">
        <v>0</v>
      </c>
      <c r="K1547">
        <v>0</v>
      </c>
      <c r="L1547" s="1">
        <v>43916</v>
      </c>
      <c r="M1547">
        <v>29</v>
      </c>
      <c r="N1547">
        <v>370</v>
      </c>
      <c r="O1547">
        <v>64</v>
      </c>
      <c r="P1547">
        <v>130</v>
      </c>
      <c r="Q1547">
        <v>76</v>
      </c>
      <c r="R1547">
        <v>30</v>
      </c>
      <c r="S1547">
        <v>46</v>
      </c>
      <c r="T1547">
        <v>625</v>
      </c>
      <c r="U1547">
        <v>2</v>
      </c>
      <c r="V1547">
        <v>3</v>
      </c>
      <c r="W1547">
        <v>1</v>
      </c>
      <c r="X1547">
        <v>6</v>
      </c>
      <c r="Y1547">
        <v>6</v>
      </c>
    </row>
    <row r="1548" spans="1:25" x14ac:dyDescent="0.25">
      <c r="A1548">
        <v>1047</v>
      </c>
      <c r="B1548">
        <v>165486</v>
      </c>
      <c r="C1548">
        <v>0</v>
      </c>
      <c r="D1548">
        <v>1</v>
      </c>
      <c r="E1548">
        <v>63</v>
      </c>
      <c r="F1548" t="s">
        <v>1070</v>
      </c>
      <c r="G1548" t="s">
        <v>1068</v>
      </c>
      <c r="H1548" t="s">
        <v>1079</v>
      </c>
      <c r="I1548" t="s">
        <v>1066</v>
      </c>
      <c r="J1548">
        <v>0</v>
      </c>
      <c r="K1548">
        <v>0</v>
      </c>
      <c r="L1548" s="1">
        <v>44120</v>
      </c>
      <c r="M1548">
        <v>29</v>
      </c>
      <c r="N1548">
        <v>619</v>
      </c>
      <c r="O1548">
        <v>48</v>
      </c>
      <c r="P1548">
        <v>316</v>
      </c>
      <c r="Q1548">
        <v>94</v>
      </c>
      <c r="R1548">
        <v>169</v>
      </c>
      <c r="S1548">
        <v>35</v>
      </c>
      <c r="T1548">
        <v>1210</v>
      </c>
      <c r="U1548">
        <v>1</v>
      </c>
      <c r="V1548">
        <v>4</v>
      </c>
      <c r="W1548">
        <v>2</v>
      </c>
      <c r="X1548">
        <v>10</v>
      </c>
      <c r="Y1548">
        <v>2</v>
      </c>
    </row>
    <row r="1549" spans="1:25" x14ac:dyDescent="0.25">
      <c r="A1549">
        <v>1954</v>
      </c>
      <c r="B1549">
        <v>159052</v>
      </c>
      <c r="C1549">
        <v>0</v>
      </c>
      <c r="D1549">
        <v>1</v>
      </c>
      <c r="E1549">
        <v>61</v>
      </c>
      <c r="F1549" t="s">
        <v>1075</v>
      </c>
      <c r="G1549" t="s">
        <v>1064</v>
      </c>
      <c r="H1549" t="s">
        <v>1067</v>
      </c>
      <c r="I1549" t="s">
        <v>1066</v>
      </c>
      <c r="J1549">
        <v>0</v>
      </c>
      <c r="K1549">
        <v>0</v>
      </c>
      <c r="L1549" s="1">
        <v>43944</v>
      </c>
      <c r="M1549">
        <v>29</v>
      </c>
      <c r="N1549">
        <v>619</v>
      </c>
      <c r="O1549">
        <v>94</v>
      </c>
      <c r="P1549">
        <v>202</v>
      </c>
      <c r="Q1549">
        <v>170</v>
      </c>
      <c r="R1549">
        <v>154</v>
      </c>
      <c r="S1549">
        <v>83</v>
      </c>
      <c r="T1549">
        <v>1155</v>
      </c>
      <c r="U1549">
        <v>3</v>
      </c>
      <c r="V1549">
        <v>7</v>
      </c>
      <c r="W1549">
        <v>1</v>
      </c>
      <c r="X1549">
        <v>7</v>
      </c>
      <c r="Y1549">
        <v>5</v>
      </c>
    </row>
    <row r="1550" spans="1:25" x14ac:dyDescent="0.25">
      <c r="A1550">
        <v>1067</v>
      </c>
      <c r="B1550">
        <v>165031</v>
      </c>
      <c r="C1550">
        <v>0</v>
      </c>
      <c r="D1550">
        <v>1</v>
      </c>
      <c r="E1550">
        <v>61</v>
      </c>
      <c r="F1550" t="s">
        <v>1063</v>
      </c>
      <c r="G1550" t="s">
        <v>1068</v>
      </c>
      <c r="H1550" t="s">
        <v>1071</v>
      </c>
      <c r="I1550" t="s">
        <v>1066</v>
      </c>
      <c r="J1550">
        <v>0</v>
      </c>
      <c r="K1550">
        <v>0</v>
      </c>
      <c r="L1550" s="1">
        <v>43699</v>
      </c>
      <c r="M1550">
        <v>29</v>
      </c>
      <c r="N1550">
        <v>655</v>
      </c>
      <c r="O1550">
        <v>272</v>
      </c>
      <c r="P1550">
        <v>738</v>
      </c>
      <c r="Q1550">
        <v>213</v>
      </c>
      <c r="R1550">
        <v>94</v>
      </c>
      <c r="S1550">
        <v>218</v>
      </c>
      <c r="T1550">
        <v>1754</v>
      </c>
      <c r="U1550">
        <v>4</v>
      </c>
      <c r="V1550">
        <v>10</v>
      </c>
      <c r="W1550">
        <v>3</v>
      </c>
      <c r="X1550">
        <v>13</v>
      </c>
      <c r="Y1550">
        <v>7</v>
      </c>
    </row>
    <row r="1551" spans="1:25" x14ac:dyDescent="0.25">
      <c r="A1551">
        <v>1846</v>
      </c>
      <c r="B1551">
        <v>157906</v>
      </c>
      <c r="C1551">
        <v>0</v>
      </c>
      <c r="D1551">
        <v>1</v>
      </c>
      <c r="E1551">
        <v>47</v>
      </c>
      <c r="F1551" t="s">
        <v>1077</v>
      </c>
      <c r="G1551" t="s">
        <v>1072</v>
      </c>
      <c r="H1551" t="s">
        <v>1067</v>
      </c>
      <c r="I1551" t="s">
        <v>1066</v>
      </c>
      <c r="J1551">
        <v>0</v>
      </c>
      <c r="K1551">
        <v>0</v>
      </c>
      <c r="L1551" s="1">
        <v>43785</v>
      </c>
      <c r="M1551">
        <v>29</v>
      </c>
      <c r="N1551">
        <v>663</v>
      </c>
      <c r="O1551">
        <v>30</v>
      </c>
      <c r="P1551">
        <v>325</v>
      </c>
      <c r="Q1551">
        <v>27</v>
      </c>
      <c r="R1551">
        <v>8</v>
      </c>
      <c r="S1551">
        <v>41</v>
      </c>
      <c r="T1551">
        <v>1012</v>
      </c>
      <c r="U1551">
        <v>3</v>
      </c>
      <c r="V1551">
        <v>4</v>
      </c>
      <c r="W1551">
        <v>2</v>
      </c>
      <c r="X1551">
        <v>8</v>
      </c>
      <c r="Y1551">
        <v>4</v>
      </c>
    </row>
    <row r="1552" spans="1:25" x14ac:dyDescent="0.25">
      <c r="A1552">
        <v>2316</v>
      </c>
      <c r="B1552">
        <v>171853</v>
      </c>
      <c r="C1552">
        <v>0</v>
      </c>
      <c r="D1552">
        <v>0</v>
      </c>
      <c r="E1552">
        <v>38</v>
      </c>
      <c r="F1552" t="s">
        <v>1077</v>
      </c>
      <c r="G1552" t="s">
        <v>1068</v>
      </c>
      <c r="H1552" t="s">
        <v>1065</v>
      </c>
      <c r="I1552" t="s">
        <v>1066</v>
      </c>
      <c r="J1552">
        <v>0</v>
      </c>
      <c r="K1552">
        <v>0</v>
      </c>
      <c r="L1552" s="1">
        <v>43751</v>
      </c>
      <c r="M1552">
        <v>29</v>
      </c>
      <c r="N1552">
        <v>856</v>
      </c>
      <c r="O1552">
        <v>258</v>
      </c>
      <c r="P1552">
        <v>988</v>
      </c>
      <c r="Q1552">
        <v>337</v>
      </c>
      <c r="R1552">
        <v>232</v>
      </c>
      <c r="S1552">
        <v>77</v>
      </c>
      <c r="T1552">
        <v>2595</v>
      </c>
      <c r="U1552">
        <v>1</v>
      </c>
      <c r="V1552">
        <v>2</v>
      </c>
      <c r="W1552">
        <v>8</v>
      </c>
      <c r="X1552">
        <v>6</v>
      </c>
      <c r="Y1552">
        <v>1</v>
      </c>
    </row>
    <row r="1553" spans="1:25" x14ac:dyDescent="0.25">
      <c r="A1553">
        <v>2742</v>
      </c>
      <c r="B1553">
        <v>171853</v>
      </c>
      <c r="C1553">
        <v>0</v>
      </c>
      <c r="D1553">
        <v>0</v>
      </c>
      <c r="E1553">
        <v>38</v>
      </c>
      <c r="F1553" t="s">
        <v>1077</v>
      </c>
      <c r="G1553" t="s">
        <v>1068</v>
      </c>
      <c r="H1553" t="s">
        <v>1065</v>
      </c>
      <c r="I1553" t="s">
        <v>1066</v>
      </c>
      <c r="J1553">
        <v>0</v>
      </c>
      <c r="K1553">
        <v>0</v>
      </c>
      <c r="L1553" s="1">
        <v>43751</v>
      </c>
      <c r="M1553">
        <v>29</v>
      </c>
      <c r="N1553">
        <v>856</v>
      </c>
      <c r="O1553">
        <v>258</v>
      </c>
      <c r="P1553">
        <v>988</v>
      </c>
      <c r="Q1553">
        <v>337</v>
      </c>
      <c r="R1553">
        <v>232</v>
      </c>
      <c r="S1553">
        <v>77</v>
      </c>
      <c r="T1553">
        <v>2595</v>
      </c>
      <c r="U1553">
        <v>1</v>
      </c>
      <c r="V1553">
        <v>2</v>
      </c>
      <c r="W1553">
        <v>8</v>
      </c>
      <c r="X1553">
        <v>6</v>
      </c>
      <c r="Y1553">
        <v>1</v>
      </c>
    </row>
    <row r="1554" spans="1:25" x14ac:dyDescent="0.25">
      <c r="A1554">
        <v>1060</v>
      </c>
      <c r="B1554">
        <v>170666</v>
      </c>
      <c r="C1554">
        <v>0</v>
      </c>
      <c r="D1554">
        <v>0</v>
      </c>
      <c r="E1554">
        <v>72</v>
      </c>
      <c r="F1554" t="s">
        <v>1077</v>
      </c>
      <c r="G1554" t="s">
        <v>1068</v>
      </c>
      <c r="H1554" t="s">
        <v>1067</v>
      </c>
      <c r="I1554" t="s">
        <v>1066</v>
      </c>
      <c r="J1554">
        <v>0</v>
      </c>
      <c r="K1554">
        <v>0</v>
      </c>
      <c r="L1554" s="1">
        <v>43963</v>
      </c>
      <c r="M1554">
        <v>29</v>
      </c>
      <c r="N1554">
        <v>961</v>
      </c>
      <c r="O1554">
        <v>97</v>
      </c>
      <c r="P1554">
        <v>886</v>
      </c>
      <c r="Q1554">
        <v>287</v>
      </c>
      <c r="R1554">
        <v>295</v>
      </c>
      <c r="S1554">
        <v>72</v>
      </c>
      <c r="T1554">
        <v>2454</v>
      </c>
      <c r="U1554">
        <v>1</v>
      </c>
      <c r="V1554">
        <v>7</v>
      </c>
      <c r="W1554">
        <v>4</v>
      </c>
      <c r="X1554">
        <v>4</v>
      </c>
      <c r="Y1554">
        <v>4</v>
      </c>
    </row>
    <row r="1555" spans="1:25" x14ac:dyDescent="0.25">
      <c r="A1555">
        <v>2904</v>
      </c>
      <c r="B1555">
        <v>162694</v>
      </c>
      <c r="C1555">
        <v>1</v>
      </c>
      <c r="D1555">
        <v>1</v>
      </c>
      <c r="E1555">
        <v>55</v>
      </c>
      <c r="F1555" t="s">
        <v>1063</v>
      </c>
      <c r="G1555" t="s">
        <v>1080</v>
      </c>
      <c r="H1555" t="s">
        <v>1065</v>
      </c>
      <c r="I1555" t="s">
        <v>1066</v>
      </c>
      <c r="J1555">
        <v>0</v>
      </c>
      <c r="K1555">
        <v>0</v>
      </c>
      <c r="L1555" s="1">
        <v>43791</v>
      </c>
      <c r="M1555">
        <v>29</v>
      </c>
      <c r="N1555">
        <v>984</v>
      </c>
      <c r="O1555">
        <v>16</v>
      </c>
      <c r="P1555">
        <v>407</v>
      </c>
      <c r="Q1555">
        <v>65</v>
      </c>
      <c r="R1555">
        <v>236</v>
      </c>
      <c r="S1555">
        <v>236</v>
      </c>
      <c r="T1555">
        <v>1471</v>
      </c>
      <c r="U1555">
        <v>5</v>
      </c>
      <c r="V1555">
        <v>9</v>
      </c>
      <c r="W1555">
        <v>3</v>
      </c>
      <c r="X1555">
        <v>7</v>
      </c>
      <c r="Y1555">
        <v>7</v>
      </c>
    </row>
    <row r="1556" spans="1:25" x14ac:dyDescent="0.25">
      <c r="A1556">
        <v>1680</v>
      </c>
      <c r="B1556">
        <v>178468</v>
      </c>
      <c r="C1556">
        <v>0</v>
      </c>
      <c r="D1556">
        <v>0</v>
      </c>
      <c r="E1556">
        <v>60</v>
      </c>
      <c r="F1556" t="s">
        <v>1077</v>
      </c>
      <c r="G1556" t="s">
        <v>1068</v>
      </c>
      <c r="H1556" t="s">
        <v>1065</v>
      </c>
      <c r="I1556" t="s">
        <v>1078</v>
      </c>
      <c r="J1556">
        <v>0</v>
      </c>
      <c r="K1556">
        <v>0</v>
      </c>
      <c r="L1556" s="1">
        <v>44087</v>
      </c>
      <c r="M1556">
        <v>29</v>
      </c>
      <c r="N1556">
        <v>987</v>
      </c>
      <c r="O1556">
        <v>50</v>
      </c>
      <c r="P1556">
        <v>882</v>
      </c>
      <c r="Q1556">
        <v>237</v>
      </c>
      <c r="R1556">
        <v>50</v>
      </c>
      <c r="S1556">
        <v>77</v>
      </c>
      <c r="T1556">
        <v>2129</v>
      </c>
      <c r="U1556">
        <v>1</v>
      </c>
      <c r="V1556">
        <v>10</v>
      </c>
      <c r="W1556">
        <v>7</v>
      </c>
      <c r="X1556">
        <v>10</v>
      </c>
      <c r="Y1556">
        <v>4</v>
      </c>
    </row>
    <row r="1557" spans="1:25" x14ac:dyDescent="0.25">
      <c r="A1557">
        <v>2441</v>
      </c>
      <c r="B1557">
        <v>149476</v>
      </c>
      <c r="C1557">
        <v>0</v>
      </c>
      <c r="D1557">
        <v>1</v>
      </c>
      <c r="E1557">
        <v>57</v>
      </c>
      <c r="F1557" t="s">
        <v>1075</v>
      </c>
      <c r="G1557" t="s">
        <v>1080</v>
      </c>
      <c r="H1557" t="s">
        <v>1071</v>
      </c>
      <c r="I1557" t="s">
        <v>1066</v>
      </c>
      <c r="J1557">
        <v>0</v>
      </c>
      <c r="K1557">
        <v>0</v>
      </c>
      <c r="L1557" s="1">
        <v>43794</v>
      </c>
      <c r="M1557">
        <v>29</v>
      </c>
      <c r="N1557">
        <v>1166</v>
      </c>
      <c r="O1557">
        <v>69</v>
      </c>
      <c r="P1557">
        <v>287</v>
      </c>
      <c r="Q1557">
        <v>163</v>
      </c>
      <c r="R1557">
        <v>124</v>
      </c>
      <c r="S1557">
        <v>592</v>
      </c>
      <c r="T1557">
        <v>1218</v>
      </c>
      <c r="U1557">
        <v>4</v>
      </c>
      <c r="V1557">
        <v>2</v>
      </c>
      <c r="W1557">
        <v>11</v>
      </c>
      <c r="X1557">
        <v>5</v>
      </c>
      <c r="Y1557">
        <v>2</v>
      </c>
    </row>
    <row r="1558" spans="1:25" x14ac:dyDescent="0.25">
      <c r="A1558">
        <v>2942</v>
      </c>
      <c r="B1558">
        <v>177226</v>
      </c>
      <c r="C1558">
        <v>0</v>
      </c>
      <c r="D1558">
        <v>1</v>
      </c>
      <c r="E1558">
        <v>57</v>
      </c>
      <c r="F1558" t="s">
        <v>1077</v>
      </c>
      <c r="G1558" t="s">
        <v>1068</v>
      </c>
      <c r="H1558" t="s">
        <v>1069</v>
      </c>
      <c r="I1558" t="s">
        <v>1066</v>
      </c>
      <c r="J1558">
        <v>0</v>
      </c>
      <c r="K1558">
        <v>0</v>
      </c>
      <c r="L1558" s="1">
        <v>44047</v>
      </c>
      <c r="M1558">
        <v>29</v>
      </c>
      <c r="N1558">
        <v>1448</v>
      </c>
      <c r="O1558">
        <v>99</v>
      </c>
      <c r="P1558">
        <v>548</v>
      </c>
      <c r="Q1558">
        <v>294</v>
      </c>
      <c r="R1558">
        <v>174</v>
      </c>
      <c r="S1558">
        <v>48</v>
      </c>
      <c r="T1558">
        <v>2515</v>
      </c>
      <c r="U1558">
        <v>2</v>
      </c>
      <c r="V1558">
        <v>6</v>
      </c>
      <c r="W1558">
        <v>8</v>
      </c>
      <c r="X1558">
        <v>12</v>
      </c>
      <c r="Y1558">
        <v>3</v>
      </c>
    </row>
    <row r="1559" spans="1:25" x14ac:dyDescent="0.25">
      <c r="A1559">
        <v>1895</v>
      </c>
      <c r="B1559">
        <v>195529</v>
      </c>
      <c r="C1559">
        <v>0</v>
      </c>
      <c r="D1559">
        <v>0</v>
      </c>
      <c r="E1559">
        <v>26</v>
      </c>
      <c r="F1559" t="s">
        <v>1076</v>
      </c>
      <c r="G1559" t="s">
        <v>1068</v>
      </c>
      <c r="H1559" t="s">
        <v>1071</v>
      </c>
      <c r="I1559" t="s">
        <v>1081</v>
      </c>
      <c r="J1559">
        <v>0</v>
      </c>
      <c r="K1559">
        <v>1</v>
      </c>
      <c r="L1559" s="1">
        <v>43595</v>
      </c>
      <c r="M1559">
        <v>29</v>
      </c>
      <c r="N1559">
        <v>1576</v>
      </c>
      <c r="O1559">
        <v>59</v>
      </c>
      <c r="P1559">
        <v>1822</v>
      </c>
      <c r="Q1559">
        <v>512</v>
      </c>
      <c r="R1559">
        <v>55</v>
      </c>
      <c r="S1559">
        <v>49</v>
      </c>
      <c r="T1559">
        <v>3975</v>
      </c>
      <c r="U1559">
        <v>1</v>
      </c>
      <c r="V1559">
        <v>7</v>
      </c>
      <c r="W1559">
        <v>3</v>
      </c>
      <c r="X1559">
        <v>7</v>
      </c>
      <c r="Y1559">
        <v>3</v>
      </c>
    </row>
    <row r="1560" spans="1:25" x14ac:dyDescent="0.25">
      <c r="A1560">
        <v>3033</v>
      </c>
      <c r="B1560">
        <v>159462</v>
      </c>
      <c r="C1560">
        <v>0</v>
      </c>
      <c r="D1560">
        <v>1</v>
      </c>
      <c r="E1560">
        <v>70</v>
      </c>
      <c r="F1560" t="s">
        <v>1063</v>
      </c>
      <c r="G1560" t="s">
        <v>1068</v>
      </c>
      <c r="H1560" t="s">
        <v>1079</v>
      </c>
      <c r="I1560" t="s">
        <v>1066</v>
      </c>
      <c r="J1560">
        <v>0</v>
      </c>
      <c r="K1560">
        <v>0</v>
      </c>
      <c r="L1560" s="1">
        <v>43628</v>
      </c>
      <c r="M1560">
        <v>29</v>
      </c>
      <c r="N1560">
        <v>1942</v>
      </c>
      <c r="O1560">
        <v>46</v>
      </c>
      <c r="P1560">
        <v>383</v>
      </c>
      <c r="Q1560">
        <v>0</v>
      </c>
      <c r="R1560">
        <v>21</v>
      </c>
      <c r="S1560">
        <v>526</v>
      </c>
      <c r="T1560">
        <v>1866</v>
      </c>
      <c r="U1560">
        <v>2</v>
      </c>
      <c r="V1560">
        <v>9</v>
      </c>
      <c r="W1560">
        <v>2</v>
      </c>
      <c r="X1560">
        <v>12</v>
      </c>
      <c r="Y1560">
        <v>7</v>
      </c>
    </row>
    <row r="1561" spans="1:25" x14ac:dyDescent="0.25">
      <c r="A1561">
        <v>1913</v>
      </c>
      <c r="B1561">
        <v>164950</v>
      </c>
      <c r="C1561">
        <v>0</v>
      </c>
      <c r="D1561">
        <v>1</v>
      </c>
      <c r="E1561">
        <v>69</v>
      </c>
      <c r="F1561" t="s">
        <v>1076</v>
      </c>
      <c r="G1561" t="s">
        <v>1072</v>
      </c>
      <c r="H1561" t="s">
        <v>1071</v>
      </c>
      <c r="I1561" t="s">
        <v>1074</v>
      </c>
      <c r="J1561">
        <v>0</v>
      </c>
      <c r="K1561">
        <v>0</v>
      </c>
      <c r="L1561" s="1">
        <v>43482</v>
      </c>
      <c r="M1561">
        <v>29</v>
      </c>
      <c r="N1561">
        <v>2080</v>
      </c>
      <c r="O1561">
        <v>0</v>
      </c>
      <c r="P1561">
        <v>183</v>
      </c>
      <c r="Q1561">
        <v>30</v>
      </c>
      <c r="R1561">
        <v>0</v>
      </c>
      <c r="S1561">
        <v>160</v>
      </c>
      <c r="T1561">
        <v>2133</v>
      </c>
      <c r="U1561">
        <v>2</v>
      </c>
      <c r="V1561">
        <v>11</v>
      </c>
      <c r="W1561">
        <v>2</v>
      </c>
      <c r="X1561">
        <v>10</v>
      </c>
      <c r="Y1561">
        <v>7</v>
      </c>
    </row>
    <row r="1562" spans="1:25" x14ac:dyDescent="0.25">
      <c r="A1562">
        <v>2445</v>
      </c>
      <c r="B1562">
        <v>167419</v>
      </c>
      <c r="C1562">
        <v>0</v>
      </c>
      <c r="D1562">
        <v>1</v>
      </c>
      <c r="E1562">
        <v>50</v>
      </c>
      <c r="F1562" t="s">
        <v>1077</v>
      </c>
      <c r="G1562" t="s">
        <v>1068</v>
      </c>
      <c r="H1562" t="s">
        <v>1079</v>
      </c>
      <c r="I1562" t="s">
        <v>1066</v>
      </c>
      <c r="J1562">
        <v>0</v>
      </c>
      <c r="K1562">
        <v>0</v>
      </c>
      <c r="L1562" s="1">
        <v>43639</v>
      </c>
      <c r="M1562">
        <v>29</v>
      </c>
      <c r="N1562">
        <v>2101</v>
      </c>
      <c r="O1562">
        <v>209</v>
      </c>
      <c r="P1562">
        <v>874</v>
      </c>
      <c r="Q1562">
        <v>226</v>
      </c>
      <c r="R1562">
        <v>139</v>
      </c>
      <c r="S1562">
        <v>104</v>
      </c>
      <c r="T1562">
        <v>3444</v>
      </c>
      <c r="U1562">
        <v>4</v>
      </c>
      <c r="V1562">
        <v>9</v>
      </c>
      <c r="W1562">
        <v>4</v>
      </c>
      <c r="X1562">
        <v>8</v>
      </c>
      <c r="Y1562">
        <v>5</v>
      </c>
    </row>
    <row r="1563" spans="1:25" x14ac:dyDescent="0.25">
      <c r="A1563">
        <v>1489</v>
      </c>
      <c r="B1563">
        <v>153653</v>
      </c>
      <c r="C1563">
        <v>0</v>
      </c>
      <c r="D1563">
        <v>0</v>
      </c>
      <c r="E1563">
        <v>67</v>
      </c>
      <c r="F1563" t="s">
        <v>1070</v>
      </c>
      <c r="G1563" t="s">
        <v>1068</v>
      </c>
      <c r="H1563" t="s">
        <v>1073</v>
      </c>
      <c r="I1563" t="s">
        <v>1066</v>
      </c>
      <c r="J1563">
        <v>0</v>
      </c>
      <c r="K1563">
        <v>0</v>
      </c>
      <c r="L1563" s="1">
        <v>43569</v>
      </c>
      <c r="M1563">
        <v>29</v>
      </c>
      <c r="N1563">
        <v>2334</v>
      </c>
      <c r="O1563">
        <v>29</v>
      </c>
      <c r="P1563">
        <v>684</v>
      </c>
      <c r="Q1563">
        <v>80</v>
      </c>
      <c r="R1563">
        <v>29</v>
      </c>
      <c r="S1563">
        <v>309</v>
      </c>
      <c r="T1563">
        <v>2847</v>
      </c>
      <c r="U1563">
        <v>2</v>
      </c>
      <c r="V1563">
        <v>10</v>
      </c>
      <c r="W1563">
        <v>4</v>
      </c>
      <c r="X1563">
        <v>12</v>
      </c>
      <c r="Y1563">
        <v>6</v>
      </c>
    </row>
    <row r="1564" spans="1:25" x14ac:dyDescent="0.25">
      <c r="A1564">
        <v>2160</v>
      </c>
      <c r="B1564">
        <v>190638</v>
      </c>
      <c r="C1564">
        <v>0</v>
      </c>
      <c r="D1564">
        <v>0</v>
      </c>
      <c r="E1564">
        <v>29</v>
      </c>
      <c r="F1564" t="s">
        <v>1076</v>
      </c>
      <c r="G1564" t="s">
        <v>1080</v>
      </c>
      <c r="H1564" t="s">
        <v>1065</v>
      </c>
      <c r="I1564" t="s">
        <v>1081</v>
      </c>
      <c r="J1564">
        <v>0</v>
      </c>
      <c r="K1564">
        <v>0</v>
      </c>
      <c r="L1564" s="1">
        <v>44032</v>
      </c>
      <c r="M1564">
        <v>29</v>
      </c>
      <c r="N1564">
        <v>2431</v>
      </c>
      <c r="O1564">
        <v>252</v>
      </c>
      <c r="P1564">
        <v>1925</v>
      </c>
      <c r="Q1564">
        <v>198</v>
      </c>
      <c r="R1564">
        <v>303</v>
      </c>
      <c r="S1564">
        <v>202</v>
      </c>
      <c r="T1564">
        <v>4907</v>
      </c>
      <c r="U1564">
        <v>1</v>
      </c>
      <c r="V1564">
        <v>3</v>
      </c>
      <c r="W1564">
        <v>4</v>
      </c>
      <c r="X1564">
        <v>10</v>
      </c>
      <c r="Y1564">
        <v>1</v>
      </c>
    </row>
    <row r="1565" spans="1:25" x14ac:dyDescent="0.25">
      <c r="A1565">
        <v>2548</v>
      </c>
      <c r="B1565">
        <v>190638</v>
      </c>
      <c r="C1565">
        <v>0</v>
      </c>
      <c r="D1565">
        <v>0</v>
      </c>
      <c r="E1565">
        <v>29</v>
      </c>
      <c r="F1565" t="s">
        <v>1076</v>
      </c>
      <c r="G1565" t="s">
        <v>1080</v>
      </c>
      <c r="H1565" t="s">
        <v>1067</v>
      </c>
      <c r="I1565" t="s">
        <v>1081</v>
      </c>
      <c r="J1565">
        <v>0</v>
      </c>
      <c r="K1565">
        <v>1</v>
      </c>
      <c r="L1565" s="1">
        <v>44032</v>
      </c>
      <c r="M1565">
        <v>29</v>
      </c>
      <c r="N1565">
        <v>2431</v>
      </c>
      <c r="O1565">
        <v>252</v>
      </c>
      <c r="P1565">
        <v>1925</v>
      </c>
      <c r="Q1565">
        <v>198</v>
      </c>
      <c r="R1565">
        <v>303</v>
      </c>
      <c r="S1565">
        <v>202</v>
      </c>
      <c r="T1565">
        <v>4907</v>
      </c>
      <c r="U1565">
        <v>1</v>
      </c>
      <c r="V1565">
        <v>3</v>
      </c>
      <c r="W1565">
        <v>4</v>
      </c>
      <c r="X1565">
        <v>10</v>
      </c>
      <c r="Y1565">
        <v>1</v>
      </c>
    </row>
    <row r="1566" spans="1:25" x14ac:dyDescent="0.25">
      <c r="A1566">
        <v>2085</v>
      </c>
      <c r="B1566">
        <v>130023</v>
      </c>
      <c r="C1566">
        <v>1</v>
      </c>
      <c r="D1566">
        <v>0</v>
      </c>
      <c r="E1566">
        <v>48</v>
      </c>
      <c r="F1566" t="s">
        <v>1063</v>
      </c>
      <c r="G1566" t="s">
        <v>1068</v>
      </c>
      <c r="H1566" t="s">
        <v>1079</v>
      </c>
      <c r="I1566" t="s">
        <v>1066</v>
      </c>
      <c r="J1566">
        <v>0</v>
      </c>
      <c r="K1566">
        <v>0</v>
      </c>
      <c r="L1566" s="1">
        <v>44071</v>
      </c>
      <c r="M1566">
        <v>28</v>
      </c>
      <c r="N1566">
        <v>48</v>
      </c>
      <c r="O1566">
        <v>0</v>
      </c>
      <c r="P1566">
        <v>69</v>
      </c>
      <c r="Q1566">
        <v>30</v>
      </c>
      <c r="R1566">
        <v>26</v>
      </c>
      <c r="S1566">
        <v>91</v>
      </c>
      <c r="T1566">
        <v>82</v>
      </c>
      <c r="U1566">
        <v>1</v>
      </c>
      <c r="V1566">
        <v>2</v>
      </c>
      <c r="W1566">
        <v>0</v>
      </c>
      <c r="X1566">
        <v>3</v>
      </c>
      <c r="Y1566">
        <v>8</v>
      </c>
    </row>
    <row r="1567" spans="1:25" x14ac:dyDescent="0.25">
      <c r="A1567">
        <v>2946</v>
      </c>
      <c r="B1567">
        <v>139062</v>
      </c>
      <c r="C1567">
        <v>1</v>
      </c>
      <c r="D1567">
        <v>0</v>
      </c>
      <c r="E1567">
        <v>37</v>
      </c>
      <c r="F1567" t="s">
        <v>1076</v>
      </c>
      <c r="G1567" t="s">
        <v>1068</v>
      </c>
      <c r="H1567" t="s">
        <v>1065</v>
      </c>
      <c r="I1567" t="s">
        <v>1082</v>
      </c>
      <c r="J1567">
        <v>0</v>
      </c>
      <c r="K1567">
        <v>0</v>
      </c>
      <c r="L1567" s="1">
        <v>44072</v>
      </c>
      <c r="M1567">
        <v>28</v>
      </c>
      <c r="N1567">
        <v>82</v>
      </c>
      <c r="O1567">
        <v>0</v>
      </c>
      <c r="P1567">
        <v>32</v>
      </c>
      <c r="Q1567">
        <v>0</v>
      </c>
      <c r="R1567">
        <v>0</v>
      </c>
      <c r="S1567">
        <v>43</v>
      </c>
      <c r="T1567">
        <v>71</v>
      </c>
      <c r="U1567">
        <v>1</v>
      </c>
      <c r="V1567">
        <v>1</v>
      </c>
      <c r="W1567">
        <v>0</v>
      </c>
      <c r="X1567">
        <v>3</v>
      </c>
      <c r="Y1567">
        <v>4</v>
      </c>
    </row>
    <row r="1568" spans="1:25" x14ac:dyDescent="0.25">
      <c r="A1568">
        <v>2654</v>
      </c>
      <c r="B1568">
        <v>133228</v>
      </c>
      <c r="C1568">
        <v>1</v>
      </c>
      <c r="D1568">
        <v>0</v>
      </c>
      <c r="E1568">
        <v>40</v>
      </c>
      <c r="F1568" t="s">
        <v>1063</v>
      </c>
      <c r="G1568" t="s">
        <v>1068</v>
      </c>
      <c r="H1568" t="s">
        <v>1069</v>
      </c>
      <c r="I1568" t="s">
        <v>1066</v>
      </c>
      <c r="J1568">
        <v>0</v>
      </c>
      <c r="K1568">
        <v>0</v>
      </c>
      <c r="L1568" s="1">
        <v>44011</v>
      </c>
      <c r="M1568">
        <v>28</v>
      </c>
      <c r="N1568">
        <v>88</v>
      </c>
      <c r="O1568">
        <v>8</v>
      </c>
      <c r="P1568">
        <v>124</v>
      </c>
      <c r="Q1568">
        <v>28</v>
      </c>
      <c r="R1568">
        <v>16</v>
      </c>
      <c r="S1568">
        <v>20</v>
      </c>
      <c r="T1568">
        <v>245</v>
      </c>
      <c r="U1568">
        <v>1</v>
      </c>
      <c r="V1568">
        <v>2</v>
      </c>
      <c r="W1568">
        <v>0</v>
      </c>
      <c r="X1568">
        <v>3</v>
      </c>
      <c r="Y1568">
        <v>7</v>
      </c>
    </row>
    <row r="1569" spans="1:25" x14ac:dyDescent="0.25">
      <c r="A1569">
        <v>3025</v>
      </c>
      <c r="B1569">
        <v>132871</v>
      </c>
      <c r="C1569">
        <v>1</v>
      </c>
      <c r="D1569">
        <v>1</v>
      </c>
      <c r="E1569">
        <v>69</v>
      </c>
      <c r="F1569" t="s">
        <v>1063</v>
      </c>
      <c r="G1569" t="s">
        <v>1068</v>
      </c>
      <c r="H1569" t="s">
        <v>1073</v>
      </c>
      <c r="I1569" t="s">
        <v>1066</v>
      </c>
      <c r="J1569">
        <v>0</v>
      </c>
      <c r="K1569">
        <v>0</v>
      </c>
      <c r="L1569" s="1">
        <v>43691</v>
      </c>
      <c r="M1569">
        <v>28</v>
      </c>
      <c r="N1569">
        <v>89</v>
      </c>
      <c r="O1569">
        <v>8</v>
      </c>
      <c r="P1569">
        <v>49</v>
      </c>
      <c r="Q1569">
        <v>0</v>
      </c>
      <c r="R1569">
        <v>8</v>
      </c>
      <c r="S1569">
        <v>20</v>
      </c>
      <c r="T1569">
        <v>133</v>
      </c>
      <c r="U1569">
        <v>1</v>
      </c>
      <c r="V1569">
        <v>1</v>
      </c>
      <c r="W1569">
        <v>0</v>
      </c>
      <c r="X1569">
        <v>3</v>
      </c>
      <c r="Y1569">
        <v>4</v>
      </c>
    </row>
    <row r="1570" spans="1:25" x14ac:dyDescent="0.25">
      <c r="A1570">
        <v>3177</v>
      </c>
      <c r="B1570">
        <v>145146</v>
      </c>
      <c r="C1570">
        <v>1</v>
      </c>
      <c r="D1570">
        <v>1</v>
      </c>
      <c r="E1570">
        <v>57</v>
      </c>
      <c r="F1570" t="s">
        <v>1075</v>
      </c>
      <c r="G1570" t="s">
        <v>1068</v>
      </c>
      <c r="H1570" t="s">
        <v>1079</v>
      </c>
      <c r="I1570" t="s">
        <v>1066</v>
      </c>
      <c r="J1570">
        <v>0</v>
      </c>
      <c r="K1570">
        <v>0</v>
      </c>
      <c r="L1570" s="1">
        <v>43819</v>
      </c>
      <c r="M1570">
        <v>28</v>
      </c>
      <c r="N1570">
        <v>106</v>
      </c>
      <c r="O1570">
        <v>0</v>
      </c>
      <c r="P1570">
        <v>16</v>
      </c>
      <c r="Q1570">
        <v>0</v>
      </c>
      <c r="R1570">
        <v>0</v>
      </c>
      <c r="S1570">
        <v>48</v>
      </c>
      <c r="T1570">
        <v>74</v>
      </c>
      <c r="U1570">
        <v>2</v>
      </c>
      <c r="V1570">
        <v>1</v>
      </c>
      <c r="W1570">
        <v>1</v>
      </c>
      <c r="X1570">
        <v>2</v>
      </c>
      <c r="Y1570">
        <v>4</v>
      </c>
    </row>
    <row r="1571" spans="1:25" x14ac:dyDescent="0.25">
      <c r="A1571">
        <v>1418</v>
      </c>
      <c r="B1571">
        <v>130015</v>
      </c>
      <c r="C1571">
        <v>1</v>
      </c>
      <c r="D1571">
        <v>0</v>
      </c>
      <c r="E1571">
        <v>50</v>
      </c>
      <c r="F1571" t="s">
        <v>1076</v>
      </c>
      <c r="G1571" t="s">
        <v>1068</v>
      </c>
      <c r="H1571" t="s">
        <v>1069</v>
      </c>
      <c r="I1571" t="s">
        <v>1066</v>
      </c>
      <c r="J1571">
        <v>0</v>
      </c>
      <c r="K1571">
        <v>0</v>
      </c>
      <c r="L1571" s="1">
        <v>44021</v>
      </c>
      <c r="M1571">
        <v>28</v>
      </c>
      <c r="N1571">
        <v>108</v>
      </c>
      <c r="O1571">
        <v>0</v>
      </c>
      <c r="P1571">
        <v>95</v>
      </c>
      <c r="Q1571">
        <v>9</v>
      </c>
      <c r="R1571">
        <v>13</v>
      </c>
      <c r="S1571">
        <v>22</v>
      </c>
      <c r="T1571">
        <v>204</v>
      </c>
      <c r="U1571">
        <v>2</v>
      </c>
      <c r="V1571">
        <v>1</v>
      </c>
      <c r="W1571">
        <v>0</v>
      </c>
      <c r="X1571">
        <v>4</v>
      </c>
      <c r="Y1571">
        <v>5</v>
      </c>
    </row>
    <row r="1572" spans="1:25" x14ac:dyDescent="0.25">
      <c r="A1572">
        <v>1298</v>
      </c>
      <c r="B1572">
        <v>122574</v>
      </c>
      <c r="C1572">
        <v>2</v>
      </c>
      <c r="D1572">
        <v>1</v>
      </c>
      <c r="E1572">
        <v>53</v>
      </c>
      <c r="F1572" t="s">
        <v>1063</v>
      </c>
      <c r="G1572" t="s">
        <v>1068</v>
      </c>
      <c r="H1572" t="s">
        <v>1069</v>
      </c>
      <c r="I1572" t="s">
        <v>1066</v>
      </c>
      <c r="J1572">
        <v>0</v>
      </c>
      <c r="K1572">
        <v>0</v>
      </c>
      <c r="L1572" s="1">
        <v>43924</v>
      </c>
      <c r="M1572">
        <v>28</v>
      </c>
      <c r="N1572">
        <v>136</v>
      </c>
      <c r="O1572">
        <v>0</v>
      </c>
      <c r="P1572">
        <v>43</v>
      </c>
      <c r="Q1572">
        <v>11</v>
      </c>
      <c r="R1572">
        <v>0</v>
      </c>
      <c r="S1572">
        <v>11</v>
      </c>
      <c r="T1572">
        <v>179</v>
      </c>
      <c r="U1572">
        <v>2</v>
      </c>
      <c r="V1572">
        <v>2</v>
      </c>
      <c r="W1572">
        <v>0</v>
      </c>
      <c r="X1572">
        <v>3</v>
      </c>
      <c r="Y1572">
        <v>7</v>
      </c>
    </row>
    <row r="1573" spans="1:25" x14ac:dyDescent="0.25">
      <c r="A1573">
        <v>1597</v>
      </c>
      <c r="B1573">
        <v>122574</v>
      </c>
      <c r="C1573">
        <v>2</v>
      </c>
      <c r="D1573">
        <v>1</v>
      </c>
      <c r="E1573">
        <v>53</v>
      </c>
      <c r="F1573" t="s">
        <v>1063</v>
      </c>
      <c r="G1573" t="s">
        <v>1068</v>
      </c>
      <c r="H1573" t="s">
        <v>1073</v>
      </c>
      <c r="I1573" t="s">
        <v>1066</v>
      </c>
      <c r="J1573">
        <v>0</v>
      </c>
      <c r="K1573">
        <v>0</v>
      </c>
      <c r="L1573" s="1">
        <v>43924</v>
      </c>
      <c r="M1573">
        <v>28</v>
      </c>
      <c r="N1573">
        <v>136</v>
      </c>
      <c r="O1573">
        <v>0</v>
      </c>
      <c r="P1573">
        <v>43</v>
      </c>
      <c r="Q1573">
        <v>11</v>
      </c>
      <c r="R1573">
        <v>0</v>
      </c>
      <c r="S1573">
        <v>11</v>
      </c>
      <c r="T1573">
        <v>179</v>
      </c>
      <c r="U1573">
        <v>2</v>
      </c>
      <c r="V1573">
        <v>2</v>
      </c>
      <c r="W1573">
        <v>0</v>
      </c>
      <c r="X1573">
        <v>3</v>
      </c>
      <c r="Y1573">
        <v>7</v>
      </c>
    </row>
    <row r="1574" spans="1:25" x14ac:dyDescent="0.25">
      <c r="A1574">
        <v>2276</v>
      </c>
      <c r="B1574">
        <v>160033</v>
      </c>
      <c r="C1574">
        <v>0</v>
      </c>
      <c r="D1574">
        <v>1</v>
      </c>
      <c r="E1574">
        <v>66</v>
      </c>
      <c r="F1574" t="s">
        <v>1077</v>
      </c>
      <c r="G1574" t="s">
        <v>1080</v>
      </c>
      <c r="H1574" t="s">
        <v>1069</v>
      </c>
      <c r="I1574" t="s">
        <v>1066</v>
      </c>
      <c r="J1574">
        <v>0</v>
      </c>
      <c r="K1574">
        <v>0</v>
      </c>
      <c r="L1574" s="1">
        <v>44076</v>
      </c>
      <c r="M1574">
        <v>28</v>
      </c>
      <c r="N1574">
        <v>165</v>
      </c>
      <c r="O1574">
        <v>3</v>
      </c>
      <c r="P1574">
        <v>152</v>
      </c>
      <c r="Q1574">
        <v>51</v>
      </c>
      <c r="R1574">
        <v>29</v>
      </c>
      <c r="S1574">
        <v>128</v>
      </c>
      <c r="T1574">
        <v>272</v>
      </c>
      <c r="U1574">
        <v>2</v>
      </c>
      <c r="V1574">
        <v>2</v>
      </c>
      <c r="W1574">
        <v>1</v>
      </c>
      <c r="X1574">
        <v>5</v>
      </c>
      <c r="Y1574">
        <v>2</v>
      </c>
    </row>
    <row r="1575" spans="1:25" x14ac:dyDescent="0.25">
      <c r="A1575">
        <v>1788</v>
      </c>
      <c r="B1575">
        <v>155267</v>
      </c>
      <c r="C1575">
        <v>0</v>
      </c>
      <c r="D1575">
        <v>1</v>
      </c>
      <c r="E1575">
        <v>63</v>
      </c>
      <c r="F1575" t="s">
        <v>1063</v>
      </c>
      <c r="G1575" t="s">
        <v>1068</v>
      </c>
      <c r="H1575" t="s">
        <v>1065</v>
      </c>
      <c r="I1575" t="s">
        <v>1066</v>
      </c>
      <c r="J1575">
        <v>0</v>
      </c>
      <c r="K1575">
        <v>0</v>
      </c>
      <c r="L1575" s="1">
        <v>43917</v>
      </c>
      <c r="M1575">
        <v>28</v>
      </c>
      <c r="N1575">
        <v>452</v>
      </c>
      <c r="O1575">
        <v>79</v>
      </c>
      <c r="P1575">
        <v>382</v>
      </c>
      <c r="Q1575">
        <v>90</v>
      </c>
      <c r="R1575">
        <v>8</v>
      </c>
      <c r="S1575">
        <v>126</v>
      </c>
      <c r="T1575">
        <v>885</v>
      </c>
      <c r="U1575">
        <v>4</v>
      </c>
      <c r="V1575">
        <v>3</v>
      </c>
      <c r="W1575">
        <v>4</v>
      </c>
      <c r="X1575">
        <v>6</v>
      </c>
      <c r="Y1575">
        <v>3</v>
      </c>
    </row>
    <row r="1576" spans="1:25" x14ac:dyDescent="0.25">
      <c r="A1576">
        <v>2427</v>
      </c>
      <c r="B1576">
        <v>177343</v>
      </c>
      <c r="C1576">
        <v>0</v>
      </c>
      <c r="D1576">
        <v>0</v>
      </c>
      <c r="E1576">
        <v>55</v>
      </c>
      <c r="F1576" t="s">
        <v>1063</v>
      </c>
      <c r="G1576" t="s">
        <v>1068</v>
      </c>
      <c r="H1576" t="s">
        <v>1079</v>
      </c>
      <c r="I1576" t="s">
        <v>1066</v>
      </c>
      <c r="J1576">
        <v>0</v>
      </c>
      <c r="K1576">
        <v>0</v>
      </c>
      <c r="L1576" s="1">
        <v>44148</v>
      </c>
      <c r="M1576">
        <v>28</v>
      </c>
      <c r="N1576">
        <v>520</v>
      </c>
      <c r="O1576">
        <v>346</v>
      </c>
      <c r="P1576">
        <v>1314</v>
      </c>
      <c r="Q1576">
        <v>225</v>
      </c>
      <c r="R1576">
        <v>124</v>
      </c>
      <c r="S1576">
        <v>71</v>
      </c>
      <c r="T1576">
        <v>2458</v>
      </c>
      <c r="U1576">
        <v>1</v>
      </c>
      <c r="V1576">
        <v>3</v>
      </c>
      <c r="W1576">
        <v>4</v>
      </c>
      <c r="X1576">
        <v>9</v>
      </c>
      <c r="Y1576">
        <v>1</v>
      </c>
    </row>
    <row r="1577" spans="1:25" x14ac:dyDescent="0.25">
      <c r="A1577">
        <v>2303</v>
      </c>
      <c r="B1577">
        <v>137774</v>
      </c>
      <c r="C1577">
        <v>2</v>
      </c>
      <c r="D1577">
        <v>0</v>
      </c>
      <c r="E1577">
        <v>43</v>
      </c>
      <c r="F1577" t="s">
        <v>1076</v>
      </c>
      <c r="G1577" t="s">
        <v>1068</v>
      </c>
      <c r="H1577" t="s">
        <v>1071</v>
      </c>
      <c r="I1577" t="s">
        <v>1082</v>
      </c>
      <c r="J1577">
        <v>1</v>
      </c>
      <c r="K1577">
        <v>1</v>
      </c>
      <c r="L1577" s="1">
        <v>43504</v>
      </c>
      <c r="M1577">
        <v>28</v>
      </c>
      <c r="N1577">
        <v>631</v>
      </c>
      <c r="O1577">
        <v>29</v>
      </c>
      <c r="P1577">
        <v>390</v>
      </c>
      <c r="Q1577">
        <v>26</v>
      </c>
      <c r="R1577">
        <v>7</v>
      </c>
      <c r="S1577">
        <v>642</v>
      </c>
      <c r="T1577">
        <v>441</v>
      </c>
      <c r="U1577">
        <v>4</v>
      </c>
      <c r="V1577">
        <v>7</v>
      </c>
      <c r="W1577">
        <v>2</v>
      </c>
      <c r="X1577">
        <v>3</v>
      </c>
      <c r="Y1577">
        <v>9</v>
      </c>
    </row>
    <row r="1578" spans="1:25" x14ac:dyDescent="0.25">
      <c r="A1578">
        <v>1142</v>
      </c>
      <c r="B1578">
        <v>146344</v>
      </c>
      <c r="C1578">
        <v>0</v>
      </c>
      <c r="D1578">
        <v>1</v>
      </c>
      <c r="E1578">
        <v>48</v>
      </c>
      <c r="F1578" t="s">
        <v>1077</v>
      </c>
      <c r="G1578" t="s">
        <v>1064</v>
      </c>
      <c r="H1578" t="s">
        <v>1069</v>
      </c>
      <c r="I1578" t="s">
        <v>1066</v>
      </c>
      <c r="J1578">
        <v>0</v>
      </c>
      <c r="K1578">
        <v>0</v>
      </c>
      <c r="L1578" s="1">
        <v>43606</v>
      </c>
      <c r="M1578">
        <v>28</v>
      </c>
      <c r="N1578">
        <v>736</v>
      </c>
      <c r="O1578">
        <v>63</v>
      </c>
      <c r="P1578">
        <v>180</v>
      </c>
      <c r="Q1578">
        <v>25</v>
      </c>
      <c r="R1578">
        <v>63</v>
      </c>
      <c r="S1578">
        <v>287</v>
      </c>
      <c r="T1578">
        <v>780</v>
      </c>
      <c r="U1578">
        <v>4</v>
      </c>
      <c r="V1578">
        <v>7</v>
      </c>
      <c r="W1578">
        <v>1</v>
      </c>
      <c r="X1578">
        <v>5</v>
      </c>
      <c r="Y1578">
        <v>7</v>
      </c>
    </row>
    <row r="1579" spans="1:25" x14ac:dyDescent="0.25">
      <c r="A1579">
        <v>1632</v>
      </c>
      <c r="B1579">
        <v>166886</v>
      </c>
      <c r="C1579">
        <v>0</v>
      </c>
      <c r="D1579">
        <v>1</v>
      </c>
      <c r="E1579">
        <v>62</v>
      </c>
      <c r="F1579" t="s">
        <v>1077</v>
      </c>
      <c r="G1579" t="s">
        <v>1068</v>
      </c>
      <c r="H1579" t="s">
        <v>1065</v>
      </c>
      <c r="I1579" t="s">
        <v>1066</v>
      </c>
      <c r="J1579">
        <v>0</v>
      </c>
      <c r="K1579">
        <v>0</v>
      </c>
      <c r="L1579" s="1">
        <v>43882</v>
      </c>
      <c r="M1579">
        <v>28</v>
      </c>
      <c r="N1579">
        <v>786</v>
      </c>
      <c r="O1579">
        <v>10</v>
      </c>
      <c r="P1579">
        <v>155</v>
      </c>
      <c r="Q1579">
        <v>102</v>
      </c>
      <c r="R1579">
        <v>77</v>
      </c>
      <c r="S1579">
        <v>364</v>
      </c>
      <c r="T1579">
        <v>766</v>
      </c>
      <c r="U1579">
        <v>2</v>
      </c>
      <c r="V1579">
        <v>7</v>
      </c>
      <c r="W1579">
        <v>1</v>
      </c>
      <c r="X1579">
        <v>7</v>
      </c>
      <c r="Y1579">
        <v>5</v>
      </c>
    </row>
    <row r="1580" spans="1:25" x14ac:dyDescent="0.25">
      <c r="A1580">
        <v>1736</v>
      </c>
      <c r="B1580">
        <v>163855</v>
      </c>
      <c r="C1580">
        <v>0</v>
      </c>
      <c r="D1580">
        <v>0</v>
      </c>
      <c r="E1580">
        <v>42</v>
      </c>
      <c r="F1580" t="s">
        <v>1077</v>
      </c>
      <c r="G1580" t="s">
        <v>1064</v>
      </c>
      <c r="H1580" t="s">
        <v>1069</v>
      </c>
      <c r="I1580" t="s">
        <v>1066</v>
      </c>
      <c r="J1580">
        <v>0</v>
      </c>
      <c r="K1580">
        <v>0</v>
      </c>
      <c r="L1580" s="1">
        <v>43663</v>
      </c>
      <c r="M1580">
        <v>28</v>
      </c>
      <c r="N1580">
        <v>921</v>
      </c>
      <c r="O1580">
        <v>90</v>
      </c>
      <c r="P1580">
        <v>806</v>
      </c>
      <c r="Q1580">
        <v>239</v>
      </c>
      <c r="R1580">
        <v>298</v>
      </c>
      <c r="S1580">
        <v>228</v>
      </c>
      <c r="T1580">
        <v>2125</v>
      </c>
      <c r="U1580">
        <v>1</v>
      </c>
      <c r="V1580">
        <v>7</v>
      </c>
      <c r="W1580">
        <v>3</v>
      </c>
      <c r="X1580">
        <v>13</v>
      </c>
      <c r="Y1580">
        <v>4</v>
      </c>
    </row>
    <row r="1581" spans="1:25" x14ac:dyDescent="0.25">
      <c r="A1581">
        <v>2583</v>
      </c>
      <c r="B1581">
        <v>151250</v>
      </c>
      <c r="C1581">
        <v>1</v>
      </c>
      <c r="D1581">
        <v>0</v>
      </c>
      <c r="E1581">
        <v>30</v>
      </c>
      <c r="F1581" t="s">
        <v>1076</v>
      </c>
      <c r="G1581" t="s">
        <v>1064</v>
      </c>
      <c r="H1581" t="s">
        <v>1079</v>
      </c>
      <c r="I1581" t="s">
        <v>1082</v>
      </c>
      <c r="J1581">
        <v>0</v>
      </c>
      <c r="K1581">
        <v>0</v>
      </c>
      <c r="L1581" s="1">
        <v>43712</v>
      </c>
      <c r="M1581">
        <v>28</v>
      </c>
      <c r="N1581">
        <v>1009</v>
      </c>
      <c r="O1581">
        <v>94</v>
      </c>
      <c r="P1581">
        <v>679</v>
      </c>
      <c r="Q1581">
        <v>100</v>
      </c>
      <c r="R1581">
        <v>94</v>
      </c>
      <c r="S1581">
        <v>118</v>
      </c>
      <c r="T1581">
        <v>1859</v>
      </c>
      <c r="U1581">
        <v>5</v>
      </c>
      <c r="V1581">
        <v>10</v>
      </c>
      <c r="W1581">
        <v>5</v>
      </c>
      <c r="X1581">
        <v>4</v>
      </c>
      <c r="Y1581">
        <v>9</v>
      </c>
    </row>
    <row r="1582" spans="1:25" x14ac:dyDescent="0.25">
      <c r="A1582">
        <v>1768</v>
      </c>
      <c r="B1582">
        <v>142564</v>
      </c>
      <c r="C1582">
        <v>0</v>
      </c>
      <c r="D1582">
        <v>1</v>
      </c>
      <c r="E1582">
        <v>52</v>
      </c>
      <c r="F1582" t="s">
        <v>1075</v>
      </c>
      <c r="G1582" t="s">
        <v>1072</v>
      </c>
      <c r="H1582" t="s">
        <v>1067</v>
      </c>
      <c r="I1582" t="s">
        <v>1082</v>
      </c>
      <c r="J1582">
        <v>0</v>
      </c>
      <c r="K1582">
        <v>1</v>
      </c>
      <c r="L1582" s="1">
        <v>43625</v>
      </c>
      <c r="M1582">
        <v>28</v>
      </c>
      <c r="N1582">
        <v>1085</v>
      </c>
      <c r="O1582">
        <v>161</v>
      </c>
      <c r="P1582">
        <v>623</v>
      </c>
      <c r="Q1582">
        <v>131</v>
      </c>
      <c r="R1582">
        <v>60</v>
      </c>
      <c r="S1582">
        <v>663</v>
      </c>
      <c r="T1582">
        <v>1397</v>
      </c>
      <c r="U1582">
        <v>6</v>
      </c>
      <c r="V1582">
        <v>6</v>
      </c>
      <c r="W1582">
        <v>8</v>
      </c>
      <c r="X1582">
        <v>4</v>
      </c>
      <c r="Y1582">
        <v>7</v>
      </c>
    </row>
    <row r="1583" spans="1:25" x14ac:dyDescent="0.25">
      <c r="A1583">
        <v>1393</v>
      </c>
      <c r="B1583">
        <v>150437</v>
      </c>
      <c r="C1583">
        <v>0</v>
      </c>
      <c r="D1583">
        <v>2</v>
      </c>
      <c r="E1583">
        <v>57</v>
      </c>
      <c r="F1583" t="s">
        <v>1063</v>
      </c>
      <c r="G1583" t="s">
        <v>1068</v>
      </c>
      <c r="H1583" t="s">
        <v>1073</v>
      </c>
      <c r="I1583" t="s">
        <v>1066</v>
      </c>
      <c r="J1583">
        <v>0</v>
      </c>
      <c r="K1583">
        <v>0</v>
      </c>
      <c r="L1583" s="1">
        <v>43548</v>
      </c>
      <c r="M1583">
        <v>28</v>
      </c>
      <c r="N1583">
        <v>1104</v>
      </c>
      <c r="O1583">
        <v>27</v>
      </c>
      <c r="P1583">
        <v>274</v>
      </c>
      <c r="Q1583">
        <v>18</v>
      </c>
      <c r="R1583">
        <v>27</v>
      </c>
      <c r="S1583">
        <v>12</v>
      </c>
      <c r="T1583">
        <v>1438</v>
      </c>
      <c r="U1583">
        <v>3</v>
      </c>
      <c r="V1583">
        <v>7</v>
      </c>
      <c r="W1583">
        <v>1</v>
      </c>
      <c r="X1583">
        <v>8</v>
      </c>
      <c r="Y1583">
        <v>7</v>
      </c>
    </row>
    <row r="1584" spans="1:25" x14ac:dyDescent="0.25">
      <c r="A1584">
        <v>1760</v>
      </c>
      <c r="B1584">
        <v>172258</v>
      </c>
      <c r="C1584">
        <v>0</v>
      </c>
      <c r="D1584">
        <v>1</v>
      </c>
      <c r="E1584">
        <v>49</v>
      </c>
      <c r="F1584" t="s">
        <v>1076</v>
      </c>
      <c r="G1584" t="s">
        <v>1068</v>
      </c>
      <c r="H1584" t="s">
        <v>1069</v>
      </c>
      <c r="I1584" t="s">
        <v>1066</v>
      </c>
      <c r="J1584">
        <v>0</v>
      </c>
      <c r="K1584">
        <v>0</v>
      </c>
      <c r="L1584" s="1">
        <v>43878</v>
      </c>
      <c r="M1584">
        <v>28</v>
      </c>
      <c r="N1584">
        <v>1244</v>
      </c>
      <c r="O1584">
        <v>0</v>
      </c>
      <c r="P1584">
        <v>1244</v>
      </c>
      <c r="Q1584">
        <v>541</v>
      </c>
      <c r="R1584">
        <v>286</v>
      </c>
      <c r="S1584">
        <v>319</v>
      </c>
      <c r="T1584">
        <v>2997</v>
      </c>
      <c r="U1584">
        <v>2</v>
      </c>
      <c r="V1584">
        <v>6</v>
      </c>
      <c r="W1584">
        <v>9</v>
      </c>
      <c r="X1584">
        <v>5</v>
      </c>
      <c r="Y1584">
        <v>2</v>
      </c>
    </row>
    <row r="1585" spans="1:25" x14ac:dyDescent="0.25">
      <c r="A1585">
        <v>2829</v>
      </c>
      <c r="B1585">
        <v>182733</v>
      </c>
      <c r="C1585">
        <v>0</v>
      </c>
      <c r="D1585">
        <v>0</v>
      </c>
      <c r="E1585">
        <v>36</v>
      </c>
      <c r="F1585" t="s">
        <v>1076</v>
      </c>
      <c r="G1585" t="s">
        <v>1072</v>
      </c>
      <c r="H1585" t="s">
        <v>1079</v>
      </c>
      <c r="I1585" t="s">
        <v>1066</v>
      </c>
      <c r="J1585">
        <v>0</v>
      </c>
      <c r="K1585">
        <v>1</v>
      </c>
      <c r="L1585" s="1">
        <v>43876</v>
      </c>
      <c r="M1585">
        <v>28</v>
      </c>
      <c r="N1585">
        <v>1573</v>
      </c>
      <c r="O1585">
        <v>110</v>
      </c>
      <c r="P1585">
        <v>928</v>
      </c>
      <c r="Q1585">
        <v>144</v>
      </c>
      <c r="R1585">
        <v>84</v>
      </c>
      <c r="S1585">
        <v>84</v>
      </c>
      <c r="T1585">
        <v>2754</v>
      </c>
      <c r="U1585">
        <v>1</v>
      </c>
      <c r="V1585">
        <v>8</v>
      </c>
      <c r="W1585">
        <v>4</v>
      </c>
      <c r="X1585">
        <v>7</v>
      </c>
      <c r="Y1585">
        <v>4</v>
      </c>
    </row>
    <row r="1586" spans="1:25" x14ac:dyDescent="0.25">
      <c r="A1586">
        <v>1411</v>
      </c>
      <c r="B1586">
        <v>175433</v>
      </c>
      <c r="C1586">
        <v>1</v>
      </c>
      <c r="D1586">
        <v>0</v>
      </c>
      <c r="E1586">
        <v>31</v>
      </c>
      <c r="F1586" t="s">
        <v>1063</v>
      </c>
      <c r="G1586" t="s">
        <v>1068</v>
      </c>
      <c r="H1586" t="s">
        <v>1073</v>
      </c>
      <c r="I1586" t="s">
        <v>1074</v>
      </c>
      <c r="J1586">
        <v>0</v>
      </c>
      <c r="K1586">
        <v>0</v>
      </c>
      <c r="L1586" s="1">
        <v>44083</v>
      </c>
      <c r="M1586">
        <v>28</v>
      </c>
      <c r="N1586">
        <v>1861</v>
      </c>
      <c r="O1586">
        <v>0</v>
      </c>
      <c r="P1586">
        <v>691</v>
      </c>
      <c r="Q1586">
        <v>0</v>
      </c>
      <c r="R1586">
        <v>79</v>
      </c>
      <c r="S1586">
        <v>133</v>
      </c>
      <c r="T1586">
        <v>2498</v>
      </c>
      <c r="U1586">
        <v>2</v>
      </c>
      <c r="V1586">
        <v>2</v>
      </c>
      <c r="W1586">
        <v>5</v>
      </c>
      <c r="X1586">
        <v>10</v>
      </c>
      <c r="Y1586">
        <v>6</v>
      </c>
    </row>
    <row r="1587" spans="1:25" x14ac:dyDescent="0.25">
      <c r="A1587">
        <v>2698</v>
      </c>
      <c r="B1587">
        <v>182571</v>
      </c>
      <c r="C1587">
        <v>0</v>
      </c>
      <c r="D1587">
        <v>0</v>
      </c>
      <c r="E1587">
        <v>58</v>
      </c>
      <c r="F1587" t="s">
        <v>1070</v>
      </c>
      <c r="G1587" t="s">
        <v>1072</v>
      </c>
      <c r="H1587" t="s">
        <v>1067</v>
      </c>
      <c r="I1587" t="s">
        <v>1081</v>
      </c>
      <c r="J1587">
        <v>0</v>
      </c>
      <c r="K1587">
        <v>0</v>
      </c>
      <c r="L1587" s="1">
        <v>44080</v>
      </c>
      <c r="M1587">
        <v>28</v>
      </c>
      <c r="N1587">
        <v>1904</v>
      </c>
      <c r="O1587">
        <v>69</v>
      </c>
      <c r="P1587">
        <v>1234</v>
      </c>
      <c r="Q1587">
        <v>137</v>
      </c>
      <c r="R1587">
        <v>210</v>
      </c>
      <c r="S1587">
        <v>175</v>
      </c>
      <c r="T1587">
        <v>3379</v>
      </c>
      <c r="U1587">
        <v>0</v>
      </c>
      <c r="V1587">
        <v>6</v>
      </c>
      <c r="W1587">
        <v>5</v>
      </c>
      <c r="X1587">
        <v>13</v>
      </c>
      <c r="Y1587">
        <v>2</v>
      </c>
    </row>
    <row r="1588" spans="1:25" x14ac:dyDescent="0.25">
      <c r="A1588">
        <v>1610</v>
      </c>
      <c r="B1588">
        <v>170971</v>
      </c>
      <c r="C1588">
        <v>0</v>
      </c>
      <c r="D1588">
        <v>1</v>
      </c>
      <c r="E1588">
        <v>60</v>
      </c>
      <c r="F1588" t="s">
        <v>1077</v>
      </c>
      <c r="G1588" t="s">
        <v>1068</v>
      </c>
      <c r="H1588" t="s">
        <v>1069</v>
      </c>
      <c r="I1588" t="s">
        <v>1066</v>
      </c>
      <c r="J1588">
        <v>0</v>
      </c>
      <c r="K1588">
        <v>1</v>
      </c>
      <c r="L1588" s="1">
        <v>43522</v>
      </c>
      <c r="M1588">
        <v>28</v>
      </c>
      <c r="N1588">
        <v>2411</v>
      </c>
      <c r="O1588">
        <v>41</v>
      </c>
      <c r="P1588">
        <v>1378</v>
      </c>
      <c r="Q1588">
        <v>224</v>
      </c>
      <c r="R1588">
        <v>301</v>
      </c>
      <c r="S1588">
        <v>41</v>
      </c>
      <c r="T1588">
        <v>4315</v>
      </c>
      <c r="U1588">
        <v>7</v>
      </c>
      <c r="V1588">
        <v>11</v>
      </c>
      <c r="W1588">
        <v>11</v>
      </c>
      <c r="X1588">
        <v>5</v>
      </c>
      <c r="Y1588">
        <v>7</v>
      </c>
    </row>
    <row r="1589" spans="1:25" x14ac:dyDescent="0.25">
      <c r="A1589">
        <v>2326</v>
      </c>
      <c r="B1589">
        <v>126887</v>
      </c>
      <c r="C1589">
        <v>0</v>
      </c>
      <c r="D1589">
        <v>1</v>
      </c>
      <c r="E1589">
        <v>61</v>
      </c>
      <c r="F1589" t="s">
        <v>1063</v>
      </c>
      <c r="G1589" t="s">
        <v>1064</v>
      </c>
      <c r="H1589" t="s">
        <v>1067</v>
      </c>
      <c r="I1589" t="s">
        <v>1066</v>
      </c>
      <c r="J1589">
        <v>0</v>
      </c>
      <c r="K1589">
        <v>0</v>
      </c>
      <c r="L1589" s="1">
        <v>43664</v>
      </c>
      <c r="M1589">
        <v>27</v>
      </c>
      <c r="N1589">
        <v>28</v>
      </c>
      <c r="O1589">
        <v>33</v>
      </c>
      <c r="P1589">
        <v>19</v>
      </c>
      <c r="Q1589">
        <v>14</v>
      </c>
      <c r="R1589">
        <v>19</v>
      </c>
      <c r="S1589">
        <v>28</v>
      </c>
      <c r="T1589">
        <v>85</v>
      </c>
      <c r="U1589">
        <v>1</v>
      </c>
      <c r="V1589">
        <v>1</v>
      </c>
      <c r="W1589">
        <v>0</v>
      </c>
      <c r="X1589">
        <v>3</v>
      </c>
      <c r="Y1589">
        <v>6</v>
      </c>
    </row>
    <row r="1590" spans="1:25" x14ac:dyDescent="0.25">
      <c r="A1590">
        <v>1616</v>
      </c>
      <c r="B1590">
        <v>132218</v>
      </c>
      <c r="C1590">
        <v>0</v>
      </c>
      <c r="D1590">
        <v>0</v>
      </c>
      <c r="E1590">
        <v>60</v>
      </c>
      <c r="F1590" t="s">
        <v>1076</v>
      </c>
      <c r="G1590" t="s">
        <v>1064</v>
      </c>
      <c r="H1590" t="s">
        <v>1069</v>
      </c>
      <c r="I1590" t="s">
        <v>1082</v>
      </c>
      <c r="J1590">
        <v>0</v>
      </c>
      <c r="K1590">
        <v>1</v>
      </c>
      <c r="L1590" s="1">
        <v>44034</v>
      </c>
      <c r="M1590">
        <v>27</v>
      </c>
      <c r="N1590">
        <v>41</v>
      </c>
      <c r="O1590">
        <v>98</v>
      </c>
      <c r="P1590">
        <v>62</v>
      </c>
      <c r="Q1590">
        <v>53</v>
      </c>
      <c r="R1590">
        <v>4</v>
      </c>
      <c r="S1590">
        <v>123</v>
      </c>
      <c r="T1590">
        <v>135</v>
      </c>
      <c r="U1590">
        <v>1</v>
      </c>
      <c r="V1590">
        <v>2</v>
      </c>
      <c r="W1590">
        <v>1</v>
      </c>
      <c r="X1590">
        <v>3</v>
      </c>
      <c r="Y1590">
        <v>7</v>
      </c>
    </row>
    <row r="1591" spans="1:25" x14ac:dyDescent="0.25">
      <c r="A1591">
        <v>1542</v>
      </c>
      <c r="B1591">
        <v>115315</v>
      </c>
      <c r="C1591">
        <v>0</v>
      </c>
      <c r="D1591">
        <v>0</v>
      </c>
      <c r="E1591">
        <v>50</v>
      </c>
      <c r="F1591" t="s">
        <v>1063</v>
      </c>
      <c r="G1591" t="s">
        <v>1064</v>
      </c>
      <c r="H1591" t="s">
        <v>1065</v>
      </c>
      <c r="I1591" t="s">
        <v>1066</v>
      </c>
      <c r="J1591">
        <v>0</v>
      </c>
      <c r="K1591">
        <v>0</v>
      </c>
      <c r="L1591" s="1">
        <v>43838</v>
      </c>
      <c r="M1591">
        <v>27</v>
      </c>
      <c r="N1591">
        <v>53</v>
      </c>
      <c r="O1591">
        <v>30</v>
      </c>
      <c r="P1591">
        <v>98</v>
      </c>
      <c r="Q1591">
        <v>113</v>
      </c>
      <c r="R1591">
        <v>60</v>
      </c>
      <c r="S1591">
        <v>128</v>
      </c>
      <c r="T1591">
        <v>226</v>
      </c>
      <c r="U1591">
        <v>2</v>
      </c>
      <c r="V1591">
        <v>2</v>
      </c>
      <c r="W1591">
        <v>0</v>
      </c>
      <c r="X1591">
        <v>4</v>
      </c>
      <c r="Y1591">
        <v>5</v>
      </c>
    </row>
    <row r="1592" spans="1:25" x14ac:dyDescent="0.25">
      <c r="A1592">
        <v>2088</v>
      </c>
      <c r="B1592">
        <v>115315</v>
      </c>
      <c r="C1592">
        <v>0</v>
      </c>
      <c r="D1592">
        <v>0</v>
      </c>
      <c r="E1592">
        <v>50</v>
      </c>
      <c r="F1592" t="s">
        <v>1063</v>
      </c>
      <c r="G1592" t="s">
        <v>1064</v>
      </c>
      <c r="H1592" t="s">
        <v>1065</v>
      </c>
      <c r="I1592" t="s">
        <v>1066</v>
      </c>
      <c r="J1592">
        <v>0</v>
      </c>
      <c r="K1592">
        <v>0</v>
      </c>
      <c r="L1592" s="1">
        <v>43838</v>
      </c>
      <c r="M1592">
        <v>27</v>
      </c>
      <c r="N1592">
        <v>53</v>
      </c>
      <c r="O1592">
        <v>30</v>
      </c>
      <c r="P1592">
        <v>98</v>
      </c>
      <c r="Q1592">
        <v>113</v>
      </c>
      <c r="R1592">
        <v>60</v>
      </c>
      <c r="S1592">
        <v>128</v>
      </c>
      <c r="T1592">
        <v>226</v>
      </c>
      <c r="U1592">
        <v>2</v>
      </c>
      <c r="V1592">
        <v>2</v>
      </c>
      <c r="W1592">
        <v>0</v>
      </c>
      <c r="X1592">
        <v>4</v>
      </c>
      <c r="Y1592">
        <v>5</v>
      </c>
    </row>
    <row r="1593" spans="1:25" x14ac:dyDescent="0.25">
      <c r="A1593">
        <v>2000</v>
      </c>
      <c r="B1593">
        <v>120180</v>
      </c>
      <c r="C1593">
        <v>0</v>
      </c>
      <c r="D1593">
        <v>0</v>
      </c>
      <c r="E1593">
        <v>44</v>
      </c>
      <c r="F1593" t="s">
        <v>1076</v>
      </c>
      <c r="G1593" t="s">
        <v>1068</v>
      </c>
      <c r="H1593" t="s">
        <v>1069</v>
      </c>
      <c r="I1593" t="s">
        <v>1066</v>
      </c>
      <c r="J1593">
        <v>0</v>
      </c>
      <c r="K1593">
        <v>0</v>
      </c>
      <c r="L1593" s="1">
        <v>43674</v>
      </c>
      <c r="M1593">
        <v>27</v>
      </c>
      <c r="N1593">
        <v>107</v>
      </c>
      <c r="O1593">
        <v>250</v>
      </c>
      <c r="P1593">
        <v>143</v>
      </c>
      <c r="Q1593">
        <v>89</v>
      </c>
      <c r="R1593">
        <v>119</v>
      </c>
      <c r="S1593">
        <v>107</v>
      </c>
      <c r="T1593">
        <v>601</v>
      </c>
      <c r="U1593">
        <v>1</v>
      </c>
      <c r="V1593">
        <v>2</v>
      </c>
      <c r="W1593">
        <v>1</v>
      </c>
      <c r="X1593">
        <v>4</v>
      </c>
      <c r="Y1593">
        <v>7</v>
      </c>
    </row>
    <row r="1594" spans="1:25" x14ac:dyDescent="0.25">
      <c r="A1594">
        <v>2893</v>
      </c>
      <c r="B1594">
        <v>120180</v>
      </c>
      <c r="C1594">
        <v>0</v>
      </c>
      <c r="D1594">
        <v>0</v>
      </c>
      <c r="E1594">
        <v>44</v>
      </c>
      <c r="F1594" t="s">
        <v>1076</v>
      </c>
      <c r="G1594" t="s">
        <v>1068</v>
      </c>
      <c r="H1594" t="s">
        <v>1073</v>
      </c>
      <c r="I1594" t="s">
        <v>1066</v>
      </c>
      <c r="J1594">
        <v>0</v>
      </c>
      <c r="K1594">
        <v>0</v>
      </c>
      <c r="L1594" s="1">
        <v>43674</v>
      </c>
      <c r="M1594">
        <v>27</v>
      </c>
      <c r="N1594">
        <v>107</v>
      </c>
      <c r="O1594">
        <v>250</v>
      </c>
      <c r="P1594">
        <v>143</v>
      </c>
      <c r="Q1594">
        <v>89</v>
      </c>
      <c r="R1594">
        <v>119</v>
      </c>
      <c r="S1594">
        <v>107</v>
      </c>
      <c r="T1594">
        <v>601</v>
      </c>
      <c r="U1594">
        <v>1</v>
      </c>
      <c r="V1594">
        <v>2</v>
      </c>
      <c r="W1594">
        <v>1</v>
      </c>
      <c r="X1594">
        <v>4</v>
      </c>
      <c r="Y1594">
        <v>7</v>
      </c>
    </row>
    <row r="1595" spans="1:25" x14ac:dyDescent="0.25">
      <c r="A1595">
        <v>1584</v>
      </c>
      <c r="B1595">
        <v>130081</v>
      </c>
      <c r="C1595">
        <v>0</v>
      </c>
      <c r="D1595">
        <v>1</v>
      </c>
      <c r="E1595">
        <v>59</v>
      </c>
      <c r="F1595" t="s">
        <v>1076</v>
      </c>
      <c r="G1595" t="s">
        <v>1068</v>
      </c>
      <c r="H1595" t="s">
        <v>1065</v>
      </c>
      <c r="I1595" t="s">
        <v>1066</v>
      </c>
      <c r="J1595">
        <v>0</v>
      </c>
      <c r="K1595">
        <v>0</v>
      </c>
      <c r="L1595" s="1">
        <v>43675</v>
      </c>
      <c r="M1595">
        <v>27</v>
      </c>
      <c r="N1595">
        <v>156</v>
      </c>
      <c r="O1595">
        <v>0</v>
      </c>
      <c r="P1595">
        <v>9</v>
      </c>
      <c r="Q1595">
        <v>0</v>
      </c>
      <c r="R1595">
        <v>0</v>
      </c>
      <c r="S1595">
        <v>17</v>
      </c>
      <c r="T1595">
        <v>147</v>
      </c>
      <c r="U1595">
        <v>1</v>
      </c>
      <c r="V1595">
        <v>1</v>
      </c>
      <c r="W1595">
        <v>0</v>
      </c>
      <c r="X1595">
        <v>3</v>
      </c>
      <c r="Y1595">
        <v>7</v>
      </c>
    </row>
    <row r="1596" spans="1:25" x14ac:dyDescent="0.25">
      <c r="A1596">
        <v>1107</v>
      </c>
      <c r="B1596">
        <v>150785</v>
      </c>
      <c r="C1596">
        <v>1</v>
      </c>
      <c r="D1596">
        <v>1</v>
      </c>
      <c r="E1596">
        <v>58</v>
      </c>
      <c r="F1596" t="s">
        <v>1076</v>
      </c>
      <c r="G1596" t="s">
        <v>1068</v>
      </c>
      <c r="H1596" t="s">
        <v>1079</v>
      </c>
      <c r="I1596" t="s">
        <v>1066</v>
      </c>
      <c r="J1596">
        <v>0</v>
      </c>
      <c r="K1596">
        <v>0</v>
      </c>
      <c r="L1596" s="1">
        <v>43876</v>
      </c>
      <c r="M1596">
        <v>27</v>
      </c>
      <c r="N1596">
        <v>190</v>
      </c>
      <c r="O1596">
        <v>3</v>
      </c>
      <c r="P1596">
        <v>62</v>
      </c>
      <c r="Q1596">
        <v>0</v>
      </c>
      <c r="R1596">
        <v>3</v>
      </c>
      <c r="S1596">
        <v>80</v>
      </c>
      <c r="T1596">
        <v>178</v>
      </c>
      <c r="U1596">
        <v>2</v>
      </c>
      <c r="V1596">
        <v>2</v>
      </c>
      <c r="W1596">
        <v>1</v>
      </c>
      <c r="X1596">
        <v>3</v>
      </c>
      <c r="Y1596">
        <v>6</v>
      </c>
    </row>
    <row r="1597" spans="1:25" x14ac:dyDescent="0.25">
      <c r="A1597">
        <v>2939</v>
      </c>
      <c r="B1597">
        <v>148877</v>
      </c>
      <c r="C1597">
        <v>0</v>
      </c>
      <c r="D1597">
        <v>1</v>
      </c>
      <c r="E1597">
        <v>54</v>
      </c>
      <c r="F1597" t="s">
        <v>1075</v>
      </c>
      <c r="G1597" t="s">
        <v>1068</v>
      </c>
      <c r="H1597" t="s">
        <v>1071</v>
      </c>
      <c r="I1597" t="s">
        <v>1066</v>
      </c>
      <c r="J1597">
        <v>0</v>
      </c>
      <c r="K1597">
        <v>0</v>
      </c>
      <c r="L1597" s="1">
        <v>43993</v>
      </c>
      <c r="M1597">
        <v>27</v>
      </c>
      <c r="N1597">
        <v>311</v>
      </c>
      <c r="O1597">
        <v>3</v>
      </c>
      <c r="P1597">
        <v>46</v>
      </c>
      <c r="Q1597">
        <v>6</v>
      </c>
      <c r="R1597">
        <v>0</v>
      </c>
      <c r="S1597">
        <v>73</v>
      </c>
      <c r="T1597">
        <v>292</v>
      </c>
      <c r="U1597">
        <v>1</v>
      </c>
      <c r="V1597">
        <v>3</v>
      </c>
      <c r="W1597">
        <v>0</v>
      </c>
      <c r="X1597">
        <v>4</v>
      </c>
      <c r="Y1597">
        <v>7</v>
      </c>
    </row>
    <row r="1598" spans="1:25" x14ac:dyDescent="0.25">
      <c r="A1598">
        <v>1155</v>
      </c>
      <c r="B1598">
        <v>162551</v>
      </c>
      <c r="C1598">
        <v>0</v>
      </c>
      <c r="D1598">
        <v>0</v>
      </c>
      <c r="E1598">
        <v>67</v>
      </c>
      <c r="F1598" t="s">
        <v>1075</v>
      </c>
      <c r="G1598" t="s">
        <v>1068</v>
      </c>
      <c r="H1598" t="s">
        <v>1079</v>
      </c>
      <c r="I1598" t="s">
        <v>1082</v>
      </c>
      <c r="J1598">
        <v>0</v>
      </c>
      <c r="K1598">
        <v>0</v>
      </c>
      <c r="L1598" s="1">
        <v>43945</v>
      </c>
      <c r="M1598">
        <v>27</v>
      </c>
      <c r="N1598">
        <v>325</v>
      </c>
      <c r="O1598">
        <v>42</v>
      </c>
      <c r="P1598">
        <v>255</v>
      </c>
      <c r="Q1598">
        <v>348</v>
      </c>
      <c r="R1598">
        <v>55</v>
      </c>
      <c r="S1598">
        <v>70</v>
      </c>
      <c r="T1598">
        <v>954</v>
      </c>
      <c r="U1598">
        <v>1</v>
      </c>
      <c r="V1598">
        <v>6</v>
      </c>
      <c r="W1598">
        <v>7</v>
      </c>
      <c r="X1598">
        <v>4</v>
      </c>
      <c r="Y1598">
        <v>3</v>
      </c>
    </row>
    <row r="1599" spans="1:25" x14ac:dyDescent="0.25">
      <c r="A1599">
        <v>1557</v>
      </c>
      <c r="B1599">
        <v>164413</v>
      </c>
      <c r="C1599">
        <v>0</v>
      </c>
      <c r="D1599">
        <v>1</v>
      </c>
      <c r="E1599">
        <v>50</v>
      </c>
      <c r="F1599" t="s">
        <v>1077</v>
      </c>
      <c r="G1599" t="s">
        <v>1072</v>
      </c>
      <c r="H1599" t="s">
        <v>1079</v>
      </c>
      <c r="I1599" t="s">
        <v>1066</v>
      </c>
      <c r="J1599">
        <v>0</v>
      </c>
      <c r="K1599">
        <v>0</v>
      </c>
      <c r="L1599" s="1">
        <v>43836</v>
      </c>
      <c r="M1599">
        <v>27</v>
      </c>
      <c r="N1599">
        <v>510</v>
      </c>
      <c r="O1599">
        <v>13</v>
      </c>
      <c r="P1599">
        <v>112</v>
      </c>
      <c r="Q1599">
        <v>0</v>
      </c>
      <c r="R1599">
        <v>26</v>
      </c>
      <c r="S1599">
        <v>51</v>
      </c>
      <c r="T1599">
        <v>610</v>
      </c>
      <c r="U1599">
        <v>1</v>
      </c>
      <c r="V1599">
        <v>5</v>
      </c>
      <c r="W1599">
        <v>1</v>
      </c>
      <c r="X1599">
        <v>5</v>
      </c>
      <c r="Y1599">
        <v>5</v>
      </c>
    </row>
    <row r="1600" spans="1:25" x14ac:dyDescent="0.25">
      <c r="A1600">
        <v>3010</v>
      </c>
      <c r="B1600">
        <v>160905</v>
      </c>
      <c r="C1600">
        <v>0</v>
      </c>
      <c r="D1600">
        <v>1</v>
      </c>
      <c r="E1600">
        <v>70</v>
      </c>
      <c r="F1600" t="s">
        <v>1077</v>
      </c>
      <c r="G1600" t="s">
        <v>1068</v>
      </c>
      <c r="H1600" t="s">
        <v>1067</v>
      </c>
      <c r="I1600" t="s">
        <v>1066</v>
      </c>
      <c r="J1600">
        <v>0</v>
      </c>
      <c r="K1600">
        <v>0</v>
      </c>
      <c r="L1600" s="1">
        <v>43962</v>
      </c>
      <c r="M1600">
        <v>27</v>
      </c>
      <c r="N1600">
        <v>550</v>
      </c>
      <c r="O1600">
        <v>45</v>
      </c>
      <c r="P1600">
        <v>201</v>
      </c>
      <c r="Q1600">
        <v>95</v>
      </c>
      <c r="R1600">
        <v>45</v>
      </c>
      <c r="S1600">
        <v>100</v>
      </c>
      <c r="T1600">
        <v>835</v>
      </c>
      <c r="U1600">
        <v>2</v>
      </c>
      <c r="V1600">
        <v>3</v>
      </c>
      <c r="W1600">
        <v>3</v>
      </c>
      <c r="X1600">
        <v>7</v>
      </c>
      <c r="Y1600">
        <v>2</v>
      </c>
    </row>
    <row r="1601" spans="1:25" x14ac:dyDescent="0.25">
      <c r="A1601">
        <v>2620</v>
      </c>
      <c r="B1601">
        <v>175774</v>
      </c>
      <c r="C1601">
        <v>1</v>
      </c>
      <c r="D1601">
        <v>0</v>
      </c>
      <c r="E1601">
        <v>39</v>
      </c>
      <c r="F1601" t="s">
        <v>1077</v>
      </c>
      <c r="G1601" t="s">
        <v>1064</v>
      </c>
      <c r="H1601" t="s">
        <v>1067</v>
      </c>
      <c r="I1601" t="s">
        <v>1066</v>
      </c>
      <c r="J1601">
        <v>0</v>
      </c>
      <c r="K1601">
        <v>0</v>
      </c>
      <c r="L1601" s="1">
        <v>44110</v>
      </c>
      <c r="M1601">
        <v>27</v>
      </c>
      <c r="N1601">
        <v>789</v>
      </c>
      <c r="O1601">
        <v>49</v>
      </c>
      <c r="P1601">
        <v>311</v>
      </c>
      <c r="Q1601">
        <v>598</v>
      </c>
      <c r="R1601">
        <v>32</v>
      </c>
      <c r="S1601">
        <v>130</v>
      </c>
      <c r="T1601">
        <v>1649</v>
      </c>
      <c r="U1601">
        <v>1</v>
      </c>
      <c r="V1601">
        <v>7</v>
      </c>
      <c r="W1601">
        <v>5</v>
      </c>
      <c r="X1601">
        <v>8</v>
      </c>
      <c r="Y1601">
        <v>4</v>
      </c>
    </row>
    <row r="1602" spans="1:25" x14ac:dyDescent="0.25">
      <c r="A1602">
        <v>2774</v>
      </c>
      <c r="B1602">
        <v>175774</v>
      </c>
      <c r="C1602">
        <v>1</v>
      </c>
      <c r="D1602">
        <v>0</v>
      </c>
      <c r="E1602">
        <v>39</v>
      </c>
      <c r="F1602" t="s">
        <v>1077</v>
      </c>
      <c r="G1602" t="s">
        <v>1064</v>
      </c>
      <c r="H1602" t="s">
        <v>1069</v>
      </c>
      <c r="I1602" t="s">
        <v>1066</v>
      </c>
      <c r="J1602">
        <v>0</v>
      </c>
      <c r="K1602">
        <v>0</v>
      </c>
      <c r="L1602" s="1">
        <v>44110</v>
      </c>
      <c r="M1602">
        <v>27</v>
      </c>
      <c r="N1602">
        <v>789</v>
      </c>
      <c r="O1602">
        <v>49</v>
      </c>
      <c r="P1602">
        <v>311</v>
      </c>
      <c r="Q1602">
        <v>598</v>
      </c>
      <c r="R1602">
        <v>32</v>
      </c>
      <c r="S1602">
        <v>130</v>
      </c>
      <c r="T1602">
        <v>1649</v>
      </c>
      <c r="U1602">
        <v>1</v>
      </c>
      <c r="V1602">
        <v>7</v>
      </c>
      <c r="W1602">
        <v>5</v>
      </c>
      <c r="X1602">
        <v>8</v>
      </c>
      <c r="Y1602">
        <v>4</v>
      </c>
    </row>
    <row r="1603" spans="1:25" x14ac:dyDescent="0.25">
      <c r="A1603">
        <v>1951</v>
      </c>
      <c r="B1603">
        <v>184219</v>
      </c>
      <c r="C1603">
        <v>0</v>
      </c>
      <c r="D1603">
        <v>0</v>
      </c>
      <c r="E1603">
        <v>32</v>
      </c>
      <c r="F1603" t="s">
        <v>1063</v>
      </c>
      <c r="G1603" t="s">
        <v>1068</v>
      </c>
      <c r="H1603" t="s">
        <v>1073</v>
      </c>
      <c r="I1603" t="s">
        <v>1066</v>
      </c>
      <c r="J1603">
        <v>0</v>
      </c>
      <c r="K1603">
        <v>0</v>
      </c>
      <c r="L1603" s="1">
        <v>44021</v>
      </c>
      <c r="M1603">
        <v>27</v>
      </c>
      <c r="N1603">
        <v>949</v>
      </c>
      <c r="O1603">
        <v>300</v>
      </c>
      <c r="P1603">
        <v>875</v>
      </c>
      <c r="Q1603">
        <v>98</v>
      </c>
      <c r="R1603">
        <v>300</v>
      </c>
      <c r="S1603">
        <v>98</v>
      </c>
      <c r="T1603">
        <v>2424</v>
      </c>
      <c r="U1603">
        <v>1</v>
      </c>
      <c r="V1603">
        <v>3</v>
      </c>
      <c r="W1603">
        <v>4</v>
      </c>
      <c r="X1603">
        <v>10</v>
      </c>
      <c r="Y1603">
        <v>1</v>
      </c>
    </row>
    <row r="1604" spans="1:25" x14ac:dyDescent="0.25">
      <c r="A1604">
        <v>2486</v>
      </c>
      <c r="B1604">
        <v>184219</v>
      </c>
      <c r="C1604">
        <v>0</v>
      </c>
      <c r="D1604">
        <v>0</v>
      </c>
      <c r="E1604">
        <v>32</v>
      </c>
      <c r="F1604" t="s">
        <v>1063</v>
      </c>
      <c r="G1604" t="s">
        <v>1068</v>
      </c>
      <c r="H1604" t="s">
        <v>1069</v>
      </c>
      <c r="I1604" t="s">
        <v>1066</v>
      </c>
      <c r="J1604">
        <v>0</v>
      </c>
      <c r="K1604">
        <v>0</v>
      </c>
      <c r="L1604" s="1">
        <v>44021</v>
      </c>
      <c r="M1604">
        <v>27</v>
      </c>
      <c r="N1604">
        <v>949</v>
      </c>
      <c r="O1604">
        <v>300</v>
      </c>
      <c r="P1604">
        <v>875</v>
      </c>
      <c r="Q1604">
        <v>98</v>
      </c>
      <c r="R1604">
        <v>300</v>
      </c>
      <c r="S1604">
        <v>98</v>
      </c>
      <c r="T1604">
        <v>2424</v>
      </c>
      <c r="U1604">
        <v>1</v>
      </c>
      <c r="V1604">
        <v>3</v>
      </c>
      <c r="W1604">
        <v>4</v>
      </c>
      <c r="X1604">
        <v>10</v>
      </c>
      <c r="Y1604">
        <v>1</v>
      </c>
    </row>
    <row r="1605" spans="1:25" x14ac:dyDescent="0.25">
      <c r="A1605">
        <v>1417</v>
      </c>
      <c r="B1605">
        <v>175236</v>
      </c>
      <c r="C1605">
        <v>0</v>
      </c>
      <c r="D1605">
        <v>1</v>
      </c>
      <c r="E1605">
        <v>56</v>
      </c>
      <c r="F1605" t="s">
        <v>1063</v>
      </c>
      <c r="G1605" t="s">
        <v>1068</v>
      </c>
      <c r="H1605" t="s">
        <v>1073</v>
      </c>
      <c r="I1605" t="s">
        <v>1066</v>
      </c>
      <c r="J1605">
        <v>0</v>
      </c>
      <c r="K1605">
        <v>0</v>
      </c>
      <c r="L1605" s="1">
        <v>43952</v>
      </c>
      <c r="M1605">
        <v>27</v>
      </c>
      <c r="N1605">
        <v>1020</v>
      </c>
      <c r="O1605">
        <v>154</v>
      </c>
      <c r="P1605">
        <v>932</v>
      </c>
      <c r="Q1605">
        <v>28</v>
      </c>
      <c r="R1605">
        <v>89</v>
      </c>
      <c r="S1605">
        <v>266</v>
      </c>
      <c r="T1605">
        <v>1956</v>
      </c>
      <c r="U1605">
        <v>1</v>
      </c>
      <c r="V1605">
        <v>8</v>
      </c>
      <c r="W1605">
        <v>3</v>
      </c>
      <c r="X1605">
        <v>13</v>
      </c>
      <c r="Y1605">
        <v>4</v>
      </c>
    </row>
    <row r="1606" spans="1:25" x14ac:dyDescent="0.25">
      <c r="A1606">
        <v>2843</v>
      </c>
      <c r="B1606">
        <v>130538</v>
      </c>
      <c r="C1606">
        <v>1</v>
      </c>
      <c r="D1606">
        <v>0</v>
      </c>
      <c r="E1606">
        <v>49</v>
      </c>
      <c r="F1606" t="s">
        <v>1077</v>
      </c>
      <c r="G1606" t="s">
        <v>1080</v>
      </c>
      <c r="H1606" t="s">
        <v>1071</v>
      </c>
      <c r="I1606" t="s">
        <v>1066</v>
      </c>
      <c r="J1606">
        <v>0</v>
      </c>
      <c r="K1606">
        <v>0</v>
      </c>
      <c r="L1606" s="1">
        <v>43532</v>
      </c>
      <c r="M1606">
        <v>27</v>
      </c>
      <c r="N1606">
        <v>1214</v>
      </c>
      <c r="O1606">
        <v>0</v>
      </c>
      <c r="P1606">
        <v>222</v>
      </c>
      <c r="Q1606">
        <v>34</v>
      </c>
      <c r="R1606">
        <v>13</v>
      </c>
      <c r="S1606">
        <v>85</v>
      </c>
      <c r="T1606">
        <v>1398</v>
      </c>
      <c r="U1606">
        <v>4</v>
      </c>
      <c r="V1606">
        <v>9</v>
      </c>
      <c r="W1606">
        <v>0</v>
      </c>
      <c r="X1606">
        <v>4</v>
      </c>
      <c r="Y1606">
        <v>10</v>
      </c>
    </row>
    <row r="1607" spans="1:25" x14ac:dyDescent="0.25">
      <c r="A1607">
        <v>1104</v>
      </c>
      <c r="B1607">
        <v>157288</v>
      </c>
      <c r="C1607">
        <v>0</v>
      </c>
      <c r="D1607">
        <v>1</v>
      </c>
      <c r="E1607">
        <v>57</v>
      </c>
      <c r="F1607" t="s">
        <v>1077</v>
      </c>
      <c r="G1607" t="s">
        <v>1080</v>
      </c>
      <c r="H1607" t="s">
        <v>1065</v>
      </c>
      <c r="I1607" t="s">
        <v>1074</v>
      </c>
      <c r="J1607">
        <v>0</v>
      </c>
      <c r="K1607">
        <v>0</v>
      </c>
      <c r="L1607" s="1">
        <v>44164</v>
      </c>
      <c r="M1607">
        <v>27</v>
      </c>
      <c r="N1607">
        <v>1447</v>
      </c>
      <c r="O1607">
        <v>0</v>
      </c>
      <c r="P1607">
        <v>58</v>
      </c>
      <c r="Q1607">
        <v>0</v>
      </c>
      <c r="R1607">
        <v>0</v>
      </c>
      <c r="S1607">
        <v>165</v>
      </c>
      <c r="T1607">
        <v>1340</v>
      </c>
      <c r="U1607">
        <v>3</v>
      </c>
      <c r="V1607">
        <v>8</v>
      </c>
      <c r="W1607">
        <v>1</v>
      </c>
      <c r="X1607">
        <v>8</v>
      </c>
      <c r="Y1607">
        <v>6</v>
      </c>
    </row>
    <row r="1608" spans="1:25" x14ac:dyDescent="0.25">
      <c r="A1608">
        <v>1827</v>
      </c>
      <c r="B1608">
        <v>161618</v>
      </c>
      <c r="C1608">
        <v>0</v>
      </c>
      <c r="D1608">
        <v>0</v>
      </c>
      <c r="E1608">
        <v>29</v>
      </c>
      <c r="F1608" t="s">
        <v>1076</v>
      </c>
      <c r="G1608" t="s">
        <v>1064</v>
      </c>
      <c r="H1608" t="s">
        <v>1079</v>
      </c>
      <c r="I1608" t="s">
        <v>1066</v>
      </c>
      <c r="J1608">
        <v>0</v>
      </c>
      <c r="K1608">
        <v>0</v>
      </c>
      <c r="L1608" s="1">
        <v>43530</v>
      </c>
      <c r="M1608">
        <v>27</v>
      </c>
      <c r="N1608">
        <v>1587</v>
      </c>
      <c r="O1608">
        <v>239</v>
      </c>
      <c r="P1608">
        <v>1047</v>
      </c>
      <c r="Q1608">
        <v>0</v>
      </c>
      <c r="R1608">
        <v>118</v>
      </c>
      <c r="S1608">
        <v>538</v>
      </c>
      <c r="T1608">
        <v>2452</v>
      </c>
      <c r="U1608">
        <v>2</v>
      </c>
      <c r="V1608">
        <v>3</v>
      </c>
      <c r="W1608">
        <v>6</v>
      </c>
      <c r="X1608">
        <v>8</v>
      </c>
      <c r="Y1608">
        <v>3</v>
      </c>
    </row>
    <row r="1609" spans="1:25" x14ac:dyDescent="0.25">
      <c r="A1609">
        <v>2945</v>
      </c>
      <c r="B1609">
        <v>155686</v>
      </c>
      <c r="C1609">
        <v>0</v>
      </c>
      <c r="D1609">
        <v>1</v>
      </c>
      <c r="E1609">
        <v>54</v>
      </c>
      <c r="F1609" t="s">
        <v>1075</v>
      </c>
      <c r="G1609" t="s">
        <v>1068</v>
      </c>
      <c r="H1609" t="s">
        <v>1071</v>
      </c>
      <c r="I1609" t="s">
        <v>1082</v>
      </c>
      <c r="J1609">
        <v>0</v>
      </c>
      <c r="K1609">
        <v>0</v>
      </c>
      <c r="L1609" s="1">
        <v>43668</v>
      </c>
      <c r="M1609">
        <v>27</v>
      </c>
      <c r="N1609">
        <v>1882</v>
      </c>
      <c r="O1609">
        <v>0</v>
      </c>
      <c r="P1609">
        <v>556</v>
      </c>
      <c r="Q1609">
        <v>103</v>
      </c>
      <c r="R1609">
        <v>131</v>
      </c>
      <c r="S1609">
        <v>73</v>
      </c>
      <c r="T1609">
        <v>2600</v>
      </c>
      <c r="U1609">
        <v>2</v>
      </c>
      <c r="V1609">
        <v>6</v>
      </c>
      <c r="W1609">
        <v>3</v>
      </c>
      <c r="X1609">
        <v>5</v>
      </c>
      <c r="Y1609">
        <v>4</v>
      </c>
    </row>
    <row r="1610" spans="1:25" x14ac:dyDescent="0.25">
      <c r="A1610">
        <v>1352</v>
      </c>
      <c r="B1610">
        <v>172025</v>
      </c>
      <c r="C1610">
        <v>0</v>
      </c>
      <c r="D1610">
        <v>0</v>
      </c>
      <c r="E1610">
        <v>58</v>
      </c>
      <c r="F1610" t="s">
        <v>1077</v>
      </c>
      <c r="G1610" t="s">
        <v>1068</v>
      </c>
      <c r="H1610" t="s">
        <v>1069</v>
      </c>
      <c r="I1610" t="s">
        <v>1066</v>
      </c>
      <c r="J1610">
        <v>0</v>
      </c>
      <c r="K1610">
        <v>0</v>
      </c>
      <c r="L1610" s="1">
        <v>43579</v>
      </c>
      <c r="M1610">
        <v>27</v>
      </c>
      <c r="N1610">
        <v>1990</v>
      </c>
      <c r="O1610">
        <v>79</v>
      </c>
      <c r="P1610">
        <v>1311</v>
      </c>
      <c r="Q1610">
        <v>361</v>
      </c>
      <c r="R1610">
        <v>318</v>
      </c>
      <c r="S1610">
        <v>556</v>
      </c>
      <c r="T1610">
        <v>3501</v>
      </c>
      <c r="U1610">
        <v>1</v>
      </c>
      <c r="V1610">
        <v>4</v>
      </c>
      <c r="W1610">
        <v>3</v>
      </c>
      <c r="X1610">
        <v>8</v>
      </c>
      <c r="Y1610">
        <v>3</v>
      </c>
    </row>
    <row r="1611" spans="1:25" x14ac:dyDescent="0.25">
      <c r="A1611">
        <v>2057</v>
      </c>
      <c r="B1611">
        <v>187171</v>
      </c>
      <c r="C1611">
        <v>0</v>
      </c>
      <c r="D1611">
        <v>0</v>
      </c>
      <c r="E1611">
        <v>39</v>
      </c>
      <c r="F1611" t="s">
        <v>1063</v>
      </c>
      <c r="G1611" t="s">
        <v>1072</v>
      </c>
      <c r="H1611" t="s">
        <v>1071</v>
      </c>
      <c r="I1611" t="s">
        <v>1082</v>
      </c>
      <c r="J1611">
        <v>0</v>
      </c>
      <c r="K1611">
        <v>0</v>
      </c>
      <c r="L1611" s="1">
        <v>43744</v>
      </c>
      <c r="M1611">
        <v>27</v>
      </c>
      <c r="N1611">
        <v>2149</v>
      </c>
      <c r="O1611">
        <v>94</v>
      </c>
      <c r="P1611">
        <v>230</v>
      </c>
      <c r="Q1611">
        <v>125</v>
      </c>
      <c r="R1611">
        <v>94</v>
      </c>
      <c r="S1611">
        <v>94</v>
      </c>
      <c r="T1611">
        <v>2598</v>
      </c>
      <c r="U1611">
        <v>1</v>
      </c>
      <c r="V1611">
        <v>6</v>
      </c>
      <c r="W1611">
        <v>7</v>
      </c>
      <c r="X1611">
        <v>11</v>
      </c>
      <c r="Y1611">
        <v>2</v>
      </c>
    </row>
    <row r="1612" spans="1:25" x14ac:dyDescent="0.25">
      <c r="A1612">
        <v>1215</v>
      </c>
      <c r="B1612">
        <v>151537</v>
      </c>
      <c r="C1612">
        <v>0</v>
      </c>
      <c r="D1612">
        <v>1</v>
      </c>
      <c r="E1612">
        <v>68</v>
      </c>
      <c r="F1612" t="s">
        <v>1075</v>
      </c>
      <c r="G1612" t="s">
        <v>1068</v>
      </c>
      <c r="H1612" t="s">
        <v>1079</v>
      </c>
      <c r="I1612" t="s">
        <v>1066</v>
      </c>
      <c r="J1612">
        <v>0</v>
      </c>
      <c r="K1612">
        <v>0</v>
      </c>
      <c r="L1612" s="1">
        <v>43601</v>
      </c>
      <c r="M1612">
        <v>27</v>
      </c>
      <c r="N1612">
        <v>2314</v>
      </c>
      <c r="O1612">
        <v>59</v>
      </c>
      <c r="P1612">
        <v>600</v>
      </c>
      <c r="Q1612">
        <v>0</v>
      </c>
      <c r="R1612">
        <v>0</v>
      </c>
      <c r="S1612">
        <v>271</v>
      </c>
      <c r="T1612">
        <v>2702</v>
      </c>
      <c r="U1612">
        <v>3</v>
      </c>
      <c r="V1612">
        <v>2</v>
      </c>
      <c r="W1612">
        <v>2</v>
      </c>
      <c r="X1612">
        <v>11</v>
      </c>
      <c r="Y1612">
        <v>8</v>
      </c>
    </row>
    <row r="1613" spans="1:25" x14ac:dyDescent="0.25">
      <c r="A1613">
        <v>1684</v>
      </c>
      <c r="B1613">
        <v>190247</v>
      </c>
      <c r="C1613">
        <v>0</v>
      </c>
      <c r="D1613">
        <v>0</v>
      </c>
      <c r="E1613">
        <v>32</v>
      </c>
      <c r="F1613" t="s">
        <v>1076</v>
      </c>
      <c r="G1613" t="s">
        <v>1080</v>
      </c>
      <c r="H1613" t="s">
        <v>1067</v>
      </c>
      <c r="I1613" t="s">
        <v>1074</v>
      </c>
      <c r="J1613">
        <v>0</v>
      </c>
      <c r="K1613">
        <v>1</v>
      </c>
      <c r="L1613" s="1">
        <v>44107</v>
      </c>
      <c r="M1613">
        <v>27</v>
      </c>
      <c r="N1613">
        <v>2496</v>
      </c>
      <c r="O1613">
        <v>67</v>
      </c>
      <c r="P1613">
        <v>742</v>
      </c>
      <c r="Q1613">
        <v>44</v>
      </c>
      <c r="R1613">
        <v>34</v>
      </c>
      <c r="S1613">
        <v>34</v>
      </c>
      <c r="T1613">
        <v>3350</v>
      </c>
      <c r="U1613">
        <v>1</v>
      </c>
      <c r="V1613">
        <v>3</v>
      </c>
      <c r="W1613">
        <v>4</v>
      </c>
      <c r="X1613">
        <v>7</v>
      </c>
      <c r="Y1613">
        <v>1</v>
      </c>
    </row>
    <row r="1614" spans="1:25" x14ac:dyDescent="0.25">
      <c r="A1614">
        <v>1559</v>
      </c>
      <c r="B1614">
        <v>161996</v>
      </c>
      <c r="C1614">
        <v>0</v>
      </c>
      <c r="D1614">
        <v>1</v>
      </c>
      <c r="E1614">
        <v>43</v>
      </c>
      <c r="F1614" t="s">
        <v>1063</v>
      </c>
      <c r="G1614" t="s">
        <v>1072</v>
      </c>
      <c r="H1614" t="s">
        <v>1071</v>
      </c>
      <c r="I1614" t="s">
        <v>1074</v>
      </c>
      <c r="J1614">
        <v>0</v>
      </c>
      <c r="K1614">
        <v>1</v>
      </c>
      <c r="L1614" s="1">
        <v>43654</v>
      </c>
      <c r="M1614">
        <v>27</v>
      </c>
      <c r="N1614">
        <v>2744</v>
      </c>
      <c r="O1614">
        <v>31</v>
      </c>
      <c r="P1614">
        <v>376</v>
      </c>
      <c r="Q1614">
        <v>0</v>
      </c>
      <c r="R1614">
        <v>0</v>
      </c>
      <c r="S1614">
        <v>63</v>
      </c>
      <c r="T1614">
        <v>3089</v>
      </c>
      <c r="U1614">
        <v>3</v>
      </c>
      <c r="V1614">
        <v>6</v>
      </c>
      <c r="W1614">
        <v>4</v>
      </c>
      <c r="X1614">
        <v>8</v>
      </c>
      <c r="Y1614">
        <v>5</v>
      </c>
    </row>
    <row r="1615" spans="1:25" x14ac:dyDescent="0.25">
      <c r="A1615">
        <v>1851</v>
      </c>
      <c r="B1615">
        <v>170123</v>
      </c>
      <c r="C1615">
        <v>0</v>
      </c>
      <c r="D1615">
        <v>0</v>
      </c>
      <c r="E1615">
        <v>37</v>
      </c>
      <c r="F1615" t="s">
        <v>1077</v>
      </c>
      <c r="G1615" t="s">
        <v>1072</v>
      </c>
      <c r="H1615" t="s">
        <v>1079</v>
      </c>
      <c r="I1615" t="s">
        <v>1074</v>
      </c>
      <c r="J1615">
        <v>0</v>
      </c>
      <c r="K1615">
        <v>0</v>
      </c>
      <c r="L1615" s="1">
        <v>43894</v>
      </c>
      <c r="M1615">
        <v>27</v>
      </c>
      <c r="N1615">
        <v>3173</v>
      </c>
      <c r="O1615">
        <v>0</v>
      </c>
      <c r="P1615">
        <v>961</v>
      </c>
      <c r="Q1615">
        <v>56</v>
      </c>
      <c r="R1615">
        <v>0</v>
      </c>
      <c r="S1615">
        <v>0</v>
      </c>
      <c r="T1615">
        <v>4190</v>
      </c>
      <c r="U1615">
        <v>1</v>
      </c>
      <c r="V1615">
        <v>5</v>
      </c>
      <c r="W1615">
        <v>7</v>
      </c>
      <c r="X1615">
        <v>4</v>
      </c>
      <c r="Y1615">
        <v>3</v>
      </c>
    </row>
    <row r="1616" spans="1:25" x14ac:dyDescent="0.25">
      <c r="A1616">
        <v>1657</v>
      </c>
      <c r="B1616">
        <v>126751</v>
      </c>
      <c r="C1616">
        <v>2</v>
      </c>
      <c r="D1616">
        <v>0</v>
      </c>
      <c r="E1616">
        <v>46</v>
      </c>
      <c r="F1616" t="s">
        <v>1063</v>
      </c>
      <c r="G1616" t="s">
        <v>1068</v>
      </c>
      <c r="H1616" t="s">
        <v>1073</v>
      </c>
      <c r="I1616" t="s">
        <v>1066</v>
      </c>
      <c r="J1616">
        <v>0</v>
      </c>
      <c r="K1616">
        <v>0</v>
      </c>
      <c r="L1616" s="1">
        <v>44130</v>
      </c>
      <c r="M1616">
        <v>26</v>
      </c>
      <c r="N1616">
        <v>5</v>
      </c>
      <c r="O1616">
        <v>5</v>
      </c>
      <c r="P1616">
        <v>24</v>
      </c>
      <c r="Q1616">
        <v>0</v>
      </c>
      <c r="R1616">
        <v>14</v>
      </c>
      <c r="S1616">
        <v>5</v>
      </c>
      <c r="T1616">
        <v>43</v>
      </c>
      <c r="U1616">
        <v>1</v>
      </c>
      <c r="V1616">
        <v>1</v>
      </c>
      <c r="W1616">
        <v>0</v>
      </c>
      <c r="X1616">
        <v>2</v>
      </c>
      <c r="Y1616">
        <v>8</v>
      </c>
    </row>
    <row r="1617" spans="1:25" x14ac:dyDescent="0.25">
      <c r="A1617">
        <v>1691</v>
      </c>
      <c r="B1617">
        <v>125252</v>
      </c>
      <c r="C1617">
        <v>1</v>
      </c>
      <c r="D1617">
        <v>0</v>
      </c>
      <c r="E1617">
        <v>34</v>
      </c>
      <c r="F1617" t="s">
        <v>1063</v>
      </c>
      <c r="G1617" t="s">
        <v>1068</v>
      </c>
      <c r="H1617" t="s">
        <v>1071</v>
      </c>
      <c r="I1617" t="s">
        <v>1066</v>
      </c>
      <c r="J1617">
        <v>0</v>
      </c>
      <c r="K1617">
        <v>0</v>
      </c>
      <c r="L1617" s="1">
        <v>43816</v>
      </c>
      <c r="M1617">
        <v>26</v>
      </c>
      <c r="N1617">
        <v>5</v>
      </c>
      <c r="O1617">
        <v>15</v>
      </c>
      <c r="P1617">
        <v>20</v>
      </c>
      <c r="Q1617">
        <v>10</v>
      </c>
      <c r="R1617">
        <v>10</v>
      </c>
      <c r="S1617">
        <v>30</v>
      </c>
      <c r="T1617">
        <v>30</v>
      </c>
      <c r="U1617">
        <v>1</v>
      </c>
      <c r="V1617">
        <v>1</v>
      </c>
      <c r="W1617">
        <v>0</v>
      </c>
      <c r="X1617">
        <v>2</v>
      </c>
      <c r="Y1617">
        <v>8</v>
      </c>
    </row>
    <row r="1618" spans="1:25" x14ac:dyDescent="0.25">
      <c r="A1618">
        <v>2652</v>
      </c>
      <c r="B1618">
        <v>115862</v>
      </c>
      <c r="C1618">
        <v>1</v>
      </c>
      <c r="D1618">
        <v>0</v>
      </c>
      <c r="E1618">
        <v>41</v>
      </c>
      <c r="F1618" t="s">
        <v>1076</v>
      </c>
      <c r="G1618" t="s">
        <v>1083</v>
      </c>
      <c r="H1618" t="s">
        <v>1065</v>
      </c>
      <c r="I1618" t="s">
        <v>1066</v>
      </c>
      <c r="J1618">
        <v>0</v>
      </c>
      <c r="K1618">
        <v>0</v>
      </c>
      <c r="L1618" s="1">
        <v>43801</v>
      </c>
      <c r="M1618">
        <v>26</v>
      </c>
      <c r="N1618">
        <v>7</v>
      </c>
      <c r="O1618">
        <v>7</v>
      </c>
      <c r="P1618">
        <v>29</v>
      </c>
      <c r="Q1618">
        <v>80</v>
      </c>
      <c r="R1618">
        <v>66</v>
      </c>
      <c r="S1618">
        <v>73</v>
      </c>
      <c r="T1618">
        <v>117</v>
      </c>
      <c r="U1618">
        <v>1</v>
      </c>
      <c r="V1618">
        <v>1</v>
      </c>
      <c r="W1618">
        <v>0</v>
      </c>
      <c r="X1618">
        <v>3</v>
      </c>
      <c r="Y1618">
        <v>8</v>
      </c>
    </row>
    <row r="1619" spans="1:25" x14ac:dyDescent="0.25">
      <c r="A1619">
        <v>3108</v>
      </c>
      <c r="B1619">
        <v>119346</v>
      </c>
      <c r="C1619">
        <v>1</v>
      </c>
      <c r="D1619">
        <v>0</v>
      </c>
      <c r="E1619">
        <v>46</v>
      </c>
      <c r="F1619" t="s">
        <v>1075</v>
      </c>
      <c r="G1619" t="s">
        <v>1068</v>
      </c>
      <c r="H1619" t="s">
        <v>1065</v>
      </c>
      <c r="I1619" t="s">
        <v>1066</v>
      </c>
      <c r="J1619">
        <v>0</v>
      </c>
      <c r="K1619">
        <v>0</v>
      </c>
      <c r="L1619" s="1">
        <v>44018</v>
      </c>
      <c r="M1619">
        <v>26</v>
      </c>
      <c r="N1619">
        <v>12</v>
      </c>
      <c r="O1619">
        <v>0</v>
      </c>
      <c r="P1619">
        <v>56</v>
      </c>
      <c r="Q1619">
        <v>19</v>
      </c>
      <c r="R1619">
        <v>37</v>
      </c>
      <c r="S1619">
        <v>12</v>
      </c>
      <c r="T1619">
        <v>111</v>
      </c>
      <c r="U1619">
        <v>1</v>
      </c>
      <c r="V1619">
        <v>1</v>
      </c>
      <c r="W1619">
        <v>0</v>
      </c>
      <c r="X1619">
        <v>3</v>
      </c>
      <c r="Y1619">
        <v>8</v>
      </c>
    </row>
    <row r="1620" spans="1:25" x14ac:dyDescent="0.25">
      <c r="A1620">
        <v>1004</v>
      </c>
      <c r="B1620">
        <v>126646</v>
      </c>
      <c r="C1620">
        <v>1</v>
      </c>
      <c r="D1620">
        <v>0</v>
      </c>
      <c r="E1620">
        <v>36</v>
      </c>
      <c r="F1620" t="s">
        <v>1077</v>
      </c>
      <c r="G1620" t="s">
        <v>1068</v>
      </c>
      <c r="H1620" t="s">
        <v>1069</v>
      </c>
      <c r="I1620" t="s">
        <v>1066</v>
      </c>
      <c r="J1620">
        <v>0</v>
      </c>
      <c r="K1620">
        <v>0</v>
      </c>
      <c r="L1620" s="1">
        <v>44029</v>
      </c>
      <c r="M1620">
        <v>26</v>
      </c>
      <c r="N1620">
        <v>52</v>
      </c>
      <c r="O1620">
        <v>19</v>
      </c>
      <c r="P1620">
        <v>95</v>
      </c>
      <c r="Q1620">
        <v>48</v>
      </c>
      <c r="R1620">
        <v>14</v>
      </c>
      <c r="S1620">
        <v>24</v>
      </c>
      <c r="T1620">
        <v>204</v>
      </c>
      <c r="U1620">
        <v>2</v>
      </c>
      <c r="V1620">
        <v>2</v>
      </c>
      <c r="W1620">
        <v>0</v>
      </c>
      <c r="X1620">
        <v>4</v>
      </c>
      <c r="Y1620">
        <v>6</v>
      </c>
    </row>
    <row r="1621" spans="1:25" x14ac:dyDescent="0.25">
      <c r="A1621">
        <v>1027</v>
      </c>
      <c r="B1621">
        <v>138360</v>
      </c>
      <c r="C1621">
        <v>1</v>
      </c>
      <c r="D1621">
        <v>0</v>
      </c>
      <c r="E1621">
        <v>31</v>
      </c>
      <c r="F1621" t="s">
        <v>1063</v>
      </c>
      <c r="G1621" t="s">
        <v>1068</v>
      </c>
      <c r="H1621" t="s">
        <v>1073</v>
      </c>
      <c r="I1621" t="s">
        <v>1066</v>
      </c>
      <c r="J1621">
        <v>0</v>
      </c>
      <c r="K1621">
        <v>0</v>
      </c>
      <c r="L1621" s="1">
        <v>43774</v>
      </c>
      <c r="M1621">
        <v>26</v>
      </c>
      <c r="N1621">
        <v>130</v>
      </c>
      <c r="O1621">
        <v>7</v>
      </c>
      <c r="P1621">
        <v>151</v>
      </c>
      <c r="Q1621">
        <v>72</v>
      </c>
      <c r="R1621">
        <v>76</v>
      </c>
      <c r="S1621">
        <v>36</v>
      </c>
      <c r="T1621">
        <v>400</v>
      </c>
      <c r="U1621">
        <v>2</v>
      </c>
      <c r="V1621">
        <v>2</v>
      </c>
      <c r="W1621">
        <v>1</v>
      </c>
      <c r="X1621">
        <v>4</v>
      </c>
      <c r="Y1621">
        <v>3</v>
      </c>
    </row>
    <row r="1622" spans="1:25" x14ac:dyDescent="0.25">
      <c r="A1622">
        <v>1722</v>
      </c>
      <c r="B1622">
        <v>134941</v>
      </c>
      <c r="C1622">
        <v>1</v>
      </c>
      <c r="D1622">
        <v>1</v>
      </c>
      <c r="E1622">
        <v>64</v>
      </c>
      <c r="F1622" t="s">
        <v>1077</v>
      </c>
      <c r="G1622" t="s">
        <v>1080</v>
      </c>
      <c r="H1622" t="s">
        <v>1065</v>
      </c>
      <c r="I1622" t="s">
        <v>1066</v>
      </c>
      <c r="J1622">
        <v>0</v>
      </c>
      <c r="K1622">
        <v>0</v>
      </c>
      <c r="L1622" s="1">
        <v>43688</v>
      </c>
      <c r="M1622">
        <v>26</v>
      </c>
      <c r="N1622">
        <v>151</v>
      </c>
      <c r="O1622">
        <v>8</v>
      </c>
      <c r="P1622">
        <v>97</v>
      </c>
      <c r="Q1622">
        <v>15</v>
      </c>
      <c r="R1622">
        <v>12</v>
      </c>
      <c r="S1622">
        <v>93</v>
      </c>
      <c r="T1622">
        <v>189</v>
      </c>
      <c r="U1622">
        <v>2</v>
      </c>
      <c r="V1622">
        <v>3</v>
      </c>
      <c r="W1622">
        <v>0</v>
      </c>
      <c r="X1622">
        <v>3</v>
      </c>
      <c r="Y1622">
        <v>8</v>
      </c>
    </row>
    <row r="1623" spans="1:25" x14ac:dyDescent="0.25">
      <c r="A1623">
        <v>2196</v>
      </c>
      <c r="B1623">
        <v>142160</v>
      </c>
      <c r="C1623">
        <v>1</v>
      </c>
      <c r="D1623">
        <v>1</v>
      </c>
      <c r="E1623">
        <v>45</v>
      </c>
      <c r="F1623" t="s">
        <v>1076</v>
      </c>
      <c r="G1623" t="s">
        <v>1068</v>
      </c>
      <c r="H1623" t="s">
        <v>1065</v>
      </c>
      <c r="I1623" t="s">
        <v>1066</v>
      </c>
      <c r="J1623">
        <v>0</v>
      </c>
      <c r="K1623">
        <v>1</v>
      </c>
      <c r="L1623" s="1">
        <v>43802</v>
      </c>
      <c r="M1623">
        <v>26</v>
      </c>
      <c r="N1623">
        <v>162</v>
      </c>
      <c r="O1623">
        <v>30</v>
      </c>
      <c r="P1623">
        <v>152</v>
      </c>
      <c r="Q1623">
        <v>10</v>
      </c>
      <c r="R1623">
        <v>51</v>
      </c>
      <c r="S1623">
        <v>67</v>
      </c>
      <c r="T1623">
        <v>337</v>
      </c>
      <c r="U1623">
        <v>4</v>
      </c>
      <c r="V1623">
        <v>2</v>
      </c>
      <c r="W1623">
        <v>1</v>
      </c>
      <c r="X1623">
        <v>4</v>
      </c>
      <c r="Y1623">
        <v>6</v>
      </c>
    </row>
    <row r="1624" spans="1:25" x14ac:dyDescent="0.25">
      <c r="A1624">
        <v>2453</v>
      </c>
      <c r="B1624">
        <v>159892</v>
      </c>
      <c r="C1624">
        <v>0</v>
      </c>
      <c r="D1624">
        <v>1</v>
      </c>
      <c r="E1624">
        <v>50</v>
      </c>
      <c r="F1624" t="s">
        <v>1063</v>
      </c>
      <c r="G1624" t="s">
        <v>1072</v>
      </c>
      <c r="H1624" t="s">
        <v>1071</v>
      </c>
      <c r="I1624" t="s">
        <v>1066</v>
      </c>
      <c r="J1624">
        <v>0</v>
      </c>
      <c r="K1624">
        <v>0</v>
      </c>
      <c r="L1624" s="1">
        <v>43929</v>
      </c>
      <c r="M1624">
        <v>26</v>
      </c>
      <c r="N1624">
        <v>195</v>
      </c>
      <c r="O1624">
        <v>0</v>
      </c>
      <c r="P1624">
        <v>35</v>
      </c>
      <c r="Q1624">
        <v>0</v>
      </c>
      <c r="R1624">
        <v>3</v>
      </c>
      <c r="S1624">
        <v>0</v>
      </c>
      <c r="T1624">
        <v>232</v>
      </c>
      <c r="U1624">
        <v>1</v>
      </c>
      <c r="V1624">
        <v>2</v>
      </c>
      <c r="W1624">
        <v>1</v>
      </c>
      <c r="X1624">
        <v>3</v>
      </c>
      <c r="Y1624">
        <v>3</v>
      </c>
    </row>
    <row r="1625" spans="1:25" x14ac:dyDescent="0.25">
      <c r="A1625">
        <v>1554</v>
      </c>
      <c r="B1625">
        <v>144989</v>
      </c>
      <c r="C1625">
        <v>0</v>
      </c>
      <c r="D1625">
        <v>1</v>
      </c>
      <c r="E1625">
        <v>46</v>
      </c>
      <c r="F1625" t="s">
        <v>1063</v>
      </c>
      <c r="G1625" t="s">
        <v>1068</v>
      </c>
      <c r="H1625" t="s">
        <v>1065</v>
      </c>
      <c r="I1625" t="s">
        <v>1066</v>
      </c>
      <c r="J1625">
        <v>0</v>
      </c>
      <c r="K1625">
        <v>0</v>
      </c>
      <c r="L1625" s="1">
        <v>43513</v>
      </c>
      <c r="M1625">
        <v>26</v>
      </c>
      <c r="N1625">
        <v>316</v>
      </c>
      <c r="O1625">
        <v>0</v>
      </c>
      <c r="P1625">
        <v>342</v>
      </c>
      <c r="Q1625">
        <v>158</v>
      </c>
      <c r="R1625">
        <v>32</v>
      </c>
      <c r="S1625">
        <v>342</v>
      </c>
      <c r="T1625">
        <v>506</v>
      </c>
      <c r="U1625">
        <v>5</v>
      </c>
      <c r="V1625">
        <v>5</v>
      </c>
      <c r="W1625">
        <v>1</v>
      </c>
      <c r="X1625">
        <v>5</v>
      </c>
      <c r="Y1625">
        <v>6</v>
      </c>
    </row>
    <row r="1626" spans="1:25" x14ac:dyDescent="0.25">
      <c r="A1626">
        <v>2726</v>
      </c>
      <c r="B1626">
        <v>144989</v>
      </c>
      <c r="C1626">
        <v>0</v>
      </c>
      <c r="D1626">
        <v>1</v>
      </c>
      <c r="E1626">
        <v>46</v>
      </c>
      <c r="F1626" t="s">
        <v>1063</v>
      </c>
      <c r="G1626" t="s">
        <v>1068</v>
      </c>
      <c r="H1626" t="s">
        <v>1069</v>
      </c>
      <c r="I1626" t="s">
        <v>1066</v>
      </c>
      <c r="J1626">
        <v>0</v>
      </c>
      <c r="K1626">
        <v>0</v>
      </c>
      <c r="L1626" s="1">
        <v>43513</v>
      </c>
      <c r="M1626">
        <v>26</v>
      </c>
      <c r="N1626">
        <v>316</v>
      </c>
      <c r="O1626">
        <v>0</v>
      </c>
      <c r="P1626">
        <v>342</v>
      </c>
      <c r="Q1626">
        <v>158</v>
      </c>
      <c r="R1626">
        <v>32</v>
      </c>
      <c r="S1626">
        <v>342</v>
      </c>
      <c r="T1626">
        <v>506</v>
      </c>
      <c r="U1626">
        <v>5</v>
      </c>
      <c r="V1626">
        <v>5</v>
      </c>
      <c r="W1626">
        <v>1</v>
      </c>
      <c r="X1626">
        <v>5</v>
      </c>
      <c r="Y1626">
        <v>6</v>
      </c>
    </row>
    <row r="1627" spans="1:25" x14ac:dyDescent="0.25">
      <c r="A1627">
        <v>3091</v>
      </c>
      <c r="B1627">
        <v>143586</v>
      </c>
      <c r="C1627">
        <v>0</v>
      </c>
      <c r="D1627">
        <v>1</v>
      </c>
      <c r="E1627">
        <v>40</v>
      </c>
      <c r="F1627" t="s">
        <v>1063</v>
      </c>
      <c r="G1627" t="s">
        <v>1068</v>
      </c>
      <c r="H1627" t="s">
        <v>1073</v>
      </c>
      <c r="I1627" t="s">
        <v>1066</v>
      </c>
      <c r="J1627">
        <v>0</v>
      </c>
      <c r="K1627">
        <v>0</v>
      </c>
      <c r="L1627" s="1">
        <v>43500</v>
      </c>
      <c r="M1627">
        <v>26</v>
      </c>
      <c r="N1627">
        <v>326</v>
      </c>
      <c r="O1627">
        <v>7</v>
      </c>
      <c r="P1627">
        <v>36</v>
      </c>
      <c r="Q1627">
        <v>13</v>
      </c>
      <c r="R1627">
        <v>0</v>
      </c>
      <c r="S1627">
        <v>53</v>
      </c>
      <c r="T1627">
        <v>329</v>
      </c>
      <c r="U1627">
        <v>3</v>
      </c>
      <c r="V1627">
        <v>3</v>
      </c>
      <c r="W1627">
        <v>0</v>
      </c>
      <c r="X1627">
        <v>4</v>
      </c>
      <c r="Y1627">
        <v>8</v>
      </c>
    </row>
    <row r="1628" spans="1:25" x14ac:dyDescent="0.25">
      <c r="A1628">
        <v>1682</v>
      </c>
      <c r="B1628">
        <v>171427</v>
      </c>
      <c r="C1628">
        <v>2</v>
      </c>
      <c r="D1628">
        <v>0</v>
      </c>
      <c r="E1628">
        <v>42</v>
      </c>
      <c r="F1628" t="s">
        <v>1063</v>
      </c>
      <c r="G1628" t="s">
        <v>1068</v>
      </c>
      <c r="H1628" t="s">
        <v>1069</v>
      </c>
      <c r="I1628" t="s">
        <v>1066</v>
      </c>
      <c r="J1628">
        <v>0</v>
      </c>
      <c r="K1628">
        <v>0</v>
      </c>
      <c r="L1628" s="1">
        <v>44059</v>
      </c>
      <c r="M1628">
        <v>26</v>
      </c>
      <c r="N1628">
        <v>509</v>
      </c>
      <c r="O1628">
        <v>295</v>
      </c>
      <c r="P1628">
        <v>425</v>
      </c>
      <c r="Q1628">
        <v>36</v>
      </c>
      <c r="R1628">
        <v>154</v>
      </c>
      <c r="S1628">
        <v>55</v>
      </c>
      <c r="T1628">
        <v>1363</v>
      </c>
      <c r="U1628">
        <v>2</v>
      </c>
      <c r="V1628">
        <v>8</v>
      </c>
      <c r="W1628">
        <v>2</v>
      </c>
      <c r="X1628">
        <v>8</v>
      </c>
      <c r="Y1628">
        <v>4</v>
      </c>
    </row>
    <row r="1629" spans="1:25" x14ac:dyDescent="0.25">
      <c r="A1629">
        <v>1466</v>
      </c>
      <c r="B1629">
        <v>132233</v>
      </c>
      <c r="C1629">
        <v>1</v>
      </c>
      <c r="D1629">
        <v>0</v>
      </c>
      <c r="E1629">
        <v>46</v>
      </c>
      <c r="F1629" t="s">
        <v>1076</v>
      </c>
      <c r="G1629" t="s">
        <v>1068</v>
      </c>
      <c r="H1629" t="s">
        <v>1069</v>
      </c>
      <c r="I1629" t="s">
        <v>1082</v>
      </c>
      <c r="J1629">
        <v>0</v>
      </c>
      <c r="K1629">
        <v>1</v>
      </c>
      <c r="L1629" s="1">
        <v>43489</v>
      </c>
      <c r="M1629">
        <v>26</v>
      </c>
      <c r="N1629">
        <v>566</v>
      </c>
      <c r="O1629">
        <v>62</v>
      </c>
      <c r="P1629">
        <v>144</v>
      </c>
      <c r="Q1629">
        <v>103</v>
      </c>
      <c r="R1629">
        <v>45</v>
      </c>
      <c r="S1629">
        <v>295</v>
      </c>
      <c r="T1629">
        <v>624</v>
      </c>
      <c r="U1629">
        <v>2</v>
      </c>
      <c r="V1629">
        <v>6</v>
      </c>
      <c r="W1629">
        <v>2</v>
      </c>
      <c r="X1629">
        <v>2</v>
      </c>
      <c r="Y1629">
        <v>9</v>
      </c>
    </row>
    <row r="1630" spans="1:25" x14ac:dyDescent="0.25">
      <c r="A1630">
        <v>2356</v>
      </c>
      <c r="B1630">
        <v>156243</v>
      </c>
      <c r="C1630">
        <v>1</v>
      </c>
      <c r="D1630">
        <v>2</v>
      </c>
      <c r="E1630">
        <v>45</v>
      </c>
      <c r="F1630" t="s">
        <v>1076</v>
      </c>
      <c r="G1630" t="s">
        <v>1068</v>
      </c>
      <c r="H1630" t="s">
        <v>1067</v>
      </c>
      <c r="I1630" t="s">
        <v>1066</v>
      </c>
      <c r="J1630">
        <v>0</v>
      </c>
      <c r="K1630">
        <v>0</v>
      </c>
      <c r="L1630" s="1">
        <v>43987</v>
      </c>
      <c r="M1630">
        <v>26</v>
      </c>
      <c r="N1630">
        <v>964</v>
      </c>
      <c r="O1630">
        <v>0</v>
      </c>
      <c r="P1630">
        <v>97</v>
      </c>
      <c r="Q1630">
        <v>11</v>
      </c>
      <c r="R1630">
        <v>8</v>
      </c>
      <c r="S1630">
        <v>19</v>
      </c>
      <c r="T1630">
        <v>1061</v>
      </c>
      <c r="U1630">
        <v>6</v>
      </c>
      <c r="V1630">
        <v>4</v>
      </c>
      <c r="W1630">
        <v>2</v>
      </c>
      <c r="X1630">
        <v>8</v>
      </c>
      <c r="Y1630">
        <v>5</v>
      </c>
    </row>
    <row r="1631" spans="1:25" x14ac:dyDescent="0.25">
      <c r="A1631">
        <v>1003</v>
      </c>
      <c r="B1631">
        <v>171613</v>
      </c>
      <c r="C1631">
        <v>0</v>
      </c>
      <c r="D1631">
        <v>0</v>
      </c>
      <c r="E1631">
        <v>55</v>
      </c>
      <c r="F1631" t="s">
        <v>1077</v>
      </c>
      <c r="G1631" t="s">
        <v>1068</v>
      </c>
      <c r="H1631" t="s">
        <v>1073</v>
      </c>
      <c r="I1631" t="s">
        <v>1066</v>
      </c>
      <c r="J1631">
        <v>0</v>
      </c>
      <c r="K1631">
        <v>0</v>
      </c>
      <c r="L1631" s="1">
        <v>43856</v>
      </c>
      <c r="M1631">
        <v>26</v>
      </c>
      <c r="N1631">
        <v>1021</v>
      </c>
      <c r="O1631">
        <v>117</v>
      </c>
      <c r="P1631">
        <v>304</v>
      </c>
      <c r="Q1631">
        <v>266</v>
      </c>
      <c r="R1631">
        <v>50</v>
      </c>
      <c r="S1631">
        <v>101</v>
      </c>
      <c r="T1631">
        <v>1658</v>
      </c>
      <c r="U1631">
        <v>1</v>
      </c>
      <c r="V1631">
        <v>8</v>
      </c>
      <c r="W1631">
        <v>2</v>
      </c>
      <c r="X1631">
        <v>10</v>
      </c>
      <c r="Y1631">
        <v>4</v>
      </c>
    </row>
    <row r="1632" spans="1:25" x14ac:dyDescent="0.25">
      <c r="A1632">
        <v>1720</v>
      </c>
      <c r="B1632">
        <v>162882</v>
      </c>
      <c r="C1632">
        <v>0</v>
      </c>
      <c r="D1632">
        <v>1</v>
      </c>
      <c r="E1632">
        <v>51</v>
      </c>
      <c r="F1632" t="s">
        <v>1077</v>
      </c>
      <c r="G1632" t="s">
        <v>1068</v>
      </c>
      <c r="H1632" t="s">
        <v>1067</v>
      </c>
      <c r="I1632" t="s">
        <v>1066</v>
      </c>
      <c r="J1632">
        <v>0</v>
      </c>
      <c r="K1632">
        <v>0</v>
      </c>
      <c r="L1632" s="1">
        <v>43479</v>
      </c>
      <c r="M1632">
        <v>26</v>
      </c>
      <c r="N1632">
        <v>1318</v>
      </c>
      <c r="O1632">
        <v>345</v>
      </c>
      <c r="P1632">
        <v>1287</v>
      </c>
      <c r="Q1632">
        <v>202</v>
      </c>
      <c r="R1632">
        <v>62</v>
      </c>
      <c r="S1632">
        <v>251</v>
      </c>
      <c r="T1632">
        <v>2963</v>
      </c>
      <c r="U1632">
        <v>2</v>
      </c>
      <c r="V1632">
        <v>7</v>
      </c>
      <c r="W1632">
        <v>5</v>
      </c>
      <c r="X1632">
        <v>6</v>
      </c>
      <c r="Y1632">
        <v>4</v>
      </c>
    </row>
    <row r="1633" spans="1:25" x14ac:dyDescent="0.25">
      <c r="A1633">
        <v>1058</v>
      </c>
      <c r="B1633">
        <v>161823</v>
      </c>
      <c r="C1633">
        <v>0</v>
      </c>
      <c r="D1633">
        <v>1</v>
      </c>
      <c r="E1633">
        <v>68</v>
      </c>
      <c r="F1633" t="s">
        <v>1076</v>
      </c>
      <c r="G1633" t="s">
        <v>1068</v>
      </c>
      <c r="H1633" t="s">
        <v>1069</v>
      </c>
      <c r="I1633" t="s">
        <v>1066</v>
      </c>
      <c r="J1633">
        <v>0</v>
      </c>
      <c r="K1633">
        <v>0</v>
      </c>
      <c r="L1633" s="1">
        <v>43672</v>
      </c>
      <c r="M1633">
        <v>26</v>
      </c>
      <c r="N1633">
        <v>1369</v>
      </c>
      <c r="O1633">
        <v>18</v>
      </c>
      <c r="P1633">
        <v>351</v>
      </c>
      <c r="Q1633">
        <v>97</v>
      </c>
      <c r="R1633">
        <v>37</v>
      </c>
      <c r="S1633">
        <v>442</v>
      </c>
      <c r="T1633">
        <v>1429</v>
      </c>
      <c r="U1633">
        <v>4</v>
      </c>
      <c r="V1633">
        <v>8</v>
      </c>
      <c r="W1633">
        <v>2</v>
      </c>
      <c r="X1633">
        <v>10</v>
      </c>
      <c r="Y1633">
        <v>7</v>
      </c>
    </row>
    <row r="1634" spans="1:25" x14ac:dyDescent="0.25">
      <c r="A1634">
        <v>2545</v>
      </c>
      <c r="B1634">
        <v>175283</v>
      </c>
      <c r="C1634">
        <v>1</v>
      </c>
      <c r="D1634">
        <v>2</v>
      </c>
      <c r="E1634">
        <v>63</v>
      </c>
      <c r="F1634" t="s">
        <v>1063</v>
      </c>
      <c r="G1634" t="s">
        <v>1072</v>
      </c>
      <c r="H1634" t="s">
        <v>1073</v>
      </c>
      <c r="I1634" t="s">
        <v>1066</v>
      </c>
      <c r="J1634">
        <v>0</v>
      </c>
      <c r="K1634">
        <v>0</v>
      </c>
      <c r="L1634" s="1">
        <v>43709</v>
      </c>
      <c r="M1634">
        <v>26</v>
      </c>
      <c r="N1634">
        <v>1707</v>
      </c>
      <c r="O1634">
        <v>21</v>
      </c>
      <c r="P1634">
        <v>419</v>
      </c>
      <c r="Q1634">
        <v>28</v>
      </c>
      <c r="R1634">
        <v>44</v>
      </c>
      <c r="S1634">
        <v>154</v>
      </c>
      <c r="T1634">
        <v>2065</v>
      </c>
      <c r="U1634">
        <v>11</v>
      </c>
      <c r="V1634">
        <v>6</v>
      </c>
      <c r="W1634">
        <v>3</v>
      </c>
      <c r="X1634">
        <v>5</v>
      </c>
      <c r="Y1634">
        <v>4</v>
      </c>
    </row>
    <row r="1635" spans="1:25" x14ac:dyDescent="0.25">
      <c r="A1635">
        <v>2577</v>
      </c>
      <c r="B1635">
        <v>190226</v>
      </c>
      <c r="C1635">
        <v>0</v>
      </c>
      <c r="D1635">
        <v>0</v>
      </c>
      <c r="E1635">
        <v>64</v>
      </c>
      <c r="F1635" t="s">
        <v>1063</v>
      </c>
      <c r="G1635" t="s">
        <v>1080</v>
      </c>
      <c r="H1635" t="s">
        <v>1079</v>
      </c>
      <c r="I1635" t="s">
        <v>1078</v>
      </c>
      <c r="J1635">
        <v>0</v>
      </c>
      <c r="K1635">
        <v>0</v>
      </c>
      <c r="L1635" s="1">
        <v>43527</v>
      </c>
      <c r="M1635">
        <v>26</v>
      </c>
      <c r="N1635">
        <v>2283</v>
      </c>
      <c r="O1635">
        <v>228</v>
      </c>
      <c r="P1635">
        <v>1368</v>
      </c>
      <c r="Q1635">
        <v>533</v>
      </c>
      <c r="R1635">
        <v>318</v>
      </c>
      <c r="S1635">
        <v>228</v>
      </c>
      <c r="T1635">
        <v>4503</v>
      </c>
      <c r="U1635">
        <v>1</v>
      </c>
      <c r="V1635">
        <v>4</v>
      </c>
      <c r="W1635">
        <v>7</v>
      </c>
      <c r="X1635">
        <v>12</v>
      </c>
      <c r="Y1635">
        <v>2</v>
      </c>
    </row>
    <row r="1636" spans="1:25" x14ac:dyDescent="0.25">
      <c r="A1636">
        <v>1407</v>
      </c>
      <c r="B1636">
        <v>182584</v>
      </c>
      <c r="C1636">
        <v>0</v>
      </c>
      <c r="D1636">
        <v>0</v>
      </c>
      <c r="E1636">
        <v>46</v>
      </c>
      <c r="F1636" t="s">
        <v>1063</v>
      </c>
      <c r="G1636" t="s">
        <v>1080</v>
      </c>
      <c r="H1636" t="s">
        <v>1079</v>
      </c>
      <c r="I1636" t="s">
        <v>1074</v>
      </c>
      <c r="J1636">
        <v>0</v>
      </c>
      <c r="K1636">
        <v>1</v>
      </c>
      <c r="L1636" s="1">
        <v>43778</v>
      </c>
      <c r="M1636">
        <v>26</v>
      </c>
      <c r="N1636">
        <v>2379</v>
      </c>
      <c r="O1636">
        <v>150</v>
      </c>
      <c r="P1636">
        <v>228</v>
      </c>
      <c r="Q1636">
        <v>64</v>
      </c>
      <c r="R1636">
        <v>201</v>
      </c>
      <c r="S1636">
        <v>150</v>
      </c>
      <c r="T1636">
        <v>2872</v>
      </c>
      <c r="U1636">
        <v>1</v>
      </c>
      <c r="V1636">
        <v>3</v>
      </c>
      <c r="W1636">
        <v>4</v>
      </c>
      <c r="X1636">
        <v>8</v>
      </c>
      <c r="Y1636">
        <v>1</v>
      </c>
    </row>
    <row r="1637" spans="1:25" x14ac:dyDescent="0.25">
      <c r="A1637">
        <v>2201</v>
      </c>
      <c r="B1637">
        <v>108940</v>
      </c>
      <c r="C1637">
        <v>1</v>
      </c>
      <c r="D1637">
        <v>0</v>
      </c>
      <c r="E1637">
        <v>34</v>
      </c>
      <c r="F1637" t="s">
        <v>1076</v>
      </c>
      <c r="G1637" t="s">
        <v>1083</v>
      </c>
      <c r="H1637" t="s">
        <v>1071</v>
      </c>
      <c r="I1637" t="s">
        <v>1066</v>
      </c>
      <c r="J1637">
        <v>0</v>
      </c>
      <c r="K1637">
        <v>0</v>
      </c>
      <c r="L1637" s="1">
        <v>43492</v>
      </c>
      <c r="M1637">
        <v>25</v>
      </c>
      <c r="N1637">
        <v>12</v>
      </c>
      <c r="O1637">
        <v>548</v>
      </c>
      <c r="P1637">
        <v>37</v>
      </c>
      <c r="Q1637">
        <v>49</v>
      </c>
      <c r="R1637">
        <v>73</v>
      </c>
      <c r="S1637">
        <v>512</v>
      </c>
      <c r="T1637">
        <v>207</v>
      </c>
      <c r="U1637">
        <v>3</v>
      </c>
      <c r="V1637">
        <v>3</v>
      </c>
      <c r="W1637">
        <v>1</v>
      </c>
      <c r="X1637">
        <v>3</v>
      </c>
      <c r="Y1637">
        <v>8</v>
      </c>
    </row>
    <row r="1638" spans="1:25" x14ac:dyDescent="0.25">
      <c r="A1638">
        <v>1984</v>
      </c>
      <c r="B1638">
        <v>122434</v>
      </c>
      <c r="C1638">
        <v>1</v>
      </c>
      <c r="D1638">
        <v>0</v>
      </c>
      <c r="E1638">
        <v>33</v>
      </c>
      <c r="F1638" t="s">
        <v>1077</v>
      </c>
      <c r="G1638" t="s">
        <v>1068</v>
      </c>
      <c r="H1638" t="s">
        <v>1067</v>
      </c>
      <c r="I1638" t="s">
        <v>1066</v>
      </c>
      <c r="J1638">
        <v>0</v>
      </c>
      <c r="K1638">
        <v>0</v>
      </c>
      <c r="L1638" s="1">
        <v>43667</v>
      </c>
      <c r="M1638">
        <v>25</v>
      </c>
      <c r="N1638">
        <v>22</v>
      </c>
      <c r="O1638">
        <v>65</v>
      </c>
      <c r="P1638">
        <v>60</v>
      </c>
      <c r="Q1638">
        <v>16</v>
      </c>
      <c r="R1638">
        <v>71</v>
      </c>
      <c r="S1638">
        <v>82</v>
      </c>
      <c r="T1638">
        <v>153</v>
      </c>
      <c r="U1638">
        <v>2</v>
      </c>
      <c r="V1638">
        <v>2</v>
      </c>
      <c r="W1638">
        <v>0</v>
      </c>
      <c r="X1638">
        <v>3</v>
      </c>
      <c r="Y1638">
        <v>8</v>
      </c>
    </row>
    <row r="1639" spans="1:25" x14ac:dyDescent="0.25">
      <c r="A1639">
        <v>2913</v>
      </c>
      <c r="B1639">
        <v>134242</v>
      </c>
      <c r="C1639">
        <v>0</v>
      </c>
      <c r="D1639">
        <v>1</v>
      </c>
      <c r="E1639">
        <v>61</v>
      </c>
      <c r="F1639" t="s">
        <v>1063</v>
      </c>
      <c r="G1639" t="s">
        <v>1080</v>
      </c>
      <c r="H1639" t="s">
        <v>1079</v>
      </c>
      <c r="I1639" t="s">
        <v>1066</v>
      </c>
      <c r="J1639">
        <v>0</v>
      </c>
      <c r="K1639">
        <v>0</v>
      </c>
      <c r="L1639" s="1">
        <v>44070</v>
      </c>
      <c r="M1639">
        <v>25</v>
      </c>
      <c r="N1639">
        <v>31</v>
      </c>
      <c r="O1639">
        <v>8</v>
      </c>
      <c r="P1639">
        <v>16</v>
      </c>
      <c r="Q1639">
        <v>0</v>
      </c>
      <c r="R1639">
        <v>0</v>
      </c>
      <c r="S1639">
        <v>4</v>
      </c>
      <c r="T1639">
        <v>51</v>
      </c>
      <c r="U1639">
        <v>1</v>
      </c>
      <c r="V1639">
        <v>0</v>
      </c>
      <c r="W1639">
        <v>0</v>
      </c>
      <c r="X1639">
        <v>3</v>
      </c>
      <c r="Y1639">
        <v>5</v>
      </c>
    </row>
    <row r="1640" spans="1:25" x14ac:dyDescent="0.25">
      <c r="A1640">
        <v>1648</v>
      </c>
      <c r="B1640">
        <v>145068</v>
      </c>
      <c r="C1640">
        <v>0</v>
      </c>
      <c r="D1640">
        <v>1</v>
      </c>
      <c r="E1640">
        <v>46</v>
      </c>
      <c r="F1640" t="s">
        <v>1077</v>
      </c>
      <c r="G1640" t="s">
        <v>1072</v>
      </c>
      <c r="H1640" t="s">
        <v>1067</v>
      </c>
      <c r="I1640" t="s">
        <v>1066</v>
      </c>
      <c r="J1640">
        <v>0</v>
      </c>
      <c r="K1640">
        <v>0</v>
      </c>
      <c r="L1640" s="1">
        <v>43759</v>
      </c>
      <c r="M1640">
        <v>25</v>
      </c>
      <c r="N1640">
        <v>45</v>
      </c>
      <c r="O1640">
        <v>0</v>
      </c>
      <c r="P1640">
        <v>10</v>
      </c>
      <c r="Q1640">
        <v>0</v>
      </c>
      <c r="R1640">
        <v>0</v>
      </c>
      <c r="S1640">
        <v>10</v>
      </c>
      <c r="T1640">
        <v>45</v>
      </c>
      <c r="U1640">
        <v>1</v>
      </c>
      <c r="V1640">
        <v>1</v>
      </c>
      <c r="W1640">
        <v>0</v>
      </c>
      <c r="X1640">
        <v>2</v>
      </c>
      <c r="Y1640">
        <v>7</v>
      </c>
    </row>
    <row r="1641" spans="1:25" x14ac:dyDescent="0.25">
      <c r="A1641">
        <v>3118</v>
      </c>
      <c r="B1641">
        <v>149572</v>
      </c>
      <c r="C1641">
        <v>1</v>
      </c>
      <c r="D1641">
        <v>1</v>
      </c>
      <c r="E1641">
        <v>62</v>
      </c>
      <c r="F1641" t="s">
        <v>1063</v>
      </c>
      <c r="G1641" t="s">
        <v>1080</v>
      </c>
      <c r="H1641" t="s">
        <v>1067</v>
      </c>
      <c r="I1641" t="s">
        <v>1066</v>
      </c>
      <c r="J1641">
        <v>0</v>
      </c>
      <c r="K1641">
        <v>0</v>
      </c>
      <c r="L1641" s="1">
        <v>43972</v>
      </c>
      <c r="M1641">
        <v>25</v>
      </c>
      <c r="N1641">
        <v>106</v>
      </c>
      <c r="O1641">
        <v>3</v>
      </c>
      <c r="P1641">
        <v>48</v>
      </c>
      <c r="Q1641">
        <v>0</v>
      </c>
      <c r="R1641">
        <v>3</v>
      </c>
      <c r="S1641">
        <v>3</v>
      </c>
      <c r="T1641">
        <v>157</v>
      </c>
      <c r="U1641">
        <v>2</v>
      </c>
      <c r="V1641">
        <v>2</v>
      </c>
      <c r="W1641">
        <v>0</v>
      </c>
      <c r="X1641">
        <v>3</v>
      </c>
      <c r="Y1641">
        <v>7</v>
      </c>
    </row>
    <row r="1642" spans="1:25" x14ac:dyDescent="0.25">
      <c r="A1642">
        <v>1901</v>
      </c>
      <c r="B1642">
        <v>146015</v>
      </c>
      <c r="C1642">
        <v>1</v>
      </c>
      <c r="D1642">
        <v>1</v>
      </c>
      <c r="E1642">
        <v>65</v>
      </c>
      <c r="F1642" t="s">
        <v>1077</v>
      </c>
      <c r="G1642" t="s">
        <v>1072</v>
      </c>
      <c r="H1642" t="s">
        <v>1071</v>
      </c>
      <c r="I1642" t="s">
        <v>1082</v>
      </c>
      <c r="J1642">
        <v>0</v>
      </c>
      <c r="K1642">
        <v>0</v>
      </c>
      <c r="L1642" s="1">
        <v>44091</v>
      </c>
      <c r="M1642">
        <v>25</v>
      </c>
      <c r="N1642">
        <v>121</v>
      </c>
      <c r="O1642">
        <v>0</v>
      </c>
      <c r="P1642">
        <v>6</v>
      </c>
      <c r="Q1642">
        <v>0</v>
      </c>
      <c r="R1642">
        <v>0</v>
      </c>
      <c r="S1642">
        <v>19</v>
      </c>
      <c r="T1642">
        <v>108</v>
      </c>
      <c r="U1642">
        <v>1</v>
      </c>
      <c r="V1642">
        <v>1</v>
      </c>
      <c r="W1642">
        <v>0</v>
      </c>
      <c r="X1642">
        <v>3</v>
      </c>
      <c r="Y1642">
        <v>7</v>
      </c>
    </row>
    <row r="1643" spans="1:25" x14ac:dyDescent="0.25">
      <c r="A1643">
        <v>2438</v>
      </c>
      <c r="B1643">
        <v>146015</v>
      </c>
      <c r="C1643">
        <v>1</v>
      </c>
      <c r="D1643">
        <v>1</v>
      </c>
      <c r="E1643">
        <v>65</v>
      </c>
      <c r="F1643" t="s">
        <v>1077</v>
      </c>
      <c r="G1643" t="s">
        <v>1072</v>
      </c>
      <c r="H1643" t="s">
        <v>1069</v>
      </c>
      <c r="I1643" t="s">
        <v>1082</v>
      </c>
      <c r="J1643">
        <v>0</v>
      </c>
      <c r="K1643">
        <v>0</v>
      </c>
      <c r="L1643" s="1">
        <v>44091</v>
      </c>
      <c r="M1643">
        <v>25</v>
      </c>
      <c r="N1643">
        <v>121</v>
      </c>
      <c r="O1643">
        <v>0</v>
      </c>
      <c r="P1643">
        <v>6</v>
      </c>
      <c r="Q1643">
        <v>0</v>
      </c>
      <c r="R1643">
        <v>0</v>
      </c>
      <c r="S1643">
        <v>19</v>
      </c>
      <c r="T1643">
        <v>108</v>
      </c>
      <c r="U1643">
        <v>1</v>
      </c>
      <c r="V1643">
        <v>1</v>
      </c>
      <c r="W1643">
        <v>0</v>
      </c>
      <c r="X1643">
        <v>3</v>
      </c>
      <c r="Y1643">
        <v>7</v>
      </c>
    </row>
    <row r="1644" spans="1:25" x14ac:dyDescent="0.25">
      <c r="A1644">
        <v>2796</v>
      </c>
      <c r="B1644">
        <v>144635</v>
      </c>
      <c r="C1644">
        <v>1</v>
      </c>
      <c r="D1644">
        <v>1</v>
      </c>
      <c r="E1644">
        <v>49</v>
      </c>
      <c r="F1644" t="s">
        <v>1075</v>
      </c>
      <c r="G1644" t="s">
        <v>1080</v>
      </c>
      <c r="H1644" t="s">
        <v>1065</v>
      </c>
      <c r="I1644" t="s">
        <v>1066</v>
      </c>
      <c r="J1644">
        <v>0</v>
      </c>
      <c r="K1644">
        <v>0</v>
      </c>
      <c r="L1644" s="1">
        <v>43907</v>
      </c>
      <c r="M1644">
        <v>25</v>
      </c>
      <c r="N1644">
        <v>181</v>
      </c>
      <c r="O1644">
        <v>0</v>
      </c>
      <c r="P1644">
        <v>29</v>
      </c>
      <c r="Q1644">
        <v>0</v>
      </c>
      <c r="R1644">
        <v>0</v>
      </c>
      <c r="S1644">
        <v>10</v>
      </c>
      <c r="T1644">
        <v>201</v>
      </c>
      <c r="U1644">
        <v>2</v>
      </c>
      <c r="V1644">
        <v>2</v>
      </c>
      <c r="W1644">
        <v>0</v>
      </c>
      <c r="X1644">
        <v>3</v>
      </c>
      <c r="Y1644">
        <v>7</v>
      </c>
    </row>
    <row r="1645" spans="1:25" x14ac:dyDescent="0.25">
      <c r="A1645">
        <v>3164</v>
      </c>
      <c r="B1645">
        <v>143322</v>
      </c>
      <c r="C1645">
        <v>0</v>
      </c>
      <c r="D1645">
        <v>0</v>
      </c>
      <c r="E1645">
        <v>46</v>
      </c>
      <c r="F1645" t="s">
        <v>1076</v>
      </c>
      <c r="G1645" t="s">
        <v>1068</v>
      </c>
      <c r="H1645" t="s">
        <v>1069</v>
      </c>
      <c r="I1645" t="s">
        <v>1066</v>
      </c>
      <c r="J1645">
        <v>0</v>
      </c>
      <c r="K1645">
        <v>0</v>
      </c>
      <c r="L1645" s="1">
        <v>44099</v>
      </c>
      <c r="M1645">
        <v>25</v>
      </c>
      <c r="N1645">
        <v>185</v>
      </c>
      <c r="O1645">
        <v>23</v>
      </c>
      <c r="P1645">
        <v>159</v>
      </c>
      <c r="Q1645">
        <v>33</v>
      </c>
      <c r="R1645">
        <v>7</v>
      </c>
      <c r="S1645">
        <v>60</v>
      </c>
      <c r="T1645">
        <v>347</v>
      </c>
      <c r="U1645">
        <v>1</v>
      </c>
      <c r="V1645">
        <v>3</v>
      </c>
      <c r="W1645">
        <v>0</v>
      </c>
      <c r="X1645">
        <v>4</v>
      </c>
      <c r="Y1645">
        <v>7</v>
      </c>
    </row>
    <row r="1646" spans="1:25" x14ac:dyDescent="0.25">
      <c r="A1646">
        <v>1939</v>
      </c>
      <c r="B1646">
        <v>159041</v>
      </c>
      <c r="C1646">
        <v>1</v>
      </c>
      <c r="D1646">
        <v>1</v>
      </c>
      <c r="E1646">
        <v>47</v>
      </c>
      <c r="F1646" t="s">
        <v>1063</v>
      </c>
      <c r="G1646" t="s">
        <v>1068</v>
      </c>
      <c r="H1646" t="s">
        <v>1073</v>
      </c>
      <c r="I1646" t="s">
        <v>1066</v>
      </c>
      <c r="J1646">
        <v>0</v>
      </c>
      <c r="K1646">
        <v>0</v>
      </c>
      <c r="L1646" s="1">
        <v>44115</v>
      </c>
      <c r="M1646">
        <v>25</v>
      </c>
      <c r="N1646">
        <v>186</v>
      </c>
      <c r="O1646">
        <v>5</v>
      </c>
      <c r="P1646">
        <v>40</v>
      </c>
      <c r="Q1646">
        <v>5</v>
      </c>
      <c r="R1646">
        <v>5</v>
      </c>
      <c r="S1646">
        <v>16</v>
      </c>
      <c r="T1646">
        <v>226</v>
      </c>
      <c r="U1646">
        <v>2</v>
      </c>
      <c r="V1646">
        <v>2</v>
      </c>
      <c r="W1646">
        <v>0</v>
      </c>
      <c r="X1646">
        <v>4</v>
      </c>
      <c r="Y1646">
        <v>5</v>
      </c>
    </row>
    <row r="1647" spans="1:25" x14ac:dyDescent="0.25">
      <c r="A1647">
        <v>1446</v>
      </c>
      <c r="B1647">
        <v>150520</v>
      </c>
      <c r="C1647">
        <v>0</v>
      </c>
      <c r="D1647">
        <v>1</v>
      </c>
      <c r="E1647">
        <v>62</v>
      </c>
      <c r="F1647" t="s">
        <v>1070</v>
      </c>
      <c r="G1647" t="s">
        <v>1072</v>
      </c>
      <c r="H1647" t="s">
        <v>1065</v>
      </c>
      <c r="I1647" t="s">
        <v>1066</v>
      </c>
      <c r="J1647">
        <v>0</v>
      </c>
      <c r="K1647">
        <v>0</v>
      </c>
      <c r="L1647" s="1">
        <v>44016</v>
      </c>
      <c r="M1647">
        <v>25</v>
      </c>
      <c r="N1647">
        <v>334</v>
      </c>
      <c r="O1647">
        <v>0</v>
      </c>
      <c r="P1647">
        <v>18</v>
      </c>
      <c r="Q1647">
        <v>6</v>
      </c>
      <c r="R1647">
        <v>3</v>
      </c>
      <c r="S1647">
        <v>42</v>
      </c>
      <c r="T1647">
        <v>319</v>
      </c>
      <c r="U1647">
        <v>2</v>
      </c>
      <c r="V1647">
        <v>3</v>
      </c>
      <c r="W1647">
        <v>1</v>
      </c>
      <c r="X1647">
        <v>3</v>
      </c>
      <c r="Y1647">
        <v>6</v>
      </c>
    </row>
    <row r="1648" spans="1:25" x14ac:dyDescent="0.25">
      <c r="A1648">
        <v>3066</v>
      </c>
      <c r="B1648">
        <v>154252</v>
      </c>
      <c r="C1648">
        <v>1</v>
      </c>
      <c r="D1648">
        <v>1</v>
      </c>
      <c r="E1648">
        <v>64</v>
      </c>
      <c r="F1648" t="s">
        <v>1076</v>
      </c>
      <c r="G1648" t="s">
        <v>1068</v>
      </c>
      <c r="H1648" t="s">
        <v>1065</v>
      </c>
      <c r="I1648" t="s">
        <v>1066</v>
      </c>
      <c r="J1648">
        <v>0</v>
      </c>
      <c r="K1648">
        <v>0</v>
      </c>
      <c r="L1648" s="1">
        <v>43771</v>
      </c>
      <c r="M1648">
        <v>25</v>
      </c>
      <c r="N1648">
        <v>506</v>
      </c>
      <c r="O1648">
        <v>11</v>
      </c>
      <c r="P1648">
        <v>74</v>
      </c>
      <c r="Q1648">
        <v>23</v>
      </c>
      <c r="R1648">
        <v>11</v>
      </c>
      <c r="S1648">
        <v>125</v>
      </c>
      <c r="T1648">
        <v>500</v>
      </c>
      <c r="U1648">
        <v>5</v>
      </c>
      <c r="V1648">
        <v>4</v>
      </c>
      <c r="W1648">
        <v>1</v>
      </c>
      <c r="X1648">
        <v>5</v>
      </c>
      <c r="Y1648">
        <v>6</v>
      </c>
    </row>
    <row r="1649" spans="1:25" x14ac:dyDescent="0.25">
      <c r="A1649">
        <v>1836</v>
      </c>
      <c r="B1649">
        <v>160474</v>
      </c>
      <c r="C1649">
        <v>0</v>
      </c>
      <c r="D1649">
        <v>1</v>
      </c>
      <c r="E1649">
        <v>41</v>
      </c>
      <c r="F1649" t="s">
        <v>1076</v>
      </c>
      <c r="G1649" t="s">
        <v>1068</v>
      </c>
      <c r="H1649" t="s">
        <v>1065</v>
      </c>
      <c r="I1649" t="s">
        <v>1066</v>
      </c>
      <c r="J1649">
        <v>0</v>
      </c>
      <c r="K1649">
        <v>0</v>
      </c>
      <c r="L1649" s="1">
        <v>43714</v>
      </c>
      <c r="M1649">
        <v>25</v>
      </c>
      <c r="N1649">
        <v>703</v>
      </c>
      <c r="O1649">
        <v>528</v>
      </c>
      <c r="P1649">
        <v>804</v>
      </c>
      <c r="Q1649">
        <v>621</v>
      </c>
      <c r="R1649">
        <v>24</v>
      </c>
      <c r="S1649">
        <v>451</v>
      </c>
      <c r="T1649">
        <v>2229</v>
      </c>
      <c r="U1649">
        <v>7</v>
      </c>
      <c r="V1649">
        <v>10</v>
      </c>
      <c r="W1649">
        <v>2</v>
      </c>
      <c r="X1649">
        <v>12</v>
      </c>
      <c r="Y1649">
        <v>7</v>
      </c>
    </row>
    <row r="1650" spans="1:25" x14ac:dyDescent="0.25">
      <c r="A1650">
        <v>2456</v>
      </c>
      <c r="B1650">
        <v>160474</v>
      </c>
      <c r="C1650">
        <v>0</v>
      </c>
      <c r="D1650">
        <v>1</v>
      </c>
      <c r="E1650">
        <v>41</v>
      </c>
      <c r="F1650" t="s">
        <v>1076</v>
      </c>
      <c r="G1650" t="s">
        <v>1068</v>
      </c>
      <c r="H1650" t="s">
        <v>1069</v>
      </c>
      <c r="I1650" t="s">
        <v>1066</v>
      </c>
      <c r="J1650">
        <v>0</v>
      </c>
      <c r="K1650">
        <v>0</v>
      </c>
      <c r="L1650" s="1">
        <v>43714</v>
      </c>
      <c r="M1650">
        <v>25</v>
      </c>
      <c r="N1650">
        <v>703</v>
      </c>
      <c r="O1650">
        <v>528</v>
      </c>
      <c r="P1650">
        <v>804</v>
      </c>
      <c r="Q1650">
        <v>621</v>
      </c>
      <c r="R1650">
        <v>24</v>
      </c>
      <c r="S1650">
        <v>451</v>
      </c>
      <c r="T1650">
        <v>2229</v>
      </c>
      <c r="U1650">
        <v>7</v>
      </c>
      <c r="V1650">
        <v>10</v>
      </c>
      <c r="W1650">
        <v>2</v>
      </c>
      <c r="X1650">
        <v>12</v>
      </c>
      <c r="Y1650">
        <v>7</v>
      </c>
    </row>
    <row r="1651" spans="1:25" x14ac:dyDescent="0.25">
      <c r="A1651">
        <v>1983</v>
      </c>
      <c r="B1651">
        <v>156337</v>
      </c>
      <c r="C1651">
        <v>1</v>
      </c>
      <c r="D1651">
        <v>1</v>
      </c>
      <c r="E1651">
        <v>39</v>
      </c>
      <c r="F1651" t="s">
        <v>1063</v>
      </c>
      <c r="G1651" t="s">
        <v>1064</v>
      </c>
      <c r="H1651" t="s">
        <v>1079</v>
      </c>
      <c r="I1651" t="s">
        <v>1082</v>
      </c>
      <c r="J1651">
        <v>0</v>
      </c>
      <c r="K1651">
        <v>1</v>
      </c>
      <c r="L1651" s="1">
        <v>43709</v>
      </c>
      <c r="M1651">
        <v>25</v>
      </c>
      <c r="N1651">
        <v>968</v>
      </c>
      <c r="O1651">
        <v>44</v>
      </c>
      <c r="P1651">
        <v>400</v>
      </c>
      <c r="Q1651">
        <v>78</v>
      </c>
      <c r="R1651">
        <v>14</v>
      </c>
      <c r="S1651">
        <v>505</v>
      </c>
      <c r="T1651">
        <v>999</v>
      </c>
      <c r="U1651">
        <v>5</v>
      </c>
      <c r="V1651">
        <v>8</v>
      </c>
      <c r="W1651">
        <v>5</v>
      </c>
      <c r="X1651">
        <v>4</v>
      </c>
      <c r="Y1651">
        <v>8</v>
      </c>
    </row>
    <row r="1652" spans="1:25" x14ac:dyDescent="0.25">
      <c r="A1652">
        <v>2389</v>
      </c>
      <c r="B1652">
        <v>180589</v>
      </c>
      <c r="C1652">
        <v>0</v>
      </c>
      <c r="D1652">
        <v>0</v>
      </c>
      <c r="E1652">
        <v>76</v>
      </c>
      <c r="F1652" t="s">
        <v>1063</v>
      </c>
      <c r="G1652" t="s">
        <v>1068</v>
      </c>
      <c r="H1652" t="s">
        <v>1073</v>
      </c>
      <c r="I1652" t="s">
        <v>1078</v>
      </c>
      <c r="J1652">
        <v>0</v>
      </c>
      <c r="K1652">
        <v>1</v>
      </c>
      <c r="L1652" s="1">
        <v>44010</v>
      </c>
      <c r="M1652">
        <v>25</v>
      </c>
      <c r="N1652">
        <v>1136</v>
      </c>
      <c r="O1652">
        <v>208</v>
      </c>
      <c r="P1652">
        <v>1165</v>
      </c>
      <c r="Q1652">
        <v>542</v>
      </c>
      <c r="R1652">
        <v>90</v>
      </c>
      <c r="S1652">
        <v>58</v>
      </c>
      <c r="T1652">
        <v>3083</v>
      </c>
      <c r="U1652">
        <v>1</v>
      </c>
      <c r="V1652">
        <v>5</v>
      </c>
      <c r="W1652">
        <v>10</v>
      </c>
      <c r="X1652">
        <v>5</v>
      </c>
      <c r="Y1652">
        <v>1</v>
      </c>
    </row>
    <row r="1653" spans="1:25" x14ac:dyDescent="0.25">
      <c r="A1653">
        <v>1108</v>
      </c>
      <c r="B1653">
        <v>190765</v>
      </c>
      <c r="C1653">
        <v>0</v>
      </c>
      <c r="D1653">
        <v>0</v>
      </c>
      <c r="E1653">
        <v>50</v>
      </c>
      <c r="F1653" t="s">
        <v>1063</v>
      </c>
      <c r="G1653" t="s">
        <v>1068</v>
      </c>
      <c r="H1653" t="s">
        <v>1067</v>
      </c>
      <c r="I1653" t="s">
        <v>1081</v>
      </c>
      <c r="J1653">
        <v>0</v>
      </c>
      <c r="K1653">
        <v>0</v>
      </c>
      <c r="L1653" s="1">
        <v>44012</v>
      </c>
      <c r="M1653">
        <v>25</v>
      </c>
      <c r="N1653">
        <v>1150</v>
      </c>
      <c r="O1653">
        <v>208</v>
      </c>
      <c r="P1653">
        <v>1707</v>
      </c>
      <c r="Q1653">
        <v>317</v>
      </c>
      <c r="R1653">
        <v>172</v>
      </c>
      <c r="S1653">
        <v>69</v>
      </c>
      <c r="T1653">
        <v>3485</v>
      </c>
      <c r="U1653">
        <v>0</v>
      </c>
      <c r="V1653">
        <v>4</v>
      </c>
      <c r="W1653">
        <v>6</v>
      </c>
      <c r="X1653">
        <v>5</v>
      </c>
      <c r="Y1653">
        <v>1</v>
      </c>
    </row>
    <row r="1654" spans="1:25" x14ac:dyDescent="0.25">
      <c r="A1654">
        <v>3142</v>
      </c>
      <c r="B1654">
        <v>165210</v>
      </c>
      <c r="C1654">
        <v>0</v>
      </c>
      <c r="D1654">
        <v>1</v>
      </c>
      <c r="E1654">
        <v>65</v>
      </c>
      <c r="F1654" t="s">
        <v>1063</v>
      </c>
      <c r="G1654" t="s">
        <v>1068</v>
      </c>
      <c r="H1654" t="s">
        <v>1067</v>
      </c>
      <c r="I1654" t="s">
        <v>1074</v>
      </c>
      <c r="J1654">
        <v>0</v>
      </c>
      <c r="K1654">
        <v>0</v>
      </c>
      <c r="L1654" s="1">
        <v>44057</v>
      </c>
      <c r="M1654">
        <v>25</v>
      </c>
      <c r="N1654">
        <v>1586</v>
      </c>
      <c r="O1654">
        <v>0</v>
      </c>
      <c r="P1654">
        <v>177</v>
      </c>
      <c r="Q1654">
        <v>0</v>
      </c>
      <c r="R1654">
        <v>18</v>
      </c>
      <c r="S1654">
        <v>71</v>
      </c>
      <c r="T1654">
        <v>1710</v>
      </c>
      <c r="U1654">
        <v>2</v>
      </c>
      <c r="V1654">
        <v>9</v>
      </c>
      <c r="W1654">
        <v>3</v>
      </c>
      <c r="X1654">
        <v>8</v>
      </c>
      <c r="Y1654">
        <v>6</v>
      </c>
    </row>
    <row r="1655" spans="1:25" x14ac:dyDescent="0.25">
      <c r="A1655">
        <v>1575</v>
      </c>
      <c r="B1655">
        <v>192163</v>
      </c>
      <c r="C1655">
        <v>0</v>
      </c>
      <c r="D1655">
        <v>0</v>
      </c>
      <c r="E1655">
        <v>45</v>
      </c>
      <c r="F1655" t="s">
        <v>1063</v>
      </c>
      <c r="G1655" t="s">
        <v>1080</v>
      </c>
      <c r="H1655" t="s">
        <v>1079</v>
      </c>
      <c r="I1655" t="s">
        <v>1081</v>
      </c>
      <c r="J1655">
        <v>0</v>
      </c>
      <c r="K1655">
        <v>1</v>
      </c>
      <c r="L1655" s="1">
        <v>43604</v>
      </c>
      <c r="M1655">
        <v>25</v>
      </c>
      <c r="N1655">
        <v>1703</v>
      </c>
      <c r="O1655">
        <v>382</v>
      </c>
      <c r="P1655">
        <v>1662</v>
      </c>
      <c r="Q1655">
        <v>221</v>
      </c>
      <c r="R1655">
        <v>340</v>
      </c>
      <c r="S1655">
        <v>42</v>
      </c>
      <c r="T1655">
        <v>4266</v>
      </c>
      <c r="U1655">
        <v>0</v>
      </c>
      <c r="V1655">
        <v>5</v>
      </c>
      <c r="W1655">
        <v>11</v>
      </c>
      <c r="X1655">
        <v>5</v>
      </c>
      <c r="Y1655">
        <v>2</v>
      </c>
    </row>
    <row r="1656" spans="1:25" x14ac:dyDescent="0.25">
      <c r="A1656">
        <v>1977</v>
      </c>
      <c r="B1656">
        <v>175437</v>
      </c>
      <c r="C1656">
        <v>0</v>
      </c>
      <c r="D1656">
        <v>0</v>
      </c>
      <c r="E1656">
        <v>42</v>
      </c>
      <c r="F1656" t="s">
        <v>1077</v>
      </c>
      <c r="G1656" t="s">
        <v>1068</v>
      </c>
      <c r="H1656" t="s">
        <v>1079</v>
      </c>
      <c r="I1656" t="s">
        <v>1078</v>
      </c>
      <c r="J1656">
        <v>0</v>
      </c>
      <c r="K1656">
        <v>0</v>
      </c>
      <c r="L1656" s="1">
        <v>43936</v>
      </c>
      <c r="M1656">
        <v>25</v>
      </c>
      <c r="N1656">
        <v>1849</v>
      </c>
      <c r="O1656">
        <v>0</v>
      </c>
      <c r="P1656">
        <v>1267</v>
      </c>
      <c r="Q1656">
        <v>221</v>
      </c>
      <c r="R1656">
        <v>135</v>
      </c>
      <c r="S1656">
        <v>0</v>
      </c>
      <c r="T1656">
        <v>3472</v>
      </c>
      <c r="U1656">
        <v>1</v>
      </c>
      <c r="V1656">
        <v>8</v>
      </c>
      <c r="W1656">
        <v>4</v>
      </c>
      <c r="X1656">
        <v>10</v>
      </c>
      <c r="Y1656">
        <v>6</v>
      </c>
    </row>
    <row r="1657" spans="1:25" x14ac:dyDescent="0.25">
      <c r="A1657">
        <v>3014</v>
      </c>
      <c r="B1657">
        <v>161416</v>
      </c>
      <c r="C1657">
        <v>0</v>
      </c>
      <c r="D1657">
        <v>0</v>
      </c>
      <c r="E1657">
        <v>38</v>
      </c>
      <c r="F1657" t="s">
        <v>1077</v>
      </c>
      <c r="G1657" t="s">
        <v>1068</v>
      </c>
      <c r="H1657" t="s">
        <v>1069</v>
      </c>
      <c r="I1657" t="s">
        <v>1082</v>
      </c>
      <c r="J1657">
        <v>0</v>
      </c>
      <c r="K1657">
        <v>0</v>
      </c>
      <c r="L1657" s="1">
        <v>43662</v>
      </c>
      <c r="M1657">
        <v>25</v>
      </c>
      <c r="N1657">
        <v>2229</v>
      </c>
      <c r="O1657">
        <v>405</v>
      </c>
      <c r="P1657">
        <v>849</v>
      </c>
      <c r="Q1657">
        <v>528</v>
      </c>
      <c r="R1657">
        <v>160</v>
      </c>
      <c r="S1657">
        <v>205</v>
      </c>
      <c r="T1657">
        <v>3966</v>
      </c>
      <c r="U1657">
        <v>1</v>
      </c>
      <c r="V1657">
        <v>10</v>
      </c>
      <c r="W1657">
        <v>3</v>
      </c>
      <c r="X1657">
        <v>10</v>
      </c>
      <c r="Y1657">
        <v>6</v>
      </c>
    </row>
    <row r="1658" spans="1:25" x14ac:dyDescent="0.25">
      <c r="A1658">
        <v>2168</v>
      </c>
      <c r="B1658">
        <v>162000</v>
      </c>
      <c r="C1658">
        <v>0</v>
      </c>
      <c r="D1658">
        <v>1</v>
      </c>
      <c r="E1658">
        <v>68</v>
      </c>
      <c r="F1658" t="s">
        <v>1076</v>
      </c>
      <c r="G1658" t="s">
        <v>1072</v>
      </c>
      <c r="H1658" t="s">
        <v>1069</v>
      </c>
      <c r="I1658" t="s">
        <v>1078</v>
      </c>
      <c r="J1658">
        <v>0</v>
      </c>
      <c r="K1658">
        <v>0</v>
      </c>
      <c r="L1658" s="1">
        <v>43860</v>
      </c>
      <c r="M1658">
        <v>25</v>
      </c>
      <c r="N1658">
        <v>2349</v>
      </c>
      <c r="O1658">
        <v>0</v>
      </c>
      <c r="P1658">
        <v>264</v>
      </c>
      <c r="Q1658">
        <v>0</v>
      </c>
      <c r="R1658">
        <v>0</v>
      </c>
      <c r="S1658">
        <v>52</v>
      </c>
      <c r="T1658">
        <v>2561</v>
      </c>
      <c r="U1658">
        <v>1</v>
      </c>
      <c r="V1658">
        <v>6</v>
      </c>
      <c r="W1658">
        <v>6</v>
      </c>
      <c r="X1658">
        <v>13</v>
      </c>
      <c r="Y1658">
        <v>4</v>
      </c>
    </row>
    <row r="1659" spans="1:25" x14ac:dyDescent="0.25">
      <c r="A1659">
        <v>1738</v>
      </c>
      <c r="B1659">
        <v>158512</v>
      </c>
      <c r="C1659">
        <v>0</v>
      </c>
      <c r="D1659">
        <v>1</v>
      </c>
      <c r="E1659">
        <v>56</v>
      </c>
      <c r="F1659" t="s">
        <v>1063</v>
      </c>
      <c r="G1659" t="s">
        <v>1068</v>
      </c>
      <c r="H1659" t="s">
        <v>1067</v>
      </c>
      <c r="I1659" t="s">
        <v>1066</v>
      </c>
      <c r="J1659">
        <v>0</v>
      </c>
      <c r="K1659">
        <v>0</v>
      </c>
      <c r="L1659" s="1">
        <v>43885</v>
      </c>
      <c r="M1659">
        <v>25</v>
      </c>
      <c r="N1659">
        <v>2425</v>
      </c>
      <c r="O1659">
        <v>27</v>
      </c>
      <c r="P1659">
        <v>274</v>
      </c>
      <c r="Q1659">
        <v>35</v>
      </c>
      <c r="R1659">
        <v>0</v>
      </c>
      <c r="S1659">
        <v>412</v>
      </c>
      <c r="T1659">
        <v>2349</v>
      </c>
      <c r="U1659">
        <v>5</v>
      </c>
      <c r="V1659">
        <v>3</v>
      </c>
      <c r="W1659">
        <v>4</v>
      </c>
      <c r="X1659">
        <v>8</v>
      </c>
      <c r="Y1659">
        <v>8</v>
      </c>
    </row>
    <row r="1660" spans="1:25" x14ac:dyDescent="0.25">
      <c r="A1660">
        <v>2681</v>
      </c>
      <c r="B1660">
        <v>158656</v>
      </c>
      <c r="C1660">
        <v>0</v>
      </c>
      <c r="D1660">
        <v>1</v>
      </c>
      <c r="E1660">
        <v>64</v>
      </c>
      <c r="F1660" t="s">
        <v>1077</v>
      </c>
      <c r="G1660" t="s">
        <v>1080</v>
      </c>
      <c r="H1660" t="s">
        <v>1071</v>
      </c>
      <c r="I1660" t="s">
        <v>1081</v>
      </c>
      <c r="J1660">
        <v>0</v>
      </c>
      <c r="K1660">
        <v>0</v>
      </c>
      <c r="L1660" s="1">
        <v>43521</v>
      </c>
      <c r="M1660">
        <v>25</v>
      </c>
      <c r="N1660">
        <v>2602</v>
      </c>
      <c r="O1660">
        <v>32</v>
      </c>
      <c r="P1660">
        <v>525</v>
      </c>
      <c r="Q1660">
        <v>43</v>
      </c>
      <c r="R1660">
        <v>65</v>
      </c>
      <c r="S1660">
        <v>32</v>
      </c>
      <c r="T1660">
        <v>3235</v>
      </c>
      <c r="U1660">
        <v>4</v>
      </c>
      <c r="V1660">
        <v>7</v>
      </c>
      <c r="W1660">
        <v>8</v>
      </c>
      <c r="X1660">
        <v>13</v>
      </c>
      <c r="Y1660">
        <v>6</v>
      </c>
    </row>
    <row r="1661" spans="1:25" x14ac:dyDescent="0.25">
      <c r="A1661">
        <v>3207</v>
      </c>
      <c r="B1661">
        <v>0</v>
      </c>
      <c r="C1661">
        <v>0</v>
      </c>
      <c r="D1661">
        <v>1</v>
      </c>
      <c r="E1661">
        <v>50</v>
      </c>
      <c r="F1661" t="s">
        <v>1076</v>
      </c>
      <c r="G1661" t="s">
        <v>1072</v>
      </c>
      <c r="H1661" t="s">
        <v>1079</v>
      </c>
      <c r="I1661" t="s">
        <v>1082</v>
      </c>
      <c r="J1661">
        <v>0</v>
      </c>
      <c r="K1661">
        <v>0</v>
      </c>
      <c r="L1661" s="1">
        <v>43997</v>
      </c>
      <c r="M1661">
        <v>24</v>
      </c>
      <c r="N1661">
        <v>0</v>
      </c>
      <c r="O1661">
        <v>0</v>
      </c>
      <c r="P1661">
        <v>0</v>
      </c>
      <c r="Q1661">
        <v>0</v>
      </c>
      <c r="R1661">
        <v>0</v>
      </c>
      <c r="S1661">
        <v>0</v>
      </c>
      <c r="T1661">
        <v>0</v>
      </c>
      <c r="U1661">
        <v>3</v>
      </c>
      <c r="V1661">
        <v>7</v>
      </c>
      <c r="W1661">
        <v>6</v>
      </c>
      <c r="X1661">
        <v>6</v>
      </c>
      <c r="Y1661">
        <v>4</v>
      </c>
    </row>
    <row r="1662" spans="1:25" x14ac:dyDescent="0.25">
      <c r="A1662">
        <v>1400</v>
      </c>
      <c r="B1662">
        <v>119789</v>
      </c>
      <c r="C1662">
        <v>1</v>
      </c>
      <c r="D1662">
        <v>0</v>
      </c>
      <c r="E1662">
        <v>45</v>
      </c>
      <c r="F1662" t="s">
        <v>1077</v>
      </c>
      <c r="G1662" t="s">
        <v>1064</v>
      </c>
      <c r="H1662" t="s">
        <v>1069</v>
      </c>
      <c r="I1662" t="s">
        <v>1082</v>
      </c>
      <c r="J1662">
        <v>0</v>
      </c>
      <c r="K1662">
        <v>0</v>
      </c>
      <c r="L1662" s="1">
        <v>43947</v>
      </c>
      <c r="M1662">
        <v>24</v>
      </c>
      <c r="N1662">
        <v>12</v>
      </c>
      <c r="O1662">
        <v>30</v>
      </c>
      <c r="P1662">
        <v>54</v>
      </c>
      <c r="Q1662">
        <v>169</v>
      </c>
      <c r="R1662">
        <v>36</v>
      </c>
      <c r="S1662">
        <v>169</v>
      </c>
      <c r="T1662">
        <v>133</v>
      </c>
      <c r="U1662">
        <v>3</v>
      </c>
      <c r="V1662">
        <v>2</v>
      </c>
      <c r="W1662">
        <v>1</v>
      </c>
      <c r="X1662">
        <v>3</v>
      </c>
      <c r="Y1662">
        <v>5</v>
      </c>
    </row>
    <row r="1663" spans="1:25" x14ac:dyDescent="0.25">
      <c r="A1663">
        <v>1711</v>
      </c>
      <c r="B1663">
        <v>135946</v>
      </c>
      <c r="C1663">
        <v>1</v>
      </c>
      <c r="D1663">
        <v>1</v>
      </c>
      <c r="E1663">
        <v>71</v>
      </c>
      <c r="F1663" t="s">
        <v>1075</v>
      </c>
      <c r="G1663" t="s">
        <v>1072</v>
      </c>
      <c r="H1663" t="s">
        <v>1073</v>
      </c>
      <c r="I1663" t="s">
        <v>1066</v>
      </c>
      <c r="J1663">
        <v>0</v>
      </c>
      <c r="K1663">
        <v>0</v>
      </c>
      <c r="L1663" s="1">
        <v>43893</v>
      </c>
      <c r="M1663">
        <v>24</v>
      </c>
      <c r="N1663">
        <v>30</v>
      </c>
      <c r="O1663">
        <v>0</v>
      </c>
      <c r="P1663">
        <v>11</v>
      </c>
      <c r="Q1663">
        <v>0</v>
      </c>
      <c r="R1663">
        <v>0</v>
      </c>
      <c r="S1663">
        <v>0</v>
      </c>
      <c r="T1663">
        <v>42</v>
      </c>
      <c r="U1663">
        <v>1</v>
      </c>
      <c r="V1663">
        <v>0</v>
      </c>
      <c r="W1663">
        <v>0</v>
      </c>
      <c r="X1663">
        <v>3</v>
      </c>
      <c r="Y1663">
        <v>5</v>
      </c>
    </row>
    <row r="1664" spans="1:25" x14ac:dyDescent="0.25">
      <c r="A1664">
        <v>2157</v>
      </c>
      <c r="B1664">
        <v>133444</v>
      </c>
      <c r="C1664">
        <v>1</v>
      </c>
      <c r="D1664">
        <v>1</v>
      </c>
      <c r="E1664">
        <v>68</v>
      </c>
      <c r="F1664" t="s">
        <v>1063</v>
      </c>
      <c r="G1664" t="s">
        <v>1080</v>
      </c>
      <c r="H1664" t="s">
        <v>1079</v>
      </c>
      <c r="I1664" t="s">
        <v>1066</v>
      </c>
      <c r="J1664">
        <v>0</v>
      </c>
      <c r="K1664">
        <v>0</v>
      </c>
      <c r="L1664" s="1">
        <v>43565</v>
      </c>
      <c r="M1664">
        <v>24</v>
      </c>
      <c r="N1664">
        <v>32</v>
      </c>
      <c r="O1664">
        <v>0</v>
      </c>
      <c r="P1664">
        <v>32</v>
      </c>
      <c r="Q1664">
        <v>0</v>
      </c>
      <c r="R1664">
        <v>0</v>
      </c>
      <c r="S1664">
        <v>8</v>
      </c>
      <c r="T1664">
        <v>56</v>
      </c>
      <c r="U1664">
        <v>1</v>
      </c>
      <c r="V1664">
        <v>1</v>
      </c>
      <c r="W1664">
        <v>0</v>
      </c>
      <c r="X1664">
        <v>2</v>
      </c>
      <c r="Y1664">
        <v>8</v>
      </c>
    </row>
    <row r="1665" spans="1:25" x14ac:dyDescent="0.25">
      <c r="A1665">
        <v>1246</v>
      </c>
      <c r="B1665">
        <v>140737</v>
      </c>
      <c r="C1665">
        <v>2</v>
      </c>
      <c r="D1665">
        <v>1</v>
      </c>
      <c r="E1665">
        <v>63</v>
      </c>
      <c r="F1665" t="s">
        <v>1076</v>
      </c>
      <c r="G1665" t="s">
        <v>1072</v>
      </c>
      <c r="H1665" t="s">
        <v>1067</v>
      </c>
      <c r="I1665" t="s">
        <v>1066</v>
      </c>
      <c r="J1665">
        <v>0</v>
      </c>
      <c r="K1665">
        <v>0</v>
      </c>
      <c r="L1665" s="1">
        <v>43965</v>
      </c>
      <c r="M1665">
        <v>24</v>
      </c>
      <c r="N1665">
        <v>38</v>
      </c>
      <c r="O1665">
        <v>0</v>
      </c>
      <c r="P1665">
        <v>14</v>
      </c>
      <c r="Q1665">
        <v>0</v>
      </c>
      <c r="R1665">
        <v>0</v>
      </c>
      <c r="S1665">
        <v>7</v>
      </c>
      <c r="T1665">
        <v>45</v>
      </c>
      <c r="U1665">
        <v>1</v>
      </c>
      <c r="V1665">
        <v>1</v>
      </c>
      <c r="W1665">
        <v>0</v>
      </c>
      <c r="X1665">
        <v>2</v>
      </c>
      <c r="Y1665">
        <v>8</v>
      </c>
    </row>
    <row r="1666" spans="1:25" x14ac:dyDescent="0.25">
      <c r="A1666">
        <v>1183</v>
      </c>
      <c r="B1666">
        <v>131353</v>
      </c>
      <c r="C1666">
        <v>1</v>
      </c>
      <c r="D1666">
        <v>1</v>
      </c>
      <c r="E1666">
        <v>43</v>
      </c>
      <c r="F1666" t="s">
        <v>1063</v>
      </c>
      <c r="G1666" t="s">
        <v>1068</v>
      </c>
      <c r="H1666" t="s">
        <v>1073</v>
      </c>
      <c r="I1666" t="s">
        <v>1066</v>
      </c>
      <c r="J1666">
        <v>0</v>
      </c>
      <c r="K1666">
        <v>0</v>
      </c>
      <c r="L1666" s="1">
        <v>43986</v>
      </c>
      <c r="M1666">
        <v>24</v>
      </c>
      <c r="N1666">
        <v>42</v>
      </c>
      <c r="O1666">
        <v>0</v>
      </c>
      <c r="P1666">
        <v>42</v>
      </c>
      <c r="Q1666">
        <v>13</v>
      </c>
      <c r="R1666">
        <v>4</v>
      </c>
      <c r="S1666">
        <v>29</v>
      </c>
      <c r="T1666">
        <v>71</v>
      </c>
      <c r="U1666">
        <v>2</v>
      </c>
      <c r="V1666">
        <v>1</v>
      </c>
      <c r="W1666">
        <v>1</v>
      </c>
      <c r="X1666">
        <v>2</v>
      </c>
      <c r="Y1666">
        <v>8</v>
      </c>
    </row>
    <row r="1667" spans="1:25" x14ac:dyDescent="0.25">
      <c r="A1667">
        <v>2590</v>
      </c>
      <c r="B1667">
        <v>131353</v>
      </c>
      <c r="C1667">
        <v>1</v>
      </c>
      <c r="D1667">
        <v>1</v>
      </c>
      <c r="E1667">
        <v>43</v>
      </c>
      <c r="F1667" t="s">
        <v>1063</v>
      </c>
      <c r="G1667" t="s">
        <v>1068</v>
      </c>
      <c r="H1667" t="s">
        <v>1067</v>
      </c>
      <c r="I1667" t="s">
        <v>1066</v>
      </c>
      <c r="J1667">
        <v>0</v>
      </c>
      <c r="K1667">
        <v>1</v>
      </c>
      <c r="L1667" s="1">
        <v>43986</v>
      </c>
      <c r="M1667">
        <v>24</v>
      </c>
      <c r="N1667">
        <v>42</v>
      </c>
      <c r="O1667">
        <v>0</v>
      </c>
      <c r="P1667">
        <v>42</v>
      </c>
      <c r="Q1667">
        <v>13</v>
      </c>
      <c r="R1667">
        <v>4</v>
      </c>
      <c r="S1667">
        <v>29</v>
      </c>
      <c r="T1667">
        <v>71</v>
      </c>
      <c r="U1667">
        <v>2</v>
      </c>
      <c r="V1667">
        <v>1</v>
      </c>
      <c r="W1667">
        <v>1</v>
      </c>
      <c r="X1667">
        <v>2</v>
      </c>
      <c r="Y1667">
        <v>8</v>
      </c>
    </row>
    <row r="1668" spans="1:25" x14ac:dyDescent="0.25">
      <c r="A1668">
        <v>1044</v>
      </c>
      <c r="B1668">
        <v>107500</v>
      </c>
      <c r="C1668">
        <v>0</v>
      </c>
      <c r="D1668">
        <v>0</v>
      </c>
      <c r="E1668">
        <v>24</v>
      </c>
      <c r="F1668" t="s">
        <v>1063</v>
      </c>
      <c r="G1668" t="s">
        <v>1064</v>
      </c>
      <c r="H1668" t="s">
        <v>1065</v>
      </c>
      <c r="I1668" t="s">
        <v>1066</v>
      </c>
      <c r="J1668">
        <v>0</v>
      </c>
      <c r="K1668">
        <v>1</v>
      </c>
      <c r="L1668" s="1">
        <v>43571</v>
      </c>
      <c r="M1668">
        <v>24</v>
      </c>
      <c r="N1668">
        <v>43</v>
      </c>
      <c r="O1668">
        <v>258</v>
      </c>
      <c r="P1668">
        <v>201</v>
      </c>
      <c r="Q1668">
        <v>215</v>
      </c>
      <c r="R1668">
        <v>315</v>
      </c>
      <c r="S1668">
        <v>717</v>
      </c>
      <c r="T1668">
        <v>315</v>
      </c>
      <c r="U1668">
        <v>3</v>
      </c>
      <c r="V1668">
        <v>3</v>
      </c>
      <c r="W1668">
        <v>1</v>
      </c>
      <c r="X1668">
        <v>3</v>
      </c>
      <c r="Y1668">
        <v>9</v>
      </c>
    </row>
    <row r="1669" spans="1:25" x14ac:dyDescent="0.25">
      <c r="A1669">
        <v>2861</v>
      </c>
      <c r="B1669">
        <v>144155</v>
      </c>
      <c r="C1669">
        <v>1</v>
      </c>
      <c r="D1669">
        <v>1</v>
      </c>
      <c r="E1669">
        <v>63</v>
      </c>
      <c r="F1669" t="s">
        <v>1063</v>
      </c>
      <c r="G1669" t="s">
        <v>1072</v>
      </c>
      <c r="H1669" t="s">
        <v>1071</v>
      </c>
      <c r="I1669" t="s">
        <v>1066</v>
      </c>
      <c r="J1669">
        <v>0</v>
      </c>
      <c r="K1669">
        <v>0</v>
      </c>
      <c r="L1669" s="1">
        <v>44007</v>
      </c>
      <c r="M1669">
        <v>24</v>
      </c>
      <c r="N1669">
        <v>72</v>
      </c>
      <c r="O1669">
        <v>3</v>
      </c>
      <c r="P1669">
        <v>29</v>
      </c>
      <c r="Q1669">
        <v>0</v>
      </c>
      <c r="R1669">
        <v>0</v>
      </c>
      <c r="S1669">
        <v>46</v>
      </c>
      <c r="T1669">
        <v>59</v>
      </c>
      <c r="U1669">
        <v>1</v>
      </c>
      <c r="V1669">
        <v>1</v>
      </c>
      <c r="W1669">
        <v>1</v>
      </c>
      <c r="X1669">
        <v>2</v>
      </c>
      <c r="Y1669">
        <v>4</v>
      </c>
    </row>
    <row r="1670" spans="1:25" x14ac:dyDescent="0.25">
      <c r="A1670">
        <v>3180</v>
      </c>
      <c r="B1670">
        <v>138054</v>
      </c>
      <c r="C1670">
        <v>1</v>
      </c>
      <c r="D1670">
        <v>1</v>
      </c>
      <c r="E1670">
        <v>70</v>
      </c>
      <c r="F1670" t="s">
        <v>1075</v>
      </c>
      <c r="G1670" t="s">
        <v>1080</v>
      </c>
      <c r="H1670" t="s">
        <v>1065</v>
      </c>
      <c r="I1670" t="s">
        <v>1066</v>
      </c>
      <c r="J1670">
        <v>0</v>
      </c>
      <c r="K1670">
        <v>0</v>
      </c>
      <c r="L1670" s="1">
        <v>44109</v>
      </c>
      <c r="M1670">
        <v>24</v>
      </c>
      <c r="N1670">
        <v>83</v>
      </c>
      <c r="O1670">
        <v>7</v>
      </c>
      <c r="P1670">
        <v>62</v>
      </c>
      <c r="Q1670">
        <v>7</v>
      </c>
      <c r="R1670">
        <v>4</v>
      </c>
      <c r="S1670">
        <v>0</v>
      </c>
      <c r="T1670">
        <v>163</v>
      </c>
      <c r="U1670">
        <v>2</v>
      </c>
      <c r="V1670">
        <v>2</v>
      </c>
      <c r="W1670">
        <v>0</v>
      </c>
      <c r="X1670">
        <v>3</v>
      </c>
      <c r="Y1670">
        <v>7</v>
      </c>
    </row>
    <row r="1671" spans="1:25" x14ac:dyDescent="0.25">
      <c r="A1671">
        <v>1472</v>
      </c>
      <c r="B1671">
        <v>114045</v>
      </c>
      <c r="C1671">
        <v>1</v>
      </c>
      <c r="D1671">
        <v>0</v>
      </c>
      <c r="E1671">
        <v>51</v>
      </c>
      <c r="F1671" t="s">
        <v>1063</v>
      </c>
      <c r="G1671" t="s">
        <v>1068</v>
      </c>
      <c r="H1671" t="s">
        <v>1069</v>
      </c>
      <c r="I1671" t="s">
        <v>1066</v>
      </c>
      <c r="J1671">
        <v>0</v>
      </c>
      <c r="K1671">
        <v>0</v>
      </c>
      <c r="L1671" s="1">
        <v>44014</v>
      </c>
      <c r="M1671">
        <v>24</v>
      </c>
      <c r="N1671">
        <v>89</v>
      </c>
      <c r="O1671">
        <v>0</v>
      </c>
      <c r="P1671">
        <v>41</v>
      </c>
      <c r="Q1671">
        <v>16</v>
      </c>
      <c r="R1671">
        <v>8</v>
      </c>
      <c r="S1671">
        <v>8</v>
      </c>
      <c r="T1671">
        <v>146</v>
      </c>
      <c r="U1671">
        <v>1</v>
      </c>
      <c r="V1671">
        <v>1</v>
      </c>
      <c r="W1671">
        <v>0</v>
      </c>
      <c r="X1671">
        <v>3</v>
      </c>
      <c r="Y1671">
        <v>7</v>
      </c>
    </row>
    <row r="1672" spans="1:25" x14ac:dyDescent="0.25">
      <c r="A1672">
        <v>2361</v>
      </c>
      <c r="B1672">
        <v>120895</v>
      </c>
      <c r="C1672">
        <v>1</v>
      </c>
      <c r="D1672">
        <v>0</v>
      </c>
      <c r="E1672">
        <v>47</v>
      </c>
      <c r="F1672" t="s">
        <v>1063</v>
      </c>
      <c r="G1672" t="s">
        <v>1068</v>
      </c>
      <c r="H1672" t="s">
        <v>1079</v>
      </c>
      <c r="I1672" t="s">
        <v>1066</v>
      </c>
      <c r="J1672">
        <v>0</v>
      </c>
      <c r="K1672">
        <v>0</v>
      </c>
      <c r="L1672" s="1">
        <v>43537</v>
      </c>
      <c r="M1672">
        <v>24</v>
      </c>
      <c r="N1672">
        <v>104</v>
      </c>
      <c r="O1672">
        <v>17</v>
      </c>
      <c r="P1672">
        <v>98</v>
      </c>
      <c r="Q1672">
        <v>17</v>
      </c>
      <c r="R1672">
        <v>0</v>
      </c>
      <c r="S1672">
        <v>23</v>
      </c>
      <c r="T1672">
        <v>214</v>
      </c>
      <c r="U1672">
        <v>1</v>
      </c>
      <c r="V1672">
        <v>2</v>
      </c>
      <c r="W1672">
        <v>0</v>
      </c>
      <c r="X1672">
        <v>3</v>
      </c>
      <c r="Y1672">
        <v>9</v>
      </c>
    </row>
    <row r="1673" spans="1:25" x14ac:dyDescent="0.25">
      <c r="A1673">
        <v>3089</v>
      </c>
      <c r="B1673">
        <v>137509</v>
      </c>
      <c r="C1673">
        <v>1</v>
      </c>
      <c r="D1673">
        <v>0</v>
      </c>
      <c r="E1673">
        <v>44</v>
      </c>
      <c r="F1673" t="s">
        <v>1077</v>
      </c>
      <c r="G1673" t="s">
        <v>1080</v>
      </c>
      <c r="H1673" t="s">
        <v>1071</v>
      </c>
      <c r="I1673" t="s">
        <v>1066</v>
      </c>
      <c r="J1673">
        <v>0</v>
      </c>
      <c r="K1673">
        <v>0</v>
      </c>
      <c r="L1673" s="1">
        <v>43513</v>
      </c>
      <c r="M1673">
        <v>24</v>
      </c>
      <c r="N1673">
        <v>136</v>
      </c>
      <c r="O1673">
        <v>18</v>
      </c>
      <c r="P1673">
        <v>205</v>
      </c>
      <c r="Q1673">
        <v>44</v>
      </c>
      <c r="R1673">
        <v>29</v>
      </c>
      <c r="S1673">
        <v>18</v>
      </c>
      <c r="T1673">
        <v>414</v>
      </c>
      <c r="U1673">
        <v>2</v>
      </c>
      <c r="V1673">
        <v>3</v>
      </c>
      <c r="W1673">
        <v>0</v>
      </c>
      <c r="X1673">
        <v>4</v>
      </c>
      <c r="Y1673">
        <v>7</v>
      </c>
    </row>
    <row r="1674" spans="1:25" x14ac:dyDescent="0.25">
      <c r="A1674">
        <v>2098</v>
      </c>
      <c r="B1674">
        <v>136262</v>
      </c>
      <c r="C1674">
        <v>0</v>
      </c>
      <c r="D1674">
        <v>0</v>
      </c>
      <c r="E1674">
        <v>37</v>
      </c>
      <c r="F1674" t="s">
        <v>1063</v>
      </c>
      <c r="G1674" t="s">
        <v>1080</v>
      </c>
      <c r="H1674" t="s">
        <v>1067</v>
      </c>
      <c r="I1674" t="s">
        <v>1082</v>
      </c>
      <c r="J1674">
        <v>0</v>
      </c>
      <c r="K1674">
        <v>1</v>
      </c>
      <c r="L1674" s="1">
        <v>43886</v>
      </c>
      <c r="M1674">
        <v>24</v>
      </c>
      <c r="N1674">
        <v>331</v>
      </c>
      <c r="O1674">
        <v>147</v>
      </c>
      <c r="P1674">
        <v>203</v>
      </c>
      <c r="Q1674">
        <v>240</v>
      </c>
      <c r="R1674">
        <v>105</v>
      </c>
      <c r="S1674">
        <v>575</v>
      </c>
      <c r="T1674">
        <v>451</v>
      </c>
      <c r="U1674">
        <v>1</v>
      </c>
      <c r="V1674">
        <v>3</v>
      </c>
      <c r="W1674">
        <v>5</v>
      </c>
      <c r="X1674">
        <v>3</v>
      </c>
      <c r="Y1674">
        <v>6</v>
      </c>
    </row>
    <row r="1675" spans="1:25" x14ac:dyDescent="0.25">
      <c r="A1675">
        <v>2314</v>
      </c>
      <c r="B1675">
        <v>188097</v>
      </c>
      <c r="C1675">
        <v>1</v>
      </c>
      <c r="D1675">
        <v>0</v>
      </c>
      <c r="E1675">
        <v>42</v>
      </c>
      <c r="F1675" t="s">
        <v>1063</v>
      </c>
      <c r="G1675" t="s">
        <v>1080</v>
      </c>
      <c r="H1675" t="s">
        <v>1067</v>
      </c>
      <c r="I1675" t="s">
        <v>1074</v>
      </c>
      <c r="J1675">
        <v>0</v>
      </c>
      <c r="K1675">
        <v>1</v>
      </c>
      <c r="L1675" s="1">
        <v>43488</v>
      </c>
      <c r="M1675">
        <v>24</v>
      </c>
      <c r="N1675">
        <v>348</v>
      </c>
      <c r="O1675">
        <v>0</v>
      </c>
      <c r="P1675">
        <v>1025</v>
      </c>
      <c r="Q1675">
        <v>0</v>
      </c>
      <c r="R1675">
        <v>269</v>
      </c>
      <c r="S1675">
        <v>160</v>
      </c>
      <c r="T1675">
        <v>1482</v>
      </c>
      <c r="U1675">
        <v>1</v>
      </c>
      <c r="V1675">
        <v>6</v>
      </c>
      <c r="W1675">
        <v>5</v>
      </c>
      <c r="X1675">
        <v>8</v>
      </c>
      <c r="Y1675">
        <v>9</v>
      </c>
    </row>
    <row r="1676" spans="1:25" x14ac:dyDescent="0.25">
      <c r="A1676">
        <v>1685</v>
      </c>
      <c r="B1676">
        <v>141335</v>
      </c>
      <c r="C1676">
        <v>1</v>
      </c>
      <c r="D1676">
        <v>0</v>
      </c>
      <c r="E1676">
        <v>52</v>
      </c>
      <c r="F1676" t="s">
        <v>1075</v>
      </c>
      <c r="G1676" t="s">
        <v>1080</v>
      </c>
      <c r="H1676" t="s">
        <v>1071</v>
      </c>
      <c r="I1676" t="s">
        <v>1066</v>
      </c>
      <c r="J1676">
        <v>0</v>
      </c>
      <c r="K1676">
        <v>0</v>
      </c>
      <c r="L1676" s="1">
        <v>43983</v>
      </c>
      <c r="M1676">
        <v>24</v>
      </c>
      <c r="N1676">
        <v>383</v>
      </c>
      <c r="O1676">
        <v>65</v>
      </c>
      <c r="P1676">
        <v>72</v>
      </c>
      <c r="Q1676">
        <v>55</v>
      </c>
      <c r="R1676">
        <v>48</v>
      </c>
      <c r="S1676">
        <v>17</v>
      </c>
      <c r="T1676">
        <v>605</v>
      </c>
      <c r="U1676">
        <v>3</v>
      </c>
      <c r="V1676">
        <v>4</v>
      </c>
      <c r="W1676">
        <v>1</v>
      </c>
      <c r="X1676">
        <v>4</v>
      </c>
      <c r="Y1676">
        <v>7</v>
      </c>
    </row>
    <row r="1677" spans="1:25" x14ac:dyDescent="0.25">
      <c r="A1677">
        <v>2348</v>
      </c>
      <c r="B1677">
        <v>141335</v>
      </c>
      <c r="C1677">
        <v>1</v>
      </c>
      <c r="D1677">
        <v>0</v>
      </c>
      <c r="E1677">
        <v>52</v>
      </c>
      <c r="F1677" t="s">
        <v>1075</v>
      </c>
      <c r="G1677" t="s">
        <v>1080</v>
      </c>
      <c r="H1677" t="s">
        <v>1069</v>
      </c>
      <c r="I1677" t="s">
        <v>1066</v>
      </c>
      <c r="J1677">
        <v>0</v>
      </c>
      <c r="K1677">
        <v>0</v>
      </c>
      <c r="L1677" s="1">
        <v>43983</v>
      </c>
      <c r="M1677">
        <v>24</v>
      </c>
      <c r="N1677">
        <v>383</v>
      </c>
      <c r="O1677">
        <v>65</v>
      </c>
      <c r="P1677">
        <v>72</v>
      </c>
      <c r="Q1677">
        <v>55</v>
      </c>
      <c r="R1677">
        <v>48</v>
      </c>
      <c r="S1677">
        <v>17</v>
      </c>
      <c r="T1677">
        <v>605</v>
      </c>
      <c r="U1677">
        <v>3</v>
      </c>
      <c r="V1677">
        <v>4</v>
      </c>
      <c r="W1677">
        <v>1</v>
      </c>
      <c r="X1677">
        <v>4</v>
      </c>
      <c r="Y1677">
        <v>7</v>
      </c>
    </row>
    <row r="1678" spans="1:25" x14ac:dyDescent="0.25">
      <c r="A1678">
        <v>2922</v>
      </c>
      <c r="B1678">
        <v>183891</v>
      </c>
      <c r="C1678">
        <v>0</v>
      </c>
      <c r="D1678">
        <v>1</v>
      </c>
      <c r="E1678">
        <v>46</v>
      </c>
      <c r="F1678" t="s">
        <v>1063</v>
      </c>
      <c r="G1678" t="s">
        <v>1080</v>
      </c>
      <c r="H1678" t="s">
        <v>1065</v>
      </c>
      <c r="I1678" t="s">
        <v>1066</v>
      </c>
      <c r="J1678">
        <v>0</v>
      </c>
      <c r="K1678">
        <v>0</v>
      </c>
      <c r="L1678" s="1">
        <v>44159</v>
      </c>
      <c r="M1678">
        <v>24</v>
      </c>
      <c r="N1678">
        <v>476</v>
      </c>
      <c r="O1678">
        <v>83</v>
      </c>
      <c r="P1678">
        <v>767</v>
      </c>
      <c r="Q1678">
        <v>243</v>
      </c>
      <c r="R1678">
        <v>186</v>
      </c>
      <c r="S1678">
        <v>33</v>
      </c>
      <c r="T1678">
        <v>1723</v>
      </c>
      <c r="U1678">
        <v>1</v>
      </c>
      <c r="V1678">
        <v>4</v>
      </c>
      <c r="W1678">
        <v>7</v>
      </c>
      <c r="X1678">
        <v>10</v>
      </c>
      <c r="Y1678">
        <v>1</v>
      </c>
    </row>
    <row r="1679" spans="1:25" x14ac:dyDescent="0.25">
      <c r="A1679">
        <v>3077</v>
      </c>
      <c r="B1679">
        <v>148150</v>
      </c>
      <c r="C1679">
        <v>0</v>
      </c>
      <c r="D1679">
        <v>1</v>
      </c>
      <c r="E1679">
        <v>71</v>
      </c>
      <c r="F1679" t="s">
        <v>1063</v>
      </c>
      <c r="G1679" t="s">
        <v>1080</v>
      </c>
      <c r="H1679" t="s">
        <v>1071</v>
      </c>
      <c r="I1679" t="s">
        <v>1066</v>
      </c>
      <c r="J1679">
        <v>0</v>
      </c>
      <c r="K1679">
        <v>0</v>
      </c>
      <c r="L1679" s="1">
        <v>43782</v>
      </c>
      <c r="M1679">
        <v>24</v>
      </c>
      <c r="N1679">
        <v>532</v>
      </c>
      <c r="O1679">
        <v>6</v>
      </c>
      <c r="P1679">
        <v>120</v>
      </c>
      <c r="Q1679">
        <v>9</v>
      </c>
      <c r="R1679">
        <v>6</v>
      </c>
      <c r="S1679">
        <v>145</v>
      </c>
      <c r="T1679">
        <v>529</v>
      </c>
      <c r="U1679">
        <v>3</v>
      </c>
      <c r="V1679">
        <v>5</v>
      </c>
      <c r="W1679">
        <v>1</v>
      </c>
      <c r="X1679">
        <v>4</v>
      </c>
      <c r="Y1679">
        <v>7</v>
      </c>
    </row>
    <row r="1680" spans="1:25" x14ac:dyDescent="0.25">
      <c r="A1680">
        <v>1502</v>
      </c>
      <c r="B1680">
        <v>171367</v>
      </c>
      <c r="C1680">
        <v>0</v>
      </c>
      <c r="D1680">
        <v>0</v>
      </c>
      <c r="E1680">
        <v>61</v>
      </c>
      <c r="F1680" t="s">
        <v>1077</v>
      </c>
      <c r="G1680" t="s">
        <v>1068</v>
      </c>
      <c r="H1680" t="s">
        <v>1069</v>
      </c>
      <c r="I1680" t="s">
        <v>1066</v>
      </c>
      <c r="J1680">
        <v>0</v>
      </c>
      <c r="K1680">
        <v>0</v>
      </c>
      <c r="L1680" s="1">
        <v>43858</v>
      </c>
      <c r="M1680">
        <v>24</v>
      </c>
      <c r="N1680">
        <v>545</v>
      </c>
      <c r="O1680">
        <v>55</v>
      </c>
      <c r="P1680">
        <v>934</v>
      </c>
      <c r="Q1680">
        <v>101</v>
      </c>
      <c r="R1680">
        <v>50</v>
      </c>
      <c r="S1680">
        <v>180</v>
      </c>
      <c r="T1680">
        <v>1506</v>
      </c>
      <c r="U1680">
        <v>1</v>
      </c>
      <c r="V1680">
        <v>4</v>
      </c>
      <c r="W1680">
        <v>5</v>
      </c>
      <c r="X1680">
        <v>7</v>
      </c>
      <c r="Y1680">
        <v>2</v>
      </c>
    </row>
    <row r="1681" spans="1:25" x14ac:dyDescent="0.25">
      <c r="A1681">
        <v>2073</v>
      </c>
      <c r="B1681">
        <v>171367</v>
      </c>
      <c r="C1681">
        <v>0</v>
      </c>
      <c r="D1681">
        <v>0</v>
      </c>
      <c r="E1681">
        <v>61</v>
      </c>
      <c r="F1681" t="s">
        <v>1077</v>
      </c>
      <c r="G1681" t="s">
        <v>1068</v>
      </c>
      <c r="H1681" t="s">
        <v>1079</v>
      </c>
      <c r="I1681" t="s">
        <v>1066</v>
      </c>
      <c r="J1681">
        <v>0</v>
      </c>
      <c r="K1681">
        <v>0</v>
      </c>
      <c r="L1681" s="1">
        <v>43858</v>
      </c>
      <c r="M1681">
        <v>24</v>
      </c>
      <c r="N1681">
        <v>545</v>
      </c>
      <c r="O1681">
        <v>55</v>
      </c>
      <c r="P1681">
        <v>934</v>
      </c>
      <c r="Q1681">
        <v>101</v>
      </c>
      <c r="R1681">
        <v>50</v>
      </c>
      <c r="S1681">
        <v>180</v>
      </c>
      <c r="T1681">
        <v>1506</v>
      </c>
      <c r="U1681">
        <v>1</v>
      </c>
      <c r="V1681">
        <v>4</v>
      </c>
      <c r="W1681">
        <v>5</v>
      </c>
      <c r="X1681">
        <v>7</v>
      </c>
      <c r="Y1681">
        <v>2</v>
      </c>
    </row>
    <row r="1682" spans="1:25" x14ac:dyDescent="0.25">
      <c r="A1682">
        <v>1206</v>
      </c>
      <c r="B1682">
        <v>144551</v>
      </c>
      <c r="C1682">
        <v>0</v>
      </c>
      <c r="D1682">
        <v>1</v>
      </c>
      <c r="E1682">
        <v>66</v>
      </c>
      <c r="F1682" t="s">
        <v>1070</v>
      </c>
      <c r="G1682" t="s">
        <v>1080</v>
      </c>
      <c r="H1682" t="s">
        <v>1065</v>
      </c>
      <c r="I1682" t="s">
        <v>1066</v>
      </c>
      <c r="J1682">
        <v>0</v>
      </c>
      <c r="K1682">
        <v>0</v>
      </c>
      <c r="L1682" s="1">
        <v>43866</v>
      </c>
      <c r="M1682">
        <v>24</v>
      </c>
      <c r="N1682">
        <v>591</v>
      </c>
      <c r="O1682">
        <v>13</v>
      </c>
      <c r="P1682">
        <v>107</v>
      </c>
      <c r="Q1682">
        <v>0</v>
      </c>
      <c r="R1682">
        <v>0</v>
      </c>
      <c r="S1682">
        <v>214</v>
      </c>
      <c r="T1682">
        <v>496</v>
      </c>
      <c r="U1682">
        <v>2</v>
      </c>
      <c r="V1682">
        <v>4</v>
      </c>
      <c r="W1682">
        <v>1</v>
      </c>
      <c r="X1682">
        <v>5</v>
      </c>
      <c r="Y1682">
        <v>7</v>
      </c>
    </row>
    <row r="1683" spans="1:25" x14ac:dyDescent="0.25">
      <c r="A1683">
        <v>2437</v>
      </c>
      <c r="B1683">
        <v>157957</v>
      </c>
      <c r="C1683">
        <v>0</v>
      </c>
      <c r="D1683">
        <v>1</v>
      </c>
      <c r="E1683">
        <v>61</v>
      </c>
      <c r="F1683" t="s">
        <v>1077</v>
      </c>
      <c r="G1683" t="s">
        <v>1068</v>
      </c>
      <c r="H1683" t="s">
        <v>1073</v>
      </c>
      <c r="I1683" t="s">
        <v>1066</v>
      </c>
      <c r="J1683">
        <v>1</v>
      </c>
      <c r="K1683">
        <v>0</v>
      </c>
      <c r="L1683" s="1">
        <v>43854</v>
      </c>
      <c r="M1683">
        <v>24</v>
      </c>
      <c r="N1683">
        <v>790</v>
      </c>
      <c r="O1683">
        <v>161</v>
      </c>
      <c r="P1683">
        <v>482</v>
      </c>
      <c r="Q1683">
        <v>210</v>
      </c>
      <c r="R1683">
        <v>14</v>
      </c>
      <c r="S1683">
        <v>79</v>
      </c>
      <c r="T1683">
        <v>1578</v>
      </c>
      <c r="U1683">
        <v>7</v>
      </c>
      <c r="V1683">
        <v>4</v>
      </c>
      <c r="W1683">
        <v>6</v>
      </c>
      <c r="X1683">
        <v>8</v>
      </c>
      <c r="Y1683">
        <v>3</v>
      </c>
    </row>
    <row r="1684" spans="1:25" x14ac:dyDescent="0.25">
      <c r="A1684">
        <v>2633</v>
      </c>
      <c r="B1684">
        <v>150334</v>
      </c>
      <c r="C1684">
        <v>0</v>
      </c>
      <c r="D1684">
        <v>1</v>
      </c>
      <c r="E1684">
        <v>48</v>
      </c>
      <c r="F1684" t="s">
        <v>1077</v>
      </c>
      <c r="G1684" t="s">
        <v>1064</v>
      </c>
      <c r="H1684" t="s">
        <v>1071</v>
      </c>
      <c r="I1684" t="s">
        <v>1066</v>
      </c>
      <c r="J1684">
        <v>0</v>
      </c>
      <c r="K1684">
        <v>0</v>
      </c>
      <c r="L1684" s="1">
        <v>43828</v>
      </c>
      <c r="M1684">
        <v>24</v>
      </c>
      <c r="N1684">
        <v>848</v>
      </c>
      <c r="O1684">
        <v>48</v>
      </c>
      <c r="P1684">
        <v>478</v>
      </c>
      <c r="Q1684">
        <v>251</v>
      </c>
      <c r="R1684">
        <v>48</v>
      </c>
      <c r="S1684">
        <v>400</v>
      </c>
      <c r="T1684">
        <v>1272</v>
      </c>
      <c r="U1684">
        <v>6</v>
      </c>
      <c r="V1684">
        <v>7</v>
      </c>
      <c r="W1684">
        <v>4</v>
      </c>
      <c r="X1684">
        <v>6</v>
      </c>
      <c r="Y1684">
        <v>6</v>
      </c>
    </row>
    <row r="1685" spans="1:25" x14ac:dyDescent="0.25">
      <c r="A1685">
        <v>3192</v>
      </c>
      <c r="B1685">
        <v>157642</v>
      </c>
      <c r="C1685">
        <v>0</v>
      </c>
      <c r="D1685">
        <v>1</v>
      </c>
      <c r="E1685">
        <v>50</v>
      </c>
      <c r="F1685" t="s">
        <v>1076</v>
      </c>
      <c r="G1685" t="s">
        <v>1072</v>
      </c>
      <c r="H1685" t="s">
        <v>1065</v>
      </c>
      <c r="I1685" t="s">
        <v>1082</v>
      </c>
      <c r="J1685">
        <v>0</v>
      </c>
      <c r="K1685">
        <v>0</v>
      </c>
      <c r="L1685" s="1">
        <v>43997</v>
      </c>
      <c r="M1685">
        <v>24</v>
      </c>
      <c r="N1685">
        <v>1586</v>
      </c>
      <c r="O1685">
        <v>16</v>
      </c>
      <c r="P1685">
        <v>159</v>
      </c>
      <c r="Q1685">
        <v>22</v>
      </c>
      <c r="R1685">
        <v>0</v>
      </c>
      <c r="S1685">
        <v>74</v>
      </c>
      <c r="T1685">
        <v>1709</v>
      </c>
      <c r="U1685">
        <v>3</v>
      </c>
      <c r="V1685">
        <v>7</v>
      </c>
      <c r="W1685">
        <v>6</v>
      </c>
      <c r="X1685">
        <v>6</v>
      </c>
      <c r="Y1685">
        <v>4</v>
      </c>
    </row>
    <row r="1686" spans="1:25" x14ac:dyDescent="0.25">
      <c r="A1686">
        <v>1435</v>
      </c>
      <c r="B1686">
        <v>156796</v>
      </c>
      <c r="C1686">
        <v>0</v>
      </c>
      <c r="D1686">
        <v>1</v>
      </c>
      <c r="E1686">
        <v>51</v>
      </c>
      <c r="F1686" t="s">
        <v>1063</v>
      </c>
      <c r="G1686" t="s">
        <v>1068</v>
      </c>
      <c r="H1686" t="s">
        <v>1073</v>
      </c>
      <c r="I1686" t="s">
        <v>1066</v>
      </c>
      <c r="J1686">
        <v>0</v>
      </c>
      <c r="K1686">
        <v>0</v>
      </c>
      <c r="L1686" s="1">
        <v>43670</v>
      </c>
      <c r="M1686">
        <v>24</v>
      </c>
      <c r="N1686">
        <v>1811</v>
      </c>
      <c r="O1686">
        <v>105</v>
      </c>
      <c r="P1686">
        <v>444</v>
      </c>
      <c r="Q1686">
        <v>171</v>
      </c>
      <c r="R1686">
        <v>130</v>
      </c>
      <c r="S1686">
        <v>102</v>
      </c>
      <c r="T1686">
        <v>2559</v>
      </c>
      <c r="U1686">
        <v>3</v>
      </c>
      <c r="V1686">
        <v>8</v>
      </c>
      <c r="W1686">
        <v>9</v>
      </c>
      <c r="X1686">
        <v>7</v>
      </c>
      <c r="Y1686">
        <v>7</v>
      </c>
    </row>
    <row r="1687" spans="1:25" x14ac:dyDescent="0.25">
      <c r="A1687">
        <v>3054</v>
      </c>
      <c r="B1687">
        <v>156796</v>
      </c>
      <c r="C1687">
        <v>0</v>
      </c>
      <c r="D1687">
        <v>1</v>
      </c>
      <c r="E1687">
        <v>51</v>
      </c>
      <c r="F1687" t="s">
        <v>1063</v>
      </c>
      <c r="G1687" t="s">
        <v>1068</v>
      </c>
      <c r="H1687" t="s">
        <v>1065</v>
      </c>
      <c r="I1687" t="s">
        <v>1066</v>
      </c>
      <c r="J1687">
        <v>0</v>
      </c>
      <c r="K1687">
        <v>0</v>
      </c>
      <c r="L1687" s="1">
        <v>43670</v>
      </c>
      <c r="M1687">
        <v>24</v>
      </c>
      <c r="N1687">
        <v>1811</v>
      </c>
      <c r="O1687">
        <v>105</v>
      </c>
      <c r="P1687">
        <v>444</v>
      </c>
      <c r="Q1687">
        <v>171</v>
      </c>
      <c r="R1687">
        <v>130</v>
      </c>
      <c r="S1687">
        <v>102</v>
      </c>
      <c r="T1687">
        <v>2559</v>
      </c>
      <c r="U1687">
        <v>3</v>
      </c>
      <c r="V1687">
        <v>8</v>
      </c>
      <c r="W1687">
        <v>9</v>
      </c>
      <c r="X1687">
        <v>7</v>
      </c>
      <c r="Y1687">
        <v>7</v>
      </c>
    </row>
    <row r="1688" spans="1:25" x14ac:dyDescent="0.25">
      <c r="A1688">
        <v>1893</v>
      </c>
      <c r="B1688">
        <v>152278</v>
      </c>
      <c r="C1688">
        <v>0</v>
      </c>
      <c r="D1688">
        <v>1</v>
      </c>
      <c r="E1688">
        <v>57</v>
      </c>
      <c r="F1688" t="s">
        <v>1070</v>
      </c>
      <c r="G1688" t="s">
        <v>1072</v>
      </c>
      <c r="H1688" t="s">
        <v>1079</v>
      </c>
      <c r="I1688" t="s">
        <v>1066</v>
      </c>
      <c r="J1688">
        <v>0</v>
      </c>
      <c r="K1688">
        <v>1</v>
      </c>
      <c r="L1688" s="1">
        <v>43648</v>
      </c>
      <c r="M1688">
        <v>24</v>
      </c>
      <c r="N1688">
        <v>2776</v>
      </c>
      <c r="O1688">
        <v>0</v>
      </c>
      <c r="P1688">
        <v>207</v>
      </c>
      <c r="Q1688">
        <v>0</v>
      </c>
      <c r="R1688">
        <v>0</v>
      </c>
      <c r="S1688">
        <v>507</v>
      </c>
      <c r="T1688">
        <v>2476</v>
      </c>
      <c r="U1688">
        <v>6</v>
      </c>
      <c r="V1688">
        <v>10</v>
      </c>
      <c r="W1688">
        <v>5</v>
      </c>
      <c r="X1688">
        <v>10</v>
      </c>
      <c r="Y1688">
        <v>8</v>
      </c>
    </row>
    <row r="1689" spans="1:25" x14ac:dyDescent="0.25">
      <c r="A1689">
        <v>2889</v>
      </c>
      <c r="B1689">
        <v>152278</v>
      </c>
      <c r="C1689">
        <v>0</v>
      </c>
      <c r="D1689">
        <v>1</v>
      </c>
      <c r="E1689">
        <v>57</v>
      </c>
      <c r="F1689" t="s">
        <v>1070</v>
      </c>
      <c r="G1689" t="s">
        <v>1072</v>
      </c>
      <c r="H1689" t="s">
        <v>1079</v>
      </c>
      <c r="I1689" t="s">
        <v>1066</v>
      </c>
      <c r="J1689">
        <v>0</v>
      </c>
      <c r="K1689">
        <v>0</v>
      </c>
      <c r="L1689" s="1">
        <v>43648</v>
      </c>
      <c r="M1689">
        <v>24</v>
      </c>
      <c r="N1689">
        <v>2776</v>
      </c>
      <c r="O1689">
        <v>0</v>
      </c>
      <c r="P1689">
        <v>207</v>
      </c>
      <c r="Q1689">
        <v>0</v>
      </c>
      <c r="R1689">
        <v>0</v>
      </c>
      <c r="S1689">
        <v>507</v>
      </c>
      <c r="T1689">
        <v>2476</v>
      </c>
      <c r="U1689">
        <v>6</v>
      </c>
      <c r="V1689">
        <v>10</v>
      </c>
      <c r="W1689">
        <v>5</v>
      </c>
      <c r="X1689">
        <v>10</v>
      </c>
      <c r="Y1689">
        <v>8</v>
      </c>
    </row>
    <row r="1690" spans="1:25" x14ac:dyDescent="0.25">
      <c r="A1690">
        <v>3151</v>
      </c>
      <c r="B1690">
        <v>126487</v>
      </c>
      <c r="C1690">
        <v>1</v>
      </c>
      <c r="D1690">
        <v>0</v>
      </c>
      <c r="E1690">
        <v>42</v>
      </c>
      <c r="F1690" t="s">
        <v>1076</v>
      </c>
      <c r="G1690" t="s">
        <v>1083</v>
      </c>
      <c r="H1690" t="s">
        <v>1073</v>
      </c>
      <c r="I1690" t="s">
        <v>1066</v>
      </c>
      <c r="J1690">
        <v>0</v>
      </c>
      <c r="K1690">
        <v>0</v>
      </c>
      <c r="L1690" s="1">
        <v>43763</v>
      </c>
      <c r="M1690">
        <v>23</v>
      </c>
      <c r="N1690">
        <v>10</v>
      </c>
      <c r="O1690">
        <v>38</v>
      </c>
      <c r="P1690">
        <v>48</v>
      </c>
      <c r="Q1690">
        <v>57</v>
      </c>
      <c r="R1690">
        <v>67</v>
      </c>
      <c r="S1690">
        <v>110</v>
      </c>
      <c r="T1690">
        <v>110</v>
      </c>
      <c r="U1690">
        <v>3</v>
      </c>
      <c r="V1690">
        <v>2</v>
      </c>
      <c r="W1690">
        <v>1</v>
      </c>
      <c r="X1690">
        <v>3</v>
      </c>
      <c r="Y1690">
        <v>5</v>
      </c>
    </row>
    <row r="1691" spans="1:25" x14ac:dyDescent="0.25">
      <c r="A1691">
        <v>2401</v>
      </c>
      <c r="B1691">
        <v>128164</v>
      </c>
      <c r="C1691">
        <v>1</v>
      </c>
      <c r="D1691">
        <v>0</v>
      </c>
      <c r="E1691">
        <v>50</v>
      </c>
      <c r="F1691" t="s">
        <v>1063</v>
      </c>
      <c r="G1691" t="s">
        <v>1068</v>
      </c>
      <c r="H1691" t="s">
        <v>1073</v>
      </c>
      <c r="I1691" t="s">
        <v>1066</v>
      </c>
      <c r="J1691">
        <v>0</v>
      </c>
      <c r="K1691">
        <v>0</v>
      </c>
      <c r="L1691" s="1">
        <v>43747</v>
      </c>
      <c r="M1691">
        <v>23</v>
      </c>
      <c r="N1691">
        <v>14</v>
      </c>
      <c r="O1691">
        <v>82</v>
      </c>
      <c r="P1691">
        <v>118</v>
      </c>
      <c r="Q1691">
        <v>50</v>
      </c>
      <c r="R1691">
        <v>36</v>
      </c>
      <c r="S1691">
        <v>55</v>
      </c>
      <c r="T1691">
        <v>246</v>
      </c>
      <c r="U1691">
        <v>3</v>
      </c>
      <c r="V1691">
        <v>2</v>
      </c>
      <c r="W1691">
        <v>0</v>
      </c>
      <c r="X1691">
        <v>4</v>
      </c>
      <c r="Y1691">
        <v>7</v>
      </c>
    </row>
    <row r="1692" spans="1:25" x14ac:dyDescent="0.25">
      <c r="A1692">
        <v>1360</v>
      </c>
      <c r="B1692">
        <v>122585</v>
      </c>
      <c r="C1692">
        <v>0</v>
      </c>
      <c r="D1692">
        <v>0</v>
      </c>
      <c r="E1692">
        <v>50</v>
      </c>
      <c r="F1692" t="s">
        <v>1076</v>
      </c>
      <c r="G1692" t="s">
        <v>1068</v>
      </c>
      <c r="H1692" t="s">
        <v>1067</v>
      </c>
      <c r="I1692" t="s">
        <v>1082</v>
      </c>
      <c r="J1692">
        <v>0</v>
      </c>
      <c r="K1692">
        <v>1</v>
      </c>
      <c r="L1692" s="1">
        <v>43700</v>
      </c>
      <c r="M1692">
        <v>23</v>
      </c>
      <c r="N1692">
        <v>16</v>
      </c>
      <c r="O1692">
        <v>49</v>
      </c>
      <c r="P1692">
        <v>81</v>
      </c>
      <c r="Q1692">
        <v>71</v>
      </c>
      <c r="R1692">
        <v>11</v>
      </c>
      <c r="S1692">
        <v>212</v>
      </c>
      <c r="T1692">
        <v>16</v>
      </c>
      <c r="U1692">
        <v>1</v>
      </c>
      <c r="V1692">
        <v>1</v>
      </c>
      <c r="W1692">
        <v>1</v>
      </c>
      <c r="X1692">
        <v>2</v>
      </c>
      <c r="Y1692">
        <v>9</v>
      </c>
    </row>
    <row r="1693" spans="1:25" x14ac:dyDescent="0.25">
      <c r="A1693">
        <v>1810</v>
      </c>
      <c r="B1693">
        <v>116529</v>
      </c>
      <c r="C1693">
        <v>1</v>
      </c>
      <c r="D1693">
        <v>0</v>
      </c>
      <c r="E1693">
        <v>36</v>
      </c>
      <c r="F1693" t="s">
        <v>1077</v>
      </c>
      <c r="G1693" t="s">
        <v>1068</v>
      </c>
      <c r="H1693" t="s">
        <v>1067</v>
      </c>
      <c r="I1693" t="s">
        <v>1066</v>
      </c>
      <c r="J1693">
        <v>0</v>
      </c>
      <c r="K1693">
        <v>0</v>
      </c>
      <c r="L1693" s="1">
        <v>44048</v>
      </c>
      <c r="M1693">
        <v>23</v>
      </c>
      <c r="N1693">
        <v>21</v>
      </c>
      <c r="O1693">
        <v>0</v>
      </c>
      <c r="P1693">
        <v>35</v>
      </c>
      <c r="Q1693">
        <v>92</v>
      </c>
      <c r="R1693">
        <v>0</v>
      </c>
      <c r="S1693">
        <v>7</v>
      </c>
      <c r="T1693">
        <v>141</v>
      </c>
      <c r="U1693">
        <v>1</v>
      </c>
      <c r="V1693">
        <v>1</v>
      </c>
      <c r="W1693">
        <v>0</v>
      </c>
      <c r="X1693">
        <v>3</v>
      </c>
      <c r="Y1693">
        <v>6</v>
      </c>
    </row>
    <row r="1694" spans="1:25" x14ac:dyDescent="0.25">
      <c r="A1694">
        <v>1592</v>
      </c>
      <c r="B1694">
        <v>130801</v>
      </c>
      <c r="C1694">
        <v>0</v>
      </c>
      <c r="D1694">
        <v>1</v>
      </c>
      <c r="E1694">
        <v>45</v>
      </c>
      <c r="F1694" t="s">
        <v>1063</v>
      </c>
      <c r="G1694" t="s">
        <v>1083</v>
      </c>
      <c r="H1694" t="s">
        <v>1069</v>
      </c>
      <c r="I1694" t="s">
        <v>1066</v>
      </c>
      <c r="J1694">
        <v>0</v>
      </c>
      <c r="K1694">
        <v>0</v>
      </c>
      <c r="L1694" s="1">
        <v>43557</v>
      </c>
      <c r="M1694">
        <v>23</v>
      </c>
      <c r="N1694">
        <v>34</v>
      </c>
      <c r="O1694">
        <v>17</v>
      </c>
      <c r="P1694">
        <v>21</v>
      </c>
      <c r="Q1694">
        <v>64</v>
      </c>
      <c r="R1694">
        <v>8</v>
      </c>
      <c r="S1694">
        <v>47</v>
      </c>
      <c r="T1694">
        <v>98</v>
      </c>
      <c r="U1694">
        <v>2</v>
      </c>
      <c r="V1694">
        <v>1</v>
      </c>
      <c r="W1694">
        <v>0</v>
      </c>
      <c r="X1694">
        <v>3</v>
      </c>
      <c r="Y1694">
        <v>7</v>
      </c>
    </row>
    <row r="1695" spans="1:25" x14ac:dyDescent="0.25">
      <c r="A1695">
        <v>2318</v>
      </c>
      <c r="B1695">
        <v>140049</v>
      </c>
      <c r="C1695">
        <v>0</v>
      </c>
      <c r="D1695">
        <v>1</v>
      </c>
      <c r="E1695">
        <v>68</v>
      </c>
      <c r="F1695" t="s">
        <v>1070</v>
      </c>
      <c r="G1695" t="s">
        <v>1068</v>
      </c>
      <c r="H1695" t="s">
        <v>1069</v>
      </c>
      <c r="I1695" t="s">
        <v>1066</v>
      </c>
      <c r="J1695">
        <v>0</v>
      </c>
      <c r="K1695">
        <v>0</v>
      </c>
      <c r="L1695" s="1">
        <v>43912</v>
      </c>
      <c r="M1695">
        <v>23</v>
      </c>
      <c r="N1695">
        <v>45</v>
      </c>
      <c r="O1695">
        <v>21</v>
      </c>
      <c r="P1695">
        <v>24</v>
      </c>
      <c r="Q1695">
        <v>0</v>
      </c>
      <c r="R1695">
        <v>10</v>
      </c>
      <c r="S1695">
        <v>10</v>
      </c>
      <c r="T1695">
        <v>91</v>
      </c>
      <c r="U1695">
        <v>1</v>
      </c>
      <c r="V1695">
        <v>1</v>
      </c>
      <c r="W1695">
        <v>0</v>
      </c>
      <c r="X1695">
        <v>3</v>
      </c>
      <c r="Y1695">
        <v>6</v>
      </c>
    </row>
    <row r="1696" spans="1:25" x14ac:dyDescent="0.25">
      <c r="A1696">
        <v>2741</v>
      </c>
      <c r="B1696">
        <v>136802</v>
      </c>
      <c r="C1696">
        <v>1</v>
      </c>
      <c r="D1696">
        <v>0</v>
      </c>
      <c r="E1696">
        <v>40</v>
      </c>
      <c r="F1696" t="s">
        <v>1076</v>
      </c>
      <c r="G1696" t="s">
        <v>1072</v>
      </c>
      <c r="H1696" t="s">
        <v>1071</v>
      </c>
      <c r="I1696" t="s">
        <v>1066</v>
      </c>
      <c r="J1696">
        <v>0</v>
      </c>
      <c r="K1696">
        <v>0</v>
      </c>
      <c r="L1696" s="1">
        <v>44155</v>
      </c>
      <c r="M1696">
        <v>23</v>
      </c>
      <c r="N1696">
        <v>59</v>
      </c>
      <c r="O1696">
        <v>4</v>
      </c>
      <c r="P1696">
        <v>7</v>
      </c>
      <c r="Q1696">
        <v>0</v>
      </c>
      <c r="R1696">
        <v>0</v>
      </c>
      <c r="S1696">
        <v>4</v>
      </c>
      <c r="T1696">
        <v>67</v>
      </c>
      <c r="U1696">
        <v>1</v>
      </c>
      <c r="V1696">
        <v>1</v>
      </c>
      <c r="W1696">
        <v>0</v>
      </c>
      <c r="X1696">
        <v>3</v>
      </c>
      <c r="Y1696">
        <v>5</v>
      </c>
    </row>
    <row r="1697" spans="1:25" x14ac:dyDescent="0.25">
      <c r="A1697">
        <v>3114</v>
      </c>
      <c r="B1697">
        <v>129732</v>
      </c>
      <c r="C1697">
        <v>1</v>
      </c>
      <c r="D1697">
        <v>0</v>
      </c>
      <c r="E1697">
        <v>49</v>
      </c>
      <c r="F1697" t="s">
        <v>1077</v>
      </c>
      <c r="G1697" t="s">
        <v>1072</v>
      </c>
      <c r="H1697" t="s">
        <v>1065</v>
      </c>
      <c r="I1697" t="s">
        <v>1066</v>
      </c>
      <c r="J1697">
        <v>0</v>
      </c>
      <c r="K1697">
        <v>0</v>
      </c>
      <c r="L1697" s="1">
        <v>44072</v>
      </c>
      <c r="M1697">
        <v>23</v>
      </c>
      <c r="N1697">
        <v>109</v>
      </c>
      <c r="O1697">
        <v>0</v>
      </c>
      <c r="P1697">
        <v>35</v>
      </c>
      <c r="Q1697">
        <v>0</v>
      </c>
      <c r="R1697">
        <v>4</v>
      </c>
      <c r="S1697">
        <v>17</v>
      </c>
      <c r="T1697">
        <v>131</v>
      </c>
      <c r="U1697">
        <v>1</v>
      </c>
      <c r="V1697">
        <v>2</v>
      </c>
      <c r="W1697">
        <v>0</v>
      </c>
      <c r="X1697">
        <v>2</v>
      </c>
      <c r="Y1697">
        <v>9</v>
      </c>
    </row>
    <row r="1698" spans="1:25" x14ac:dyDescent="0.25">
      <c r="A1698">
        <v>2333</v>
      </c>
      <c r="B1698">
        <v>169139</v>
      </c>
      <c r="C1698">
        <v>0</v>
      </c>
      <c r="D1698">
        <v>1</v>
      </c>
      <c r="E1698">
        <v>55</v>
      </c>
      <c r="F1698" t="s">
        <v>1063</v>
      </c>
      <c r="G1698" t="s">
        <v>1068</v>
      </c>
      <c r="H1698" t="s">
        <v>1071</v>
      </c>
      <c r="I1698" t="s">
        <v>1066</v>
      </c>
      <c r="J1698">
        <v>0</v>
      </c>
      <c r="K1698">
        <v>0</v>
      </c>
      <c r="L1698" s="1">
        <v>44015</v>
      </c>
      <c r="M1698">
        <v>23</v>
      </c>
      <c r="N1698">
        <v>210</v>
      </c>
      <c r="O1698">
        <v>29</v>
      </c>
      <c r="P1698">
        <v>183</v>
      </c>
      <c r="Q1698">
        <v>81</v>
      </c>
      <c r="R1698">
        <v>37</v>
      </c>
      <c r="S1698">
        <v>15</v>
      </c>
      <c r="T1698">
        <v>526</v>
      </c>
      <c r="U1698">
        <v>1</v>
      </c>
      <c r="V1698">
        <v>4</v>
      </c>
      <c r="W1698">
        <v>1</v>
      </c>
      <c r="X1698">
        <v>5</v>
      </c>
      <c r="Y1698">
        <v>4</v>
      </c>
    </row>
    <row r="1699" spans="1:25" x14ac:dyDescent="0.25">
      <c r="A1699">
        <v>2594</v>
      </c>
      <c r="B1699">
        <v>169139</v>
      </c>
      <c r="C1699">
        <v>0</v>
      </c>
      <c r="D1699">
        <v>1</v>
      </c>
      <c r="E1699">
        <v>55</v>
      </c>
      <c r="F1699" t="s">
        <v>1063</v>
      </c>
      <c r="G1699" t="s">
        <v>1068</v>
      </c>
      <c r="H1699" t="s">
        <v>1069</v>
      </c>
      <c r="I1699" t="s">
        <v>1066</v>
      </c>
      <c r="J1699">
        <v>0</v>
      </c>
      <c r="K1699">
        <v>0</v>
      </c>
      <c r="L1699" s="1">
        <v>44015</v>
      </c>
      <c r="M1699">
        <v>23</v>
      </c>
      <c r="N1699">
        <v>210</v>
      </c>
      <c r="O1699">
        <v>29</v>
      </c>
      <c r="P1699">
        <v>183</v>
      </c>
      <c r="Q1699">
        <v>81</v>
      </c>
      <c r="R1699">
        <v>37</v>
      </c>
      <c r="S1699">
        <v>15</v>
      </c>
      <c r="T1699">
        <v>526</v>
      </c>
      <c r="U1699">
        <v>1</v>
      </c>
      <c r="V1699">
        <v>4</v>
      </c>
      <c r="W1699">
        <v>1</v>
      </c>
      <c r="X1699">
        <v>5</v>
      </c>
      <c r="Y1699">
        <v>4</v>
      </c>
    </row>
    <row r="1700" spans="1:25" x14ac:dyDescent="0.25">
      <c r="A1700">
        <v>1890</v>
      </c>
      <c r="B1700">
        <v>145921</v>
      </c>
      <c r="C1700">
        <v>0</v>
      </c>
      <c r="D1700">
        <v>0</v>
      </c>
      <c r="E1700">
        <v>34</v>
      </c>
      <c r="F1700" t="s">
        <v>1063</v>
      </c>
      <c r="G1700" t="s">
        <v>1072</v>
      </c>
      <c r="H1700" t="s">
        <v>1065</v>
      </c>
      <c r="I1700" t="s">
        <v>1066</v>
      </c>
      <c r="J1700">
        <v>0</v>
      </c>
      <c r="K1700">
        <v>0</v>
      </c>
      <c r="L1700" s="1">
        <v>44057</v>
      </c>
      <c r="M1700">
        <v>23</v>
      </c>
      <c r="N1700">
        <v>324</v>
      </c>
      <c r="O1700">
        <v>29</v>
      </c>
      <c r="P1700">
        <v>156</v>
      </c>
      <c r="Q1700">
        <v>76</v>
      </c>
      <c r="R1700">
        <v>10</v>
      </c>
      <c r="S1700">
        <v>38</v>
      </c>
      <c r="T1700">
        <v>556</v>
      </c>
      <c r="U1700">
        <v>1</v>
      </c>
      <c r="V1700">
        <v>2</v>
      </c>
      <c r="W1700">
        <v>1</v>
      </c>
      <c r="X1700">
        <v>6</v>
      </c>
      <c r="Y1700">
        <v>4</v>
      </c>
    </row>
    <row r="1701" spans="1:25" x14ac:dyDescent="0.25">
      <c r="A1701">
        <v>2043</v>
      </c>
      <c r="B1701">
        <v>142000</v>
      </c>
      <c r="C1701">
        <v>0</v>
      </c>
      <c r="D1701">
        <v>0</v>
      </c>
      <c r="E1701">
        <v>33</v>
      </c>
      <c r="F1701" t="s">
        <v>1076</v>
      </c>
      <c r="G1701" t="s">
        <v>1072</v>
      </c>
      <c r="H1701" t="s">
        <v>1079</v>
      </c>
      <c r="I1701" t="s">
        <v>1066</v>
      </c>
      <c r="J1701">
        <v>0</v>
      </c>
      <c r="K1701">
        <v>1</v>
      </c>
      <c r="L1701" s="1">
        <v>43633</v>
      </c>
      <c r="M1701">
        <v>23</v>
      </c>
      <c r="N1701">
        <v>419</v>
      </c>
      <c r="O1701">
        <v>281</v>
      </c>
      <c r="P1701">
        <v>903</v>
      </c>
      <c r="Q1701">
        <v>287</v>
      </c>
      <c r="R1701">
        <v>199</v>
      </c>
      <c r="S1701">
        <v>118</v>
      </c>
      <c r="T1701">
        <v>1971</v>
      </c>
      <c r="U1701">
        <v>2</v>
      </c>
      <c r="V1701">
        <v>5</v>
      </c>
      <c r="W1701">
        <v>2</v>
      </c>
      <c r="X1701">
        <v>11</v>
      </c>
      <c r="Y1701">
        <v>5</v>
      </c>
    </row>
    <row r="1702" spans="1:25" x14ac:dyDescent="0.25">
      <c r="A1702">
        <v>3046</v>
      </c>
      <c r="B1702">
        <v>142000</v>
      </c>
      <c r="C1702">
        <v>0</v>
      </c>
      <c r="D1702">
        <v>0</v>
      </c>
      <c r="E1702">
        <v>33</v>
      </c>
      <c r="F1702" t="s">
        <v>1076</v>
      </c>
      <c r="G1702" t="s">
        <v>1072</v>
      </c>
      <c r="H1702" t="s">
        <v>1067</v>
      </c>
      <c r="I1702" t="s">
        <v>1066</v>
      </c>
      <c r="J1702">
        <v>0</v>
      </c>
      <c r="K1702">
        <v>1</v>
      </c>
      <c r="L1702" s="1">
        <v>43633</v>
      </c>
      <c r="M1702">
        <v>23</v>
      </c>
      <c r="N1702">
        <v>419</v>
      </c>
      <c r="O1702">
        <v>281</v>
      </c>
      <c r="P1702">
        <v>903</v>
      </c>
      <c r="Q1702">
        <v>287</v>
      </c>
      <c r="R1702">
        <v>199</v>
      </c>
      <c r="S1702">
        <v>118</v>
      </c>
      <c r="T1702">
        <v>1971</v>
      </c>
      <c r="U1702">
        <v>2</v>
      </c>
      <c r="V1702">
        <v>5</v>
      </c>
      <c r="W1702">
        <v>2</v>
      </c>
      <c r="X1702">
        <v>11</v>
      </c>
      <c r="Y1702">
        <v>5</v>
      </c>
    </row>
    <row r="1703" spans="1:25" x14ac:dyDescent="0.25">
      <c r="A1703">
        <v>2613</v>
      </c>
      <c r="B1703">
        <v>169755</v>
      </c>
      <c r="C1703">
        <v>0</v>
      </c>
      <c r="D1703">
        <v>0</v>
      </c>
      <c r="E1703">
        <v>75</v>
      </c>
      <c r="F1703" t="s">
        <v>1063</v>
      </c>
      <c r="G1703" t="s">
        <v>1068</v>
      </c>
      <c r="H1703" t="s">
        <v>1079</v>
      </c>
      <c r="I1703" t="s">
        <v>1066</v>
      </c>
      <c r="J1703">
        <v>0</v>
      </c>
      <c r="K1703">
        <v>0</v>
      </c>
      <c r="L1703" s="1">
        <v>43898</v>
      </c>
      <c r="M1703">
        <v>23</v>
      </c>
      <c r="N1703">
        <v>528</v>
      </c>
      <c r="O1703">
        <v>187</v>
      </c>
      <c r="P1703">
        <v>908</v>
      </c>
      <c r="Q1703">
        <v>270</v>
      </c>
      <c r="R1703">
        <v>56</v>
      </c>
      <c r="S1703">
        <v>226</v>
      </c>
      <c r="T1703">
        <v>1723</v>
      </c>
      <c r="U1703">
        <v>1</v>
      </c>
      <c r="V1703">
        <v>3</v>
      </c>
      <c r="W1703">
        <v>6</v>
      </c>
      <c r="X1703">
        <v>12</v>
      </c>
      <c r="Y1703">
        <v>1</v>
      </c>
    </row>
    <row r="1704" spans="1:25" x14ac:dyDescent="0.25">
      <c r="A1704">
        <v>3012</v>
      </c>
      <c r="B1704">
        <v>160689</v>
      </c>
      <c r="C1704">
        <v>0</v>
      </c>
      <c r="D1704">
        <v>1</v>
      </c>
      <c r="E1704">
        <v>69</v>
      </c>
      <c r="F1704" t="s">
        <v>1076</v>
      </c>
      <c r="G1704" t="s">
        <v>1068</v>
      </c>
      <c r="H1704" t="s">
        <v>1065</v>
      </c>
      <c r="I1704" t="s">
        <v>1066</v>
      </c>
      <c r="J1704">
        <v>0</v>
      </c>
      <c r="K1704">
        <v>0</v>
      </c>
      <c r="L1704" s="1">
        <v>43775</v>
      </c>
      <c r="M1704">
        <v>23</v>
      </c>
      <c r="N1704">
        <v>635</v>
      </c>
      <c r="O1704">
        <v>238</v>
      </c>
      <c r="P1704">
        <v>572</v>
      </c>
      <c r="Q1704">
        <v>167</v>
      </c>
      <c r="R1704">
        <v>16</v>
      </c>
      <c r="S1704">
        <v>64</v>
      </c>
      <c r="T1704">
        <v>1565</v>
      </c>
      <c r="U1704">
        <v>4</v>
      </c>
      <c r="V1704">
        <v>4</v>
      </c>
      <c r="W1704">
        <v>4</v>
      </c>
      <c r="X1704">
        <v>10</v>
      </c>
      <c r="Y1704">
        <v>3</v>
      </c>
    </row>
    <row r="1705" spans="1:25" x14ac:dyDescent="0.25">
      <c r="A1705">
        <v>1603</v>
      </c>
      <c r="B1705">
        <v>154456</v>
      </c>
      <c r="C1705">
        <v>0</v>
      </c>
      <c r="D1705">
        <v>1</v>
      </c>
      <c r="E1705">
        <v>59</v>
      </c>
      <c r="F1705" t="s">
        <v>1063</v>
      </c>
      <c r="G1705" t="s">
        <v>1072</v>
      </c>
      <c r="H1705" t="s">
        <v>1073</v>
      </c>
      <c r="I1705" t="s">
        <v>1066</v>
      </c>
      <c r="J1705">
        <v>0</v>
      </c>
      <c r="K1705">
        <v>0</v>
      </c>
      <c r="L1705" s="1">
        <v>43815</v>
      </c>
      <c r="M1705">
        <v>23</v>
      </c>
      <c r="N1705">
        <v>998</v>
      </c>
      <c r="O1705">
        <v>0</v>
      </c>
      <c r="P1705">
        <v>77</v>
      </c>
      <c r="Q1705">
        <v>28</v>
      </c>
      <c r="R1705">
        <v>0</v>
      </c>
      <c r="S1705">
        <v>43</v>
      </c>
      <c r="T1705">
        <v>1061</v>
      </c>
      <c r="U1705">
        <v>3</v>
      </c>
      <c r="V1705">
        <v>6</v>
      </c>
      <c r="W1705">
        <v>1</v>
      </c>
      <c r="X1705">
        <v>7</v>
      </c>
      <c r="Y1705">
        <v>6</v>
      </c>
    </row>
    <row r="1706" spans="1:25" x14ac:dyDescent="0.25">
      <c r="A1706">
        <v>1305</v>
      </c>
      <c r="B1706">
        <v>164795</v>
      </c>
      <c r="C1706">
        <v>0</v>
      </c>
      <c r="D1706">
        <v>1</v>
      </c>
      <c r="E1706">
        <v>49</v>
      </c>
      <c r="F1706" t="s">
        <v>1063</v>
      </c>
      <c r="G1706" t="s">
        <v>1068</v>
      </c>
      <c r="H1706" t="s">
        <v>1079</v>
      </c>
      <c r="I1706" t="s">
        <v>1066</v>
      </c>
      <c r="J1706">
        <v>0</v>
      </c>
      <c r="K1706">
        <v>0</v>
      </c>
      <c r="L1706" s="1">
        <v>43640</v>
      </c>
      <c r="M1706">
        <v>23</v>
      </c>
      <c r="N1706">
        <v>1048</v>
      </c>
      <c r="O1706">
        <v>13</v>
      </c>
      <c r="P1706">
        <v>303</v>
      </c>
      <c r="Q1706">
        <v>97</v>
      </c>
      <c r="R1706">
        <v>74</v>
      </c>
      <c r="S1706">
        <v>196</v>
      </c>
      <c r="T1706">
        <v>1338</v>
      </c>
      <c r="U1706">
        <v>3</v>
      </c>
      <c r="V1706">
        <v>3</v>
      </c>
      <c r="W1706">
        <v>3</v>
      </c>
      <c r="X1706">
        <v>12</v>
      </c>
      <c r="Y1706">
        <v>2</v>
      </c>
    </row>
    <row r="1707" spans="1:25" x14ac:dyDescent="0.25">
      <c r="A1707">
        <v>2868</v>
      </c>
      <c r="B1707">
        <v>161671</v>
      </c>
      <c r="C1707">
        <v>0</v>
      </c>
      <c r="D1707">
        <v>1</v>
      </c>
      <c r="E1707">
        <v>52</v>
      </c>
      <c r="F1707" t="s">
        <v>1075</v>
      </c>
      <c r="G1707" t="s">
        <v>1068</v>
      </c>
      <c r="H1707" t="s">
        <v>1065</v>
      </c>
      <c r="I1707" t="s">
        <v>1074</v>
      </c>
      <c r="J1707">
        <v>0</v>
      </c>
      <c r="K1707">
        <v>0</v>
      </c>
      <c r="L1707" s="1">
        <v>44142</v>
      </c>
      <c r="M1707">
        <v>23</v>
      </c>
      <c r="N1707">
        <v>1680</v>
      </c>
      <c r="O1707">
        <v>18</v>
      </c>
      <c r="P1707">
        <v>147</v>
      </c>
      <c r="Q1707">
        <v>0</v>
      </c>
      <c r="R1707">
        <v>0</v>
      </c>
      <c r="S1707">
        <v>73</v>
      </c>
      <c r="T1707">
        <v>1772</v>
      </c>
      <c r="U1707">
        <v>8</v>
      </c>
      <c r="V1707">
        <v>10</v>
      </c>
      <c r="W1707">
        <v>4</v>
      </c>
      <c r="X1707">
        <v>6</v>
      </c>
      <c r="Y1707">
        <v>8</v>
      </c>
    </row>
    <row r="1708" spans="1:25" x14ac:dyDescent="0.25">
      <c r="A1708">
        <v>2052</v>
      </c>
      <c r="B1708">
        <v>170713</v>
      </c>
      <c r="C1708">
        <v>0</v>
      </c>
      <c r="D1708">
        <v>1</v>
      </c>
      <c r="E1708">
        <v>54</v>
      </c>
      <c r="F1708" t="s">
        <v>1077</v>
      </c>
      <c r="G1708" t="s">
        <v>1068</v>
      </c>
      <c r="H1708" t="s">
        <v>1065</v>
      </c>
      <c r="I1708" t="s">
        <v>1066</v>
      </c>
      <c r="J1708">
        <v>0</v>
      </c>
      <c r="K1708">
        <v>0</v>
      </c>
      <c r="L1708" s="1">
        <v>43595</v>
      </c>
      <c r="M1708">
        <v>23</v>
      </c>
      <c r="N1708">
        <v>1777</v>
      </c>
      <c r="O1708">
        <v>275</v>
      </c>
      <c r="P1708">
        <v>674</v>
      </c>
      <c r="Q1708">
        <v>198</v>
      </c>
      <c r="R1708">
        <v>183</v>
      </c>
      <c r="S1708">
        <v>459</v>
      </c>
      <c r="T1708">
        <v>2648</v>
      </c>
      <c r="U1708">
        <v>6</v>
      </c>
      <c r="V1708">
        <v>5</v>
      </c>
      <c r="W1708">
        <v>6</v>
      </c>
      <c r="X1708">
        <v>8</v>
      </c>
      <c r="Y1708">
        <v>3</v>
      </c>
    </row>
    <row r="1709" spans="1:25" x14ac:dyDescent="0.25">
      <c r="A1709">
        <v>2998</v>
      </c>
      <c r="B1709">
        <v>177027</v>
      </c>
      <c r="C1709">
        <v>0</v>
      </c>
      <c r="D1709">
        <v>1</v>
      </c>
      <c r="E1709">
        <v>68</v>
      </c>
      <c r="F1709" t="s">
        <v>1063</v>
      </c>
      <c r="G1709" t="s">
        <v>1080</v>
      </c>
      <c r="H1709" t="s">
        <v>1067</v>
      </c>
      <c r="I1709" t="s">
        <v>1066</v>
      </c>
      <c r="J1709">
        <v>0</v>
      </c>
      <c r="K1709">
        <v>0</v>
      </c>
      <c r="L1709" s="1">
        <v>44024</v>
      </c>
      <c r="M1709">
        <v>23</v>
      </c>
      <c r="N1709">
        <v>1885</v>
      </c>
      <c r="O1709">
        <v>131</v>
      </c>
      <c r="P1709">
        <v>556</v>
      </c>
      <c r="Q1709">
        <v>103</v>
      </c>
      <c r="R1709">
        <v>0</v>
      </c>
      <c r="S1709">
        <v>25</v>
      </c>
      <c r="T1709">
        <v>2650</v>
      </c>
      <c r="U1709">
        <v>2</v>
      </c>
      <c r="V1709">
        <v>8</v>
      </c>
      <c r="W1709">
        <v>3</v>
      </c>
      <c r="X1709">
        <v>6</v>
      </c>
      <c r="Y1709">
        <v>4</v>
      </c>
    </row>
    <row r="1710" spans="1:25" x14ac:dyDescent="0.25">
      <c r="A1710">
        <v>1633</v>
      </c>
      <c r="B1710">
        <v>198777</v>
      </c>
      <c r="C1710">
        <v>0</v>
      </c>
      <c r="D1710">
        <v>0</v>
      </c>
      <c r="E1710">
        <v>60</v>
      </c>
      <c r="F1710" t="s">
        <v>1076</v>
      </c>
      <c r="G1710" t="s">
        <v>1080</v>
      </c>
      <c r="H1710" t="s">
        <v>1073</v>
      </c>
      <c r="I1710" t="s">
        <v>1074</v>
      </c>
      <c r="J1710">
        <v>0</v>
      </c>
      <c r="K1710">
        <v>0</v>
      </c>
      <c r="L1710" s="1">
        <v>44036</v>
      </c>
      <c r="M1710">
        <v>23</v>
      </c>
      <c r="N1710">
        <v>2012</v>
      </c>
      <c r="O1710">
        <v>38</v>
      </c>
      <c r="P1710">
        <v>1431</v>
      </c>
      <c r="Q1710">
        <v>252</v>
      </c>
      <c r="R1710">
        <v>231</v>
      </c>
      <c r="S1710">
        <v>76</v>
      </c>
      <c r="T1710">
        <v>3888</v>
      </c>
      <c r="U1710">
        <v>0</v>
      </c>
      <c r="V1710">
        <v>4</v>
      </c>
      <c r="W1710">
        <v>6</v>
      </c>
      <c r="X1710">
        <v>9</v>
      </c>
      <c r="Y1710">
        <v>1</v>
      </c>
    </row>
    <row r="1711" spans="1:25" x14ac:dyDescent="0.25">
      <c r="A1711">
        <v>2094</v>
      </c>
      <c r="B1711">
        <v>198777</v>
      </c>
      <c r="C1711">
        <v>0</v>
      </c>
      <c r="D1711">
        <v>0</v>
      </c>
      <c r="E1711">
        <v>60</v>
      </c>
      <c r="F1711" t="s">
        <v>1076</v>
      </c>
      <c r="G1711" t="s">
        <v>1080</v>
      </c>
      <c r="H1711" t="s">
        <v>1065</v>
      </c>
      <c r="I1711" t="s">
        <v>1074</v>
      </c>
      <c r="J1711">
        <v>0</v>
      </c>
      <c r="K1711">
        <v>0</v>
      </c>
      <c r="L1711" s="1">
        <v>44036</v>
      </c>
      <c r="M1711">
        <v>23</v>
      </c>
      <c r="N1711">
        <v>2012</v>
      </c>
      <c r="O1711">
        <v>38</v>
      </c>
      <c r="P1711">
        <v>1431</v>
      </c>
      <c r="Q1711">
        <v>252</v>
      </c>
      <c r="R1711">
        <v>231</v>
      </c>
      <c r="S1711">
        <v>76</v>
      </c>
      <c r="T1711">
        <v>3888</v>
      </c>
      <c r="U1711">
        <v>0</v>
      </c>
      <c r="V1711">
        <v>4</v>
      </c>
      <c r="W1711">
        <v>6</v>
      </c>
      <c r="X1711">
        <v>9</v>
      </c>
      <c r="Y1711">
        <v>1</v>
      </c>
    </row>
    <row r="1712" spans="1:25" x14ac:dyDescent="0.25">
      <c r="A1712">
        <v>1015</v>
      </c>
      <c r="B1712">
        <v>182800</v>
      </c>
      <c r="C1712">
        <v>0</v>
      </c>
      <c r="D1712">
        <v>0</v>
      </c>
      <c r="E1712">
        <v>74</v>
      </c>
      <c r="F1712" t="s">
        <v>1076</v>
      </c>
      <c r="G1712" t="s">
        <v>1072</v>
      </c>
      <c r="H1712" t="s">
        <v>1073</v>
      </c>
      <c r="I1712" t="s">
        <v>1081</v>
      </c>
      <c r="J1712">
        <v>0</v>
      </c>
      <c r="K1712">
        <v>1</v>
      </c>
      <c r="L1712" s="1">
        <v>43586</v>
      </c>
      <c r="M1712">
        <v>23</v>
      </c>
      <c r="N1712">
        <v>2221</v>
      </c>
      <c r="O1712">
        <v>49</v>
      </c>
      <c r="P1712">
        <v>254</v>
      </c>
      <c r="Q1712">
        <v>130</v>
      </c>
      <c r="R1712">
        <v>150</v>
      </c>
      <c r="S1712">
        <v>99</v>
      </c>
      <c r="T1712">
        <v>2704</v>
      </c>
      <c r="U1712">
        <v>1</v>
      </c>
      <c r="V1712">
        <v>7</v>
      </c>
      <c r="W1712">
        <v>6</v>
      </c>
      <c r="X1712">
        <v>12</v>
      </c>
      <c r="Y1712">
        <v>3</v>
      </c>
    </row>
    <row r="1713" spans="1:25" x14ac:dyDescent="0.25">
      <c r="A1713">
        <v>2546</v>
      </c>
      <c r="B1713">
        <v>182800</v>
      </c>
      <c r="C1713">
        <v>0</v>
      </c>
      <c r="D1713">
        <v>0</v>
      </c>
      <c r="E1713">
        <v>74</v>
      </c>
      <c r="F1713" t="s">
        <v>1076</v>
      </c>
      <c r="G1713" t="s">
        <v>1072</v>
      </c>
      <c r="H1713" t="s">
        <v>1069</v>
      </c>
      <c r="I1713" t="s">
        <v>1081</v>
      </c>
      <c r="J1713">
        <v>0</v>
      </c>
      <c r="K1713">
        <v>1</v>
      </c>
      <c r="L1713" s="1">
        <v>43586</v>
      </c>
      <c r="M1713">
        <v>23</v>
      </c>
      <c r="N1713">
        <v>2221</v>
      </c>
      <c r="O1713">
        <v>49</v>
      </c>
      <c r="P1713">
        <v>254</v>
      </c>
      <c r="Q1713">
        <v>130</v>
      </c>
      <c r="R1713">
        <v>150</v>
      </c>
      <c r="S1713">
        <v>99</v>
      </c>
      <c r="T1713">
        <v>2704</v>
      </c>
      <c r="U1713">
        <v>1</v>
      </c>
      <c r="V1713">
        <v>7</v>
      </c>
      <c r="W1713">
        <v>6</v>
      </c>
      <c r="X1713">
        <v>12</v>
      </c>
      <c r="Y1713">
        <v>3</v>
      </c>
    </row>
    <row r="1714" spans="1:25" x14ac:dyDescent="0.25">
      <c r="A1714">
        <v>2288</v>
      </c>
      <c r="B1714">
        <v>165169</v>
      </c>
      <c r="C1714">
        <v>0</v>
      </c>
      <c r="D1714">
        <v>0</v>
      </c>
      <c r="E1714">
        <v>38</v>
      </c>
      <c r="F1714" t="s">
        <v>1063</v>
      </c>
      <c r="G1714" t="s">
        <v>1068</v>
      </c>
      <c r="H1714" t="s">
        <v>1069</v>
      </c>
      <c r="I1714" t="s">
        <v>1082</v>
      </c>
      <c r="J1714">
        <v>0</v>
      </c>
      <c r="K1714">
        <v>1</v>
      </c>
      <c r="L1714" s="1">
        <v>44002</v>
      </c>
      <c r="M1714">
        <v>23</v>
      </c>
      <c r="N1714">
        <v>2722</v>
      </c>
      <c r="O1714">
        <v>0</v>
      </c>
      <c r="P1714">
        <v>175</v>
      </c>
      <c r="Q1714">
        <v>0</v>
      </c>
      <c r="R1714">
        <v>0</v>
      </c>
      <c r="S1714">
        <v>117</v>
      </c>
      <c r="T1714">
        <v>2780</v>
      </c>
      <c r="U1714">
        <v>1</v>
      </c>
      <c r="V1714">
        <v>10</v>
      </c>
      <c r="W1714">
        <v>4</v>
      </c>
      <c r="X1714">
        <v>13</v>
      </c>
      <c r="Y1714">
        <v>6</v>
      </c>
    </row>
    <row r="1715" spans="1:25" x14ac:dyDescent="0.25">
      <c r="A1715">
        <v>2856</v>
      </c>
      <c r="B1715">
        <v>130396</v>
      </c>
      <c r="C1715">
        <v>1</v>
      </c>
      <c r="D1715">
        <v>0</v>
      </c>
      <c r="E1715">
        <v>51</v>
      </c>
      <c r="F1715" t="s">
        <v>1063</v>
      </c>
      <c r="G1715" t="s">
        <v>1072</v>
      </c>
      <c r="H1715" t="s">
        <v>1065</v>
      </c>
      <c r="I1715" t="s">
        <v>1082</v>
      </c>
      <c r="J1715">
        <v>0</v>
      </c>
      <c r="K1715">
        <v>1</v>
      </c>
      <c r="L1715" s="1">
        <v>44108</v>
      </c>
      <c r="M1715">
        <v>22</v>
      </c>
      <c r="N1715">
        <v>64</v>
      </c>
      <c r="O1715">
        <v>0</v>
      </c>
      <c r="P1715">
        <v>26</v>
      </c>
      <c r="Q1715">
        <v>0</v>
      </c>
      <c r="R1715">
        <v>4</v>
      </c>
      <c r="S1715">
        <v>51</v>
      </c>
      <c r="T1715">
        <v>43</v>
      </c>
      <c r="U1715">
        <v>2</v>
      </c>
      <c r="V1715">
        <v>1</v>
      </c>
      <c r="W1715">
        <v>1</v>
      </c>
      <c r="X1715">
        <v>2</v>
      </c>
      <c r="Y1715">
        <v>7</v>
      </c>
    </row>
    <row r="1716" spans="1:25" x14ac:dyDescent="0.25">
      <c r="A1716">
        <v>1480</v>
      </c>
      <c r="B1716">
        <v>155563</v>
      </c>
      <c r="C1716">
        <v>0</v>
      </c>
      <c r="D1716">
        <v>1</v>
      </c>
      <c r="E1716">
        <v>42</v>
      </c>
      <c r="F1716" t="s">
        <v>1075</v>
      </c>
      <c r="G1716" t="s">
        <v>1068</v>
      </c>
      <c r="H1716" t="s">
        <v>1067</v>
      </c>
      <c r="I1716" t="s">
        <v>1066</v>
      </c>
      <c r="J1716">
        <v>0</v>
      </c>
      <c r="K1716">
        <v>0</v>
      </c>
      <c r="L1716" s="1">
        <v>44083</v>
      </c>
      <c r="M1716">
        <v>22</v>
      </c>
      <c r="N1716">
        <v>81</v>
      </c>
      <c r="O1716">
        <v>3</v>
      </c>
      <c r="P1716">
        <v>25</v>
      </c>
      <c r="Q1716">
        <v>6</v>
      </c>
      <c r="R1716">
        <v>0</v>
      </c>
      <c r="S1716">
        <v>6</v>
      </c>
      <c r="T1716">
        <v>109</v>
      </c>
      <c r="U1716">
        <v>1</v>
      </c>
      <c r="V1716">
        <v>2</v>
      </c>
      <c r="W1716">
        <v>0</v>
      </c>
      <c r="X1716">
        <v>3</v>
      </c>
      <c r="Y1716">
        <v>3</v>
      </c>
    </row>
    <row r="1717" spans="1:25" x14ac:dyDescent="0.25">
      <c r="A1717">
        <v>1754</v>
      </c>
      <c r="B1717">
        <v>133622</v>
      </c>
      <c r="C1717">
        <v>1</v>
      </c>
      <c r="D1717">
        <v>1</v>
      </c>
      <c r="E1717">
        <v>48</v>
      </c>
      <c r="F1717" t="s">
        <v>1063</v>
      </c>
      <c r="G1717" t="s">
        <v>1068</v>
      </c>
      <c r="H1717" t="s">
        <v>1069</v>
      </c>
      <c r="I1717" t="s">
        <v>1066</v>
      </c>
      <c r="J1717">
        <v>0</v>
      </c>
      <c r="K1717">
        <v>0</v>
      </c>
      <c r="L1717" s="1">
        <v>43726</v>
      </c>
      <c r="M1717">
        <v>22</v>
      </c>
      <c r="N1717">
        <v>155</v>
      </c>
      <c r="O1717">
        <v>4</v>
      </c>
      <c r="P1717">
        <v>87</v>
      </c>
      <c r="Q1717">
        <v>12</v>
      </c>
      <c r="R1717">
        <v>16</v>
      </c>
      <c r="S1717">
        <v>48</v>
      </c>
      <c r="T1717">
        <v>227</v>
      </c>
      <c r="U1717">
        <v>3</v>
      </c>
      <c r="V1717">
        <v>2</v>
      </c>
      <c r="W1717">
        <v>0</v>
      </c>
      <c r="X1717">
        <v>4</v>
      </c>
      <c r="Y1717">
        <v>7</v>
      </c>
    </row>
    <row r="1718" spans="1:25" x14ac:dyDescent="0.25">
      <c r="A1718">
        <v>2075</v>
      </c>
      <c r="B1718">
        <v>157236</v>
      </c>
      <c r="C1718">
        <v>1</v>
      </c>
      <c r="D1718">
        <v>1</v>
      </c>
      <c r="E1718">
        <v>55</v>
      </c>
      <c r="F1718" t="s">
        <v>1063</v>
      </c>
      <c r="G1718" t="s">
        <v>1072</v>
      </c>
      <c r="H1718" t="s">
        <v>1071</v>
      </c>
      <c r="I1718" t="s">
        <v>1066</v>
      </c>
      <c r="J1718">
        <v>0</v>
      </c>
      <c r="K1718">
        <v>0</v>
      </c>
      <c r="L1718" s="1">
        <v>44059</v>
      </c>
      <c r="M1718">
        <v>22</v>
      </c>
      <c r="N1718">
        <v>288</v>
      </c>
      <c r="O1718">
        <v>0</v>
      </c>
      <c r="P1718">
        <v>25</v>
      </c>
      <c r="Q1718">
        <v>5</v>
      </c>
      <c r="R1718">
        <v>3</v>
      </c>
      <c r="S1718">
        <v>11</v>
      </c>
      <c r="T1718">
        <v>310</v>
      </c>
      <c r="U1718">
        <v>3</v>
      </c>
      <c r="V1718">
        <v>2</v>
      </c>
      <c r="W1718">
        <v>1</v>
      </c>
      <c r="X1718">
        <v>4</v>
      </c>
      <c r="Y1718">
        <v>3</v>
      </c>
    </row>
    <row r="1719" spans="1:25" x14ac:dyDescent="0.25">
      <c r="A1719">
        <v>1314</v>
      </c>
      <c r="B1719">
        <v>129999</v>
      </c>
      <c r="C1719">
        <v>1</v>
      </c>
      <c r="D1719">
        <v>0</v>
      </c>
      <c r="E1719">
        <v>34</v>
      </c>
      <c r="F1719" t="s">
        <v>1076</v>
      </c>
      <c r="G1719" t="s">
        <v>1072</v>
      </c>
      <c r="H1719" t="s">
        <v>1065</v>
      </c>
      <c r="I1719" t="s">
        <v>1066</v>
      </c>
      <c r="J1719">
        <v>0</v>
      </c>
      <c r="K1719">
        <v>0</v>
      </c>
      <c r="L1719" s="1">
        <v>43667</v>
      </c>
      <c r="M1719">
        <v>22</v>
      </c>
      <c r="N1719">
        <v>295</v>
      </c>
      <c r="O1719">
        <v>30</v>
      </c>
      <c r="P1719">
        <v>256</v>
      </c>
      <c r="Q1719">
        <v>43</v>
      </c>
      <c r="R1719">
        <v>22</v>
      </c>
      <c r="S1719">
        <v>48</v>
      </c>
      <c r="T1719">
        <v>598</v>
      </c>
      <c r="U1719">
        <v>4</v>
      </c>
      <c r="V1719">
        <v>3</v>
      </c>
      <c r="W1719">
        <v>1</v>
      </c>
      <c r="X1719">
        <v>4</v>
      </c>
      <c r="Y1719">
        <v>8</v>
      </c>
    </row>
    <row r="1720" spans="1:25" x14ac:dyDescent="0.25">
      <c r="A1720">
        <v>2169</v>
      </c>
      <c r="B1720">
        <v>131497</v>
      </c>
      <c r="C1720">
        <v>0</v>
      </c>
      <c r="D1720">
        <v>1</v>
      </c>
      <c r="E1720">
        <v>58</v>
      </c>
      <c r="F1720" t="s">
        <v>1077</v>
      </c>
      <c r="G1720" t="s">
        <v>1072</v>
      </c>
      <c r="H1720" t="s">
        <v>1079</v>
      </c>
      <c r="I1720" t="s">
        <v>1066</v>
      </c>
      <c r="J1720">
        <v>0</v>
      </c>
      <c r="K1720">
        <v>0</v>
      </c>
      <c r="L1720" s="1">
        <v>43598</v>
      </c>
      <c r="M1720">
        <v>22</v>
      </c>
      <c r="N1720">
        <v>451</v>
      </c>
      <c r="O1720">
        <v>4</v>
      </c>
      <c r="P1720">
        <v>117</v>
      </c>
      <c r="Q1720">
        <v>54</v>
      </c>
      <c r="R1720">
        <v>4</v>
      </c>
      <c r="S1720">
        <v>17</v>
      </c>
      <c r="T1720">
        <v>614</v>
      </c>
      <c r="U1720">
        <v>2</v>
      </c>
      <c r="V1720">
        <v>3</v>
      </c>
      <c r="W1720">
        <v>1</v>
      </c>
      <c r="X1720">
        <v>4</v>
      </c>
      <c r="Y1720">
        <v>8</v>
      </c>
    </row>
    <row r="1721" spans="1:25" x14ac:dyDescent="0.25">
      <c r="A1721">
        <v>2566</v>
      </c>
      <c r="B1721">
        <v>131497</v>
      </c>
      <c r="C1721">
        <v>0</v>
      </c>
      <c r="D1721">
        <v>1</v>
      </c>
      <c r="E1721">
        <v>58</v>
      </c>
      <c r="F1721" t="s">
        <v>1077</v>
      </c>
      <c r="G1721" t="s">
        <v>1072</v>
      </c>
      <c r="H1721" t="s">
        <v>1067</v>
      </c>
      <c r="I1721" t="s">
        <v>1066</v>
      </c>
      <c r="J1721">
        <v>0</v>
      </c>
      <c r="K1721">
        <v>0</v>
      </c>
      <c r="L1721" s="1">
        <v>43598</v>
      </c>
      <c r="M1721">
        <v>22</v>
      </c>
      <c r="N1721">
        <v>451</v>
      </c>
      <c r="O1721">
        <v>4</v>
      </c>
      <c r="P1721">
        <v>117</v>
      </c>
      <c r="Q1721">
        <v>54</v>
      </c>
      <c r="R1721">
        <v>4</v>
      </c>
      <c r="S1721">
        <v>17</v>
      </c>
      <c r="T1721">
        <v>614</v>
      </c>
      <c r="U1721">
        <v>2</v>
      </c>
      <c r="V1721">
        <v>3</v>
      </c>
      <c r="W1721">
        <v>1</v>
      </c>
      <c r="X1721">
        <v>4</v>
      </c>
      <c r="Y1721">
        <v>8</v>
      </c>
    </row>
    <row r="1722" spans="1:25" x14ac:dyDescent="0.25">
      <c r="A1722">
        <v>2358</v>
      </c>
      <c r="B1722">
        <v>157420</v>
      </c>
      <c r="C1722">
        <v>0</v>
      </c>
      <c r="D1722">
        <v>1</v>
      </c>
      <c r="E1722">
        <v>49</v>
      </c>
      <c r="F1722" t="s">
        <v>1077</v>
      </c>
      <c r="G1722" t="s">
        <v>1080</v>
      </c>
      <c r="H1722" t="s">
        <v>1065</v>
      </c>
      <c r="I1722" t="s">
        <v>1074</v>
      </c>
      <c r="J1722">
        <v>0</v>
      </c>
      <c r="K1722">
        <v>0</v>
      </c>
      <c r="L1722" s="1">
        <v>43799</v>
      </c>
      <c r="M1722">
        <v>22</v>
      </c>
      <c r="N1722">
        <v>768</v>
      </c>
      <c r="O1722">
        <v>0</v>
      </c>
      <c r="P1722">
        <v>49</v>
      </c>
      <c r="Q1722">
        <v>0</v>
      </c>
      <c r="R1722">
        <v>0</v>
      </c>
      <c r="S1722">
        <v>66</v>
      </c>
      <c r="T1722">
        <v>751</v>
      </c>
      <c r="U1722">
        <v>3</v>
      </c>
      <c r="V1722">
        <v>5</v>
      </c>
      <c r="W1722">
        <v>1</v>
      </c>
      <c r="X1722">
        <v>6</v>
      </c>
      <c r="Y1722">
        <v>7</v>
      </c>
    </row>
    <row r="1723" spans="1:25" x14ac:dyDescent="0.25">
      <c r="A1723">
        <v>2045</v>
      </c>
      <c r="B1723">
        <v>165526</v>
      </c>
      <c r="C1723">
        <v>0</v>
      </c>
      <c r="D1723">
        <v>1</v>
      </c>
      <c r="E1723">
        <v>56</v>
      </c>
      <c r="F1723" t="s">
        <v>1063</v>
      </c>
      <c r="G1723" t="s">
        <v>1072</v>
      </c>
      <c r="H1723" t="s">
        <v>1071</v>
      </c>
      <c r="I1723" t="s">
        <v>1066</v>
      </c>
      <c r="J1723">
        <v>0</v>
      </c>
      <c r="K1723">
        <v>0</v>
      </c>
      <c r="L1723" s="1">
        <v>44089</v>
      </c>
      <c r="M1723">
        <v>22</v>
      </c>
      <c r="N1723">
        <v>1003</v>
      </c>
      <c r="O1723">
        <v>48</v>
      </c>
      <c r="P1723">
        <v>174</v>
      </c>
      <c r="Q1723">
        <v>30</v>
      </c>
      <c r="R1723">
        <v>0</v>
      </c>
      <c r="S1723">
        <v>23</v>
      </c>
      <c r="T1723">
        <v>1233</v>
      </c>
      <c r="U1723">
        <v>1</v>
      </c>
      <c r="V1723">
        <v>4</v>
      </c>
      <c r="W1723">
        <v>4</v>
      </c>
      <c r="X1723">
        <v>8</v>
      </c>
      <c r="Y1723">
        <v>2</v>
      </c>
    </row>
    <row r="1724" spans="1:25" x14ac:dyDescent="0.25">
      <c r="A1724">
        <v>2585</v>
      </c>
      <c r="B1724">
        <v>165526</v>
      </c>
      <c r="C1724">
        <v>0</v>
      </c>
      <c r="D1724">
        <v>1</v>
      </c>
      <c r="E1724">
        <v>56</v>
      </c>
      <c r="F1724" t="s">
        <v>1063</v>
      </c>
      <c r="G1724" t="s">
        <v>1072</v>
      </c>
      <c r="H1724" t="s">
        <v>1071</v>
      </c>
      <c r="I1724" t="s">
        <v>1066</v>
      </c>
      <c r="J1724">
        <v>0</v>
      </c>
      <c r="K1724">
        <v>0</v>
      </c>
      <c r="L1724" s="1">
        <v>44089</v>
      </c>
      <c r="M1724">
        <v>22</v>
      </c>
      <c r="N1724">
        <v>1003</v>
      </c>
      <c r="O1724">
        <v>48</v>
      </c>
      <c r="P1724">
        <v>174</v>
      </c>
      <c r="Q1724">
        <v>30</v>
      </c>
      <c r="R1724">
        <v>0</v>
      </c>
      <c r="S1724">
        <v>23</v>
      </c>
      <c r="T1724">
        <v>1233</v>
      </c>
      <c r="U1724">
        <v>1</v>
      </c>
      <c r="V1724">
        <v>4</v>
      </c>
      <c r="W1724">
        <v>4</v>
      </c>
      <c r="X1724">
        <v>8</v>
      </c>
      <c r="Y1724">
        <v>2</v>
      </c>
    </row>
    <row r="1725" spans="1:25" x14ac:dyDescent="0.25">
      <c r="A1725">
        <v>1769</v>
      </c>
      <c r="B1725">
        <v>143783</v>
      </c>
      <c r="C1725">
        <v>1</v>
      </c>
      <c r="D1725">
        <v>0</v>
      </c>
      <c r="E1725">
        <v>42</v>
      </c>
      <c r="F1725" t="s">
        <v>1063</v>
      </c>
      <c r="G1725" t="s">
        <v>1080</v>
      </c>
      <c r="H1725" t="s">
        <v>1071</v>
      </c>
      <c r="I1725" t="s">
        <v>1082</v>
      </c>
      <c r="J1725">
        <v>0</v>
      </c>
      <c r="K1725">
        <v>0</v>
      </c>
      <c r="L1725" s="1">
        <v>44137</v>
      </c>
      <c r="M1725">
        <v>22</v>
      </c>
      <c r="N1725">
        <v>1074</v>
      </c>
      <c r="O1725">
        <v>30</v>
      </c>
      <c r="P1725">
        <v>410</v>
      </c>
      <c r="Q1725">
        <v>82</v>
      </c>
      <c r="R1725">
        <v>13</v>
      </c>
      <c r="S1725">
        <v>456</v>
      </c>
      <c r="T1725">
        <v>1153</v>
      </c>
      <c r="U1725">
        <v>6</v>
      </c>
      <c r="V1725">
        <v>7</v>
      </c>
      <c r="W1725">
        <v>1</v>
      </c>
      <c r="X1725">
        <v>8</v>
      </c>
      <c r="Y1725">
        <v>7</v>
      </c>
    </row>
    <row r="1726" spans="1:25" x14ac:dyDescent="0.25">
      <c r="A1726">
        <v>2251</v>
      </c>
      <c r="B1726">
        <v>155956</v>
      </c>
      <c r="C1726">
        <v>0</v>
      </c>
      <c r="D1726">
        <v>0</v>
      </c>
      <c r="E1726">
        <v>76</v>
      </c>
      <c r="F1726" t="s">
        <v>1063</v>
      </c>
      <c r="G1726" t="s">
        <v>1068</v>
      </c>
      <c r="H1726" t="s">
        <v>1073</v>
      </c>
      <c r="I1726" t="s">
        <v>1074</v>
      </c>
      <c r="J1726">
        <v>0</v>
      </c>
      <c r="K1726">
        <v>0</v>
      </c>
      <c r="L1726" s="1">
        <v>44085</v>
      </c>
      <c r="M1726">
        <v>22</v>
      </c>
      <c r="N1726">
        <v>2118</v>
      </c>
      <c r="O1726">
        <v>106</v>
      </c>
      <c r="P1726">
        <v>290</v>
      </c>
      <c r="Q1726">
        <v>139</v>
      </c>
      <c r="R1726">
        <v>25</v>
      </c>
      <c r="S1726">
        <v>106</v>
      </c>
      <c r="T1726">
        <v>2573</v>
      </c>
      <c r="U1726">
        <v>2</v>
      </c>
      <c r="V1726">
        <v>7</v>
      </c>
      <c r="W1726">
        <v>3</v>
      </c>
      <c r="X1726">
        <v>4</v>
      </c>
      <c r="Y1726">
        <v>4</v>
      </c>
    </row>
    <row r="1727" spans="1:25" x14ac:dyDescent="0.25">
      <c r="A1727">
        <v>1715</v>
      </c>
      <c r="B1727">
        <v>189694</v>
      </c>
      <c r="C1727">
        <v>1</v>
      </c>
      <c r="D1727">
        <v>1</v>
      </c>
      <c r="E1727">
        <v>47</v>
      </c>
      <c r="F1727" t="s">
        <v>1075</v>
      </c>
      <c r="G1727" t="s">
        <v>1068</v>
      </c>
      <c r="H1727" t="s">
        <v>1071</v>
      </c>
      <c r="I1727" t="s">
        <v>1074</v>
      </c>
      <c r="J1727">
        <v>0</v>
      </c>
      <c r="K1727">
        <v>0</v>
      </c>
      <c r="L1727" s="1">
        <v>43905</v>
      </c>
      <c r="M1727">
        <v>22</v>
      </c>
      <c r="N1727">
        <v>2381</v>
      </c>
      <c r="O1727">
        <v>59</v>
      </c>
      <c r="P1727">
        <v>446</v>
      </c>
      <c r="Q1727">
        <v>78</v>
      </c>
      <c r="R1727">
        <v>59</v>
      </c>
      <c r="S1727">
        <v>89</v>
      </c>
      <c r="T1727">
        <v>2935</v>
      </c>
      <c r="U1727">
        <v>3</v>
      </c>
      <c r="V1727">
        <v>4</v>
      </c>
      <c r="W1727">
        <v>3</v>
      </c>
      <c r="X1727">
        <v>4</v>
      </c>
      <c r="Y1727">
        <v>5</v>
      </c>
    </row>
    <row r="1728" spans="1:25" x14ac:dyDescent="0.25">
      <c r="A1728">
        <v>2332</v>
      </c>
      <c r="B1728">
        <v>118227</v>
      </c>
      <c r="C1728">
        <v>1</v>
      </c>
      <c r="D1728">
        <v>0</v>
      </c>
      <c r="E1728">
        <v>33</v>
      </c>
      <c r="F1728" t="s">
        <v>1077</v>
      </c>
      <c r="G1728" t="s">
        <v>1068</v>
      </c>
      <c r="H1728" t="s">
        <v>1067</v>
      </c>
      <c r="I1728" t="s">
        <v>1066</v>
      </c>
      <c r="J1728">
        <v>0</v>
      </c>
      <c r="K1728">
        <v>0</v>
      </c>
      <c r="L1728" s="1">
        <v>43570</v>
      </c>
      <c r="M1728">
        <v>21</v>
      </c>
      <c r="N1728">
        <v>6</v>
      </c>
      <c r="O1728">
        <v>13</v>
      </c>
      <c r="P1728">
        <v>45</v>
      </c>
      <c r="Q1728">
        <v>26</v>
      </c>
      <c r="R1728">
        <v>19</v>
      </c>
      <c r="S1728">
        <v>71</v>
      </c>
      <c r="T1728">
        <v>39</v>
      </c>
      <c r="U1728">
        <v>1</v>
      </c>
      <c r="V1728">
        <v>0</v>
      </c>
      <c r="W1728">
        <v>1</v>
      </c>
      <c r="X1728">
        <v>2</v>
      </c>
      <c r="Y1728">
        <v>8</v>
      </c>
    </row>
    <row r="1729" spans="1:25" x14ac:dyDescent="0.25">
      <c r="A1729">
        <v>2239</v>
      </c>
      <c r="B1729">
        <v>139356</v>
      </c>
      <c r="C1729">
        <v>1</v>
      </c>
      <c r="D1729">
        <v>1</v>
      </c>
      <c r="E1729">
        <v>44</v>
      </c>
      <c r="F1729" t="s">
        <v>1063</v>
      </c>
      <c r="G1729" t="s">
        <v>1068</v>
      </c>
      <c r="H1729" t="s">
        <v>1073</v>
      </c>
      <c r="I1729" t="s">
        <v>1082</v>
      </c>
      <c r="J1729">
        <v>0</v>
      </c>
      <c r="K1729">
        <v>0</v>
      </c>
      <c r="L1729" s="1">
        <v>44066</v>
      </c>
      <c r="M1729">
        <v>21</v>
      </c>
      <c r="N1729">
        <v>53</v>
      </c>
      <c r="O1729">
        <v>0</v>
      </c>
      <c r="P1729">
        <v>7</v>
      </c>
      <c r="Q1729">
        <v>0</v>
      </c>
      <c r="R1729">
        <v>0</v>
      </c>
      <c r="S1729">
        <v>21</v>
      </c>
      <c r="T1729">
        <v>39</v>
      </c>
      <c r="U1729">
        <v>1</v>
      </c>
      <c r="V1729">
        <v>1</v>
      </c>
      <c r="W1729">
        <v>0</v>
      </c>
      <c r="X1729">
        <v>2</v>
      </c>
      <c r="Y1729">
        <v>6</v>
      </c>
    </row>
    <row r="1730" spans="1:25" x14ac:dyDescent="0.25">
      <c r="A1730">
        <v>2370</v>
      </c>
      <c r="B1730">
        <v>129791</v>
      </c>
      <c r="C1730">
        <v>1</v>
      </c>
      <c r="D1730">
        <v>0</v>
      </c>
      <c r="E1730">
        <v>48</v>
      </c>
      <c r="F1730" t="s">
        <v>1063</v>
      </c>
      <c r="G1730" t="s">
        <v>1072</v>
      </c>
      <c r="H1730" t="s">
        <v>1065</v>
      </c>
      <c r="I1730" t="s">
        <v>1066</v>
      </c>
      <c r="J1730">
        <v>0</v>
      </c>
      <c r="K1730">
        <v>0</v>
      </c>
      <c r="L1730" s="1">
        <v>44123</v>
      </c>
      <c r="M1730">
        <v>21</v>
      </c>
      <c r="N1730">
        <v>61</v>
      </c>
      <c r="O1730">
        <v>0</v>
      </c>
      <c r="P1730">
        <v>26</v>
      </c>
      <c r="Q1730">
        <v>0</v>
      </c>
      <c r="R1730">
        <v>0</v>
      </c>
      <c r="S1730">
        <v>0</v>
      </c>
      <c r="T1730">
        <v>87</v>
      </c>
      <c r="U1730">
        <v>2</v>
      </c>
      <c r="V1730">
        <v>2</v>
      </c>
      <c r="W1730">
        <v>0</v>
      </c>
      <c r="X1730">
        <v>3</v>
      </c>
      <c r="Y1730">
        <v>5</v>
      </c>
    </row>
    <row r="1731" spans="1:25" x14ac:dyDescent="0.25">
      <c r="A1731">
        <v>2275</v>
      </c>
      <c r="B1731">
        <v>148918</v>
      </c>
      <c r="C1731">
        <v>1</v>
      </c>
      <c r="D1731">
        <v>1</v>
      </c>
      <c r="E1731">
        <v>57</v>
      </c>
      <c r="F1731" t="s">
        <v>1076</v>
      </c>
      <c r="G1731" t="s">
        <v>1072</v>
      </c>
      <c r="H1731" t="s">
        <v>1073</v>
      </c>
      <c r="I1731" t="s">
        <v>1066</v>
      </c>
      <c r="J1731">
        <v>0</v>
      </c>
      <c r="K1731">
        <v>0</v>
      </c>
      <c r="L1731" s="1">
        <v>44090</v>
      </c>
      <c r="M1731">
        <v>21</v>
      </c>
      <c r="N1731">
        <v>158</v>
      </c>
      <c r="O1731">
        <v>0</v>
      </c>
      <c r="P1731">
        <v>27</v>
      </c>
      <c r="Q1731">
        <v>0</v>
      </c>
      <c r="R1731">
        <v>0</v>
      </c>
      <c r="S1731">
        <v>3</v>
      </c>
      <c r="T1731">
        <v>183</v>
      </c>
      <c r="U1731">
        <v>2</v>
      </c>
      <c r="V1731">
        <v>1</v>
      </c>
      <c r="W1731">
        <v>0</v>
      </c>
      <c r="X1731">
        <v>4</v>
      </c>
      <c r="Y1731">
        <v>4</v>
      </c>
    </row>
    <row r="1732" spans="1:25" x14ac:dyDescent="0.25">
      <c r="A1732">
        <v>2766</v>
      </c>
      <c r="B1732">
        <v>148918</v>
      </c>
      <c r="C1732">
        <v>1</v>
      </c>
      <c r="D1732">
        <v>1</v>
      </c>
      <c r="E1732">
        <v>57</v>
      </c>
      <c r="F1732" t="s">
        <v>1076</v>
      </c>
      <c r="G1732" t="s">
        <v>1072</v>
      </c>
      <c r="H1732" t="s">
        <v>1065</v>
      </c>
      <c r="I1732" t="s">
        <v>1066</v>
      </c>
      <c r="J1732">
        <v>0</v>
      </c>
      <c r="K1732">
        <v>0</v>
      </c>
      <c r="L1732" s="1">
        <v>44090</v>
      </c>
      <c r="M1732">
        <v>21</v>
      </c>
      <c r="N1732">
        <v>158</v>
      </c>
      <c r="O1732">
        <v>0</v>
      </c>
      <c r="P1732">
        <v>27</v>
      </c>
      <c r="Q1732">
        <v>0</v>
      </c>
      <c r="R1732">
        <v>0</v>
      </c>
      <c r="S1732">
        <v>3</v>
      </c>
      <c r="T1732">
        <v>183</v>
      </c>
      <c r="U1732">
        <v>2</v>
      </c>
      <c r="V1732">
        <v>1</v>
      </c>
      <c r="W1732">
        <v>0</v>
      </c>
      <c r="X1732">
        <v>4</v>
      </c>
      <c r="Y1732">
        <v>4</v>
      </c>
    </row>
    <row r="1733" spans="1:25" x14ac:dyDescent="0.25">
      <c r="A1733">
        <v>2253</v>
      </c>
      <c r="B1733">
        <v>138808</v>
      </c>
      <c r="C1733">
        <v>1</v>
      </c>
      <c r="D1733">
        <v>0</v>
      </c>
      <c r="E1733">
        <v>48</v>
      </c>
      <c r="F1733" t="s">
        <v>1076</v>
      </c>
      <c r="G1733" t="s">
        <v>1068</v>
      </c>
      <c r="H1733" t="s">
        <v>1079</v>
      </c>
      <c r="I1733" t="s">
        <v>1082</v>
      </c>
      <c r="J1733">
        <v>0</v>
      </c>
      <c r="K1733">
        <v>1</v>
      </c>
      <c r="L1733" s="1">
        <v>43496</v>
      </c>
      <c r="M1733">
        <v>21</v>
      </c>
      <c r="N1733">
        <v>447</v>
      </c>
      <c r="O1733">
        <v>61</v>
      </c>
      <c r="P1733">
        <v>186</v>
      </c>
      <c r="Q1733">
        <v>11</v>
      </c>
      <c r="R1733">
        <v>68</v>
      </c>
      <c r="S1733">
        <v>107</v>
      </c>
      <c r="T1733">
        <v>665</v>
      </c>
      <c r="U1733">
        <v>4</v>
      </c>
      <c r="V1733">
        <v>5</v>
      </c>
      <c r="W1733">
        <v>1</v>
      </c>
      <c r="X1733">
        <v>4</v>
      </c>
      <c r="Y1733">
        <v>8</v>
      </c>
    </row>
    <row r="1734" spans="1:25" x14ac:dyDescent="0.25">
      <c r="A1734">
        <v>2497</v>
      </c>
      <c r="B1734">
        <v>169930</v>
      </c>
      <c r="C1734">
        <v>0</v>
      </c>
      <c r="D1734">
        <v>0</v>
      </c>
      <c r="E1734">
        <v>49</v>
      </c>
      <c r="F1734" t="s">
        <v>1077</v>
      </c>
      <c r="G1734" t="s">
        <v>1068</v>
      </c>
      <c r="H1734" t="s">
        <v>1073</v>
      </c>
      <c r="I1734" t="s">
        <v>1066</v>
      </c>
      <c r="J1734">
        <v>0</v>
      </c>
      <c r="K1734">
        <v>0</v>
      </c>
      <c r="L1734" s="1">
        <v>43769</v>
      </c>
      <c r="M1734">
        <v>21</v>
      </c>
      <c r="N1734">
        <v>612</v>
      </c>
      <c r="O1734">
        <v>238</v>
      </c>
      <c r="P1734">
        <v>2010</v>
      </c>
      <c r="Q1734">
        <v>532</v>
      </c>
      <c r="R1734">
        <v>170</v>
      </c>
      <c r="S1734">
        <v>476</v>
      </c>
      <c r="T1734">
        <v>3086</v>
      </c>
      <c r="U1734">
        <v>1</v>
      </c>
      <c r="V1734">
        <v>4</v>
      </c>
      <c r="W1734">
        <v>5</v>
      </c>
      <c r="X1734">
        <v>12</v>
      </c>
      <c r="Y1734">
        <v>3</v>
      </c>
    </row>
    <row r="1735" spans="1:25" x14ac:dyDescent="0.25">
      <c r="A1735">
        <v>2591</v>
      </c>
      <c r="B1735">
        <v>155434</v>
      </c>
      <c r="C1735">
        <v>1</v>
      </c>
      <c r="D1735">
        <v>0</v>
      </c>
      <c r="E1735">
        <v>36</v>
      </c>
      <c r="F1735" t="s">
        <v>1063</v>
      </c>
      <c r="G1735" t="s">
        <v>1068</v>
      </c>
      <c r="H1735" t="s">
        <v>1071</v>
      </c>
      <c r="I1735" t="s">
        <v>1066</v>
      </c>
      <c r="J1735">
        <v>0</v>
      </c>
      <c r="K1735">
        <v>0</v>
      </c>
      <c r="L1735" s="1">
        <v>43901</v>
      </c>
      <c r="M1735">
        <v>21</v>
      </c>
      <c r="N1735">
        <v>667</v>
      </c>
      <c r="O1735">
        <v>322</v>
      </c>
      <c r="P1735">
        <v>603</v>
      </c>
      <c r="Q1735">
        <v>474</v>
      </c>
      <c r="R1735">
        <v>193</v>
      </c>
      <c r="S1735">
        <v>213</v>
      </c>
      <c r="T1735">
        <v>2047</v>
      </c>
      <c r="U1735">
        <v>3</v>
      </c>
      <c r="V1735">
        <v>5</v>
      </c>
      <c r="W1735">
        <v>3</v>
      </c>
      <c r="X1735">
        <v>13</v>
      </c>
      <c r="Y1735">
        <v>4</v>
      </c>
    </row>
    <row r="1736" spans="1:25" x14ac:dyDescent="0.25">
      <c r="A1736">
        <v>3103</v>
      </c>
      <c r="B1736">
        <v>158692</v>
      </c>
      <c r="C1736">
        <v>0</v>
      </c>
      <c r="D1736">
        <v>1</v>
      </c>
      <c r="E1736">
        <v>55</v>
      </c>
      <c r="F1736" t="s">
        <v>1063</v>
      </c>
      <c r="G1736" t="s">
        <v>1068</v>
      </c>
      <c r="H1736" t="s">
        <v>1073</v>
      </c>
      <c r="I1736" t="s">
        <v>1066</v>
      </c>
      <c r="J1736">
        <v>0</v>
      </c>
      <c r="K1736">
        <v>0</v>
      </c>
      <c r="L1736" s="1">
        <v>44084</v>
      </c>
      <c r="M1736">
        <v>21</v>
      </c>
      <c r="N1736">
        <v>814</v>
      </c>
      <c r="O1736">
        <v>30</v>
      </c>
      <c r="P1736">
        <v>165</v>
      </c>
      <c r="Q1736">
        <v>11</v>
      </c>
      <c r="R1736">
        <v>19</v>
      </c>
      <c r="S1736">
        <v>30</v>
      </c>
      <c r="T1736">
        <v>1009</v>
      </c>
      <c r="U1736">
        <v>1</v>
      </c>
      <c r="V1736">
        <v>8</v>
      </c>
      <c r="W1736">
        <v>2</v>
      </c>
      <c r="X1736">
        <v>4</v>
      </c>
      <c r="Y1736">
        <v>7</v>
      </c>
    </row>
    <row r="1737" spans="1:25" x14ac:dyDescent="0.25">
      <c r="A1737">
        <v>2011</v>
      </c>
      <c r="B1737">
        <v>174538</v>
      </c>
      <c r="C1737">
        <v>0</v>
      </c>
      <c r="D1737">
        <v>0</v>
      </c>
      <c r="E1737">
        <v>49</v>
      </c>
      <c r="F1737" t="s">
        <v>1077</v>
      </c>
      <c r="G1737" t="s">
        <v>1068</v>
      </c>
      <c r="H1737" t="s">
        <v>1073</v>
      </c>
      <c r="I1737" t="s">
        <v>1081</v>
      </c>
      <c r="J1737">
        <v>0</v>
      </c>
      <c r="K1737">
        <v>1</v>
      </c>
      <c r="L1737" s="1">
        <v>43803</v>
      </c>
      <c r="M1737">
        <v>21</v>
      </c>
      <c r="N1737">
        <v>890</v>
      </c>
      <c r="O1737">
        <v>229</v>
      </c>
      <c r="P1737">
        <v>1716</v>
      </c>
      <c r="Q1737">
        <v>258</v>
      </c>
      <c r="R1737">
        <v>262</v>
      </c>
      <c r="S1737">
        <v>66</v>
      </c>
      <c r="T1737">
        <v>3290</v>
      </c>
      <c r="U1737">
        <v>1</v>
      </c>
      <c r="V1737">
        <v>8</v>
      </c>
      <c r="W1737">
        <v>8</v>
      </c>
      <c r="X1737">
        <v>5</v>
      </c>
      <c r="Y1737">
        <v>3</v>
      </c>
    </row>
    <row r="1738" spans="1:25" x14ac:dyDescent="0.25">
      <c r="A1738">
        <v>3154</v>
      </c>
      <c r="B1738">
        <v>176234</v>
      </c>
      <c r="C1738">
        <v>0</v>
      </c>
      <c r="D1738">
        <v>1</v>
      </c>
      <c r="E1738">
        <v>48</v>
      </c>
      <c r="F1738" t="s">
        <v>1063</v>
      </c>
      <c r="G1738" t="s">
        <v>1080</v>
      </c>
      <c r="H1738" t="s">
        <v>1067</v>
      </c>
      <c r="I1738" t="s">
        <v>1074</v>
      </c>
      <c r="J1738">
        <v>0</v>
      </c>
      <c r="K1738">
        <v>0</v>
      </c>
      <c r="L1738" s="1">
        <v>44025</v>
      </c>
      <c r="M1738">
        <v>21</v>
      </c>
      <c r="N1738">
        <v>1200</v>
      </c>
      <c r="O1738">
        <v>116</v>
      </c>
      <c r="P1738">
        <v>386</v>
      </c>
      <c r="Q1738">
        <v>301</v>
      </c>
      <c r="R1738">
        <v>0</v>
      </c>
      <c r="S1738">
        <v>95</v>
      </c>
      <c r="T1738">
        <v>1907</v>
      </c>
      <c r="U1738">
        <v>1</v>
      </c>
      <c r="V1738">
        <v>8</v>
      </c>
      <c r="W1738">
        <v>3</v>
      </c>
      <c r="X1738">
        <v>11</v>
      </c>
      <c r="Y1738">
        <v>3</v>
      </c>
    </row>
    <row r="1739" spans="1:25" x14ac:dyDescent="0.25">
      <c r="A1739">
        <v>1438</v>
      </c>
      <c r="B1739">
        <v>165991</v>
      </c>
      <c r="C1739">
        <v>0</v>
      </c>
      <c r="D1739">
        <v>1</v>
      </c>
      <c r="E1739">
        <v>44</v>
      </c>
      <c r="F1739" t="s">
        <v>1063</v>
      </c>
      <c r="G1739" t="s">
        <v>1068</v>
      </c>
      <c r="H1739" t="s">
        <v>1067</v>
      </c>
      <c r="I1739" t="s">
        <v>1066</v>
      </c>
      <c r="J1739">
        <v>0</v>
      </c>
      <c r="K1739">
        <v>0</v>
      </c>
      <c r="L1739" s="1">
        <v>43508</v>
      </c>
      <c r="M1739">
        <v>21</v>
      </c>
      <c r="N1739">
        <v>1275</v>
      </c>
      <c r="O1739">
        <v>48</v>
      </c>
      <c r="P1739">
        <v>916</v>
      </c>
      <c r="Q1739">
        <v>63</v>
      </c>
      <c r="R1739">
        <v>118</v>
      </c>
      <c r="S1739">
        <v>23</v>
      </c>
      <c r="T1739">
        <v>2397</v>
      </c>
      <c r="U1739">
        <v>3</v>
      </c>
      <c r="V1739">
        <v>9</v>
      </c>
      <c r="W1739">
        <v>5</v>
      </c>
      <c r="X1739">
        <v>10</v>
      </c>
      <c r="Y1739">
        <v>7</v>
      </c>
    </row>
    <row r="1740" spans="1:25" x14ac:dyDescent="0.25">
      <c r="A1740">
        <v>1201</v>
      </c>
      <c r="B1740">
        <v>146014</v>
      </c>
      <c r="C1740">
        <v>1</v>
      </c>
      <c r="D1740">
        <v>1</v>
      </c>
      <c r="E1740">
        <v>46</v>
      </c>
      <c r="F1740" t="s">
        <v>1077</v>
      </c>
      <c r="G1740" t="s">
        <v>1080</v>
      </c>
      <c r="H1740" t="s">
        <v>1073</v>
      </c>
      <c r="I1740" t="s">
        <v>1066</v>
      </c>
      <c r="J1740">
        <v>0</v>
      </c>
      <c r="K1740">
        <v>0</v>
      </c>
      <c r="L1740" s="1">
        <v>43644</v>
      </c>
      <c r="M1740">
        <v>21</v>
      </c>
      <c r="N1740">
        <v>1301</v>
      </c>
      <c r="O1740">
        <v>0</v>
      </c>
      <c r="P1740">
        <v>187</v>
      </c>
      <c r="Q1740">
        <v>60</v>
      </c>
      <c r="R1740">
        <v>29</v>
      </c>
      <c r="S1740">
        <v>140</v>
      </c>
      <c r="T1740">
        <v>1437</v>
      </c>
      <c r="U1740">
        <v>10</v>
      </c>
      <c r="V1740">
        <v>7</v>
      </c>
      <c r="W1740">
        <v>1</v>
      </c>
      <c r="X1740">
        <v>8</v>
      </c>
      <c r="Y1740">
        <v>7</v>
      </c>
    </row>
    <row r="1741" spans="1:25" x14ac:dyDescent="0.25">
      <c r="A1741">
        <v>2612</v>
      </c>
      <c r="B1741">
        <v>150002</v>
      </c>
      <c r="C1741">
        <v>0</v>
      </c>
      <c r="D1741">
        <v>1</v>
      </c>
      <c r="E1741">
        <v>66</v>
      </c>
      <c r="F1741" t="s">
        <v>1075</v>
      </c>
      <c r="G1741" t="s">
        <v>1068</v>
      </c>
      <c r="H1741" t="s">
        <v>1069</v>
      </c>
      <c r="I1741" t="s">
        <v>1066</v>
      </c>
      <c r="J1741">
        <v>0</v>
      </c>
      <c r="K1741">
        <v>0</v>
      </c>
      <c r="L1741" s="1">
        <v>43791</v>
      </c>
      <c r="M1741">
        <v>21</v>
      </c>
      <c r="N1741">
        <v>1329</v>
      </c>
      <c r="O1741">
        <v>15</v>
      </c>
      <c r="P1741">
        <v>213</v>
      </c>
      <c r="Q1741">
        <v>63</v>
      </c>
      <c r="R1741">
        <v>48</v>
      </c>
      <c r="S1741">
        <v>246</v>
      </c>
      <c r="T1741">
        <v>1422</v>
      </c>
      <c r="U1741">
        <v>2</v>
      </c>
      <c r="V1741">
        <v>8</v>
      </c>
      <c r="W1741">
        <v>2</v>
      </c>
      <c r="X1741">
        <v>7</v>
      </c>
      <c r="Y1741">
        <v>7</v>
      </c>
    </row>
    <row r="1742" spans="1:25" x14ac:dyDescent="0.25">
      <c r="A1742">
        <v>3141</v>
      </c>
      <c r="B1742">
        <v>171965</v>
      </c>
      <c r="C1742">
        <v>0</v>
      </c>
      <c r="D1742">
        <v>1</v>
      </c>
      <c r="E1742">
        <v>69</v>
      </c>
      <c r="F1742" t="s">
        <v>1063</v>
      </c>
      <c r="G1742" t="s">
        <v>1068</v>
      </c>
      <c r="H1742" t="s">
        <v>1079</v>
      </c>
      <c r="I1742" t="s">
        <v>1066</v>
      </c>
      <c r="J1742">
        <v>0</v>
      </c>
      <c r="K1742">
        <v>0</v>
      </c>
      <c r="L1742" s="1">
        <v>43833</v>
      </c>
      <c r="M1742">
        <v>21</v>
      </c>
      <c r="N1742">
        <v>1367</v>
      </c>
      <c r="O1742">
        <v>45</v>
      </c>
      <c r="P1742">
        <v>683</v>
      </c>
      <c r="Q1742">
        <v>119</v>
      </c>
      <c r="R1742">
        <v>91</v>
      </c>
      <c r="S1742">
        <v>593</v>
      </c>
      <c r="T1742">
        <v>1713</v>
      </c>
      <c r="U1742">
        <v>3</v>
      </c>
      <c r="V1742">
        <v>6</v>
      </c>
      <c r="W1742">
        <v>3</v>
      </c>
      <c r="X1742">
        <v>5</v>
      </c>
      <c r="Y1742">
        <v>3</v>
      </c>
    </row>
    <row r="1743" spans="1:25" x14ac:dyDescent="0.25">
      <c r="A1743">
        <v>1171</v>
      </c>
      <c r="B1743">
        <v>166835</v>
      </c>
      <c r="C1743">
        <v>0</v>
      </c>
      <c r="D1743">
        <v>0</v>
      </c>
      <c r="E1743">
        <v>74</v>
      </c>
      <c r="F1743" t="s">
        <v>1063</v>
      </c>
      <c r="G1743" t="s">
        <v>1080</v>
      </c>
      <c r="H1743" t="s">
        <v>1073</v>
      </c>
      <c r="I1743" t="s">
        <v>1066</v>
      </c>
      <c r="J1743">
        <v>0</v>
      </c>
      <c r="K1743">
        <v>0</v>
      </c>
      <c r="L1743" s="1">
        <v>43894</v>
      </c>
      <c r="M1743">
        <v>21</v>
      </c>
      <c r="N1743">
        <v>1548</v>
      </c>
      <c r="O1743">
        <v>65</v>
      </c>
      <c r="P1743">
        <v>487</v>
      </c>
      <c r="Q1743">
        <v>85</v>
      </c>
      <c r="R1743">
        <v>42</v>
      </c>
      <c r="S1743">
        <v>352</v>
      </c>
      <c r="T1743">
        <v>1875</v>
      </c>
      <c r="U1743">
        <v>1</v>
      </c>
      <c r="V1743">
        <v>6</v>
      </c>
      <c r="W1743">
        <v>4</v>
      </c>
      <c r="X1743">
        <v>13</v>
      </c>
      <c r="Y1743">
        <v>2</v>
      </c>
    </row>
    <row r="1744" spans="1:25" x14ac:dyDescent="0.25">
      <c r="A1744">
        <v>2722</v>
      </c>
      <c r="B1744">
        <v>166835</v>
      </c>
      <c r="C1744">
        <v>0</v>
      </c>
      <c r="D1744">
        <v>0</v>
      </c>
      <c r="E1744">
        <v>74</v>
      </c>
      <c r="F1744" t="s">
        <v>1063</v>
      </c>
      <c r="G1744" t="s">
        <v>1080</v>
      </c>
      <c r="H1744" t="s">
        <v>1067</v>
      </c>
      <c r="I1744" t="s">
        <v>1066</v>
      </c>
      <c r="J1744">
        <v>0</v>
      </c>
      <c r="K1744">
        <v>0</v>
      </c>
      <c r="L1744" s="1">
        <v>43894</v>
      </c>
      <c r="M1744">
        <v>21</v>
      </c>
      <c r="N1744">
        <v>1548</v>
      </c>
      <c r="O1744">
        <v>65</v>
      </c>
      <c r="P1744">
        <v>487</v>
      </c>
      <c r="Q1744">
        <v>85</v>
      </c>
      <c r="R1744">
        <v>42</v>
      </c>
      <c r="S1744">
        <v>352</v>
      </c>
      <c r="T1744">
        <v>1875</v>
      </c>
      <c r="U1744">
        <v>1</v>
      </c>
      <c r="V1744">
        <v>6</v>
      </c>
      <c r="W1744">
        <v>4</v>
      </c>
      <c r="X1744">
        <v>13</v>
      </c>
      <c r="Y1744">
        <v>2</v>
      </c>
    </row>
    <row r="1745" spans="1:25" x14ac:dyDescent="0.25">
      <c r="A1745">
        <v>2485</v>
      </c>
      <c r="B1745">
        <v>153977</v>
      </c>
      <c r="C1745">
        <v>0</v>
      </c>
      <c r="D1745">
        <v>1</v>
      </c>
      <c r="E1745">
        <v>62</v>
      </c>
      <c r="F1745" t="s">
        <v>1077</v>
      </c>
      <c r="G1745" t="s">
        <v>1068</v>
      </c>
      <c r="H1745" t="s">
        <v>1073</v>
      </c>
      <c r="I1745" t="s">
        <v>1066</v>
      </c>
      <c r="J1745">
        <v>0</v>
      </c>
      <c r="K1745">
        <v>0</v>
      </c>
      <c r="L1745" s="1">
        <v>43782</v>
      </c>
      <c r="M1745">
        <v>21</v>
      </c>
      <c r="N1745">
        <v>1769</v>
      </c>
      <c r="O1745">
        <v>46</v>
      </c>
      <c r="P1745">
        <v>471</v>
      </c>
      <c r="Q1745">
        <v>0</v>
      </c>
      <c r="R1745">
        <v>68</v>
      </c>
      <c r="S1745">
        <v>234</v>
      </c>
      <c r="T1745">
        <v>2120</v>
      </c>
      <c r="U1745">
        <v>5</v>
      </c>
      <c r="V1745">
        <v>5</v>
      </c>
      <c r="W1745">
        <v>5</v>
      </c>
      <c r="X1745">
        <v>12</v>
      </c>
      <c r="Y1745">
        <v>5</v>
      </c>
    </row>
    <row r="1746" spans="1:25" x14ac:dyDescent="0.25">
      <c r="A1746">
        <v>2780</v>
      </c>
      <c r="B1746">
        <v>153977</v>
      </c>
      <c r="C1746">
        <v>0</v>
      </c>
      <c r="D1746">
        <v>1</v>
      </c>
      <c r="E1746">
        <v>62</v>
      </c>
      <c r="F1746" t="s">
        <v>1077</v>
      </c>
      <c r="G1746" t="s">
        <v>1068</v>
      </c>
      <c r="H1746" t="s">
        <v>1069</v>
      </c>
      <c r="I1746" t="s">
        <v>1066</v>
      </c>
      <c r="J1746">
        <v>0</v>
      </c>
      <c r="K1746">
        <v>0</v>
      </c>
      <c r="L1746" s="1">
        <v>43782</v>
      </c>
      <c r="M1746">
        <v>21</v>
      </c>
      <c r="N1746">
        <v>1769</v>
      </c>
      <c r="O1746">
        <v>46</v>
      </c>
      <c r="P1746">
        <v>471</v>
      </c>
      <c r="Q1746">
        <v>0</v>
      </c>
      <c r="R1746">
        <v>68</v>
      </c>
      <c r="S1746">
        <v>234</v>
      </c>
      <c r="T1746">
        <v>2120</v>
      </c>
      <c r="U1746">
        <v>5</v>
      </c>
      <c r="V1746">
        <v>5</v>
      </c>
      <c r="W1746">
        <v>5</v>
      </c>
      <c r="X1746">
        <v>12</v>
      </c>
      <c r="Y1746">
        <v>5</v>
      </c>
    </row>
    <row r="1747" spans="1:25" x14ac:dyDescent="0.25">
      <c r="A1747">
        <v>1125</v>
      </c>
      <c r="B1747">
        <v>162981</v>
      </c>
      <c r="C1747">
        <v>0</v>
      </c>
      <c r="D1747">
        <v>0</v>
      </c>
      <c r="E1747">
        <v>53</v>
      </c>
      <c r="F1747" t="s">
        <v>1077</v>
      </c>
      <c r="G1747" t="s">
        <v>1072</v>
      </c>
      <c r="H1747" t="s">
        <v>1079</v>
      </c>
      <c r="I1747" t="s">
        <v>1074</v>
      </c>
      <c r="J1747">
        <v>0</v>
      </c>
      <c r="K1747">
        <v>0</v>
      </c>
      <c r="L1747" s="1">
        <v>43699</v>
      </c>
      <c r="M1747">
        <v>21</v>
      </c>
      <c r="N1747">
        <v>2060</v>
      </c>
      <c r="O1747">
        <v>36</v>
      </c>
      <c r="P1747">
        <v>1527</v>
      </c>
      <c r="Q1747">
        <v>98</v>
      </c>
      <c r="R1747">
        <v>114</v>
      </c>
      <c r="S1747">
        <v>0</v>
      </c>
      <c r="T1747">
        <v>3835</v>
      </c>
      <c r="U1747">
        <v>1</v>
      </c>
      <c r="V1747">
        <v>4</v>
      </c>
      <c r="W1747">
        <v>5</v>
      </c>
      <c r="X1747">
        <v>13</v>
      </c>
      <c r="Y1747">
        <v>3</v>
      </c>
    </row>
    <row r="1748" spans="1:25" x14ac:dyDescent="0.25">
      <c r="A1748">
        <v>1283</v>
      </c>
      <c r="B1748">
        <v>135388</v>
      </c>
      <c r="C1748">
        <v>1</v>
      </c>
      <c r="D1748">
        <v>0</v>
      </c>
      <c r="E1748">
        <v>32</v>
      </c>
      <c r="F1748" t="s">
        <v>1075</v>
      </c>
      <c r="G1748" t="s">
        <v>1064</v>
      </c>
      <c r="H1748" t="s">
        <v>1071</v>
      </c>
      <c r="I1748" t="s">
        <v>1066</v>
      </c>
      <c r="J1748">
        <v>0</v>
      </c>
      <c r="K1748">
        <v>0</v>
      </c>
      <c r="L1748" s="1">
        <v>43689</v>
      </c>
      <c r="M1748">
        <v>20</v>
      </c>
      <c r="N1748">
        <v>23</v>
      </c>
      <c r="O1748">
        <v>15</v>
      </c>
      <c r="P1748">
        <v>27</v>
      </c>
      <c r="Q1748">
        <v>15</v>
      </c>
      <c r="R1748">
        <v>11</v>
      </c>
      <c r="S1748">
        <v>31</v>
      </c>
      <c r="T1748">
        <v>61</v>
      </c>
      <c r="U1748">
        <v>1</v>
      </c>
      <c r="V1748">
        <v>1</v>
      </c>
      <c r="W1748">
        <v>0</v>
      </c>
      <c r="X1748">
        <v>3</v>
      </c>
      <c r="Y1748">
        <v>7</v>
      </c>
    </row>
    <row r="1749" spans="1:25" x14ac:dyDescent="0.25">
      <c r="A1749">
        <v>2444</v>
      </c>
      <c r="B1749">
        <v>141145</v>
      </c>
      <c r="C1749">
        <v>1</v>
      </c>
      <c r="D1749">
        <v>1</v>
      </c>
      <c r="E1749">
        <v>70</v>
      </c>
      <c r="F1749" t="s">
        <v>1063</v>
      </c>
      <c r="G1749" t="s">
        <v>1072</v>
      </c>
      <c r="H1749" t="s">
        <v>1069</v>
      </c>
      <c r="I1749" t="s">
        <v>1066</v>
      </c>
      <c r="J1749">
        <v>0</v>
      </c>
      <c r="K1749">
        <v>0</v>
      </c>
      <c r="L1749" s="1">
        <v>44027</v>
      </c>
      <c r="M1749">
        <v>20</v>
      </c>
      <c r="N1749">
        <v>31</v>
      </c>
      <c r="O1749">
        <v>0</v>
      </c>
      <c r="P1749">
        <v>10</v>
      </c>
      <c r="Q1749">
        <v>0</v>
      </c>
      <c r="R1749">
        <v>0</v>
      </c>
      <c r="S1749">
        <v>3</v>
      </c>
      <c r="T1749">
        <v>38</v>
      </c>
      <c r="U1749">
        <v>1</v>
      </c>
      <c r="V1749">
        <v>0</v>
      </c>
      <c r="W1749">
        <v>0</v>
      </c>
      <c r="X1749">
        <v>3</v>
      </c>
      <c r="Y1749">
        <v>3</v>
      </c>
    </row>
    <row r="1750" spans="1:25" x14ac:dyDescent="0.25">
      <c r="A1750">
        <v>1962</v>
      </c>
      <c r="B1750">
        <v>104861</v>
      </c>
      <c r="C1750">
        <v>0</v>
      </c>
      <c r="D1750">
        <v>0</v>
      </c>
      <c r="E1750">
        <v>55</v>
      </c>
      <c r="F1750" t="s">
        <v>1075</v>
      </c>
      <c r="G1750" t="s">
        <v>1068</v>
      </c>
      <c r="H1750" t="s">
        <v>1065</v>
      </c>
      <c r="I1750" t="s">
        <v>1066</v>
      </c>
      <c r="J1750">
        <v>0</v>
      </c>
      <c r="K1750">
        <v>0</v>
      </c>
      <c r="L1750" s="1">
        <v>44161</v>
      </c>
      <c r="M1750">
        <v>20</v>
      </c>
      <c r="N1750">
        <v>43</v>
      </c>
      <c r="O1750">
        <v>22</v>
      </c>
      <c r="P1750">
        <v>22</v>
      </c>
      <c r="Q1750">
        <v>22</v>
      </c>
      <c r="R1750">
        <v>0</v>
      </c>
      <c r="S1750">
        <v>22</v>
      </c>
      <c r="T1750">
        <v>86</v>
      </c>
      <c r="U1750">
        <v>0</v>
      </c>
      <c r="V1750">
        <v>0</v>
      </c>
      <c r="W1750">
        <v>0</v>
      </c>
      <c r="X1750">
        <v>0</v>
      </c>
      <c r="Y1750">
        <v>14</v>
      </c>
    </row>
    <row r="1751" spans="1:25" x14ac:dyDescent="0.25">
      <c r="A1751">
        <v>1581</v>
      </c>
      <c r="B1751">
        <v>142169</v>
      </c>
      <c r="C1751">
        <v>1</v>
      </c>
      <c r="D1751">
        <v>1</v>
      </c>
      <c r="E1751">
        <v>51</v>
      </c>
      <c r="F1751" t="s">
        <v>1063</v>
      </c>
      <c r="G1751" t="s">
        <v>1080</v>
      </c>
      <c r="H1751" t="s">
        <v>1079</v>
      </c>
      <c r="I1751" t="s">
        <v>1066</v>
      </c>
      <c r="J1751">
        <v>0</v>
      </c>
      <c r="K1751">
        <v>0</v>
      </c>
      <c r="L1751" s="1">
        <v>43915</v>
      </c>
      <c r="M1751">
        <v>20</v>
      </c>
      <c r="N1751">
        <v>64</v>
      </c>
      <c r="O1751">
        <v>0</v>
      </c>
      <c r="P1751">
        <v>30</v>
      </c>
      <c r="Q1751">
        <v>0</v>
      </c>
      <c r="R1751">
        <v>0</v>
      </c>
      <c r="S1751">
        <v>7</v>
      </c>
      <c r="T1751">
        <v>88</v>
      </c>
      <c r="U1751">
        <v>2</v>
      </c>
      <c r="V1751">
        <v>1</v>
      </c>
      <c r="W1751">
        <v>0</v>
      </c>
      <c r="X1751">
        <v>3</v>
      </c>
      <c r="Y1751">
        <v>8</v>
      </c>
    </row>
    <row r="1752" spans="1:25" x14ac:dyDescent="0.25">
      <c r="A1752">
        <v>1995</v>
      </c>
      <c r="B1752">
        <v>138196</v>
      </c>
      <c r="C1752">
        <v>1</v>
      </c>
      <c r="D1752">
        <v>1</v>
      </c>
      <c r="E1752">
        <v>49</v>
      </c>
      <c r="F1752" t="s">
        <v>1063</v>
      </c>
      <c r="G1752" t="s">
        <v>1080</v>
      </c>
      <c r="H1752" t="s">
        <v>1079</v>
      </c>
      <c r="I1752" t="s">
        <v>1066</v>
      </c>
      <c r="J1752">
        <v>0</v>
      </c>
      <c r="K1752">
        <v>0</v>
      </c>
      <c r="L1752" s="1">
        <v>44096</v>
      </c>
      <c r="M1752">
        <v>20</v>
      </c>
      <c r="N1752">
        <v>109</v>
      </c>
      <c r="O1752">
        <v>0</v>
      </c>
      <c r="P1752">
        <v>40</v>
      </c>
      <c r="Q1752">
        <v>0</v>
      </c>
      <c r="R1752">
        <v>0</v>
      </c>
      <c r="S1752">
        <v>11</v>
      </c>
      <c r="T1752">
        <v>137</v>
      </c>
      <c r="U1752">
        <v>3</v>
      </c>
      <c r="V1752">
        <v>2</v>
      </c>
      <c r="W1752">
        <v>0</v>
      </c>
      <c r="X1752">
        <v>4</v>
      </c>
      <c r="Y1752">
        <v>5</v>
      </c>
    </row>
    <row r="1753" spans="1:25" x14ac:dyDescent="0.25">
      <c r="A1753">
        <v>2451</v>
      </c>
      <c r="B1753">
        <v>139898</v>
      </c>
      <c r="C1753">
        <v>0</v>
      </c>
      <c r="D1753">
        <v>1</v>
      </c>
      <c r="E1753">
        <v>66</v>
      </c>
      <c r="F1753" t="s">
        <v>1077</v>
      </c>
      <c r="G1753" t="s">
        <v>1068</v>
      </c>
      <c r="H1753" t="s">
        <v>1079</v>
      </c>
      <c r="I1753" t="s">
        <v>1066</v>
      </c>
      <c r="J1753">
        <v>0</v>
      </c>
      <c r="K1753">
        <v>0</v>
      </c>
      <c r="L1753" s="1">
        <v>43666</v>
      </c>
      <c r="M1753">
        <v>20</v>
      </c>
      <c r="N1753">
        <v>242</v>
      </c>
      <c r="O1753">
        <v>28</v>
      </c>
      <c r="P1753">
        <v>91</v>
      </c>
      <c r="Q1753">
        <v>42</v>
      </c>
      <c r="R1753">
        <v>25</v>
      </c>
      <c r="S1753">
        <v>42</v>
      </c>
      <c r="T1753">
        <v>386</v>
      </c>
      <c r="U1753">
        <v>2</v>
      </c>
      <c r="V1753">
        <v>3</v>
      </c>
      <c r="W1753">
        <v>0</v>
      </c>
      <c r="X1753">
        <v>4</v>
      </c>
      <c r="Y1753">
        <v>7</v>
      </c>
    </row>
    <row r="1754" spans="1:25" x14ac:dyDescent="0.25">
      <c r="A1754">
        <v>2924</v>
      </c>
      <c r="B1754">
        <v>139898</v>
      </c>
      <c r="C1754">
        <v>0</v>
      </c>
      <c r="D1754">
        <v>1</v>
      </c>
      <c r="E1754">
        <v>66</v>
      </c>
      <c r="F1754" t="s">
        <v>1077</v>
      </c>
      <c r="G1754" t="s">
        <v>1068</v>
      </c>
      <c r="H1754" t="s">
        <v>1069</v>
      </c>
      <c r="I1754" t="s">
        <v>1066</v>
      </c>
      <c r="J1754">
        <v>0</v>
      </c>
      <c r="K1754">
        <v>0</v>
      </c>
      <c r="L1754" s="1">
        <v>43666</v>
      </c>
      <c r="M1754">
        <v>20</v>
      </c>
      <c r="N1754">
        <v>242</v>
      </c>
      <c r="O1754">
        <v>28</v>
      </c>
      <c r="P1754">
        <v>91</v>
      </c>
      <c r="Q1754">
        <v>42</v>
      </c>
      <c r="R1754">
        <v>25</v>
      </c>
      <c r="S1754">
        <v>42</v>
      </c>
      <c r="T1754">
        <v>386</v>
      </c>
      <c r="U1754">
        <v>2</v>
      </c>
      <c r="V1754">
        <v>3</v>
      </c>
      <c r="W1754">
        <v>0</v>
      </c>
      <c r="X1754">
        <v>4</v>
      </c>
      <c r="Y1754">
        <v>7</v>
      </c>
    </row>
    <row r="1755" spans="1:25" x14ac:dyDescent="0.25">
      <c r="A1755">
        <v>1933</v>
      </c>
      <c r="B1755">
        <v>144051</v>
      </c>
      <c r="C1755">
        <v>1</v>
      </c>
      <c r="D1755">
        <v>1</v>
      </c>
      <c r="E1755">
        <v>47</v>
      </c>
      <c r="F1755" t="s">
        <v>1075</v>
      </c>
      <c r="G1755" t="s">
        <v>1080</v>
      </c>
      <c r="H1755" t="s">
        <v>1073</v>
      </c>
      <c r="I1755" t="s">
        <v>1066</v>
      </c>
      <c r="J1755">
        <v>0</v>
      </c>
      <c r="K1755">
        <v>1</v>
      </c>
      <c r="L1755" s="1">
        <v>43652</v>
      </c>
      <c r="M1755">
        <v>20</v>
      </c>
      <c r="N1755">
        <v>258</v>
      </c>
      <c r="O1755">
        <v>23</v>
      </c>
      <c r="P1755">
        <v>190</v>
      </c>
      <c r="Q1755">
        <v>20</v>
      </c>
      <c r="R1755">
        <v>10</v>
      </c>
      <c r="S1755">
        <v>59</v>
      </c>
      <c r="T1755">
        <v>441</v>
      </c>
      <c r="U1755">
        <v>4</v>
      </c>
      <c r="V1755">
        <v>3</v>
      </c>
      <c r="W1755">
        <v>1</v>
      </c>
      <c r="X1755">
        <v>4</v>
      </c>
      <c r="Y1755">
        <v>6</v>
      </c>
    </row>
    <row r="1756" spans="1:25" x14ac:dyDescent="0.25">
      <c r="A1756">
        <v>1017</v>
      </c>
      <c r="B1756">
        <v>137760</v>
      </c>
      <c r="C1756">
        <v>0</v>
      </c>
      <c r="D1756">
        <v>0</v>
      </c>
      <c r="E1756">
        <v>74</v>
      </c>
      <c r="F1756" t="s">
        <v>1077</v>
      </c>
      <c r="G1756" t="s">
        <v>1068</v>
      </c>
      <c r="H1756" t="s">
        <v>1079</v>
      </c>
      <c r="I1756" t="s">
        <v>1066</v>
      </c>
      <c r="J1756">
        <v>0</v>
      </c>
      <c r="K1756">
        <v>0</v>
      </c>
      <c r="L1756" s="1">
        <v>43501</v>
      </c>
      <c r="M1756">
        <v>20</v>
      </c>
      <c r="N1756">
        <v>306</v>
      </c>
      <c r="O1756">
        <v>18</v>
      </c>
      <c r="P1756">
        <v>139</v>
      </c>
      <c r="Q1756">
        <v>547</v>
      </c>
      <c r="R1756">
        <v>44</v>
      </c>
      <c r="S1756">
        <v>102</v>
      </c>
      <c r="T1756">
        <v>952</v>
      </c>
      <c r="U1756">
        <v>2</v>
      </c>
      <c r="V1756">
        <v>4</v>
      </c>
      <c r="W1756">
        <v>1</v>
      </c>
      <c r="X1756">
        <v>6</v>
      </c>
      <c r="Y1756">
        <v>7</v>
      </c>
    </row>
    <row r="1757" spans="1:25" x14ac:dyDescent="0.25">
      <c r="A1757">
        <v>1269</v>
      </c>
      <c r="B1757">
        <v>137760</v>
      </c>
      <c r="C1757">
        <v>0</v>
      </c>
      <c r="D1757">
        <v>0</v>
      </c>
      <c r="E1757">
        <v>74</v>
      </c>
      <c r="F1757" t="s">
        <v>1077</v>
      </c>
      <c r="G1757" t="s">
        <v>1068</v>
      </c>
      <c r="H1757" t="s">
        <v>1079</v>
      </c>
      <c r="I1757" t="s">
        <v>1066</v>
      </c>
      <c r="J1757">
        <v>0</v>
      </c>
      <c r="K1757">
        <v>0</v>
      </c>
      <c r="L1757" s="1">
        <v>43501</v>
      </c>
      <c r="M1757">
        <v>20</v>
      </c>
      <c r="N1757">
        <v>306</v>
      </c>
      <c r="O1757">
        <v>18</v>
      </c>
      <c r="P1757">
        <v>139</v>
      </c>
      <c r="Q1757">
        <v>547</v>
      </c>
      <c r="R1757">
        <v>44</v>
      </c>
      <c r="S1757">
        <v>102</v>
      </c>
      <c r="T1757">
        <v>952</v>
      </c>
      <c r="U1757">
        <v>2</v>
      </c>
      <c r="V1757">
        <v>4</v>
      </c>
      <c r="W1757">
        <v>1</v>
      </c>
      <c r="X1757">
        <v>6</v>
      </c>
      <c r="Y1757">
        <v>7</v>
      </c>
    </row>
    <row r="1758" spans="1:25" x14ac:dyDescent="0.25">
      <c r="A1758">
        <v>2760</v>
      </c>
      <c r="B1758">
        <v>146904</v>
      </c>
      <c r="C1758">
        <v>1</v>
      </c>
      <c r="D1758">
        <v>1</v>
      </c>
      <c r="E1758">
        <v>53</v>
      </c>
      <c r="F1758" t="s">
        <v>1076</v>
      </c>
      <c r="G1758" t="s">
        <v>1068</v>
      </c>
      <c r="H1758" t="s">
        <v>1065</v>
      </c>
      <c r="I1758" t="s">
        <v>1066</v>
      </c>
      <c r="J1758">
        <v>0</v>
      </c>
      <c r="K1758">
        <v>0</v>
      </c>
      <c r="L1758" s="1">
        <v>43565</v>
      </c>
      <c r="M1758">
        <v>20</v>
      </c>
      <c r="N1758">
        <v>479</v>
      </c>
      <c r="O1758">
        <v>13</v>
      </c>
      <c r="P1758">
        <v>175</v>
      </c>
      <c r="Q1758">
        <v>0</v>
      </c>
      <c r="R1758">
        <v>28</v>
      </c>
      <c r="S1758">
        <v>97</v>
      </c>
      <c r="T1758">
        <v>598</v>
      </c>
      <c r="U1758">
        <v>4</v>
      </c>
      <c r="V1758">
        <v>5</v>
      </c>
      <c r="W1758">
        <v>1</v>
      </c>
      <c r="X1758">
        <v>4</v>
      </c>
      <c r="Y1758">
        <v>8</v>
      </c>
    </row>
    <row r="1759" spans="1:25" x14ac:dyDescent="0.25">
      <c r="A1759">
        <v>2699</v>
      </c>
      <c r="B1759">
        <v>138513</v>
      </c>
      <c r="C1759">
        <v>1</v>
      </c>
      <c r="D1759">
        <v>0</v>
      </c>
      <c r="E1759">
        <v>38</v>
      </c>
      <c r="F1759" t="s">
        <v>1076</v>
      </c>
      <c r="G1759" t="s">
        <v>1072</v>
      </c>
      <c r="H1759" t="s">
        <v>1071</v>
      </c>
      <c r="I1759" t="s">
        <v>1066</v>
      </c>
      <c r="J1759">
        <v>0</v>
      </c>
      <c r="K1759">
        <v>1</v>
      </c>
      <c r="L1759" s="1">
        <v>44016</v>
      </c>
      <c r="M1759">
        <v>20</v>
      </c>
      <c r="N1759">
        <v>619</v>
      </c>
      <c r="O1759">
        <v>11</v>
      </c>
      <c r="P1759">
        <v>414</v>
      </c>
      <c r="Q1759">
        <v>58</v>
      </c>
      <c r="R1759">
        <v>0</v>
      </c>
      <c r="S1759">
        <v>65</v>
      </c>
      <c r="T1759">
        <v>1036</v>
      </c>
      <c r="U1759">
        <v>5</v>
      </c>
      <c r="V1759">
        <v>6</v>
      </c>
      <c r="W1759">
        <v>1</v>
      </c>
      <c r="X1759">
        <v>5</v>
      </c>
      <c r="Y1759">
        <v>8</v>
      </c>
    </row>
    <row r="1760" spans="1:25" x14ac:dyDescent="0.25">
      <c r="A1760">
        <v>1186</v>
      </c>
      <c r="B1760">
        <v>186718</v>
      </c>
      <c r="C1760">
        <v>0</v>
      </c>
      <c r="D1760">
        <v>0</v>
      </c>
      <c r="E1760">
        <v>66</v>
      </c>
      <c r="F1760" t="s">
        <v>1063</v>
      </c>
      <c r="G1760" t="s">
        <v>1068</v>
      </c>
      <c r="H1760" t="s">
        <v>1067</v>
      </c>
      <c r="I1760" t="s">
        <v>1066</v>
      </c>
      <c r="J1760">
        <v>0</v>
      </c>
      <c r="K1760">
        <v>0</v>
      </c>
      <c r="L1760" s="1">
        <v>43640</v>
      </c>
      <c r="M1760">
        <v>20</v>
      </c>
      <c r="N1760">
        <v>741</v>
      </c>
      <c r="O1760">
        <v>407</v>
      </c>
      <c r="P1760">
        <v>1038</v>
      </c>
      <c r="Q1760">
        <v>108</v>
      </c>
      <c r="R1760">
        <v>71</v>
      </c>
      <c r="S1760">
        <v>370</v>
      </c>
      <c r="T1760">
        <v>1994</v>
      </c>
      <c r="U1760">
        <v>1</v>
      </c>
      <c r="V1760">
        <v>5</v>
      </c>
      <c r="W1760">
        <v>6</v>
      </c>
      <c r="X1760">
        <v>5</v>
      </c>
      <c r="Y1760">
        <v>2</v>
      </c>
    </row>
    <row r="1761" spans="1:25" x14ac:dyDescent="0.25">
      <c r="A1761">
        <v>2879</v>
      </c>
      <c r="B1761">
        <v>145688</v>
      </c>
      <c r="C1761">
        <v>0</v>
      </c>
      <c r="D1761">
        <v>1</v>
      </c>
      <c r="E1761">
        <v>52</v>
      </c>
      <c r="F1761" t="s">
        <v>1063</v>
      </c>
      <c r="G1761" t="s">
        <v>1068</v>
      </c>
      <c r="H1761" t="s">
        <v>1071</v>
      </c>
      <c r="I1761" t="s">
        <v>1074</v>
      </c>
      <c r="J1761">
        <v>0</v>
      </c>
      <c r="K1761">
        <v>0</v>
      </c>
      <c r="L1761" s="1">
        <v>44013</v>
      </c>
      <c r="M1761">
        <v>20</v>
      </c>
      <c r="N1761">
        <v>890</v>
      </c>
      <c r="O1761">
        <v>0</v>
      </c>
      <c r="P1761">
        <v>57</v>
      </c>
      <c r="Q1761">
        <v>0</v>
      </c>
      <c r="R1761">
        <v>0</v>
      </c>
      <c r="S1761">
        <v>29</v>
      </c>
      <c r="T1761">
        <v>918</v>
      </c>
      <c r="U1761">
        <v>2</v>
      </c>
      <c r="V1761">
        <v>3</v>
      </c>
      <c r="W1761">
        <v>1</v>
      </c>
      <c r="X1761">
        <v>8</v>
      </c>
      <c r="Y1761">
        <v>4</v>
      </c>
    </row>
    <row r="1762" spans="1:25" x14ac:dyDescent="0.25">
      <c r="A1762">
        <v>1626</v>
      </c>
      <c r="B1762">
        <v>145906</v>
      </c>
      <c r="C1762">
        <v>0</v>
      </c>
      <c r="D1762">
        <v>1</v>
      </c>
      <c r="E1762">
        <v>56</v>
      </c>
      <c r="F1762" t="s">
        <v>1076</v>
      </c>
      <c r="G1762" t="s">
        <v>1068</v>
      </c>
      <c r="H1762" t="s">
        <v>1065</v>
      </c>
      <c r="I1762" t="s">
        <v>1082</v>
      </c>
      <c r="J1762">
        <v>0</v>
      </c>
      <c r="K1762">
        <v>0</v>
      </c>
      <c r="L1762" s="1">
        <v>43750</v>
      </c>
      <c r="M1762">
        <v>20</v>
      </c>
      <c r="N1762">
        <v>969</v>
      </c>
      <c r="O1762">
        <v>10</v>
      </c>
      <c r="P1762">
        <v>86</v>
      </c>
      <c r="Q1762">
        <v>13</v>
      </c>
      <c r="R1762">
        <v>10</v>
      </c>
      <c r="S1762">
        <v>458</v>
      </c>
      <c r="T1762">
        <v>629</v>
      </c>
      <c r="U1762">
        <v>2</v>
      </c>
      <c r="V1762">
        <v>5</v>
      </c>
      <c r="W1762">
        <v>4</v>
      </c>
      <c r="X1762">
        <v>4</v>
      </c>
      <c r="Y1762">
        <v>5</v>
      </c>
    </row>
    <row r="1763" spans="1:25" x14ac:dyDescent="0.25">
      <c r="A1763">
        <v>2501</v>
      </c>
      <c r="B1763">
        <v>158597</v>
      </c>
      <c r="C1763">
        <v>1</v>
      </c>
      <c r="D1763">
        <v>1</v>
      </c>
      <c r="E1763">
        <v>44</v>
      </c>
      <c r="F1763" t="s">
        <v>1063</v>
      </c>
      <c r="G1763" t="s">
        <v>1068</v>
      </c>
      <c r="H1763" t="s">
        <v>1071</v>
      </c>
      <c r="I1763" t="s">
        <v>1066</v>
      </c>
      <c r="J1763">
        <v>0</v>
      </c>
      <c r="K1763">
        <v>0</v>
      </c>
      <c r="L1763" s="1">
        <v>43582</v>
      </c>
      <c r="M1763">
        <v>20</v>
      </c>
      <c r="N1763">
        <v>1326</v>
      </c>
      <c r="O1763">
        <v>0</v>
      </c>
      <c r="P1763">
        <v>498</v>
      </c>
      <c r="Q1763">
        <v>27</v>
      </c>
      <c r="R1763">
        <v>76</v>
      </c>
      <c r="S1763">
        <v>57</v>
      </c>
      <c r="T1763">
        <v>1870</v>
      </c>
      <c r="U1763">
        <v>12</v>
      </c>
      <c r="V1763">
        <v>7</v>
      </c>
      <c r="W1763">
        <v>4</v>
      </c>
      <c r="X1763">
        <v>9</v>
      </c>
      <c r="Y1763">
        <v>7</v>
      </c>
    </row>
    <row r="1764" spans="1:25" x14ac:dyDescent="0.25">
      <c r="A1764">
        <v>1734</v>
      </c>
      <c r="B1764">
        <v>180952</v>
      </c>
      <c r="C1764">
        <v>0</v>
      </c>
      <c r="D1764">
        <v>0</v>
      </c>
      <c r="E1764">
        <v>51</v>
      </c>
      <c r="F1764" t="s">
        <v>1063</v>
      </c>
      <c r="G1764" t="s">
        <v>1068</v>
      </c>
      <c r="H1764" t="s">
        <v>1065</v>
      </c>
      <c r="I1764" t="s">
        <v>1074</v>
      </c>
      <c r="J1764">
        <v>0</v>
      </c>
      <c r="K1764">
        <v>1</v>
      </c>
      <c r="L1764" s="1">
        <v>43682</v>
      </c>
      <c r="M1764">
        <v>20</v>
      </c>
      <c r="N1764">
        <v>1739</v>
      </c>
      <c r="O1764">
        <v>398</v>
      </c>
      <c r="P1764">
        <v>1540</v>
      </c>
      <c r="Q1764">
        <v>92</v>
      </c>
      <c r="R1764">
        <v>60</v>
      </c>
      <c r="S1764">
        <v>98</v>
      </c>
      <c r="T1764">
        <v>3731</v>
      </c>
      <c r="U1764">
        <v>1</v>
      </c>
      <c r="V1764">
        <v>8</v>
      </c>
      <c r="W1764">
        <v>5</v>
      </c>
      <c r="X1764">
        <v>11</v>
      </c>
      <c r="Y1764">
        <v>8</v>
      </c>
    </row>
    <row r="1765" spans="1:25" x14ac:dyDescent="0.25">
      <c r="A1765">
        <v>1510</v>
      </c>
      <c r="B1765">
        <v>177863</v>
      </c>
      <c r="C1765">
        <v>0</v>
      </c>
      <c r="D1765">
        <v>0</v>
      </c>
      <c r="E1765">
        <v>62</v>
      </c>
      <c r="F1765" t="s">
        <v>1077</v>
      </c>
      <c r="G1765" t="s">
        <v>1072</v>
      </c>
      <c r="H1765" t="s">
        <v>1067</v>
      </c>
      <c r="I1765" t="s">
        <v>1066</v>
      </c>
      <c r="J1765">
        <v>0</v>
      </c>
      <c r="K1765">
        <v>0</v>
      </c>
      <c r="L1765" s="1">
        <v>43954</v>
      </c>
      <c r="M1765">
        <v>20</v>
      </c>
      <c r="N1765">
        <v>2012</v>
      </c>
      <c r="O1765">
        <v>87</v>
      </c>
      <c r="P1765">
        <v>729</v>
      </c>
      <c r="Q1765">
        <v>37</v>
      </c>
      <c r="R1765">
        <v>57</v>
      </c>
      <c r="S1765">
        <v>27</v>
      </c>
      <c r="T1765">
        <v>2894</v>
      </c>
      <c r="U1765">
        <v>1</v>
      </c>
      <c r="V1765">
        <v>4</v>
      </c>
      <c r="W1765">
        <v>5</v>
      </c>
      <c r="X1765">
        <v>10</v>
      </c>
      <c r="Y1765">
        <v>2</v>
      </c>
    </row>
    <row r="1766" spans="1:25" x14ac:dyDescent="0.25">
      <c r="A1766">
        <v>1512</v>
      </c>
      <c r="B1766">
        <v>161839</v>
      </c>
      <c r="C1766">
        <v>0</v>
      </c>
      <c r="D1766">
        <v>0</v>
      </c>
      <c r="E1766">
        <v>56</v>
      </c>
      <c r="F1766" t="s">
        <v>1076</v>
      </c>
      <c r="G1766" t="s">
        <v>1068</v>
      </c>
      <c r="H1766" t="s">
        <v>1065</v>
      </c>
      <c r="I1766" t="s">
        <v>1066</v>
      </c>
      <c r="J1766">
        <v>0</v>
      </c>
      <c r="K1766">
        <v>0</v>
      </c>
      <c r="L1766" s="1">
        <v>43482</v>
      </c>
      <c r="M1766">
        <v>20</v>
      </c>
      <c r="N1766">
        <v>2617</v>
      </c>
      <c r="O1766">
        <v>406</v>
      </c>
      <c r="P1766">
        <v>992</v>
      </c>
      <c r="Q1766">
        <v>586</v>
      </c>
      <c r="R1766">
        <v>44</v>
      </c>
      <c r="S1766">
        <v>314</v>
      </c>
      <c r="T1766">
        <v>4331</v>
      </c>
      <c r="U1766">
        <v>1</v>
      </c>
      <c r="V1766">
        <v>4</v>
      </c>
      <c r="W1766">
        <v>8</v>
      </c>
      <c r="X1766">
        <v>4</v>
      </c>
      <c r="Y1766">
        <v>8</v>
      </c>
    </row>
    <row r="1767" spans="1:25" x14ac:dyDescent="0.25">
      <c r="A1767">
        <v>2647</v>
      </c>
      <c r="B1767">
        <v>180141</v>
      </c>
      <c r="C1767">
        <v>0</v>
      </c>
      <c r="D1767">
        <v>0</v>
      </c>
      <c r="E1767">
        <v>34</v>
      </c>
      <c r="F1767" t="s">
        <v>1063</v>
      </c>
      <c r="G1767" t="s">
        <v>1080</v>
      </c>
      <c r="H1767" t="s">
        <v>1073</v>
      </c>
      <c r="I1767" t="s">
        <v>1081</v>
      </c>
      <c r="J1767">
        <v>0</v>
      </c>
      <c r="K1767">
        <v>1</v>
      </c>
      <c r="L1767" s="1">
        <v>43634</v>
      </c>
      <c r="M1767">
        <v>20</v>
      </c>
      <c r="N1767">
        <v>2661</v>
      </c>
      <c r="O1767">
        <v>229</v>
      </c>
      <c r="P1767">
        <v>1513</v>
      </c>
      <c r="Q1767">
        <v>117</v>
      </c>
      <c r="R1767">
        <v>90</v>
      </c>
      <c r="S1767">
        <v>90</v>
      </c>
      <c r="T1767">
        <v>4520</v>
      </c>
      <c r="U1767">
        <v>1</v>
      </c>
      <c r="V1767">
        <v>7</v>
      </c>
      <c r="W1767">
        <v>4</v>
      </c>
      <c r="X1767">
        <v>10</v>
      </c>
      <c r="Y1767">
        <v>6</v>
      </c>
    </row>
    <row r="1768" spans="1:25" x14ac:dyDescent="0.25">
      <c r="A1768">
        <v>1151</v>
      </c>
      <c r="B1768">
        <v>170356</v>
      </c>
      <c r="C1768">
        <v>0</v>
      </c>
      <c r="D1768">
        <v>0</v>
      </c>
      <c r="E1768">
        <v>75</v>
      </c>
      <c r="F1768" t="s">
        <v>1063</v>
      </c>
      <c r="G1768" t="s">
        <v>1072</v>
      </c>
      <c r="H1768" t="s">
        <v>1071</v>
      </c>
      <c r="I1768" t="s">
        <v>1066</v>
      </c>
      <c r="J1768">
        <v>0</v>
      </c>
      <c r="K1768">
        <v>0</v>
      </c>
      <c r="L1768" s="1">
        <v>43567</v>
      </c>
      <c r="M1768">
        <v>20</v>
      </c>
      <c r="N1768">
        <v>3266</v>
      </c>
      <c r="O1768">
        <v>39</v>
      </c>
      <c r="P1768">
        <v>603</v>
      </c>
      <c r="Q1768">
        <v>104</v>
      </c>
      <c r="R1768">
        <v>39</v>
      </c>
      <c r="S1768">
        <v>80</v>
      </c>
      <c r="T1768">
        <v>3971</v>
      </c>
      <c r="U1768">
        <v>2</v>
      </c>
      <c r="V1768">
        <v>10</v>
      </c>
      <c r="W1768">
        <v>6</v>
      </c>
      <c r="X1768">
        <v>9</v>
      </c>
      <c r="Y1768">
        <v>6</v>
      </c>
    </row>
    <row r="1769" spans="1:25" x14ac:dyDescent="0.25">
      <c r="A1769">
        <v>2822</v>
      </c>
      <c r="B1769">
        <v>130093</v>
      </c>
      <c r="C1769">
        <v>0</v>
      </c>
      <c r="D1769">
        <v>0</v>
      </c>
      <c r="E1769">
        <v>30</v>
      </c>
      <c r="F1769" t="s">
        <v>1063</v>
      </c>
      <c r="G1769" t="s">
        <v>1068</v>
      </c>
      <c r="H1769" t="s">
        <v>1069</v>
      </c>
      <c r="I1769" t="s">
        <v>1066</v>
      </c>
      <c r="J1769">
        <v>0</v>
      </c>
      <c r="K1769">
        <v>0</v>
      </c>
      <c r="L1769" s="1">
        <v>43812</v>
      </c>
      <c r="M1769">
        <v>19</v>
      </c>
      <c r="N1769">
        <v>9</v>
      </c>
      <c r="O1769">
        <v>26</v>
      </c>
      <c r="P1769">
        <v>121</v>
      </c>
      <c r="Q1769">
        <v>56</v>
      </c>
      <c r="R1769">
        <v>17</v>
      </c>
      <c r="S1769">
        <v>69</v>
      </c>
      <c r="T1769">
        <v>160</v>
      </c>
      <c r="U1769">
        <v>1</v>
      </c>
      <c r="V1769">
        <v>2</v>
      </c>
      <c r="W1769">
        <v>0</v>
      </c>
      <c r="X1769">
        <v>3</v>
      </c>
      <c r="Y1769">
        <v>7</v>
      </c>
    </row>
    <row r="1770" spans="1:25" x14ac:dyDescent="0.25">
      <c r="A1770">
        <v>3017</v>
      </c>
      <c r="B1770">
        <v>129009</v>
      </c>
      <c r="C1770">
        <v>1</v>
      </c>
      <c r="D1770">
        <v>0</v>
      </c>
      <c r="E1770">
        <v>39</v>
      </c>
      <c r="F1770" t="s">
        <v>1063</v>
      </c>
      <c r="G1770" t="s">
        <v>1068</v>
      </c>
      <c r="H1770" t="s">
        <v>1071</v>
      </c>
      <c r="I1770" t="s">
        <v>1066</v>
      </c>
      <c r="J1770">
        <v>0</v>
      </c>
      <c r="K1770">
        <v>0</v>
      </c>
      <c r="L1770" s="1">
        <v>43956</v>
      </c>
      <c r="M1770">
        <v>19</v>
      </c>
      <c r="N1770">
        <v>27</v>
      </c>
      <c r="O1770">
        <v>27</v>
      </c>
      <c r="P1770">
        <v>67</v>
      </c>
      <c r="Q1770">
        <v>44</v>
      </c>
      <c r="R1770">
        <v>22</v>
      </c>
      <c r="S1770">
        <v>9</v>
      </c>
      <c r="T1770">
        <v>178</v>
      </c>
      <c r="U1770">
        <v>2</v>
      </c>
      <c r="V1770">
        <v>2</v>
      </c>
      <c r="W1770">
        <v>0</v>
      </c>
      <c r="X1770">
        <v>3</v>
      </c>
      <c r="Y1770">
        <v>6</v>
      </c>
    </row>
    <row r="1771" spans="1:25" x14ac:dyDescent="0.25">
      <c r="A1771">
        <v>1042</v>
      </c>
      <c r="B1771">
        <v>107500</v>
      </c>
      <c r="C1771">
        <v>1</v>
      </c>
      <c r="D1771">
        <v>0</v>
      </c>
      <c r="E1771">
        <v>45</v>
      </c>
      <c r="F1771" t="s">
        <v>1063</v>
      </c>
      <c r="G1771" t="s">
        <v>1080</v>
      </c>
      <c r="H1771" t="s">
        <v>1067</v>
      </c>
      <c r="I1771" t="s">
        <v>1066</v>
      </c>
      <c r="J1771">
        <v>0</v>
      </c>
      <c r="K1771">
        <v>0</v>
      </c>
      <c r="L1771" s="1">
        <v>43898</v>
      </c>
      <c r="M1771">
        <v>19</v>
      </c>
      <c r="N1771">
        <v>43</v>
      </c>
      <c r="O1771">
        <v>14</v>
      </c>
      <c r="P1771">
        <v>143</v>
      </c>
      <c r="Q1771">
        <v>43</v>
      </c>
      <c r="R1771">
        <v>29</v>
      </c>
      <c r="S1771">
        <v>172</v>
      </c>
      <c r="T1771">
        <v>100</v>
      </c>
      <c r="U1771">
        <v>3</v>
      </c>
      <c r="V1771">
        <v>2</v>
      </c>
      <c r="W1771">
        <v>0</v>
      </c>
      <c r="X1771">
        <v>3</v>
      </c>
      <c r="Y1771">
        <v>5</v>
      </c>
    </row>
    <row r="1772" spans="1:25" x14ac:dyDescent="0.25">
      <c r="A1772">
        <v>1553</v>
      </c>
      <c r="B1772">
        <v>138200</v>
      </c>
      <c r="C1772">
        <v>1</v>
      </c>
      <c r="D1772">
        <v>1</v>
      </c>
      <c r="E1772">
        <v>50</v>
      </c>
      <c r="F1772" t="s">
        <v>1077</v>
      </c>
      <c r="G1772" t="s">
        <v>1068</v>
      </c>
      <c r="H1772" t="s">
        <v>1071</v>
      </c>
      <c r="I1772" t="s">
        <v>1066</v>
      </c>
      <c r="J1772">
        <v>0</v>
      </c>
      <c r="K1772">
        <v>0</v>
      </c>
      <c r="L1772" s="1">
        <v>43599</v>
      </c>
      <c r="M1772">
        <v>19</v>
      </c>
      <c r="N1772">
        <v>43</v>
      </c>
      <c r="O1772">
        <v>0</v>
      </c>
      <c r="P1772">
        <v>14</v>
      </c>
      <c r="Q1772">
        <v>0</v>
      </c>
      <c r="R1772">
        <v>0</v>
      </c>
      <c r="S1772">
        <v>4</v>
      </c>
      <c r="T1772">
        <v>54</v>
      </c>
      <c r="U1772">
        <v>1</v>
      </c>
      <c r="V1772">
        <v>1</v>
      </c>
      <c r="W1772">
        <v>0</v>
      </c>
      <c r="X1772">
        <v>2</v>
      </c>
      <c r="Y1772">
        <v>7</v>
      </c>
    </row>
    <row r="1773" spans="1:25" x14ac:dyDescent="0.25">
      <c r="A1773">
        <v>1009</v>
      </c>
      <c r="B1773">
        <v>130351</v>
      </c>
      <c r="C1773">
        <v>1</v>
      </c>
      <c r="D1773">
        <v>0</v>
      </c>
      <c r="E1773">
        <v>46</v>
      </c>
      <c r="F1773" t="s">
        <v>1077</v>
      </c>
      <c r="G1773" t="s">
        <v>1072</v>
      </c>
      <c r="H1773" t="s">
        <v>1073</v>
      </c>
      <c r="I1773" t="s">
        <v>1066</v>
      </c>
      <c r="J1773">
        <v>0</v>
      </c>
      <c r="K1773">
        <v>1</v>
      </c>
      <c r="L1773" s="1">
        <v>43780</v>
      </c>
      <c r="M1773">
        <v>19</v>
      </c>
      <c r="N1773">
        <v>60</v>
      </c>
      <c r="O1773">
        <v>0</v>
      </c>
      <c r="P1773">
        <v>103</v>
      </c>
      <c r="Q1773">
        <v>13</v>
      </c>
      <c r="R1773">
        <v>13</v>
      </c>
      <c r="S1773">
        <v>9</v>
      </c>
      <c r="T1773">
        <v>180</v>
      </c>
      <c r="U1773">
        <v>1</v>
      </c>
      <c r="V1773">
        <v>3</v>
      </c>
      <c r="W1773">
        <v>0</v>
      </c>
      <c r="X1773">
        <v>2</v>
      </c>
      <c r="Y1773">
        <v>9</v>
      </c>
    </row>
    <row r="1774" spans="1:25" x14ac:dyDescent="0.25">
      <c r="A1774">
        <v>1392</v>
      </c>
      <c r="B1774">
        <v>130351</v>
      </c>
      <c r="C1774">
        <v>1</v>
      </c>
      <c r="D1774">
        <v>0</v>
      </c>
      <c r="E1774">
        <v>46</v>
      </c>
      <c r="F1774" t="s">
        <v>1077</v>
      </c>
      <c r="G1774" t="s">
        <v>1072</v>
      </c>
      <c r="H1774" t="s">
        <v>1065</v>
      </c>
      <c r="I1774" t="s">
        <v>1066</v>
      </c>
      <c r="J1774">
        <v>0</v>
      </c>
      <c r="K1774">
        <v>0</v>
      </c>
      <c r="L1774" s="1">
        <v>43780</v>
      </c>
      <c r="M1774">
        <v>19</v>
      </c>
      <c r="N1774">
        <v>60</v>
      </c>
      <c r="O1774">
        <v>0</v>
      </c>
      <c r="P1774">
        <v>103</v>
      </c>
      <c r="Q1774">
        <v>13</v>
      </c>
      <c r="R1774">
        <v>13</v>
      </c>
      <c r="S1774">
        <v>9</v>
      </c>
      <c r="T1774">
        <v>180</v>
      </c>
      <c r="U1774">
        <v>1</v>
      </c>
      <c r="V1774">
        <v>3</v>
      </c>
      <c r="W1774">
        <v>0</v>
      </c>
      <c r="X1774">
        <v>2</v>
      </c>
      <c r="Y1774">
        <v>9</v>
      </c>
    </row>
    <row r="1775" spans="1:25" x14ac:dyDescent="0.25">
      <c r="A1775">
        <v>2937</v>
      </c>
      <c r="B1775">
        <v>144359</v>
      </c>
      <c r="C1775">
        <v>1</v>
      </c>
      <c r="D1775">
        <v>1</v>
      </c>
      <c r="E1775">
        <v>42</v>
      </c>
      <c r="F1775" t="s">
        <v>1063</v>
      </c>
      <c r="G1775" t="s">
        <v>1068</v>
      </c>
      <c r="H1775" t="s">
        <v>1079</v>
      </c>
      <c r="I1775" t="s">
        <v>1066</v>
      </c>
      <c r="J1775">
        <v>0</v>
      </c>
      <c r="K1775">
        <v>0</v>
      </c>
      <c r="L1775" s="1">
        <v>44156</v>
      </c>
      <c r="M1775">
        <v>19</v>
      </c>
      <c r="N1775">
        <v>65</v>
      </c>
      <c r="O1775">
        <v>0</v>
      </c>
      <c r="P1775">
        <v>46</v>
      </c>
      <c r="Q1775">
        <v>23</v>
      </c>
      <c r="R1775">
        <v>10</v>
      </c>
      <c r="S1775">
        <v>3</v>
      </c>
      <c r="T1775">
        <v>140</v>
      </c>
      <c r="U1775">
        <v>3</v>
      </c>
      <c r="V1775">
        <v>2</v>
      </c>
      <c r="W1775">
        <v>0</v>
      </c>
      <c r="X1775">
        <v>4</v>
      </c>
      <c r="Y1775">
        <v>3</v>
      </c>
    </row>
    <row r="1776" spans="1:25" x14ac:dyDescent="0.25">
      <c r="A1776">
        <v>2046</v>
      </c>
      <c r="B1776">
        <v>116860</v>
      </c>
      <c r="C1776">
        <v>1</v>
      </c>
      <c r="D1776">
        <v>1</v>
      </c>
      <c r="E1776">
        <v>59</v>
      </c>
      <c r="F1776" t="s">
        <v>1063</v>
      </c>
      <c r="G1776" t="s">
        <v>1068</v>
      </c>
      <c r="H1776" t="s">
        <v>1065</v>
      </c>
      <c r="I1776" t="s">
        <v>1066</v>
      </c>
      <c r="J1776">
        <v>0</v>
      </c>
      <c r="K1776">
        <v>0</v>
      </c>
      <c r="L1776" s="1">
        <v>43513</v>
      </c>
      <c r="M1776">
        <v>19</v>
      </c>
      <c r="N1776">
        <v>69</v>
      </c>
      <c r="O1776">
        <v>28</v>
      </c>
      <c r="P1776">
        <v>28</v>
      </c>
      <c r="Q1776">
        <v>21</v>
      </c>
      <c r="R1776">
        <v>21</v>
      </c>
      <c r="S1776">
        <v>97</v>
      </c>
      <c r="T1776">
        <v>69</v>
      </c>
      <c r="U1776">
        <v>3</v>
      </c>
      <c r="V1776">
        <v>1</v>
      </c>
      <c r="W1776">
        <v>1</v>
      </c>
      <c r="X1776">
        <v>3</v>
      </c>
      <c r="Y1776">
        <v>7</v>
      </c>
    </row>
    <row r="1777" spans="1:25" x14ac:dyDescent="0.25">
      <c r="A1777">
        <v>1390</v>
      </c>
      <c r="B1777">
        <v>127213</v>
      </c>
      <c r="C1777">
        <v>1</v>
      </c>
      <c r="D1777">
        <v>0</v>
      </c>
      <c r="E1777">
        <v>48</v>
      </c>
      <c r="F1777" t="s">
        <v>1076</v>
      </c>
      <c r="G1777" t="s">
        <v>1072</v>
      </c>
      <c r="H1777" t="s">
        <v>1067</v>
      </c>
      <c r="I1777" t="s">
        <v>1066</v>
      </c>
      <c r="J1777">
        <v>0</v>
      </c>
      <c r="K1777">
        <v>1</v>
      </c>
      <c r="L1777" s="1">
        <v>43500</v>
      </c>
      <c r="M1777">
        <v>19</v>
      </c>
      <c r="N1777">
        <v>89</v>
      </c>
      <c r="O1777">
        <v>14</v>
      </c>
      <c r="P1777">
        <v>122</v>
      </c>
      <c r="Q1777">
        <v>47</v>
      </c>
      <c r="R1777">
        <v>42</v>
      </c>
      <c r="S1777">
        <v>14</v>
      </c>
      <c r="T1777">
        <v>299</v>
      </c>
      <c r="U1777">
        <v>3</v>
      </c>
      <c r="V1777">
        <v>2</v>
      </c>
      <c r="W1777">
        <v>0</v>
      </c>
      <c r="X1777">
        <v>4</v>
      </c>
      <c r="Y1777">
        <v>8</v>
      </c>
    </row>
    <row r="1778" spans="1:25" x14ac:dyDescent="0.25">
      <c r="A1778">
        <v>1705</v>
      </c>
      <c r="B1778">
        <v>107500</v>
      </c>
      <c r="C1778">
        <v>1</v>
      </c>
      <c r="D1778">
        <v>0</v>
      </c>
      <c r="E1778">
        <v>44</v>
      </c>
      <c r="F1778" t="s">
        <v>1063</v>
      </c>
      <c r="G1778" t="s">
        <v>1068</v>
      </c>
      <c r="H1778" t="s">
        <v>1073</v>
      </c>
      <c r="I1778" t="s">
        <v>1082</v>
      </c>
      <c r="J1778">
        <v>0</v>
      </c>
      <c r="K1778">
        <v>1</v>
      </c>
      <c r="L1778" s="1">
        <v>43471</v>
      </c>
      <c r="M1778">
        <v>19</v>
      </c>
      <c r="N1778">
        <v>100</v>
      </c>
      <c r="O1778">
        <v>0</v>
      </c>
      <c r="P1778">
        <v>172</v>
      </c>
      <c r="Q1778">
        <v>186</v>
      </c>
      <c r="R1778">
        <v>100</v>
      </c>
      <c r="S1778">
        <v>459</v>
      </c>
      <c r="T1778">
        <v>100</v>
      </c>
      <c r="U1778">
        <v>5</v>
      </c>
      <c r="V1778">
        <v>4</v>
      </c>
      <c r="W1778">
        <v>1</v>
      </c>
      <c r="X1778">
        <v>2</v>
      </c>
      <c r="Y1778">
        <v>9</v>
      </c>
    </row>
    <row r="1779" spans="1:25" x14ac:dyDescent="0.25">
      <c r="A1779">
        <v>1884</v>
      </c>
      <c r="B1779">
        <v>157100</v>
      </c>
      <c r="C1779">
        <v>0</v>
      </c>
      <c r="D1779">
        <v>0</v>
      </c>
      <c r="E1779">
        <v>47</v>
      </c>
      <c r="F1779" t="s">
        <v>1077</v>
      </c>
      <c r="G1779" t="s">
        <v>1068</v>
      </c>
      <c r="H1779" t="s">
        <v>1065</v>
      </c>
      <c r="I1779" t="s">
        <v>1066</v>
      </c>
      <c r="J1779">
        <v>0</v>
      </c>
      <c r="K1779">
        <v>0</v>
      </c>
      <c r="L1779" s="1">
        <v>43961</v>
      </c>
      <c r="M1779">
        <v>19</v>
      </c>
      <c r="N1779">
        <v>498</v>
      </c>
      <c r="O1779">
        <v>58</v>
      </c>
      <c r="P1779">
        <v>190</v>
      </c>
      <c r="Q1779">
        <v>107</v>
      </c>
      <c r="R1779">
        <v>8</v>
      </c>
      <c r="S1779">
        <v>264</v>
      </c>
      <c r="T1779">
        <v>597</v>
      </c>
      <c r="U1779">
        <v>1</v>
      </c>
      <c r="V1779">
        <v>3</v>
      </c>
      <c r="W1779">
        <v>3</v>
      </c>
      <c r="X1779">
        <v>6</v>
      </c>
      <c r="Y1779">
        <v>3</v>
      </c>
    </row>
    <row r="1780" spans="1:25" x14ac:dyDescent="0.25">
      <c r="A1780">
        <v>2926</v>
      </c>
      <c r="B1780">
        <v>156939</v>
      </c>
      <c r="C1780">
        <v>0</v>
      </c>
      <c r="D1780">
        <v>1</v>
      </c>
      <c r="E1780">
        <v>44</v>
      </c>
      <c r="F1780" t="s">
        <v>1063</v>
      </c>
      <c r="G1780" t="s">
        <v>1068</v>
      </c>
      <c r="H1780" t="s">
        <v>1067</v>
      </c>
      <c r="I1780" t="s">
        <v>1066</v>
      </c>
      <c r="J1780">
        <v>0</v>
      </c>
      <c r="K1780">
        <v>0</v>
      </c>
      <c r="L1780" s="1">
        <v>43884</v>
      </c>
      <c r="M1780">
        <v>19</v>
      </c>
      <c r="N1780">
        <v>706</v>
      </c>
      <c r="O1780">
        <v>94</v>
      </c>
      <c r="P1780">
        <v>284</v>
      </c>
      <c r="Q1780">
        <v>248</v>
      </c>
      <c r="R1780">
        <v>80</v>
      </c>
      <c r="S1780">
        <v>135</v>
      </c>
      <c r="T1780">
        <v>1276</v>
      </c>
      <c r="U1780">
        <v>2</v>
      </c>
      <c r="V1780">
        <v>3</v>
      </c>
      <c r="W1780">
        <v>3</v>
      </c>
      <c r="X1780">
        <v>10</v>
      </c>
      <c r="Y1780">
        <v>3</v>
      </c>
    </row>
    <row r="1781" spans="1:25" x14ac:dyDescent="0.25">
      <c r="A1781">
        <v>1697</v>
      </c>
      <c r="B1781">
        <v>187305</v>
      </c>
      <c r="C1781">
        <v>0</v>
      </c>
      <c r="D1781">
        <v>0</v>
      </c>
      <c r="E1781">
        <v>60</v>
      </c>
      <c r="F1781" t="s">
        <v>1075</v>
      </c>
      <c r="G1781" t="s">
        <v>1064</v>
      </c>
      <c r="H1781" t="s">
        <v>1071</v>
      </c>
      <c r="I1781" t="s">
        <v>1081</v>
      </c>
      <c r="J1781">
        <v>0</v>
      </c>
      <c r="K1781">
        <v>1</v>
      </c>
      <c r="L1781" s="1">
        <v>43524</v>
      </c>
      <c r="M1781">
        <v>19</v>
      </c>
      <c r="N1781">
        <v>740</v>
      </c>
      <c r="O1781">
        <v>54</v>
      </c>
      <c r="P1781">
        <v>1075</v>
      </c>
      <c r="Q1781">
        <v>135</v>
      </c>
      <c r="R1781">
        <v>296</v>
      </c>
      <c r="S1781">
        <v>172</v>
      </c>
      <c r="T1781">
        <v>2128</v>
      </c>
      <c r="U1781">
        <v>1</v>
      </c>
      <c r="V1781">
        <v>5</v>
      </c>
      <c r="W1781">
        <v>3</v>
      </c>
      <c r="X1781">
        <v>8</v>
      </c>
      <c r="Y1781">
        <v>2</v>
      </c>
    </row>
    <row r="1782" spans="1:25" x14ac:dyDescent="0.25">
      <c r="A1782">
        <v>2484</v>
      </c>
      <c r="B1782">
        <v>178931</v>
      </c>
      <c r="C1782">
        <v>0</v>
      </c>
      <c r="D1782">
        <v>0</v>
      </c>
      <c r="E1782">
        <v>49</v>
      </c>
      <c r="F1782" t="s">
        <v>1063</v>
      </c>
      <c r="G1782" t="s">
        <v>1072</v>
      </c>
      <c r="H1782" t="s">
        <v>1065</v>
      </c>
      <c r="I1782" t="s">
        <v>1066</v>
      </c>
      <c r="J1782">
        <v>0</v>
      </c>
      <c r="K1782">
        <v>0</v>
      </c>
      <c r="L1782" s="1">
        <v>43921</v>
      </c>
      <c r="M1782">
        <v>19</v>
      </c>
      <c r="N1782">
        <v>750</v>
      </c>
      <c r="O1782">
        <v>447</v>
      </c>
      <c r="P1782">
        <v>385</v>
      </c>
      <c r="Q1782">
        <v>131</v>
      </c>
      <c r="R1782">
        <v>345</v>
      </c>
      <c r="S1782">
        <v>79</v>
      </c>
      <c r="T1782">
        <v>1979</v>
      </c>
      <c r="U1782">
        <v>1</v>
      </c>
      <c r="V1782">
        <v>2</v>
      </c>
      <c r="W1782">
        <v>8</v>
      </c>
      <c r="X1782">
        <v>13</v>
      </c>
      <c r="Y1782">
        <v>1</v>
      </c>
    </row>
    <row r="1783" spans="1:25" x14ac:dyDescent="0.25">
      <c r="A1783">
        <v>2551</v>
      </c>
      <c r="B1783">
        <v>138201</v>
      </c>
      <c r="C1783">
        <v>0</v>
      </c>
      <c r="D1783">
        <v>1</v>
      </c>
      <c r="E1783">
        <v>60</v>
      </c>
      <c r="F1783" t="s">
        <v>1077</v>
      </c>
      <c r="G1783" t="s">
        <v>1072</v>
      </c>
      <c r="H1783" t="s">
        <v>1073</v>
      </c>
      <c r="I1783" t="s">
        <v>1066</v>
      </c>
      <c r="J1783">
        <v>0</v>
      </c>
      <c r="K1783">
        <v>0</v>
      </c>
      <c r="L1783" s="1">
        <v>43711</v>
      </c>
      <c r="M1783">
        <v>19</v>
      </c>
      <c r="N1783">
        <v>843</v>
      </c>
      <c r="O1783">
        <v>0</v>
      </c>
      <c r="P1783">
        <v>83</v>
      </c>
      <c r="Q1783">
        <v>0</v>
      </c>
      <c r="R1783">
        <v>0</v>
      </c>
      <c r="S1783">
        <v>43</v>
      </c>
      <c r="T1783">
        <v>883</v>
      </c>
      <c r="U1783">
        <v>4</v>
      </c>
      <c r="V1783">
        <v>5</v>
      </c>
      <c r="W1783">
        <v>1</v>
      </c>
      <c r="X1783">
        <v>5</v>
      </c>
      <c r="Y1783">
        <v>8</v>
      </c>
    </row>
    <row r="1784" spans="1:25" x14ac:dyDescent="0.25">
      <c r="A1784">
        <v>1275</v>
      </c>
      <c r="B1784">
        <v>179946</v>
      </c>
      <c r="C1784">
        <v>0</v>
      </c>
      <c r="D1784">
        <v>0</v>
      </c>
      <c r="E1784">
        <v>54</v>
      </c>
      <c r="F1784" t="s">
        <v>1070</v>
      </c>
      <c r="G1784" t="s">
        <v>1068</v>
      </c>
      <c r="H1784" t="s">
        <v>1079</v>
      </c>
      <c r="I1784" t="s">
        <v>1066</v>
      </c>
      <c r="J1784">
        <v>0</v>
      </c>
      <c r="K1784">
        <v>0</v>
      </c>
      <c r="L1784" s="1">
        <v>44120</v>
      </c>
      <c r="M1784">
        <v>19</v>
      </c>
      <c r="N1784">
        <v>889</v>
      </c>
      <c r="O1784">
        <v>412</v>
      </c>
      <c r="P1784">
        <v>1272</v>
      </c>
      <c r="Q1784">
        <v>374</v>
      </c>
      <c r="R1784">
        <v>317</v>
      </c>
      <c r="S1784">
        <v>63</v>
      </c>
      <c r="T1784">
        <v>3201</v>
      </c>
      <c r="U1784">
        <v>1</v>
      </c>
      <c r="V1784">
        <v>5</v>
      </c>
      <c r="W1784">
        <v>11</v>
      </c>
      <c r="X1784">
        <v>5</v>
      </c>
      <c r="Y1784">
        <v>3</v>
      </c>
    </row>
    <row r="1785" spans="1:25" x14ac:dyDescent="0.25">
      <c r="A1785">
        <v>1661</v>
      </c>
      <c r="B1785">
        <v>165295</v>
      </c>
      <c r="C1785">
        <v>0</v>
      </c>
      <c r="D1785">
        <v>0</v>
      </c>
      <c r="E1785">
        <v>40</v>
      </c>
      <c r="F1785" t="s">
        <v>1076</v>
      </c>
      <c r="G1785" t="s">
        <v>1072</v>
      </c>
      <c r="H1785" t="s">
        <v>1071</v>
      </c>
      <c r="I1785" t="s">
        <v>1066</v>
      </c>
      <c r="J1785">
        <v>0</v>
      </c>
      <c r="K1785">
        <v>0</v>
      </c>
      <c r="L1785" s="1">
        <v>43980</v>
      </c>
      <c r="M1785">
        <v>19</v>
      </c>
      <c r="N1785">
        <v>924</v>
      </c>
      <c r="O1785">
        <v>81</v>
      </c>
      <c r="P1785">
        <v>296</v>
      </c>
      <c r="Q1785">
        <v>86</v>
      </c>
      <c r="R1785">
        <v>278</v>
      </c>
      <c r="S1785">
        <v>15</v>
      </c>
      <c r="T1785">
        <v>1651</v>
      </c>
      <c r="U1785">
        <v>1</v>
      </c>
      <c r="V1785">
        <v>3</v>
      </c>
      <c r="W1785">
        <v>3</v>
      </c>
      <c r="X1785">
        <v>13</v>
      </c>
      <c r="Y1785">
        <v>2</v>
      </c>
    </row>
    <row r="1786" spans="1:25" x14ac:dyDescent="0.25">
      <c r="A1786">
        <v>1521</v>
      </c>
      <c r="B1786">
        <v>176982</v>
      </c>
      <c r="C1786">
        <v>0</v>
      </c>
      <c r="D1786">
        <v>0</v>
      </c>
      <c r="E1786">
        <v>53</v>
      </c>
      <c r="F1786" t="s">
        <v>1075</v>
      </c>
      <c r="G1786" t="s">
        <v>1068</v>
      </c>
      <c r="H1786" t="s">
        <v>1079</v>
      </c>
      <c r="I1786" t="s">
        <v>1081</v>
      </c>
      <c r="J1786">
        <v>0</v>
      </c>
      <c r="K1786">
        <v>1</v>
      </c>
      <c r="L1786" s="1">
        <v>44034</v>
      </c>
      <c r="M1786">
        <v>19</v>
      </c>
      <c r="N1786">
        <v>1067</v>
      </c>
      <c r="O1786">
        <v>347</v>
      </c>
      <c r="P1786">
        <v>671</v>
      </c>
      <c r="Q1786">
        <v>149</v>
      </c>
      <c r="R1786">
        <v>138</v>
      </c>
      <c r="S1786">
        <v>69</v>
      </c>
      <c r="T1786">
        <v>2304</v>
      </c>
      <c r="U1786">
        <v>1</v>
      </c>
      <c r="V1786">
        <v>8</v>
      </c>
      <c r="W1786">
        <v>3</v>
      </c>
      <c r="X1786">
        <v>4</v>
      </c>
      <c r="Y1786">
        <v>4</v>
      </c>
    </row>
    <row r="1787" spans="1:25" x14ac:dyDescent="0.25">
      <c r="A1787">
        <v>1106</v>
      </c>
      <c r="B1787">
        <v>143974</v>
      </c>
      <c r="C1787">
        <v>1</v>
      </c>
      <c r="D1787">
        <v>0</v>
      </c>
      <c r="E1787">
        <v>40</v>
      </c>
      <c r="F1787" t="s">
        <v>1063</v>
      </c>
      <c r="G1787" t="s">
        <v>1072</v>
      </c>
      <c r="H1787" t="s">
        <v>1069</v>
      </c>
      <c r="I1787" t="s">
        <v>1066</v>
      </c>
      <c r="J1787">
        <v>0</v>
      </c>
      <c r="K1787">
        <v>0</v>
      </c>
      <c r="L1787" s="1">
        <v>43604</v>
      </c>
      <c r="M1787">
        <v>19</v>
      </c>
      <c r="N1787">
        <v>1238</v>
      </c>
      <c r="O1787">
        <v>0</v>
      </c>
      <c r="P1787">
        <v>331</v>
      </c>
      <c r="Q1787">
        <v>0</v>
      </c>
      <c r="R1787">
        <v>0</v>
      </c>
      <c r="S1787">
        <v>236</v>
      </c>
      <c r="T1787">
        <v>1333</v>
      </c>
      <c r="U1787">
        <v>5</v>
      </c>
      <c r="V1787">
        <v>6</v>
      </c>
      <c r="W1787">
        <v>4</v>
      </c>
      <c r="X1787">
        <v>6</v>
      </c>
      <c r="Y1787">
        <v>7</v>
      </c>
    </row>
    <row r="1788" spans="1:25" x14ac:dyDescent="0.25">
      <c r="A1788">
        <v>1461</v>
      </c>
      <c r="B1788">
        <v>155842</v>
      </c>
      <c r="C1788">
        <v>0</v>
      </c>
      <c r="D1788">
        <v>1</v>
      </c>
      <c r="E1788">
        <v>43</v>
      </c>
      <c r="F1788" t="s">
        <v>1063</v>
      </c>
      <c r="G1788" t="s">
        <v>1080</v>
      </c>
      <c r="H1788" t="s">
        <v>1079</v>
      </c>
      <c r="I1788" t="s">
        <v>1066</v>
      </c>
      <c r="J1788">
        <v>0</v>
      </c>
      <c r="K1788">
        <v>0</v>
      </c>
      <c r="L1788" s="1">
        <v>44131</v>
      </c>
      <c r="M1788">
        <v>19</v>
      </c>
      <c r="N1788">
        <v>1259</v>
      </c>
      <c r="O1788">
        <v>0</v>
      </c>
      <c r="P1788">
        <v>109</v>
      </c>
      <c r="Q1788">
        <v>0</v>
      </c>
      <c r="R1788">
        <v>11</v>
      </c>
      <c r="S1788">
        <v>67</v>
      </c>
      <c r="T1788">
        <v>1312</v>
      </c>
      <c r="U1788">
        <v>1</v>
      </c>
      <c r="V1788">
        <v>7</v>
      </c>
      <c r="W1788">
        <v>1</v>
      </c>
      <c r="X1788">
        <v>8</v>
      </c>
      <c r="Y1788">
        <v>5</v>
      </c>
    </row>
    <row r="1789" spans="1:25" x14ac:dyDescent="0.25">
      <c r="A1789">
        <v>1063</v>
      </c>
      <c r="B1789">
        <v>188194</v>
      </c>
      <c r="C1789">
        <v>0</v>
      </c>
      <c r="D1789">
        <v>1</v>
      </c>
      <c r="E1789">
        <v>41</v>
      </c>
      <c r="F1789" t="s">
        <v>1076</v>
      </c>
      <c r="G1789" t="s">
        <v>1064</v>
      </c>
      <c r="H1789" t="s">
        <v>1073</v>
      </c>
      <c r="I1789" t="s">
        <v>1082</v>
      </c>
      <c r="J1789">
        <v>0</v>
      </c>
      <c r="K1789">
        <v>1</v>
      </c>
      <c r="L1789" s="1">
        <v>44066</v>
      </c>
      <c r="M1789">
        <v>19</v>
      </c>
      <c r="N1789">
        <v>1468</v>
      </c>
      <c r="O1789">
        <v>30</v>
      </c>
      <c r="P1789">
        <v>659</v>
      </c>
      <c r="Q1789">
        <v>429</v>
      </c>
      <c r="R1789">
        <v>51</v>
      </c>
      <c r="S1789">
        <v>81</v>
      </c>
      <c r="T1789">
        <v>2556</v>
      </c>
      <c r="U1789">
        <v>1</v>
      </c>
      <c r="V1789">
        <v>11</v>
      </c>
      <c r="W1789">
        <v>10</v>
      </c>
      <c r="X1789">
        <v>10</v>
      </c>
      <c r="Y1789">
        <v>5</v>
      </c>
    </row>
    <row r="1790" spans="1:25" x14ac:dyDescent="0.25">
      <c r="A1790">
        <v>2139</v>
      </c>
      <c r="B1790">
        <v>179410</v>
      </c>
      <c r="C1790">
        <v>0</v>
      </c>
      <c r="D1790">
        <v>0</v>
      </c>
      <c r="E1790">
        <v>59</v>
      </c>
      <c r="F1790" t="s">
        <v>1063</v>
      </c>
      <c r="G1790" t="s">
        <v>1068</v>
      </c>
      <c r="H1790" t="s">
        <v>1079</v>
      </c>
      <c r="I1790" t="s">
        <v>1066</v>
      </c>
      <c r="J1790">
        <v>0</v>
      </c>
      <c r="K1790">
        <v>0</v>
      </c>
      <c r="L1790" s="1">
        <v>44137</v>
      </c>
      <c r="M1790">
        <v>19</v>
      </c>
      <c r="N1790">
        <v>1487</v>
      </c>
      <c r="O1790">
        <v>181</v>
      </c>
      <c r="P1790">
        <v>1091</v>
      </c>
      <c r="Q1790">
        <v>278</v>
      </c>
      <c r="R1790">
        <v>29</v>
      </c>
      <c r="S1790">
        <v>29</v>
      </c>
      <c r="T1790">
        <v>3036</v>
      </c>
      <c r="U1790">
        <v>1</v>
      </c>
      <c r="V1790">
        <v>3</v>
      </c>
      <c r="W1790">
        <v>2</v>
      </c>
      <c r="X1790">
        <v>5</v>
      </c>
      <c r="Y1790">
        <v>1</v>
      </c>
    </row>
    <row r="1791" spans="1:25" x14ac:dyDescent="0.25">
      <c r="A1791">
        <v>2588</v>
      </c>
      <c r="B1791">
        <v>164509</v>
      </c>
      <c r="C1791">
        <v>0</v>
      </c>
      <c r="D1791">
        <v>0</v>
      </c>
      <c r="E1791">
        <v>30</v>
      </c>
      <c r="F1791" t="s">
        <v>1076</v>
      </c>
      <c r="G1791" t="s">
        <v>1068</v>
      </c>
      <c r="H1791" t="s">
        <v>1069</v>
      </c>
      <c r="I1791" t="s">
        <v>1082</v>
      </c>
      <c r="J1791">
        <v>0</v>
      </c>
      <c r="K1791">
        <v>1</v>
      </c>
      <c r="L1791" s="1">
        <v>43852</v>
      </c>
      <c r="M1791">
        <v>19</v>
      </c>
      <c r="N1791">
        <v>2132</v>
      </c>
      <c r="O1791">
        <v>472</v>
      </c>
      <c r="P1791">
        <v>1466</v>
      </c>
      <c r="Q1791">
        <v>61</v>
      </c>
      <c r="R1791">
        <v>64</v>
      </c>
      <c r="S1791">
        <v>196</v>
      </c>
      <c r="T1791">
        <v>3999</v>
      </c>
      <c r="U1791">
        <v>1</v>
      </c>
      <c r="V1791">
        <v>6</v>
      </c>
      <c r="W1791">
        <v>3</v>
      </c>
      <c r="X1791">
        <v>9</v>
      </c>
      <c r="Y1791">
        <v>4</v>
      </c>
    </row>
    <row r="1792" spans="1:25" x14ac:dyDescent="0.25">
      <c r="A1792">
        <v>1503</v>
      </c>
      <c r="B1792">
        <v>180184</v>
      </c>
      <c r="C1792">
        <v>0</v>
      </c>
      <c r="D1792">
        <v>0</v>
      </c>
      <c r="E1792">
        <v>76</v>
      </c>
      <c r="F1792" t="s">
        <v>1063</v>
      </c>
      <c r="G1792" t="s">
        <v>1080</v>
      </c>
      <c r="H1792" t="s">
        <v>1079</v>
      </c>
      <c r="I1792" t="s">
        <v>1081</v>
      </c>
      <c r="J1792">
        <v>0</v>
      </c>
      <c r="K1792">
        <v>0</v>
      </c>
      <c r="L1792" s="1">
        <v>44048</v>
      </c>
      <c r="M1792">
        <v>19</v>
      </c>
      <c r="N1792">
        <v>2326</v>
      </c>
      <c r="O1792">
        <v>301</v>
      </c>
      <c r="P1792">
        <v>1506</v>
      </c>
      <c r="Q1792">
        <v>56</v>
      </c>
      <c r="R1792">
        <v>85</v>
      </c>
      <c r="S1792">
        <v>0</v>
      </c>
      <c r="T1792">
        <v>4274</v>
      </c>
      <c r="U1792">
        <v>1</v>
      </c>
      <c r="V1792">
        <v>6</v>
      </c>
      <c r="W1792">
        <v>3</v>
      </c>
      <c r="X1792">
        <v>10</v>
      </c>
      <c r="Y1792">
        <v>3</v>
      </c>
    </row>
    <row r="1793" spans="1:25" x14ac:dyDescent="0.25">
      <c r="A1793">
        <v>2221</v>
      </c>
      <c r="B1793">
        <v>125707</v>
      </c>
      <c r="C1793">
        <v>1</v>
      </c>
      <c r="D1793">
        <v>0</v>
      </c>
      <c r="E1793">
        <v>36</v>
      </c>
      <c r="F1793" t="s">
        <v>1076</v>
      </c>
      <c r="G1793" t="s">
        <v>1083</v>
      </c>
      <c r="H1793" t="s">
        <v>1073</v>
      </c>
      <c r="I1793" t="s">
        <v>1066</v>
      </c>
      <c r="J1793">
        <v>0</v>
      </c>
      <c r="K1793">
        <v>0</v>
      </c>
      <c r="L1793" s="1">
        <v>44006</v>
      </c>
      <c r="M1793">
        <v>18</v>
      </c>
      <c r="N1793">
        <v>5</v>
      </c>
      <c r="O1793">
        <v>29</v>
      </c>
      <c r="P1793">
        <v>10</v>
      </c>
      <c r="Q1793">
        <v>15</v>
      </c>
      <c r="R1793">
        <v>29</v>
      </c>
      <c r="S1793">
        <v>15</v>
      </c>
      <c r="T1793">
        <v>73</v>
      </c>
      <c r="U1793">
        <v>1</v>
      </c>
      <c r="V1793">
        <v>1</v>
      </c>
      <c r="W1793">
        <v>0</v>
      </c>
      <c r="X1793">
        <v>3</v>
      </c>
      <c r="Y1793">
        <v>7</v>
      </c>
    </row>
    <row r="1794" spans="1:25" x14ac:dyDescent="0.25">
      <c r="A1794">
        <v>1455</v>
      </c>
      <c r="B1794">
        <v>137406</v>
      </c>
      <c r="C1794">
        <v>1</v>
      </c>
      <c r="D1794">
        <v>0</v>
      </c>
      <c r="E1794">
        <v>40</v>
      </c>
      <c r="F1794" t="s">
        <v>1063</v>
      </c>
      <c r="G1794" t="s">
        <v>1068</v>
      </c>
      <c r="H1794" t="s">
        <v>1079</v>
      </c>
      <c r="I1794" t="s">
        <v>1066</v>
      </c>
      <c r="J1794">
        <v>0</v>
      </c>
      <c r="K1794">
        <v>1</v>
      </c>
      <c r="L1794" s="1">
        <v>43906</v>
      </c>
      <c r="M1794">
        <v>18</v>
      </c>
      <c r="N1794">
        <v>7</v>
      </c>
      <c r="O1794">
        <v>0</v>
      </c>
      <c r="P1794">
        <v>29</v>
      </c>
      <c r="Q1794">
        <v>7</v>
      </c>
      <c r="R1794">
        <v>7</v>
      </c>
      <c r="S1794">
        <v>11</v>
      </c>
      <c r="T1794">
        <v>40</v>
      </c>
      <c r="U1794">
        <v>1</v>
      </c>
      <c r="V1794">
        <v>1</v>
      </c>
      <c r="W1794">
        <v>0</v>
      </c>
      <c r="X1794">
        <v>2</v>
      </c>
      <c r="Y1794">
        <v>8</v>
      </c>
    </row>
    <row r="1795" spans="1:25" x14ac:dyDescent="0.25">
      <c r="A1795">
        <v>2650</v>
      </c>
      <c r="B1795">
        <v>120193</v>
      </c>
      <c r="C1795">
        <v>0</v>
      </c>
      <c r="D1795">
        <v>0</v>
      </c>
      <c r="E1795">
        <v>29</v>
      </c>
      <c r="F1795" t="s">
        <v>1077</v>
      </c>
      <c r="G1795" t="s">
        <v>1064</v>
      </c>
      <c r="H1795" t="s">
        <v>1067</v>
      </c>
      <c r="I1795" t="s">
        <v>1066</v>
      </c>
      <c r="J1795">
        <v>0</v>
      </c>
      <c r="K1795">
        <v>0</v>
      </c>
      <c r="L1795" s="1">
        <v>43590</v>
      </c>
      <c r="M1795">
        <v>18</v>
      </c>
      <c r="N1795">
        <v>48</v>
      </c>
      <c r="O1795">
        <v>48</v>
      </c>
      <c r="P1795">
        <v>131</v>
      </c>
      <c r="Q1795">
        <v>143</v>
      </c>
      <c r="R1795">
        <v>65</v>
      </c>
      <c r="S1795">
        <v>54</v>
      </c>
      <c r="T1795">
        <v>381</v>
      </c>
      <c r="U1795">
        <v>1</v>
      </c>
      <c r="V1795">
        <v>1</v>
      </c>
      <c r="W1795">
        <v>1</v>
      </c>
      <c r="X1795">
        <v>4</v>
      </c>
      <c r="Y1795">
        <v>4</v>
      </c>
    </row>
    <row r="1796" spans="1:25" x14ac:dyDescent="0.25">
      <c r="A1796">
        <v>2714</v>
      </c>
      <c r="B1796">
        <v>142403</v>
      </c>
      <c r="C1796">
        <v>1</v>
      </c>
      <c r="D1796">
        <v>0</v>
      </c>
      <c r="E1796">
        <v>49</v>
      </c>
      <c r="F1796" t="s">
        <v>1063</v>
      </c>
      <c r="G1796" t="s">
        <v>1072</v>
      </c>
      <c r="H1796" t="s">
        <v>1069</v>
      </c>
      <c r="I1796" t="s">
        <v>1066</v>
      </c>
      <c r="J1796">
        <v>0</v>
      </c>
      <c r="K1796">
        <v>0</v>
      </c>
      <c r="L1796" s="1">
        <v>43968</v>
      </c>
      <c r="M1796">
        <v>18</v>
      </c>
      <c r="N1796">
        <v>74</v>
      </c>
      <c r="O1796">
        <v>3</v>
      </c>
      <c r="P1796">
        <v>37</v>
      </c>
      <c r="Q1796">
        <v>0</v>
      </c>
      <c r="R1796">
        <v>17</v>
      </c>
      <c r="S1796">
        <v>10</v>
      </c>
      <c r="T1796">
        <v>121</v>
      </c>
      <c r="U1796">
        <v>1</v>
      </c>
      <c r="V1796">
        <v>1</v>
      </c>
      <c r="W1796">
        <v>0</v>
      </c>
      <c r="X1796">
        <v>3</v>
      </c>
      <c r="Y1796">
        <v>8</v>
      </c>
    </row>
    <row r="1797" spans="1:25" x14ac:dyDescent="0.25">
      <c r="A1797">
        <v>3152</v>
      </c>
      <c r="B1797">
        <v>153233</v>
      </c>
      <c r="C1797">
        <v>0</v>
      </c>
      <c r="D1797">
        <v>1</v>
      </c>
      <c r="E1797">
        <v>63</v>
      </c>
      <c r="F1797" t="s">
        <v>1063</v>
      </c>
      <c r="G1797" t="s">
        <v>1064</v>
      </c>
      <c r="H1797" t="s">
        <v>1069</v>
      </c>
      <c r="I1797" t="s">
        <v>1066</v>
      </c>
      <c r="J1797">
        <v>0</v>
      </c>
      <c r="K1797">
        <v>0</v>
      </c>
      <c r="L1797" s="1">
        <v>44065</v>
      </c>
      <c r="M1797">
        <v>18</v>
      </c>
      <c r="N1797">
        <v>81</v>
      </c>
      <c r="O1797">
        <v>0</v>
      </c>
      <c r="P1797">
        <v>26</v>
      </c>
      <c r="Q1797">
        <v>9</v>
      </c>
      <c r="R1797">
        <v>0</v>
      </c>
      <c r="S1797">
        <v>0</v>
      </c>
      <c r="T1797">
        <v>115</v>
      </c>
      <c r="U1797">
        <v>1</v>
      </c>
      <c r="V1797">
        <v>1</v>
      </c>
      <c r="W1797">
        <v>0</v>
      </c>
      <c r="X1797">
        <v>3</v>
      </c>
      <c r="Y1797">
        <v>4</v>
      </c>
    </row>
    <row r="1798" spans="1:25" x14ac:dyDescent="0.25">
      <c r="A1798">
        <v>1271</v>
      </c>
      <c r="B1798">
        <v>144319</v>
      </c>
      <c r="C1798">
        <v>1</v>
      </c>
      <c r="D1798">
        <v>1</v>
      </c>
      <c r="E1798">
        <v>45</v>
      </c>
      <c r="F1798" t="s">
        <v>1063</v>
      </c>
      <c r="G1798" t="s">
        <v>1080</v>
      </c>
      <c r="H1798" t="s">
        <v>1071</v>
      </c>
      <c r="I1798" t="s">
        <v>1066</v>
      </c>
      <c r="J1798">
        <v>0</v>
      </c>
      <c r="K1798">
        <v>0</v>
      </c>
      <c r="L1798" s="1">
        <v>44095</v>
      </c>
      <c r="M1798">
        <v>18</v>
      </c>
      <c r="N1798">
        <v>85</v>
      </c>
      <c r="O1798">
        <v>0</v>
      </c>
      <c r="P1798">
        <v>26</v>
      </c>
      <c r="Q1798">
        <v>0</v>
      </c>
      <c r="R1798">
        <v>0</v>
      </c>
      <c r="S1798">
        <v>10</v>
      </c>
      <c r="T1798">
        <v>101</v>
      </c>
      <c r="U1798">
        <v>2</v>
      </c>
      <c r="V1798">
        <v>2</v>
      </c>
      <c r="W1798">
        <v>0</v>
      </c>
      <c r="X1798">
        <v>3</v>
      </c>
      <c r="Y1798">
        <v>5</v>
      </c>
    </row>
    <row r="1799" spans="1:25" x14ac:dyDescent="0.25">
      <c r="A1799">
        <v>2082</v>
      </c>
      <c r="B1799">
        <v>154210</v>
      </c>
      <c r="C1799">
        <v>0</v>
      </c>
      <c r="D1799">
        <v>1</v>
      </c>
      <c r="E1799">
        <v>41</v>
      </c>
      <c r="F1799" t="s">
        <v>1063</v>
      </c>
      <c r="G1799" t="s">
        <v>1064</v>
      </c>
      <c r="H1799" t="s">
        <v>1065</v>
      </c>
      <c r="I1799" t="s">
        <v>1066</v>
      </c>
      <c r="J1799">
        <v>0</v>
      </c>
      <c r="K1799">
        <v>0</v>
      </c>
      <c r="L1799" s="1">
        <v>43763</v>
      </c>
      <c r="M1799">
        <v>18</v>
      </c>
      <c r="N1799">
        <v>199</v>
      </c>
      <c r="O1799">
        <v>154</v>
      </c>
      <c r="P1799">
        <v>310</v>
      </c>
      <c r="Q1799">
        <v>228</v>
      </c>
      <c r="R1799">
        <v>26</v>
      </c>
      <c r="S1799">
        <v>128</v>
      </c>
      <c r="T1799">
        <v>788</v>
      </c>
      <c r="U1799">
        <v>2</v>
      </c>
      <c r="V1799">
        <v>4</v>
      </c>
      <c r="W1799">
        <v>1</v>
      </c>
      <c r="X1799">
        <v>7</v>
      </c>
      <c r="Y1799">
        <v>5</v>
      </c>
    </row>
    <row r="1800" spans="1:25" x14ac:dyDescent="0.25">
      <c r="A1800">
        <v>1380</v>
      </c>
      <c r="B1800">
        <v>143824</v>
      </c>
      <c r="C1800">
        <v>1</v>
      </c>
      <c r="D1800">
        <v>1</v>
      </c>
      <c r="E1800">
        <v>49</v>
      </c>
      <c r="F1800" t="s">
        <v>1063</v>
      </c>
      <c r="G1800" t="s">
        <v>1068</v>
      </c>
      <c r="H1800" t="s">
        <v>1065</v>
      </c>
      <c r="I1800" t="s">
        <v>1066</v>
      </c>
      <c r="J1800">
        <v>0</v>
      </c>
      <c r="K1800">
        <v>0</v>
      </c>
      <c r="L1800" s="1">
        <v>43516</v>
      </c>
      <c r="M1800">
        <v>18</v>
      </c>
      <c r="N1800">
        <v>315</v>
      </c>
      <c r="O1800">
        <v>3</v>
      </c>
      <c r="P1800">
        <v>138</v>
      </c>
      <c r="Q1800">
        <v>39</v>
      </c>
      <c r="R1800">
        <v>10</v>
      </c>
      <c r="S1800">
        <v>105</v>
      </c>
      <c r="T1800">
        <v>400</v>
      </c>
      <c r="U1800">
        <v>4</v>
      </c>
      <c r="V1800">
        <v>3</v>
      </c>
      <c r="W1800">
        <v>1</v>
      </c>
      <c r="X1800">
        <v>4</v>
      </c>
      <c r="Y1800">
        <v>8</v>
      </c>
    </row>
    <row r="1801" spans="1:25" x14ac:dyDescent="0.25">
      <c r="A1801">
        <v>1079</v>
      </c>
      <c r="B1801">
        <v>181361</v>
      </c>
      <c r="C1801">
        <v>0</v>
      </c>
      <c r="D1801">
        <v>0</v>
      </c>
      <c r="E1801">
        <v>33</v>
      </c>
      <c r="F1801" t="s">
        <v>1075</v>
      </c>
      <c r="G1801" t="s">
        <v>1068</v>
      </c>
      <c r="H1801" t="s">
        <v>1071</v>
      </c>
      <c r="I1801" t="s">
        <v>1066</v>
      </c>
      <c r="J1801">
        <v>0</v>
      </c>
      <c r="K1801">
        <v>0</v>
      </c>
      <c r="L1801" s="1">
        <v>44044</v>
      </c>
      <c r="M1801">
        <v>18</v>
      </c>
      <c r="N1801">
        <v>363</v>
      </c>
      <c r="O1801">
        <v>51</v>
      </c>
      <c r="P1801">
        <v>945</v>
      </c>
      <c r="Q1801">
        <v>60</v>
      </c>
      <c r="R1801">
        <v>145</v>
      </c>
      <c r="S1801">
        <v>169</v>
      </c>
      <c r="T1801">
        <v>1395</v>
      </c>
      <c r="U1801">
        <v>1</v>
      </c>
      <c r="V1801">
        <v>3</v>
      </c>
      <c r="W1801">
        <v>10</v>
      </c>
      <c r="X1801">
        <v>13</v>
      </c>
      <c r="Y1801">
        <v>1</v>
      </c>
    </row>
    <row r="1802" spans="1:25" x14ac:dyDescent="0.25">
      <c r="A1802">
        <v>2560</v>
      </c>
      <c r="B1802">
        <v>181361</v>
      </c>
      <c r="C1802">
        <v>0</v>
      </c>
      <c r="D1802">
        <v>0</v>
      </c>
      <c r="E1802">
        <v>33</v>
      </c>
      <c r="F1802" t="s">
        <v>1075</v>
      </c>
      <c r="G1802" t="s">
        <v>1068</v>
      </c>
      <c r="H1802" t="s">
        <v>1067</v>
      </c>
      <c r="I1802" t="s">
        <v>1066</v>
      </c>
      <c r="J1802">
        <v>0</v>
      </c>
      <c r="K1802">
        <v>1</v>
      </c>
      <c r="L1802" s="1">
        <v>44044</v>
      </c>
      <c r="M1802">
        <v>18</v>
      </c>
      <c r="N1802">
        <v>363</v>
      </c>
      <c r="O1802">
        <v>51</v>
      </c>
      <c r="P1802">
        <v>945</v>
      </c>
      <c r="Q1802">
        <v>60</v>
      </c>
      <c r="R1802">
        <v>145</v>
      </c>
      <c r="S1802">
        <v>169</v>
      </c>
      <c r="T1802">
        <v>1395</v>
      </c>
      <c r="U1802">
        <v>1</v>
      </c>
      <c r="V1802">
        <v>3</v>
      </c>
      <c r="W1802">
        <v>10</v>
      </c>
      <c r="X1802">
        <v>13</v>
      </c>
      <c r="Y1802">
        <v>1</v>
      </c>
    </row>
    <row r="1803" spans="1:25" x14ac:dyDescent="0.25">
      <c r="A1803">
        <v>2264</v>
      </c>
      <c r="B1803">
        <v>139767</v>
      </c>
      <c r="C1803">
        <v>0</v>
      </c>
      <c r="D1803">
        <v>0</v>
      </c>
      <c r="E1803">
        <v>69</v>
      </c>
      <c r="F1803" t="s">
        <v>1077</v>
      </c>
      <c r="G1803" t="s">
        <v>1080</v>
      </c>
      <c r="H1803" t="s">
        <v>1069</v>
      </c>
      <c r="I1803" t="s">
        <v>1066</v>
      </c>
      <c r="J1803">
        <v>0</v>
      </c>
      <c r="K1803">
        <v>0</v>
      </c>
      <c r="L1803" s="1">
        <v>43825</v>
      </c>
      <c r="M1803">
        <v>18</v>
      </c>
      <c r="N1803">
        <v>397</v>
      </c>
      <c r="O1803">
        <v>214</v>
      </c>
      <c r="P1803">
        <v>717</v>
      </c>
      <c r="Q1803">
        <v>119</v>
      </c>
      <c r="R1803">
        <v>91</v>
      </c>
      <c r="S1803">
        <v>165</v>
      </c>
      <c r="T1803">
        <v>1374</v>
      </c>
      <c r="U1803">
        <v>2</v>
      </c>
      <c r="V1803">
        <v>7</v>
      </c>
      <c r="W1803">
        <v>1</v>
      </c>
      <c r="X1803">
        <v>7</v>
      </c>
      <c r="Y1803">
        <v>8</v>
      </c>
    </row>
    <row r="1804" spans="1:25" x14ac:dyDescent="0.25">
      <c r="A1804">
        <v>2397</v>
      </c>
      <c r="B1804">
        <v>165704</v>
      </c>
      <c r="C1804">
        <v>0</v>
      </c>
      <c r="D1804">
        <v>0</v>
      </c>
      <c r="E1804">
        <v>48</v>
      </c>
      <c r="F1804" t="s">
        <v>1076</v>
      </c>
      <c r="G1804" t="s">
        <v>1064</v>
      </c>
      <c r="H1804" t="s">
        <v>1079</v>
      </c>
      <c r="I1804" t="s">
        <v>1066</v>
      </c>
      <c r="J1804">
        <v>0</v>
      </c>
      <c r="K1804">
        <v>0</v>
      </c>
      <c r="L1804" s="1">
        <v>43909</v>
      </c>
      <c r="M1804">
        <v>18</v>
      </c>
      <c r="N1804">
        <v>704</v>
      </c>
      <c r="O1804">
        <v>434</v>
      </c>
      <c r="P1804">
        <v>187</v>
      </c>
      <c r="Q1804">
        <v>96</v>
      </c>
      <c r="R1804">
        <v>20</v>
      </c>
      <c r="S1804">
        <v>620</v>
      </c>
      <c r="T1804">
        <v>820</v>
      </c>
      <c r="U1804">
        <v>1</v>
      </c>
      <c r="V1804">
        <v>2</v>
      </c>
      <c r="W1804">
        <v>10</v>
      </c>
      <c r="X1804">
        <v>10</v>
      </c>
      <c r="Y1804">
        <v>1</v>
      </c>
    </row>
    <row r="1805" spans="1:25" x14ac:dyDescent="0.25">
      <c r="A1805">
        <v>2624</v>
      </c>
      <c r="B1805">
        <v>157136</v>
      </c>
      <c r="C1805">
        <v>0</v>
      </c>
      <c r="D1805">
        <v>0</v>
      </c>
      <c r="E1805">
        <v>53</v>
      </c>
      <c r="F1805" t="s">
        <v>1075</v>
      </c>
      <c r="G1805" t="s">
        <v>1068</v>
      </c>
      <c r="H1805" t="s">
        <v>1069</v>
      </c>
      <c r="I1805" t="s">
        <v>1066</v>
      </c>
      <c r="J1805">
        <v>0</v>
      </c>
      <c r="K1805">
        <v>1</v>
      </c>
      <c r="L1805" s="1">
        <v>43761</v>
      </c>
      <c r="M1805">
        <v>18</v>
      </c>
      <c r="N1805">
        <v>734</v>
      </c>
      <c r="O1805">
        <v>385</v>
      </c>
      <c r="P1805">
        <v>1647</v>
      </c>
      <c r="Q1805">
        <v>94</v>
      </c>
      <c r="R1805">
        <v>33</v>
      </c>
      <c r="S1805">
        <v>349</v>
      </c>
      <c r="T1805">
        <v>2544</v>
      </c>
      <c r="U1805">
        <v>1</v>
      </c>
      <c r="V1805">
        <v>7</v>
      </c>
      <c r="W1805">
        <v>5</v>
      </c>
      <c r="X1805">
        <v>7</v>
      </c>
      <c r="Y1805">
        <v>6</v>
      </c>
    </row>
    <row r="1806" spans="1:25" x14ac:dyDescent="0.25">
      <c r="A1806">
        <v>2948</v>
      </c>
      <c r="B1806">
        <v>140794</v>
      </c>
      <c r="C1806">
        <v>0</v>
      </c>
      <c r="D1806">
        <v>1</v>
      </c>
      <c r="E1806">
        <v>45</v>
      </c>
      <c r="F1806" t="s">
        <v>1063</v>
      </c>
      <c r="G1806" t="s">
        <v>1068</v>
      </c>
      <c r="H1806" t="s">
        <v>1069</v>
      </c>
      <c r="I1806" t="s">
        <v>1066</v>
      </c>
      <c r="J1806">
        <v>0</v>
      </c>
      <c r="K1806">
        <v>0</v>
      </c>
      <c r="L1806" s="1">
        <v>43720</v>
      </c>
      <c r="M1806">
        <v>18</v>
      </c>
      <c r="N1806">
        <v>901</v>
      </c>
      <c r="O1806">
        <v>79</v>
      </c>
      <c r="P1806">
        <v>252</v>
      </c>
      <c r="Q1806">
        <v>14</v>
      </c>
      <c r="R1806">
        <v>79</v>
      </c>
      <c r="S1806">
        <v>173</v>
      </c>
      <c r="T1806">
        <v>1153</v>
      </c>
      <c r="U1806">
        <v>2</v>
      </c>
      <c r="V1806">
        <v>6</v>
      </c>
      <c r="W1806">
        <v>3</v>
      </c>
      <c r="X1806">
        <v>5</v>
      </c>
      <c r="Y1806">
        <v>7</v>
      </c>
    </row>
    <row r="1807" spans="1:25" x14ac:dyDescent="0.25">
      <c r="A1807">
        <v>1101</v>
      </c>
      <c r="B1807">
        <v>189058</v>
      </c>
      <c r="C1807">
        <v>0</v>
      </c>
      <c r="D1807">
        <v>0</v>
      </c>
      <c r="E1807">
        <v>60</v>
      </c>
      <c r="F1807" t="s">
        <v>1063</v>
      </c>
      <c r="G1807" t="s">
        <v>1080</v>
      </c>
      <c r="H1807" t="s">
        <v>1079</v>
      </c>
      <c r="I1807" t="s">
        <v>1066</v>
      </c>
      <c r="J1807">
        <v>0</v>
      </c>
      <c r="K1807">
        <v>0</v>
      </c>
      <c r="L1807" s="1">
        <v>43599</v>
      </c>
      <c r="M1807">
        <v>18</v>
      </c>
      <c r="N1807">
        <v>964</v>
      </c>
      <c r="O1807">
        <v>412</v>
      </c>
      <c r="P1807">
        <v>225</v>
      </c>
      <c r="Q1807">
        <v>66</v>
      </c>
      <c r="R1807">
        <v>47</v>
      </c>
      <c r="S1807">
        <v>91</v>
      </c>
      <c r="T1807">
        <v>1622</v>
      </c>
      <c r="U1807">
        <v>1</v>
      </c>
      <c r="V1807">
        <v>5</v>
      </c>
      <c r="W1807">
        <v>4</v>
      </c>
      <c r="X1807">
        <v>4</v>
      </c>
      <c r="Y1807">
        <v>2</v>
      </c>
    </row>
    <row r="1808" spans="1:25" x14ac:dyDescent="0.25">
      <c r="A1808">
        <v>1057</v>
      </c>
      <c r="B1808">
        <v>166653</v>
      </c>
      <c r="C1808">
        <v>1</v>
      </c>
      <c r="D1808">
        <v>1</v>
      </c>
      <c r="E1808">
        <v>45</v>
      </c>
      <c r="F1808" t="s">
        <v>1077</v>
      </c>
      <c r="G1808" t="s">
        <v>1068</v>
      </c>
      <c r="H1808" t="s">
        <v>1073</v>
      </c>
      <c r="I1808" t="s">
        <v>1066</v>
      </c>
      <c r="J1808">
        <v>0</v>
      </c>
      <c r="K1808">
        <v>0</v>
      </c>
      <c r="L1808" s="1">
        <v>43508</v>
      </c>
      <c r="M1808">
        <v>18</v>
      </c>
      <c r="N1808">
        <v>1130</v>
      </c>
      <c r="O1808">
        <v>45</v>
      </c>
      <c r="P1808">
        <v>255</v>
      </c>
      <c r="Q1808">
        <v>40</v>
      </c>
      <c r="R1808">
        <v>45</v>
      </c>
      <c r="S1808">
        <v>15</v>
      </c>
      <c r="T1808">
        <v>1500</v>
      </c>
      <c r="U1808">
        <v>4</v>
      </c>
      <c r="V1808">
        <v>4</v>
      </c>
      <c r="W1808">
        <v>2</v>
      </c>
      <c r="X1808">
        <v>12</v>
      </c>
      <c r="Y1808">
        <v>3</v>
      </c>
    </row>
    <row r="1809" spans="1:25" x14ac:dyDescent="0.25">
      <c r="A1809">
        <v>1337</v>
      </c>
      <c r="B1809">
        <v>172099</v>
      </c>
      <c r="C1809">
        <v>0</v>
      </c>
      <c r="D1809">
        <v>0</v>
      </c>
      <c r="E1809">
        <v>46</v>
      </c>
      <c r="F1809" t="s">
        <v>1063</v>
      </c>
      <c r="G1809" t="s">
        <v>1068</v>
      </c>
      <c r="H1809" t="s">
        <v>1071</v>
      </c>
      <c r="I1809" t="s">
        <v>1066</v>
      </c>
      <c r="J1809">
        <v>0</v>
      </c>
      <c r="K1809">
        <v>0</v>
      </c>
      <c r="L1809" s="1">
        <v>43558</v>
      </c>
      <c r="M1809">
        <v>18</v>
      </c>
      <c r="N1809">
        <v>1303</v>
      </c>
      <c r="O1809">
        <v>217</v>
      </c>
      <c r="P1809">
        <v>979</v>
      </c>
      <c r="Q1809">
        <v>284</v>
      </c>
      <c r="R1809">
        <v>0</v>
      </c>
      <c r="S1809">
        <v>53</v>
      </c>
      <c r="T1809">
        <v>2731</v>
      </c>
      <c r="U1809">
        <v>1</v>
      </c>
      <c r="V1809">
        <v>3</v>
      </c>
      <c r="W1809">
        <v>4</v>
      </c>
      <c r="X1809">
        <v>10</v>
      </c>
      <c r="Y1809">
        <v>1</v>
      </c>
    </row>
    <row r="1810" spans="1:25" x14ac:dyDescent="0.25">
      <c r="A1810">
        <v>1199</v>
      </c>
      <c r="B1810">
        <v>177972</v>
      </c>
      <c r="C1810">
        <v>0</v>
      </c>
      <c r="D1810">
        <v>0</v>
      </c>
      <c r="E1810">
        <v>66</v>
      </c>
      <c r="F1810" t="s">
        <v>1077</v>
      </c>
      <c r="G1810" t="s">
        <v>1068</v>
      </c>
      <c r="H1810" t="s">
        <v>1071</v>
      </c>
      <c r="I1810" t="s">
        <v>1066</v>
      </c>
      <c r="J1810">
        <v>0</v>
      </c>
      <c r="K1810">
        <v>0</v>
      </c>
      <c r="L1810" s="1">
        <v>44065</v>
      </c>
      <c r="M1810">
        <v>18</v>
      </c>
      <c r="N1810">
        <v>1399</v>
      </c>
      <c r="O1810">
        <v>50</v>
      </c>
      <c r="P1810">
        <v>728</v>
      </c>
      <c r="Q1810">
        <v>75</v>
      </c>
      <c r="R1810">
        <v>233</v>
      </c>
      <c r="S1810">
        <v>27</v>
      </c>
      <c r="T1810">
        <v>2458</v>
      </c>
      <c r="U1810">
        <v>1</v>
      </c>
      <c r="V1810">
        <v>4</v>
      </c>
      <c r="W1810">
        <v>6</v>
      </c>
      <c r="X1810">
        <v>9</v>
      </c>
      <c r="Y1810">
        <v>1</v>
      </c>
    </row>
    <row r="1811" spans="1:25" x14ac:dyDescent="0.25">
      <c r="A1811">
        <v>1323</v>
      </c>
      <c r="B1811">
        <v>183003</v>
      </c>
      <c r="C1811">
        <v>0</v>
      </c>
      <c r="D1811">
        <v>0</v>
      </c>
      <c r="E1811">
        <v>55</v>
      </c>
      <c r="F1811" t="s">
        <v>1077</v>
      </c>
      <c r="G1811" t="s">
        <v>1068</v>
      </c>
      <c r="H1811" t="s">
        <v>1079</v>
      </c>
      <c r="I1811" t="s">
        <v>1081</v>
      </c>
      <c r="J1811">
        <v>0</v>
      </c>
      <c r="K1811">
        <v>1</v>
      </c>
      <c r="L1811" s="1">
        <v>43685</v>
      </c>
      <c r="M1811">
        <v>18</v>
      </c>
      <c r="N1811">
        <v>1887</v>
      </c>
      <c r="O1811">
        <v>134</v>
      </c>
      <c r="P1811">
        <v>1257</v>
      </c>
      <c r="Q1811">
        <v>88</v>
      </c>
      <c r="R1811">
        <v>55</v>
      </c>
      <c r="S1811">
        <v>269</v>
      </c>
      <c r="T1811">
        <v>3153</v>
      </c>
      <c r="U1811">
        <v>1</v>
      </c>
      <c r="V1811">
        <v>7</v>
      </c>
      <c r="W1811">
        <v>6</v>
      </c>
      <c r="X1811">
        <v>8</v>
      </c>
      <c r="Y1811">
        <v>3</v>
      </c>
    </row>
    <row r="1812" spans="1:25" x14ac:dyDescent="0.25">
      <c r="A1812">
        <v>2165</v>
      </c>
      <c r="B1812">
        <v>126954</v>
      </c>
      <c r="C1812">
        <v>1</v>
      </c>
      <c r="D1812">
        <v>0</v>
      </c>
      <c r="E1812">
        <v>49</v>
      </c>
      <c r="F1812" t="s">
        <v>1076</v>
      </c>
      <c r="G1812" t="s">
        <v>1068</v>
      </c>
      <c r="H1812" t="s">
        <v>1071</v>
      </c>
      <c r="I1812" t="s">
        <v>1066</v>
      </c>
      <c r="J1812">
        <v>0</v>
      </c>
      <c r="K1812">
        <v>0</v>
      </c>
      <c r="L1812" s="1">
        <v>44116</v>
      </c>
      <c r="M1812">
        <v>17</v>
      </c>
      <c r="N1812">
        <v>19</v>
      </c>
      <c r="O1812">
        <v>5</v>
      </c>
      <c r="P1812">
        <v>52</v>
      </c>
      <c r="Q1812">
        <v>0</v>
      </c>
      <c r="R1812">
        <v>0</v>
      </c>
      <c r="S1812">
        <v>5</v>
      </c>
      <c r="T1812">
        <v>71</v>
      </c>
      <c r="U1812">
        <v>1</v>
      </c>
      <c r="V1812">
        <v>1</v>
      </c>
      <c r="W1812">
        <v>0</v>
      </c>
      <c r="X1812">
        <v>2</v>
      </c>
      <c r="Y1812">
        <v>7</v>
      </c>
    </row>
    <row r="1813" spans="1:25" x14ac:dyDescent="0.25">
      <c r="A1813">
        <v>1436</v>
      </c>
      <c r="B1813">
        <v>136230</v>
      </c>
      <c r="C1813">
        <v>1</v>
      </c>
      <c r="D1813">
        <v>0</v>
      </c>
      <c r="E1813">
        <v>49</v>
      </c>
      <c r="F1813" t="s">
        <v>1076</v>
      </c>
      <c r="G1813" t="s">
        <v>1080</v>
      </c>
      <c r="H1813" t="s">
        <v>1069</v>
      </c>
      <c r="I1813" t="s">
        <v>1066</v>
      </c>
      <c r="J1813">
        <v>0</v>
      </c>
      <c r="K1813">
        <v>0</v>
      </c>
      <c r="L1813" s="1">
        <v>43913</v>
      </c>
      <c r="M1813">
        <v>17</v>
      </c>
      <c r="N1813">
        <v>53</v>
      </c>
      <c r="O1813">
        <v>8</v>
      </c>
      <c r="P1813">
        <v>113</v>
      </c>
      <c r="Q1813">
        <v>30</v>
      </c>
      <c r="R1813">
        <v>8</v>
      </c>
      <c r="S1813">
        <v>11</v>
      </c>
      <c r="T1813">
        <v>199</v>
      </c>
      <c r="U1813">
        <v>1</v>
      </c>
      <c r="V1813">
        <v>2</v>
      </c>
      <c r="W1813">
        <v>0</v>
      </c>
      <c r="X1813">
        <v>4</v>
      </c>
      <c r="Y1813">
        <v>5</v>
      </c>
    </row>
    <row r="1814" spans="1:25" x14ac:dyDescent="0.25">
      <c r="A1814">
        <v>2614</v>
      </c>
      <c r="B1814">
        <v>144078</v>
      </c>
      <c r="C1814">
        <v>1</v>
      </c>
      <c r="D1814">
        <v>1</v>
      </c>
      <c r="E1814">
        <v>51</v>
      </c>
      <c r="F1814" t="s">
        <v>1063</v>
      </c>
      <c r="G1814" t="s">
        <v>1068</v>
      </c>
      <c r="H1814" t="s">
        <v>1067</v>
      </c>
      <c r="I1814" t="s">
        <v>1066</v>
      </c>
      <c r="J1814">
        <v>0</v>
      </c>
      <c r="K1814">
        <v>0</v>
      </c>
      <c r="L1814" s="1">
        <v>44158</v>
      </c>
      <c r="M1814">
        <v>17</v>
      </c>
      <c r="N1814">
        <v>78</v>
      </c>
      <c r="O1814">
        <v>3</v>
      </c>
      <c r="P1814">
        <v>33</v>
      </c>
      <c r="Q1814">
        <v>7</v>
      </c>
      <c r="R1814">
        <v>0</v>
      </c>
      <c r="S1814">
        <v>13</v>
      </c>
      <c r="T1814">
        <v>108</v>
      </c>
      <c r="U1814">
        <v>2</v>
      </c>
      <c r="V1814">
        <v>2</v>
      </c>
      <c r="W1814">
        <v>0</v>
      </c>
      <c r="X1814">
        <v>3</v>
      </c>
      <c r="Y1814">
        <v>5</v>
      </c>
    </row>
    <row r="1815" spans="1:25" x14ac:dyDescent="0.25">
      <c r="A1815">
        <v>2368</v>
      </c>
      <c r="B1815">
        <v>138887</v>
      </c>
      <c r="C1815">
        <v>1</v>
      </c>
      <c r="D1815">
        <v>0</v>
      </c>
      <c r="E1815">
        <v>48</v>
      </c>
      <c r="F1815" t="s">
        <v>1077</v>
      </c>
      <c r="G1815" t="s">
        <v>1072</v>
      </c>
      <c r="H1815" t="s">
        <v>1067</v>
      </c>
      <c r="I1815" t="s">
        <v>1066</v>
      </c>
      <c r="J1815">
        <v>0</v>
      </c>
      <c r="K1815">
        <v>0</v>
      </c>
      <c r="L1815" s="1">
        <v>44049</v>
      </c>
      <c r="M1815">
        <v>17</v>
      </c>
      <c r="N1815">
        <v>89</v>
      </c>
      <c r="O1815">
        <v>4</v>
      </c>
      <c r="P1815">
        <v>46</v>
      </c>
      <c r="Q1815">
        <v>0</v>
      </c>
      <c r="R1815">
        <v>0</v>
      </c>
      <c r="S1815">
        <v>11</v>
      </c>
      <c r="T1815">
        <v>129</v>
      </c>
      <c r="U1815">
        <v>1</v>
      </c>
      <c r="V1815">
        <v>1</v>
      </c>
      <c r="W1815">
        <v>0</v>
      </c>
      <c r="X1815">
        <v>3</v>
      </c>
      <c r="Y1815">
        <v>7</v>
      </c>
    </row>
    <row r="1816" spans="1:25" x14ac:dyDescent="0.25">
      <c r="A1816">
        <v>1162</v>
      </c>
      <c r="B1816">
        <v>153537</v>
      </c>
      <c r="C1816">
        <v>1</v>
      </c>
      <c r="D1816">
        <v>1</v>
      </c>
      <c r="E1816">
        <v>61</v>
      </c>
      <c r="F1816" t="s">
        <v>1077</v>
      </c>
      <c r="G1816" t="s">
        <v>1072</v>
      </c>
      <c r="H1816" t="s">
        <v>1067</v>
      </c>
      <c r="I1816" t="s">
        <v>1066</v>
      </c>
      <c r="J1816">
        <v>0</v>
      </c>
      <c r="K1816">
        <v>0</v>
      </c>
      <c r="L1816" s="1">
        <v>44018</v>
      </c>
      <c r="M1816">
        <v>17</v>
      </c>
      <c r="N1816">
        <v>232</v>
      </c>
      <c r="O1816">
        <v>0</v>
      </c>
      <c r="P1816">
        <v>17</v>
      </c>
      <c r="Q1816">
        <v>0</v>
      </c>
      <c r="R1816">
        <v>0</v>
      </c>
      <c r="S1816">
        <v>17</v>
      </c>
      <c r="T1816">
        <v>232</v>
      </c>
      <c r="U1816">
        <v>2</v>
      </c>
      <c r="V1816">
        <v>2</v>
      </c>
      <c r="W1816">
        <v>1</v>
      </c>
      <c r="X1816">
        <v>3</v>
      </c>
      <c r="Y1816">
        <v>5</v>
      </c>
    </row>
    <row r="1817" spans="1:25" x14ac:dyDescent="0.25">
      <c r="A1817">
        <v>1100</v>
      </c>
      <c r="B1817">
        <v>138557</v>
      </c>
      <c r="C1817">
        <v>1</v>
      </c>
      <c r="D1817">
        <v>0</v>
      </c>
      <c r="E1817">
        <v>42</v>
      </c>
      <c r="F1817" t="s">
        <v>1076</v>
      </c>
      <c r="G1817" t="s">
        <v>1068</v>
      </c>
      <c r="H1817" t="s">
        <v>1069</v>
      </c>
      <c r="I1817" t="s">
        <v>1066</v>
      </c>
      <c r="J1817">
        <v>0</v>
      </c>
      <c r="K1817">
        <v>0</v>
      </c>
      <c r="L1817" s="1">
        <v>43611</v>
      </c>
      <c r="M1817">
        <v>17</v>
      </c>
      <c r="N1817">
        <v>273</v>
      </c>
      <c r="O1817">
        <v>11</v>
      </c>
      <c r="P1817">
        <v>111</v>
      </c>
      <c r="Q1817">
        <v>14</v>
      </c>
      <c r="R1817">
        <v>14</v>
      </c>
      <c r="S1817">
        <v>97</v>
      </c>
      <c r="T1817">
        <v>327</v>
      </c>
      <c r="U1817">
        <v>2</v>
      </c>
      <c r="V1817">
        <v>3</v>
      </c>
      <c r="W1817">
        <v>1</v>
      </c>
      <c r="X1817">
        <v>3</v>
      </c>
      <c r="Y1817">
        <v>7</v>
      </c>
    </row>
    <row r="1818" spans="1:25" x14ac:dyDescent="0.25">
      <c r="A1818">
        <v>1831</v>
      </c>
      <c r="B1818">
        <v>149166</v>
      </c>
      <c r="C1818">
        <v>0</v>
      </c>
      <c r="D1818">
        <v>1</v>
      </c>
      <c r="E1818">
        <v>46</v>
      </c>
      <c r="F1818" t="s">
        <v>1076</v>
      </c>
      <c r="G1818" t="s">
        <v>1068</v>
      </c>
      <c r="H1818" t="s">
        <v>1073</v>
      </c>
      <c r="I1818" t="s">
        <v>1066</v>
      </c>
      <c r="J1818">
        <v>0</v>
      </c>
      <c r="K1818">
        <v>0</v>
      </c>
      <c r="L1818" s="1">
        <v>43787</v>
      </c>
      <c r="M1818">
        <v>17</v>
      </c>
      <c r="N1818">
        <v>680</v>
      </c>
      <c r="O1818">
        <v>6</v>
      </c>
      <c r="P1818">
        <v>76</v>
      </c>
      <c r="Q1818">
        <v>21</v>
      </c>
      <c r="R1818">
        <v>0</v>
      </c>
      <c r="S1818">
        <v>334</v>
      </c>
      <c r="T1818">
        <v>449</v>
      </c>
      <c r="U1818">
        <v>2</v>
      </c>
      <c r="V1818">
        <v>5</v>
      </c>
      <c r="W1818">
        <v>3</v>
      </c>
      <c r="X1818">
        <v>3</v>
      </c>
      <c r="Y1818">
        <v>6</v>
      </c>
    </row>
    <row r="1819" spans="1:25" x14ac:dyDescent="0.25">
      <c r="A1819">
        <v>1273</v>
      </c>
      <c r="B1819">
        <v>175278</v>
      </c>
      <c r="C1819">
        <v>0</v>
      </c>
      <c r="D1819">
        <v>0</v>
      </c>
      <c r="E1819">
        <v>68</v>
      </c>
      <c r="F1819" t="s">
        <v>1077</v>
      </c>
      <c r="G1819" t="s">
        <v>1068</v>
      </c>
      <c r="H1819" t="s">
        <v>1073</v>
      </c>
      <c r="I1819" t="s">
        <v>1066</v>
      </c>
      <c r="J1819">
        <v>0</v>
      </c>
      <c r="K1819">
        <v>0</v>
      </c>
      <c r="L1819" s="1">
        <v>43652</v>
      </c>
      <c r="M1819">
        <v>17</v>
      </c>
      <c r="N1819">
        <v>708</v>
      </c>
      <c r="O1819">
        <v>228</v>
      </c>
      <c r="P1819">
        <v>536</v>
      </c>
      <c r="Q1819">
        <v>349</v>
      </c>
      <c r="R1819">
        <v>172</v>
      </c>
      <c r="S1819">
        <v>172</v>
      </c>
      <c r="T1819">
        <v>1821</v>
      </c>
      <c r="U1819">
        <v>1</v>
      </c>
      <c r="V1819">
        <v>6</v>
      </c>
      <c r="W1819">
        <v>3</v>
      </c>
      <c r="X1819">
        <v>13</v>
      </c>
      <c r="Y1819">
        <v>3</v>
      </c>
    </row>
    <row r="1820" spans="1:25" x14ac:dyDescent="0.25">
      <c r="A1820">
        <v>2466</v>
      </c>
      <c r="B1820">
        <v>160585</v>
      </c>
      <c r="C1820">
        <v>1</v>
      </c>
      <c r="D1820">
        <v>1</v>
      </c>
      <c r="E1820">
        <v>49</v>
      </c>
      <c r="F1820" t="s">
        <v>1063</v>
      </c>
      <c r="G1820" t="s">
        <v>1072</v>
      </c>
      <c r="H1820" t="s">
        <v>1065</v>
      </c>
      <c r="I1820" t="s">
        <v>1066</v>
      </c>
      <c r="J1820">
        <v>0</v>
      </c>
      <c r="K1820">
        <v>1</v>
      </c>
      <c r="L1820" s="1">
        <v>43798</v>
      </c>
      <c r="M1820">
        <v>17</v>
      </c>
      <c r="N1820">
        <v>708</v>
      </c>
      <c r="O1820">
        <v>111</v>
      </c>
      <c r="P1820">
        <v>819</v>
      </c>
      <c r="Q1820">
        <v>146</v>
      </c>
      <c r="R1820">
        <v>111</v>
      </c>
      <c r="S1820">
        <v>56</v>
      </c>
      <c r="T1820">
        <v>1839</v>
      </c>
      <c r="U1820">
        <v>10</v>
      </c>
      <c r="V1820">
        <v>7</v>
      </c>
      <c r="W1820">
        <v>4</v>
      </c>
      <c r="X1820">
        <v>9</v>
      </c>
      <c r="Y1820">
        <v>5</v>
      </c>
    </row>
    <row r="1821" spans="1:25" x14ac:dyDescent="0.25">
      <c r="A1821">
        <v>3174</v>
      </c>
      <c r="B1821">
        <v>161014</v>
      </c>
      <c r="C1821">
        <v>0</v>
      </c>
      <c r="D1821">
        <v>1</v>
      </c>
      <c r="E1821">
        <v>40</v>
      </c>
      <c r="F1821" t="s">
        <v>1063</v>
      </c>
      <c r="G1821" t="s">
        <v>1068</v>
      </c>
      <c r="H1821" t="s">
        <v>1065</v>
      </c>
      <c r="I1821" t="s">
        <v>1066</v>
      </c>
      <c r="J1821">
        <v>0</v>
      </c>
      <c r="K1821">
        <v>0</v>
      </c>
      <c r="L1821" s="1">
        <v>43481</v>
      </c>
      <c r="M1821">
        <v>17</v>
      </c>
      <c r="N1821">
        <v>710</v>
      </c>
      <c r="O1821">
        <v>340</v>
      </c>
      <c r="P1821">
        <v>1306</v>
      </c>
      <c r="Q1821">
        <v>480</v>
      </c>
      <c r="R1821">
        <v>113</v>
      </c>
      <c r="S1821">
        <v>77</v>
      </c>
      <c r="T1821">
        <v>2874</v>
      </c>
      <c r="U1821">
        <v>4</v>
      </c>
      <c r="V1821">
        <v>9</v>
      </c>
      <c r="W1821">
        <v>3</v>
      </c>
      <c r="X1821">
        <v>4</v>
      </c>
      <c r="Y1821">
        <v>7</v>
      </c>
    </row>
    <row r="1822" spans="1:25" x14ac:dyDescent="0.25">
      <c r="A1822">
        <v>1710</v>
      </c>
      <c r="B1822">
        <v>189891</v>
      </c>
      <c r="C1822">
        <v>0</v>
      </c>
      <c r="D1822">
        <v>0</v>
      </c>
      <c r="E1822">
        <v>29</v>
      </c>
      <c r="F1822" t="s">
        <v>1077</v>
      </c>
      <c r="G1822" t="s">
        <v>1068</v>
      </c>
      <c r="H1822" t="s">
        <v>1065</v>
      </c>
      <c r="I1822" t="s">
        <v>1081</v>
      </c>
      <c r="J1822">
        <v>0</v>
      </c>
      <c r="K1822">
        <v>0</v>
      </c>
      <c r="L1822" s="1">
        <v>43728</v>
      </c>
      <c r="M1822">
        <v>17</v>
      </c>
      <c r="N1822">
        <v>870</v>
      </c>
      <c r="O1822">
        <v>46</v>
      </c>
      <c r="P1822">
        <v>279</v>
      </c>
      <c r="Q1822">
        <v>125</v>
      </c>
      <c r="R1822">
        <v>59</v>
      </c>
      <c r="S1822">
        <v>387</v>
      </c>
      <c r="T1822">
        <v>993</v>
      </c>
      <c r="U1822">
        <v>1</v>
      </c>
      <c r="V1822">
        <v>11</v>
      </c>
      <c r="W1822">
        <v>6</v>
      </c>
      <c r="X1822">
        <v>8</v>
      </c>
      <c r="Y1822">
        <v>4</v>
      </c>
    </row>
    <row r="1823" spans="1:25" x14ac:dyDescent="0.25">
      <c r="A1823">
        <v>2089</v>
      </c>
      <c r="B1823">
        <v>165463</v>
      </c>
      <c r="C1823">
        <v>1</v>
      </c>
      <c r="D1823">
        <v>0</v>
      </c>
      <c r="E1823">
        <v>46</v>
      </c>
      <c r="F1823" t="s">
        <v>1063</v>
      </c>
      <c r="G1823" t="s">
        <v>1064</v>
      </c>
      <c r="H1823" t="s">
        <v>1073</v>
      </c>
      <c r="I1823" t="s">
        <v>1074</v>
      </c>
      <c r="J1823">
        <v>0</v>
      </c>
      <c r="K1823">
        <v>0</v>
      </c>
      <c r="L1823" s="1">
        <v>44018</v>
      </c>
      <c r="M1823">
        <v>17</v>
      </c>
      <c r="N1823">
        <v>988</v>
      </c>
      <c r="O1823">
        <v>81</v>
      </c>
      <c r="P1823">
        <v>177</v>
      </c>
      <c r="Q1823">
        <v>53</v>
      </c>
      <c r="R1823">
        <v>81</v>
      </c>
      <c r="S1823">
        <v>40</v>
      </c>
      <c r="T1823">
        <v>1340</v>
      </c>
      <c r="U1823">
        <v>2</v>
      </c>
      <c r="V1823">
        <v>6</v>
      </c>
      <c r="W1823">
        <v>2</v>
      </c>
      <c r="X1823">
        <v>9</v>
      </c>
      <c r="Y1823">
        <v>5</v>
      </c>
    </row>
    <row r="1824" spans="1:25" x14ac:dyDescent="0.25">
      <c r="A1824">
        <v>2386</v>
      </c>
      <c r="B1824">
        <v>169389</v>
      </c>
      <c r="C1824">
        <v>0</v>
      </c>
      <c r="D1824">
        <v>1</v>
      </c>
      <c r="E1824">
        <v>43</v>
      </c>
      <c r="F1824" t="s">
        <v>1063</v>
      </c>
      <c r="G1824" t="s">
        <v>1072</v>
      </c>
      <c r="H1824" t="s">
        <v>1067</v>
      </c>
      <c r="I1824" t="s">
        <v>1066</v>
      </c>
      <c r="J1824">
        <v>0</v>
      </c>
      <c r="K1824">
        <v>0</v>
      </c>
      <c r="L1824" s="1">
        <v>43529</v>
      </c>
      <c r="M1824">
        <v>17</v>
      </c>
      <c r="N1824">
        <v>1030</v>
      </c>
      <c r="O1824">
        <v>17</v>
      </c>
      <c r="P1824">
        <v>581</v>
      </c>
      <c r="Q1824">
        <v>168</v>
      </c>
      <c r="R1824">
        <v>112</v>
      </c>
      <c r="S1824">
        <v>37</v>
      </c>
      <c r="T1824">
        <v>1872</v>
      </c>
      <c r="U1824">
        <v>1</v>
      </c>
      <c r="V1824">
        <v>7</v>
      </c>
      <c r="W1824">
        <v>2</v>
      </c>
      <c r="X1824">
        <v>12</v>
      </c>
      <c r="Y1824">
        <v>4</v>
      </c>
    </row>
    <row r="1825" spans="1:25" x14ac:dyDescent="0.25">
      <c r="A1825">
        <v>1965</v>
      </c>
      <c r="B1825">
        <v>180763</v>
      </c>
      <c r="C1825">
        <v>0</v>
      </c>
      <c r="D1825">
        <v>0</v>
      </c>
      <c r="E1825">
        <v>70</v>
      </c>
      <c r="F1825" t="s">
        <v>1063</v>
      </c>
      <c r="G1825" t="s">
        <v>1068</v>
      </c>
      <c r="H1825" t="s">
        <v>1079</v>
      </c>
      <c r="I1825" t="s">
        <v>1081</v>
      </c>
      <c r="J1825">
        <v>0</v>
      </c>
      <c r="K1825">
        <v>1</v>
      </c>
      <c r="L1825" s="1">
        <v>43850</v>
      </c>
      <c r="M1825">
        <v>17</v>
      </c>
      <c r="N1825">
        <v>1509</v>
      </c>
      <c r="O1825">
        <v>376</v>
      </c>
      <c r="P1825">
        <v>242</v>
      </c>
      <c r="Q1825">
        <v>430</v>
      </c>
      <c r="R1825">
        <v>94</v>
      </c>
      <c r="S1825">
        <v>517</v>
      </c>
      <c r="T1825">
        <v>2133</v>
      </c>
      <c r="U1825">
        <v>1</v>
      </c>
      <c r="V1825">
        <v>5</v>
      </c>
      <c r="W1825">
        <v>11</v>
      </c>
      <c r="X1825">
        <v>6</v>
      </c>
      <c r="Y1825">
        <v>3</v>
      </c>
    </row>
    <row r="1826" spans="1:25" x14ac:dyDescent="0.25">
      <c r="A1826">
        <v>1778</v>
      </c>
      <c r="B1826">
        <v>160161</v>
      </c>
      <c r="C1826">
        <v>0</v>
      </c>
      <c r="D1826">
        <v>1</v>
      </c>
      <c r="E1826">
        <v>55</v>
      </c>
      <c r="F1826" t="s">
        <v>1075</v>
      </c>
      <c r="G1826" t="s">
        <v>1064</v>
      </c>
      <c r="H1826" t="s">
        <v>1069</v>
      </c>
      <c r="I1826" t="s">
        <v>1066</v>
      </c>
      <c r="J1826">
        <v>0</v>
      </c>
      <c r="K1826">
        <v>0</v>
      </c>
      <c r="L1826" s="1">
        <v>43554</v>
      </c>
      <c r="M1826">
        <v>17</v>
      </c>
      <c r="N1826">
        <v>1555</v>
      </c>
      <c r="O1826">
        <v>117</v>
      </c>
      <c r="P1826">
        <v>564</v>
      </c>
      <c r="Q1826">
        <v>122</v>
      </c>
      <c r="R1826">
        <v>21</v>
      </c>
      <c r="S1826">
        <v>471</v>
      </c>
      <c r="T1826">
        <v>1909</v>
      </c>
      <c r="U1826">
        <v>3</v>
      </c>
      <c r="V1826">
        <v>11</v>
      </c>
      <c r="W1826">
        <v>4</v>
      </c>
      <c r="X1826">
        <v>8</v>
      </c>
      <c r="Y1826">
        <v>8</v>
      </c>
    </row>
    <row r="1827" spans="1:25" x14ac:dyDescent="0.25">
      <c r="A1827">
        <v>1658</v>
      </c>
      <c r="B1827">
        <v>181300</v>
      </c>
      <c r="C1827">
        <v>0</v>
      </c>
      <c r="D1827">
        <v>1</v>
      </c>
      <c r="E1827">
        <v>57</v>
      </c>
      <c r="F1827" t="s">
        <v>1063</v>
      </c>
      <c r="G1827" t="s">
        <v>1072</v>
      </c>
      <c r="H1827" t="s">
        <v>1069</v>
      </c>
      <c r="I1827" t="s">
        <v>1078</v>
      </c>
      <c r="J1827">
        <v>0</v>
      </c>
      <c r="K1827">
        <v>1</v>
      </c>
      <c r="L1827" s="1">
        <v>43561</v>
      </c>
      <c r="M1827">
        <v>17</v>
      </c>
      <c r="N1827">
        <v>2239</v>
      </c>
      <c r="O1827">
        <v>27</v>
      </c>
      <c r="P1827">
        <v>323</v>
      </c>
      <c r="Q1827">
        <v>71</v>
      </c>
      <c r="R1827">
        <v>27</v>
      </c>
      <c r="S1827">
        <v>80</v>
      </c>
      <c r="T1827">
        <v>2607</v>
      </c>
      <c r="U1827">
        <v>3</v>
      </c>
      <c r="V1827">
        <v>10</v>
      </c>
      <c r="W1827">
        <v>3</v>
      </c>
      <c r="X1827">
        <v>5</v>
      </c>
      <c r="Y1827">
        <v>5</v>
      </c>
    </row>
    <row r="1828" spans="1:25" x14ac:dyDescent="0.25">
      <c r="A1828">
        <v>2305</v>
      </c>
      <c r="B1828">
        <v>172828</v>
      </c>
      <c r="C1828">
        <v>0</v>
      </c>
      <c r="D1828">
        <v>1</v>
      </c>
      <c r="E1828">
        <v>58</v>
      </c>
      <c r="F1828" t="s">
        <v>1063</v>
      </c>
      <c r="G1828" t="s">
        <v>1080</v>
      </c>
      <c r="H1828" t="s">
        <v>1073</v>
      </c>
      <c r="I1828" t="s">
        <v>1066</v>
      </c>
      <c r="J1828">
        <v>0</v>
      </c>
      <c r="K1828">
        <v>0</v>
      </c>
      <c r="L1828" s="1">
        <v>43668</v>
      </c>
      <c r="M1828">
        <v>17</v>
      </c>
      <c r="N1828">
        <v>2860</v>
      </c>
      <c r="O1828">
        <v>0</v>
      </c>
      <c r="P1828">
        <v>558</v>
      </c>
      <c r="Q1828">
        <v>45</v>
      </c>
      <c r="R1828">
        <v>33</v>
      </c>
      <c r="S1828">
        <v>486</v>
      </c>
      <c r="T1828">
        <v>3009</v>
      </c>
      <c r="U1828">
        <v>6</v>
      </c>
      <c r="V1828">
        <v>6</v>
      </c>
      <c r="W1828">
        <v>3</v>
      </c>
      <c r="X1828">
        <v>13</v>
      </c>
      <c r="Y1828">
        <v>7</v>
      </c>
    </row>
    <row r="1829" spans="1:25" x14ac:dyDescent="0.25">
      <c r="A1829">
        <v>1450</v>
      </c>
      <c r="B1829">
        <v>175261</v>
      </c>
      <c r="C1829">
        <v>0</v>
      </c>
      <c r="D1829">
        <v>0</v>
      </c>
      <c r="E1829">
        <v>65</v>
      </c>
      <c r="F1829" t="s">
        <v>1077</v>
      </c>
      <c r="G1829" t="s">
        <v>1072</v>
      </c>
      <c r="H1829" t="s">
        <v>1067</v>
      </c>
      <c r="I1829" t="s">
        <v>1074</v>
      </c>
      <c r="J1829">
        <v>0</v>
      </c>
      <c r="K1829">
        <v>1</v>
      </c>
      <c r="L1829" s="1">
        <v>43736</v>
      </c>
      <c r="M1829">
        <v>17</v>
      </c>
      <c r="N1829">
        <v>2885</v>
      </c>
      <c r="O1829">
        <v>40</v>
      </c>
      <c r="P1829">
        <v>962</v>
      </c>
      <c r="Q1829">
        <v>54</v>
      </c>
      <c r="R1829">
        <v>79</v>
      </c>
      <c r="S1829">
        <v>40</v>
      </c>
      <c r="T1829">
        <v>3980</v>
      </c>
      <c r="U1829">
        <v>1</v>
      </c>
      <c r="V1829">
        <v>5</v>
      </c>
      <c r="W1829">
        <v>6</v>
      </c>
      <c r="X1829">
        <v>5</v>
      </c>
      <c r="Y1829">
        <v>2</v>
      </c>
    </row>
    <row r="1830" spans="1:25" x14ac:dyDescent="0.25">
      <c r="A1830">
        <v>1197</v>
      </c>
      <c r="B1830">
        <v>164497</v>
      </c>
      <c r="C1830">
        <v>0</v>
      </c>
      <c r="D1830">
        <v>1</v>
      </c>
      <c r="E1830">
        <v>66</v>
      </c>
      <c r="F1830" t="s">
        <v>1075</v>
      </c>
      <c r="G1830" t="s">
        <v>1068</v>
      </c>
      <c r="H1830" t="s">
        <v>1079</v>
      </c>
      <c r="I1830" t="s">
        <v>1082</v>
      </c>
      <c r="J1830">
        <v>0</v>
      </c>
      <c r="K1830">
        <v>1</v>
      </c>
      <c r="L1830" s="1">
        <v>43511</v>
      </c>
      <c r="M1830">
        <v>17</v>
      </c>
      <c r="N1830">
        <v>2984</v>
      </c>
      <c r="O1830">
        <v>122</v>
      </c>
      <c r="P1830">
        <v>816</v>
      </c>
      <c r="Q1830">
        <v>107</v>
      </c>
      <c r="R1830">
        <v>82</v>
      </c>
      <c r="S1830">
        <v>490</v>
      </c>
      <c r="T1830">
        <v>3622</v>
      </c>
      <c r="U1830">
        <v>5</v>
      </c>
      <c r="V1830">
        <v>11</v>
      </c>
      <c r="W1830">
        <v>4</v>
      </c>
      <c r="X1830">
        <v>9</v>
      </c>
      <c r="Y1830">
        <v>8</v>
      </c>
    </row>
    <row r="1831" spans="1:25" x14ac:dyDescent="0.25">
      <c r="A1831">
        <v>2836</v>
      </c>
      <c r="B1831">
        <v>111448</v>
      </c>
      <c r="C1831">
        <v>0</v>
      </c>
      <c r="D1831">
        <v>0</v>
      </c>
      <c r="E1831">
        <v>45</v>
      </c>
      <c r="F1831" t="s">
        <v>1075</v>
      </c>
      <c r="G1831" t="s">
        <v>1064</v>
      </c>
      <c r="H1831" t="s">
        <v>1067</v>
      </c>
      <c r="I1831" t="s">
        <v>1066</v>
      </c>
      <c r="J1831">
        <v>0</v>
      </c>
      <c r="K1831">
        <v>0</v>
      </c>
      <c r="L1831" s="1">
        <v>43972</v>
      </c>
      <c r="M1831">
        <v>16</v>
      </c>
      <c r="N1831">
        <v>0</v>
      </c>
      <c r="O1831">
        <v>0</v>
      </c>
      <c r="P1831">
        <v>0</v>
      </c>
      <c r="Q1831">
        <v>58</v>
      </c>
      <c r="R1831">
        <v>19</v>
      </c>
      <c r="S1831">
        <v>58</v>
      </c>
      <c r="T1831">
        <v>19</v>
      </c>
      <c r="U1831">
        <v>1</v>
      </c>
      <c r="V1831">
        <v>1</v>
      </c>
      <c r="W1831">
        <v>0</v>
      </c>
      <c r="X1831">
        <v>2</v>
      </c>
      <c r="Y1831">
        <v>6</v>
      </c>
    </row>
    <row r="1832" spans="1:25" x14ac:dyDescent="0.25">
      <c r="A1832">
        <v>3085</v>
      </c>
      <c r="B1832">
        <v>127733</v>
      </c>
      <c r="C1832">
        <v>1</v>
      </c>
      <c r="D1832">
        <v>0</v>
      </c>
      <c r="E1832">
        <v>39</v>
      </c>
      <c r="F1832" t="s">
        <v>1063</v>
      </c>
      <c r="G1832" t="s">
        <v>1064</v>
      </c>
      <c r="H1832" t="s">
        <v>1073</v>
      </c>
      <c r="I1832" t="s">
        <v>1066</v>
      </c>
      <c r="J1832">
        <v>0</v>
      </c>
      <c r="K1832">
        <v>0</v>
      </c>
      <c r="L1832" s="1">
        <v>43861</v>
      </c>
      <c r="M1832">
        <v>16</v>
      </c>
      <c r="N1832">
        <v>0</v>
      </c>
      <c r="O1832">
        <v>32</v>
      </c>
      <c r="P1832">
        <v>23</v>
      </c>
      <c r="Q1832">
        <v>120</v>
      </c>
      <c r="R1832">
        <v>9</v>
      </c>
      <c r="S1832">
        <v>78</v>
      </c>
      <c r="T1832">
        <v>106</v>
      </c>
      <c r="U1832">
        <v>2</v>
      </c>
      <c r="V1832">
        <v>2</v>
      </c>
      <c r="W1832">
        <v>0</v>
      </c>
      <c r="X1832">
        <v>3</v>
      </c>
      <c r="Y1832">
        <v>7</v>
      </c>
    </row>
    <row r="1833" spans="1:25" x14ac:dyDescent="0.25">
      <c r="A1833">
        <v>2538</v>
      </c>
      <c r="B1833">
        <v>124645</v>
      </c>
      <c r="C1833">
        <v>1</v>
      </c>
      <c r="D1833">
        <v>0</v>
      </c>
      <c r="E1833">
        <v>32</v>
      </c>
      <c r="F1833" t="s">
        <v>1063</v>
      </c>
      <c r="G1833" t="s">
        <v>1068</v>
      </c>
      <c r="H1833" t="s">
        <v>1065</v>
      </c>
      <c r="I1833" t="s">
        <v>1066</v>
      </c>
      <c r="J1833">
        <v>0</v>
      </c>
      <c r="K1833">
        <v>0</v>
      </c>
      <c r="L1833" s="1">
        <v>43563</v>
      </c>
      <c r="M1833">
        <v>16</v>
      </c>
      <c r="N1833">
        <v>25</v>
      </c>
      <c r="O1833">
        <v>15</v>
      </c>
      <c r="P1833">
        <v>20</v>
      </c>
      <c r="Q1833">
        <v>20</v>
      </c>
      <c r="R1833">
        <v>5</v>
      </c>
      <c r="S1833">
        <v>0</v>
      </c>
      <c r="T1833">
        <v>86</v>
      </c>
      <c r="U1833">
        <v>1</v>
      </c>
      <c r="V1833">
        <v>1</v>
      </c>
      <c r="W1833">
        <v>0</v>
      </c>
      <c r="X1833">
        <v>2</v>
      </c>
      <c r="Y1833">
        <v>8</v>
      </c>
    </row>
    <row r="1834" spans="1:25" x14ac:dyDescent="0.25">
      <c r="A1834">
        <v>2413</v>
      </c>
      <c r="B1834">
        <v>120491</v>
      </c>
      <c r="C1834">
        <v>0</v>
      </c>
      <c r="D1834">
        <v>0</v>
      </c>
      <c r="E1834">
        <v>34</v>
      </c>
      <c r="F1834" t="s">
        <v>1077</v>
      </c>
      <c r="G1834" t="s">
        <v>1064</v>
      </c>
      <c r="H1834" t="s">
        <v>1073</v>
      </c>
      <c r="I1834" t="s">
        <v>1066</v>
      </c>
      <c r="J1834">
        <v>0</v>
      </c>
      <c r="K1834">
        <v>0</v>
      </c>
      <c r="L1834" s="1">
        <v>43648</v>
      </c>
      <c r="M1834">
        <v>16</v>
      </c>
      <c r="N1834">
        <v>29</v>
      </c>
      <c r="O1834">
        <v>24</v>
      </c>
      <c r="P1834">
        <v>29</v>
      </c>
      <c r="Q1834">
        <v>24</v>
      </c>
      <c r="R1834">
        <v>12</v>
      </c>
      <c r="S1834">
        <v>59</v>
      </c>
      <c r="T1834">
        <v>59</v>
      </c>
      <c r="U1834">
        <v>1</v>
      </c>
      <c r="V1834">
        <v>0</v>
      </c>
      <c r="W1834">
        <v>1</v>
      </c>
      <c r="X1834">
        <v>2</v>
      </c>
      <c r="Y1834">
        <v>7</v>
      </c>
    </row>
    <row r="1835" spans="1:25" x14ac:dyDescent="0.25">
      <c r="A1835">
        <v>1861</v>
      </c>
      <c r="B1835">
        <v>124762</v>
      </c>
      <c r="C1835">
        <v>1</v>
      </c>
      <c r="D1835">
        <v>0</v>
      </c>
      <c r="E1835">
        <v>48</v>
      </c>
      <c r="F1835" t="s">
        <v>1076</v>
      </c>
      <c r="G1835" t="s">
        <v>1068</v>
      </c>
      <c r="H1835" t="s">
        <v>1073</v>
      </c>
      <c r="I1835" t="s">
        <v>1082</v>
      </c>
      <c r="J1835">
        <v>0</v>
      </c>
      <c r="K1835">
        <v>1</v>
      </c>
      <c r="L1835" s="1">
        <v>44029</v>
      </c>
      <c r="M1835">
        <v>16</v>
      </c>
      <c r="N1835">
        <v>30</v>
      </c>
      <c r="O1835">
        <v>50</v>
      </c>
      <c r="P1835">
        <v>60</v>
      </c>
      <c r="Q1835">
        <v>15</v>
      </c>
      <c r="R1835">
        <v>76</v>
      </c>
      <c r="S1835">
        <v>202</v>
      </c>
      <c r="T1835">
        <v>30</v>
      </c>
      <c r="U1835">
        <v>3</v>
      </c>
      <c r="V1835">
        <v>3</v>
      </c>
      <c r="W1835">
        <v>1</v>
      </c>
      <c r="X1835">
        <v>2</v>
      </c>
      <c r="Y1835">
        <v>8</v>
      </c>
    </row>
    <row r="1836" spans="1:25" x14ac:dyDescent="0.25">
      <c r="A1836">
        <v>2032</v>
      </c>
      <c r="B1836">
        <v>128764</v>
      </c>
      <c r="C1836">
        <v>1</v>
      </c>
      <c r="D1836">
        <v>1</v>
      </c>
      <c r="E1836">
        <v>54</v>
      </c>
      <c r="F1836" t="s">
        <v>1077</v>
      </c>
      <c r="G1836" t="s">
        <v>1072</v>
      </c>
      <c r="H1836" t="s">
        <v>1067</v>
      </c>
      <c r="I1836" t="s">
        <v>1082</v>
      </c>
      <c r="J1836">
        <v>0</v>
      </c>
      <c r="K1836">
        <v>0</v>
      </c>
      <c r="L1836" s="1">
        <v>44144</v>
      </c>
      <c r="M1836">
        <v>16</v>
      </c>
      <c r="N1836">
        <v>36</v>
      </c>
      <c r="O1836">
        <v>0</v>
      </c>
      <c r="P1836">
        <v>13</v>
      </c>
      <c r="Q1836">
        <v>0</v>
      </c>
      <c r="R1836">
        <v>0</v>
      </c>
      <c r="S1836">
        <v>4</v>
      </c>
      <c r="T1836">
        <v>45</v>
      </c>
      <c r="U1836">
        <v>1</v>
      </c>
      <c r="V1836">
        <v>1</v>
      </c>
      <c r="W1836">
        <v>0</v>
      </c>
      <c r="X1836">
        <v>2</v>
      </c>
      <c r="Y1836">
        <v>8</v>
      </c>
    </row>
    <row r="1837" spans="1:25" x14ac:dyDescent="0.25">
      <c r="A1837">
        <v>3057</v>
      </c>
      <c r="B1837">
        <v>130828</v>
      </c>
      <c r="C1837">
        <v>1</v>
      </c>
      <c r="D1837">
        <v>0</v>
      </c>
      <c r="E1837">
        <v>40</v>
      </c>
      <c r="F1837" t="s">
        <v>1076</v>
      </c>
      <c r="G1837" t="s">
        <v>1068</v>
      </c>
      <c r="H1837" t="s">
        <v>1079</v>
      </c>
      <c r="I1837" t="s">
        <v>1066</v>
      </c>
      <c r="J1837">
        <v>0</v>
      </c>
      <c r="K1837">
        <v>0</v>
      </c>
      <c r="L1837" s="1">
        <v>43900</v>
      </c>
      <c r="M1837">
        <v>16</v>
      </c>
      <c r="N1837">
        <v>68</v>
      </c>
      <c r="O1837">
        <v>47</v>
      </c>
      <c r="P1837">
        <v>64</v>
      </c>
      <c r="Q1837">
        <v>8</v>
      </c>
      <c r="R1837">
        <v>0</v>
      </c>
      <c r="S1837">
        <v>51</v>
      </c>
      <c r="T1837">
        <v>136</v>
      </c>
      <c r="U1837">
        <v>2</v>
      </c>
      <c r="V1837">
        <v>1</v>
      </c>
      <c r="W1837">
        <v>1</v>
      </c>
      <c r="X1837">
        <v>4</v>
      </c>
      <c r="Y1837">
        <v>3</v>
      </c>
    </row>
    <row r="1838" spans="1:25" x14ac:dyDescent="0.25">
      <c r="A1838">
        <v>2876</v>
      </c>
      <c r="B1838">
        <v>122148</v>
      </c>
      <c r="C1838">
        <v>0</v>
      </c>
      <c r="D1838">
        <v>0</v>
      </c>
      <c r="E1838">
        <v>37</v>
      </c>
      <c r="F1838" t="s">
        <v>1076</v>
      </c>
      <c r="G1838" t="s">
        <v>1068</v>
      </c>
      <c r="H1838" t="s">
        <v>1069</v>
      </c>
      <c r="I1838" t="s">
        <v>1066</v>
      </c>
      <c r="J1838">
        <v>0</v>
      </c>
      <c r="K1838">
        <v>0</v>
      </c>
      <c r="L1838" s="1">
        <v>44091</v>
      </c>
      <c r="M1838">
        <v>16</v>
      </c>
      <c r="N1838">
        <v>83</v>
      </c>
      <c r="O1838">
        <v>28</v>
      </c>
      <c r="P1838">
        <v>77</v>
      </c>
      <c r="Q1838">
        <v>0</v>
      </c>
      <c r="R1838">
        <v>22</v>
      </c>
      <c r="S1838">
        <v>61</v>
      </c>
      <c r="T1838">
        <v>149</v>
      </c>
      <c r="U1838">
        <v>1</v>
      </c>
      <c r="V1838">
        <v>1</v>
      </c>
      <c r="W1838">
        <v>0</v>
      </c>
      <c r="X1838">
        <v>3</v>
      </c>
      <c r="Y1838">
        <v>7</v>
      </c>
    </row>
    <row r="1839" spans="1:25" x14ac:dyDescent="0.25">
      <c r="A1839">
        <v>1862</v>
      </c>
      <c r="B1839">
        <v>135797</v>
      </c>
      <c r="C1839">
        <v>0</v>
      </c>
      <c r="D1839">
        <v>1</v>
      </c>
      <c r="E1839">
        <v>45</v>
      </c>
      <c r="F1839" t="s">
        <v>1063</v>
      </c>
      <c r="G1839" t="s">
        <v>1068</v>
      </c>
      <c r="H1839" t="s">
        <v>1069</v>
      </c>
      <c r="I1839" t="s">
        <v>1066</v>
      </c>
      <c r="J1839">
        <v>0</v>
      </c>
      <c r="K1839">
        <v>0</v>
      </c>
      <c r="L1839" s="1">
        <v>43547</v>
      </c>
      <c r="M1839">
        <v>16</v>
      </c>
      <c r="N1839">
        <v>102</v>
      </c>
      <c r="O1839">
        <v>4</v>
      </c>
      <c r="P1839">
        <v>53</v>
      </c>
      <c r="Q1839">
        <v>15</v>
      </c>
      <c r="R1839">
        <v>4</v>
      </c>
      <c r="S1839">
        <v>80</v>
      </c>
      <c r="T1839">
        <v>99</v>
      </c>
      <c r="U1839">
        <v>2</v>
      </c>
      <c r="V1839">
        <v>2</v>
      </c>
      <c r="W1839">
        <v>0</v>
      </c>
      <c r="X1839">
        <v>3</v>
      </c>
      <c r="Y1839">
        <v>8</v>
      </c>
    </row>
    <row r="1840" spans="1:25" x14ac:dyDescent="0.25">
      <c r="A1840">
        <v>3123</v>
      </c>
      <c r="B1840">
        <v>132146</v>
      </c>
      <c r="C1840">
        <v>1</v>
      </c>
      <c r="D1840">
        <v>0</v>
      </c>
      <c r="E1840">
        <v>37</v>
      </c>
      <c r="F1840" t="s">
        <v>1063</v>
      </c>
      <c r="G1840" t="s">
        <v>1064</v>
      </c>
      <c r="H1840" t="s">
        <v>1079</v>
      </c>
      <c r="I1840" t="s">
        <v>1066</v>
      </c>
      <c r="J1840">
        <v>0</v>
      </c>
      <c r="K1840">
        <v>0</v>
      </c>
      <c r="L1840" s="1">
        <v>44120</v>
      </c>
      <c r="M1840">
        <v>16</v>
      </c>
      <c r="N1840">
        <v>107</v>
      </c>
      <c r="O1840">
        <v>12</v>
      </c>
      <c r="P1840">
        <v>95</v>
      </c>
      <c r="Q1840">
        <v>16</v>
      </c>
      <c r="R1840">
        <v>29</v>
      </c>
      <c r="S1840">
        <v>12</v>
      </c>
      <c r="T1840">
        <v>247</v>
      </c>
      <c r="U1840">
        <v>2</v>
      </c>
      <c r="V1840">
        <v>2</v>
      </c>
      <c r="W1840">
        <v>0</v>
      </c>
      <c r="X1840">
        <v>4</v>
      </c>
      <c r="Y1840">
        <v>6</v>
      </c>
    </row>
    <row r="1841" spans="1:25" x14ac:dyDescent="0.25">
      <c r="A1841">
        <v>2953</v>
      </c>
      <c r="B1841">
        <v>136781</v>
      </c>
      <c r="C1841">
        <v>1</v>
      </c>
      <c r="D1841">
        <v>0</v>
      </c>
      <c r="E1841">
        <v>41</v>
      </c>
      <c r="F1841" t="s">
        <v>1063</v>
      </c>
      <c r="G1841" t="s">
        <v>1068</v>
      </c>
      <c r="H1841" t="s">
        <v>1073</v>
      </c>
      <c r="I1841" t="s">
        <v>1066</v>
      </c>
      <c r="J1841">
        <v>0</v>
      </c>
      <c r="K1841">
        <v>1</v>
      </c>
      <c r="L1841" s="1">
        <v>44088</v>
      </c>
      <c r="M1841">
        <v>16</v>
      </c>
      <c r="N1841">
        <v>108</v>
      </c>
      <c r="O1841">
        <v>4</v>
      </c>
      <c r="P1841">
        <v>63</v>
      </c>
      <c r="Q1841">
        <v>0</v>
      </c>
      <c r="R1841">
        <v>11</v>
      </c>
      <c r="S1841">
        <v>48</v>
      </c>
      <c r="T1841">
        <v>138</v>
      </c>
      <c r="U1841">
        <v>1</v>
      </c>
      <c r="V1841">
        <v>2</v>
      </c>
      <c r="W1841">
        <v>1</v>
      </c>
      <c r="X1841">
        <v>2</v>
      </c>
      <c r="Y1841">
        <v>8</v>
      </c>
    </row>
    <row r="1842" spans="1:25" x14ac:dyDescent="0.25">
      <c r="A1842">
        <v>1172</v>
      </c>
      <c r="B1842">
        <v>130477</v>
      </c>
      <c r="C1842">
        <v>1</v>
      </c>
      <c r="D1842">
        <v>0</v>
      </c>
      <c r="E1842">
        <v>36</v>
      </c>
      <c r="F1842" t="s">
        <v>1063</v>
      </c>
      <c r="G1842" t="s">
        <v>1080</v>
      </c>
      <c r="H1842" t="s">
        <v>1069</v>
      </c>
      <c r="I1842" t="s">
        <v>1066</v>
      </c>
      <c r="J1842">
        <v>0</v>
      </c>
      <c r="K1842">
        <v>0</v>
      </c>
      <c r="L1842" s="1">
        <v>44010</v>
      </c>
      <c r="M1842">
        <v>16</v>
      </c>
      <c r="N1842">
        <v>201</v>
      </c>
      <c r="O1842">
        <v>4</v>
      </c>
      <c r="P1842">
        <v>26</v>
      </c>
      <c r="Q1842">
        <v>0</v>
      </c>
      <c r="R1842">
        <v>0</v>
      </c>
      <c r="S1842">
        <v>51</v>
      </c>
      <c r="T1842">
        <v>180</v>
      </c>
      <c r="U1842">
        <v>1</v>
      </c>
      <c r="V1842">
        <v>1</v>
      </c>
      <c r="W1842">
        <v>1</v>
      </c>
      <c r="X1842">
        <v>3</v>
      </c>
      <c r="Y1842">
        <v>6</v>
      </c>
    </row>
    <row r="1843" spans="1:25" x14ac:dyDescent="0.25">
      <c r="A1843">
        <v>2753</v>
      </c>
      <c r="B1843">
        <v>139435</v>
      </c>
      <c r="C1843">
        <v>1</v>
      </c>
      <c r="D1843">
        <v>0</v>
      </c>
      <c r="E1843">
        <v>47</v>
      </c>
      <c r="F1843" t="s">
        <v>1077</v>
      </c>
      <c r="G1843" t="s">
        <v>1072</v>
      </c>
      <c r="H1843" t="s">
        <v>1071</v>
      </c>
      <c r="I1843" t="s">
        <v>1066</v>
      </c>
      <c r="J1843">
        <v>0</v>
      </c>
      <c r="K1843">
        <v>0</v>
      </c>
      <c r="L1843" s="1">
        <v>43841</v>
      </c>
      <c r="M1843">
        <v>16</v>
      </c>
      <c r="N1843">
        <v>251</v>
      </c>
      <c r="O1843">
        <v>0</v>
      </c>
      <c r="P1843">
        <v>64</v>
      </c>
      <c r="Q1843">
        <v>0</v>
      </c>
      <c r="R1843">
        <v>0</v>
      </c>
      <c r="S1843">
        <v>46</v>
      </c>
      <c r="T1843">
        <v>269</v>
      </c>
      <c r="U1843">
        <v>1</v>
      </c>
      <c r="V1843">
        <v>3</v>
      </c>
      <c r="W1843">
        <v>1</v>
      </c>
      <c r="X1843">
        <v>2</v>
      </c>
      <c r="Y1843">
        <v>7</v>
      </c>
    </row>
    <row r="1844" spans="1:25" x14ac:dyDescent="0.25">
      <c r="A1844">
        <v>2410</v>
      </c>
      <c r="B1844">
        <v>170844</v>
      </c>
      <c r="C1844">
        <v>1</v>
      </c>
      <c r="D1844">
        <v>1</v>
      </c>
      <c r="E1844">
        <v>53</v>
      </c>
      <c r="F1844" t="s">
        <v>1075</v>
      </c>
      <c r="G1844" t="s">
        <v>1068</v>
      </c>
      <c r="H1844" t="s">
        <v>1067</v>
      </c>
      <c r="I1844" t="s">
        <v>1066</v>
      </c>
      <c r="J1844">
        <v>0</v>
      </c>
      <c r="K1844">
        <v>0</v>
      </c>
      <c r="L1844" s="1">
        <v>43926</v>
      </c>
      <c r="M1844">
        <v>16</v>
      </c>
      <c r="N1844">
        <v>311</v>
      </c>
      <c r="O1844">
        <v>63</v>
      </c>
      <c r="P1844">
        <v>162</v>
      </c>
      <c r="Q1844">
        <v>7</v>
      </c>
      <c r="R1844">
        <v>162</v>
      </c>
      <c r="S1844">
        <v>5</v>
      </c>
      <c r="T1844">
        <v>699</v>
      </c>
      <c r="U1844">
        <v>5</v>
      </c>
      <c r="V1844">
        <v>6</v>
      </c>
      <c r="W1844">
        <v>1</v>
      </c>
      <c r="X1844">
        <v>5</v>
      </c>
      <c r="Y1844">
        <v>7</v>
      </c>
    </row>
    <row r="1845" spans="1:25" x14ac:dyDescent="0.25">
      <c r="A1845">
        <v>2135</v>
      </c>
      <c r="B1845">
        <v>154197</v>
      </c>
      <c r="C1845">
        <v>0</v>
      </c>
      <c r="D1845">
        <v>1</v>
      </c>
      <c r="E1845">
        <v>60</v>
      </c>
      <c r="F1845" t="s">
        <v>1063</v>
      </c>
      <c r="G1845" t="s">
        <v>1080</v>
      </c>
      <c r="H1845" t="s">
        <v>1071</v>
      </c>
      <c r="I1845" t="s">
        <v>1066</v>
      </c>
      <c r="J1845">
        <v>0</v>
      </c>
      <c r="K1845">
        <v>0</v>
      </c>
      <c r="L1845" s="1">
        <v>44081</v>
      </c>
      <c r="M1845">
        <v>16</v>
      </c>
      <c r="N1845">
        <v>461</v>
      </c>
      <c r="O1845">
        <v>17</v>
      </c>
      <c r="P1845">
        <v>105</v>
      </c>
      <c r="Q1845">
        <v>17</v>
      </c>
      <c r="R1845">
        <v>37</v>
      </c>
      <c r="S1845">
        <v>37</v>
      </c>
      <c r="T1845">
        <v>600</v>
      </c>
      <c r="U1845">
        <v>2</v>
      </c>
      <c r="V1845">
        <v>1</v>
      </c>
      <c r="W1845">
        <v>3</v>
      </c>
      <c r="X1845">
        <v>6</v>
      </c>
      <c r="Y1845">
        <v>1</v>
      </c>
    </row>
    <row r="1846" spans="1:25" x14ac:dyDescent="0.25">
      <c r="A1846">
        <v>2062</v>
      </c>
      <c r="B1846">
        <v>136715</v>
      </c>
      <c r="C1846">
        <v>1</v>
      </c>
      <c r="D1846">
        <v>0</v>
      </c>
      <c r="E1846">
        <v>49</v>
      </c>
      <c r="F1846" t="s">
        <v>1063</v>
      </c>
      <c r="G1846" t="s">
        <v>1068</v>
      </c>
      <c r="H1846" t="s">
        <v>1067</v>
      </c>
      <c r="I1846" t="s">
        <v>1066</v>
      </c>
      <c r="J1846">
        <v>0</v>
      </c>
      <c r="K1846">
        <v>1</v>
      </c>
      <c r="L1846" s="1">
        <v>43579</v>
      </c>
      <c r="M1846">
        <v>16</v>
      </c>
      <c r="N1846">
        <v>640</v>
      </c>
      <c r="O1846">
        <v>37</v>
      </c>
      <c r="P1846">
        <v>465</v>
      </c>
      <c r="Q1846">
        <v>78</v>
      </c>
      <c r="R1846">
        <v>48</v>
      </c>
      <c r="S1846">
        <v>60</v>
      </c>
      <c r="T1846">
        <v>1210</v>
      </c>
      <c r="U1846">
        <v>6</v>
      </c>
      <c r="V1846">
        <v>7</v>
      </c>
      <c r="W1846">
        <v>2</v>
      </c>
      <c r="X1846">
        <v>4</v>
      </c>
      <c r="Y1846">
        <v>9</v>
      </c>
    </row>
    <row r="1847" spans="1:25" x14ac:dyDescent="0.25">
      <c r="A1847">
        <v>1006</v>
      </c>
      <c r="B1847">
        <v>162513</v>
      </c>
      <c r="C1847">
        <v>0</v>
      </c>
      <c r="D1847">
        <v>1</v>
      </c>
      <c r="E1847">
        <v>53</v>
      </c>
      <c r="F1847" t="s">
        <v>1077</v>
      </c>
      <c r="G1847" t="s">
        <v>1080</v>
      </c>
      <c r="H1847" t="s">
        <v>1067</v>
      </c>
      <c r="I1847" t="s">
        <v>1066</v>
      </c>
      <c r="J1847">
        <v>0</v>
      </c>
      <c r="K1847">
        <v>0</v>
      </c>
      <c r="L1847" s="1">
        <v>43875</v>
      </c>
      <c r="M1847">
        <v>16</v>
      </c>
      <c r="N1847">
        <v>1352</v>
      </c>
      <c r="O1847">
        <v>109</v>
      </c>
      <c r="P1847">
        <v>255</v>
      </c>
      <c r="Q1847">
        <v>0</v>
      </c>
      <c r="R1847">
        <v>109</v>
      </c>
      <c r="S1847">
        <v>36</v>
      </c>
      <c r="T1847">
        <v>1789</v>
      </c>
      <c r="U1847">
        <v>2</v>
      </c>
      <c r="V1847">
        <v>6</v>
      </c>
      <c r="W1847">
        <v>4</v>
      </c>
      <c r="X1847">
        <v>10</v>
      </c>
      <c r="Y1847">
        <v>6</v>
      </c>
    </row>
    <row r="1848" spans="1:25" x14ac:dyDescent="0.25">
      <c r="A1848">
        <v>2835</v>
      </c>
      <c r="B1848">
        <v>169063</v>
      </c>
      <c r="C1848">
        <v>0</v>
      </c>
      <c r="D1848">
        <v>1</v>
      </c>
      <c r="E1848">
        <v>54</v>
      </c>
      <c r="F1848" t="s">
        <v>1063</v>
      </c>
      <c r="G1848" t="s">
        <v>1072</v>
      </c>
      <c r="H1848" t="s">
        <v>1079</v>
      </c>
      <c r="I1848" t="s">
        <v>1066</v>
      </c>
      <c r="J1848">
        <v>0</v>
      </c>
      <c r="K1848">
        <v>0</v>
      </c>
      <c r="L1848" s="1">
        <v>43569</v>
      </c>
      <c r="M1848">
        <v>16</v>
      </c>
      <c r="N1848">
        <v>1630</v>
      </c>
      <c r="O1848">
        <v>86</v>
      </c>
      <c r="P1848">
        <v>304</v>
      </c>
      <c r="Q1848">
        <v>169</v>
      </c>
      <c r="R1848">
        <v>20</v>
      </c>
      <c r="S1848">
        <v>64</v>
      </c>
      <c r="T1848">
        <v>2144</v>
      </c>
      <c r="U1848">
        <v>1</v>
      </c>
      <c r="V1848">
        <v>5</v>
      </c>
      <c r="W1848">
        <v>3</v>
      </c>
      <c r="X1848">
        <v>5</v>
      </c>
      <c r="Y1848">
        <v>3</v>
      </c>
    </row>
    <row r="1849" spans="1:25" x14ac:dyDescent="0.25">
      <c r="A1849">
        <v>2065</v>
      </c>
      <c r="B1849">
        <v>175345</v>
      </c>
      <c r="C1849">
        <v>0</v>
      </c>
      <c r="D1849">
        <v>0</v>
      </c>
      <c r="E1849">
        <v>50</v>
      </c>
      <c r="F1849" t="s">
        <v>1076</v>
      </c>
      <c r="G1849" t="s">
        <v>1080</v>
      </c>
      <c r="H1849" t="s">
        <v>1073</v>
      </c>
      <c r="I1849" t="s">
        <v>1078</v>
      </c>
      <c r="J1849">
        <v>0</v>
      </c>
      <c r="K1849">
        <v>1</v>
      </c>
      <c r="L1849" s="1">
        <v>43656</v>
      </c>
      <c r="M1849">
        <v>16</v>
      </c>
      <c r="N1849">
        <v>2136</v>
      </c>
      <c r="O1849">
        <v>133</v>
      </c>
      <c r="P1849">
        <v>1960</v>
      </c>
      <c r="Q1849">
        <v>230</v>
      </c>
      <c r="R1849">
        <v>88</v>
      </c>
      <c r="S1849">
        <v>310</v>
      </c>
      <c r="T1849">
        <v>4238</v>
      </c>
      <c r="U1849">
        <v>1</v>
      </c>
      <c r="V1849">
        <v>5</v>
      </c>
      <c r="W1849">
        <v>8</v>
      </c>
      <c r="X1849">
        <v>6</v>
      </c>
      <c r="Y1849">
        <v>3</v>
      </c>
    </row>
    <row r="1850" spans="1:25" x14ac:dyDescent="0.25">
      <c r="A1850">
        <v>2474</v>
      </c>
      <c r="B1850">
        <v>171706</v>
      </c>
      <c r="C1850">
        <v>0</v>
      </c>
      <c r="D1850">
        <v>1</v>
      </c>
      <c r="E1850">
        <v>61</v>
      </c>
      <c r="F1850" t="s">
        <v>1077</v>
      </c>
      <c r="G1850" t="s">
        <v>1068</v>
      </c>
      <c r="H1850" t="s">
        <v>1069</v>
      </c>
      <c r="I1850" t="s">
        <v>1066</v>
      </c>
      <c r="J1850">
        <v>0</v>
      </c>
      <c r="K1850">
        <v>0</v>
      </c>
      <c r="L1850" s="1">
        <v>43575</v>
      </c>
      <c r="M1850">
        <v>16</v>
      </c>
      <c r="N1850">
        <v>2229</v>
      </c>
      <c r="O1850">
        <v>134</v>
      </c>
      <c r="P1850">
        <v>606</v>
      </c>
      <c r="Q1850">
        <v>218</v>
      </c>
      <c r="R1850">
        <v>235</v>
      </c>
      <c r="S1850">
        <v>34</v>
      </c>
      <c r="T1850">
        <v>3388</v>
      </c>
      <c r="U1850">
        <v>4</v>
      </c>
      <c r="V1850">
        <v>9</v>
      </c>
      <c r="W1850">
        <v>5</v>
      </c>
      <c r="X1850">
        <v>7</v>
      </c>
      <c r="Y1850">
        <v>5</v>
      </c>
    </row>
    <row r="1851" spans="1:25" x14ac:dyDescent="0.25">
      <c r="A1851">
        <v>2434</v>
      </c>
      <c r="B1851">
        <v>193790</v>
      </c>
      <c r="C1851">
        <v>0</v>
      </c>
      <c r="D1851">
        <v>0</v>
      </c>
      <c r="E1851">
        <v>50</v>
      </c>
      <c r="F1851" t="s">
        <v>1076</v>
      </c>
      <c r="G1851" t="s">
        <v>1068</v>
      </c>
      <c r="H1851" t="s">
        <v>1067</v>
      </c>
      <c r="I1851" t="s">
        <v>1074</v>
      </c>
      <c r="J1851">
        <v>0</v>
      </c>
      <c r="K1851">
        <v>1</v>
      </c>
      <c r="L1851" s="1">
        <v>44031</v>
      </c>
      <c r="M1851">
        <v>16</v>
      </c>
      <c r="N1851">
        <v>2690</v>
      </c>
      <c r="O1851">
        <v>141</v>
      </c>
      <c r="P1851">
        <v>1510</v>
      </c>
      <c r="Q1851">
        <v>184</v>
      </c>
      <c r="R1851">
        <v>236</v>
      </c>
      <c r="S1851">
        <v>93</v>
      </c>
      <c r="T1851">
        <v>4668</v>
      </c>
      <c r="U1851">
        <v>0</v>
      </c>
      <c r="V1851">
        <v>6</v>
      </c>
      <c r="W1851">
        <v>7</v>
      </c>
      <c r="X1851">
        <v>12</v>
      </c>
      <c r="Y1851">
        <v>2</v>
      </c>
    </row>
    <row r="1852" spans="1:25" x14ac:dyDescent="0.25">
      <c r="A1852">
        <v>1258</v>
      </c>
      <c r="B1852">
        <v>131788</v>
      </c>
      <c r="C1852">
        <v>1</v>
      </c>
      <c r="D1852">
        <v>0</v>
      </c>
      <c r="E1852">
        <v>37</v>
      </c>
      <c r="F1852" t="s">
        <v>1076</v>
      </c>
      <c r="G1852" t="s">
        <v>1080</v>
      </c>
      <c r="H1852" t="s">
        <v>1067</v>
      </c>
      <c r="I1852" t="s">
        <v>1066</v>
      </c>
      <c r="J1852">
        <v>1</v>
      </c>
      <c r="K1852">
        <v>0</v>
      </c>
      <c r="L1852" s="1">
        <v>44067</v>
      </c>
      <c r="M1852">
        <v>15</v>
      </c>
      <c r="N1852">
        <v>66</v>
      </c>
      <c r="O1852">
        <v>29</v>
      </c>
      <c r="P1852">
        <v>95</v>
      </c>
      <c r="Q1852">
        <v>0</v>
      </c>
      <c r="R1852">
        <v>33</v>
      </c>
      <c r="S1852">
        <v>25</v>
      </c>
      <c r="T1852">
        <v>199</v>
      </c>
      <c r="U1852">
        <v>3</v>
      </c>
      <c r="V1852">
        <v>3</v>
      </c>
      <c r="W1852">
        <v>0</v>
      </c>
      <c r="X1852">
        <v>4</v>
      </c>
      <c r="Y1852">
        <v>5</v>
      </c>
    </row>
    <row r="1853" spans="1:25" x14ac:dyDescent="0.25">
      <c r="A1853">
        <v>2170</v>
      </c>
      <c r="B1853">
        <v>145894</v>
      </c>
      <c r="C1853">
        <v>0</v>
      </c>
      <c r="D1853">
        <v>2</v>
      </c>
      <c r="E1853">
        <v>46</v>
      </c>
      <c r="F1853" t="s">
        <v>1063</v>
      </c>
      <c r="G1853" t="s">
        <v>1064</v>
      </c>
      <c r="H1853" t="s">
        <v>1067</v>
      </c>
      <c r="I1853" t="s">
        <v>1066</v>
      </c>
      <c r="J1853">
        <v>0</v>
      </c>
      <c r="K1853">
        <v>0</v>
      </c>
      <c r="L1853" s="1">
        <v>44046</v>
      </c>
      <c r="M1853">
        <v>15</v>
      </c>
      <c r="N1853">
        <v>86</v>
      </c>
      <c r="O1853">
        <v>6</v>
      </c>
      <c r="P1853">
        <v>22</v>
      </c>
      <c r="Q1853">
        <v>0</v>
      </c>
      <c r="R1853">
        <v>6</v>
      </c>
      <c r="S1853">
        <v>41</v>
      </c>
      <c r="T1853">
        <v>79</v>
      </c>
      <c r="U1853">
        <v>1</v>
      </c>
      <c r="V1853">
        <v>1</v>
      </c>
      <c r="W1853">
        <v>0</v>
      </c>
      <c r="X1853">
        <v>3</v>
      </c>
      <c r="Y1853">
        <v>5</v>
      </c>
    </row>
    <row r="1854" spans="1:25" x14ac:dyDescent="0.25">
      <c r="A1854">
        <v>2213</v>
      </c>
      <c r="B1854">
        <v>141986</v>
      </c>
      <c r="C1854">
        <v>0</v>
      </c>
      <c r="D1854">
        <v>1</v>
      </c>
      <c r="E1854">
        <v>42</v>
      </c>
      <c r="F1854" t="s">
        <v>1075</v>
      </c>
      <c r="G1854" t="s">
        <v>1068</v>
      </c>
      <c r="H1854" t="s">
        <v>1071</v>
      </c>
      <c r="I1854" t="s">
        <v>1066</v>
      </c>
      <c r="J1854">
        <v>0</v>
      </c>
      <c r="K1854">
        <v>0</v>
      </c>
      <c r="L1854" s="1">
        <v>44028</v>
      </c>
      <c r="M1854">
        <v>15</v>
      </c>
      <c r="N1854">
        <v>91</v>
      </c>
      <c r="O1854">
        <v>17</v>
      </c>
      <c r="P1854">
        <v>27</v>
      </c>
      <c r="Q1854">
        <v>27</v>
      </c>
      <c r="R1854">
        <v>10</v>
      </c>
      <c r="S1854">
        <v>41</v>
      </c>
      <c r="T1854">
        <v>132</v>
      </c>
      <c r="U1854">
        <v>3</v>
      </c>
      <c r="V1854">
        <v>3</v>
      </c>
      <c r="W1854">
        <v>0</v>
      </c>
      <c r="X1854">
        <v>4</v>
      </c>
      <c r="Y1854">
        <v>4</v>
      </c>
    </row>
    <row r="1855" spans="1:25" x14ac:dyDescent="0.25">
      <c r="A1855">
        <v>2810</v>
      </c>
      <c r="B1855">
        <v>141580</v>
      </c>
      <c r="C1855">
        <v>1</v>
      </c>
      <c r="D1855">
        <v>1</v>
      </c>
      <c r="E1855">
        <v>42</v>
      </c>
      <c r="F1855" t="s">
        <v>1077</v>
      </c>
      <c r="G1855" t="s">
        <v>1068</v>
      </c>
      <c r="H1855" t="s">
        <v>1069</v>
      </c>
      <c r="I1855" t="s">
        <v>1066</v>
      </c>
      <c r="J1855">
        <v>0</v>
      </c>
      <c r="K1855">
        <v>0</v>
      </c>
      <c r="L1855" s="1">
        <v>43602</v>
      </c>
      <c r="M1855">
        <v>15</v>
      </c>
      <c r="N1855">
        <v>191</v>
      </c>
      <c r="O1855">
        <v>17</v>
      </c>
      <c r="P1855">
        <v>82</v>
      </c>
      <c r="Q1855">
        <v>14</v>
      </c>
      <c r="R1855">
        <v>0</v>
      </c>
      <c r="S1855">
        <v>10</v>
      </c>
      <c r="T1855">
        <v>293</v>
      </c>
      <c r="U1855">
        <v>3</v>
      </c>
      <c r="V1855">
        <v>2</v>
      </c>
      <c r="W1855">
        <v>1</v>
      </c>
      <c r="X1855">
        <v>3</v>
      </c>
      <c r="Y1855">
        <v>5</v>
      </c>
    </row>
    <row r="1856" spans="1:25" x14ac:dyDescent="0.25">
      <c r="A1856">
        <v>2745</v>
      </c>
      <c r="B1856">
        <v>125509</v>
      </c>
      <c r="C1856">
        <v>1</v>
      </c>
      <c r="D1856">
        <v>0</v>
      </c>
      <c r="E1856">
        <v>46</v>
      </c>
      <c r="F1856" t="s">
        <v>1075</v>
      </c>
      <c r="G1856" t="s">
        <v>1072</v>
      </c>
      <c r="H1856" t="s">
        <v>1079</v>
      </c>
      <c r="I1856" t="s">
        <v>1066</v>
      </c>
      <c r="J1856">
        <v>0</v>
      </c>
      <c r="K1856">
        <v>1</v>
      </c>
      <c r="L1856" s="1">
        <v>43519</v>
      </c>
      <c r="M1856">
        <v>15</v>
      </c>
      <c r="N1856">
        <v>197</v>
      </c>
      <c r="O1856">
        <v>15</v>
      </c>
      <c r="P1856">
        <v>148</v>
      </c>
      <c r="Q1856">
        <v>49</v>
      </c>
      <c r="R1856">
        <v>34</v>
      </c>
      <c r="S1856">
        <v>54</v>
      </c>
      <c r="T1856">
        <v>389</v>
      </c>
      <c r="U1856">
        <v>3</v>
      </c>
      <c r="V1856">
        <v>3</v>
      </c>
      <c r="W1856">
        <v>0</v>
      </c>
      <c r="X1856">
        <v>3</v>
      </c>
      <c r="Y1856">
        <v>9</v>
      </c>
    </row>
    <row r="1857" spans="1:25" x14ac:dyDescent="0.25">
      <c r="A1857">
        <v>2956</v>
      </c>
      <c r="B1857">
        <v>125509</v>
      </c>
      <c r="C1857">
        <v>1</v>
      </c>
      <c r="D1857">
        <v>0</v>
      </c>
      <c r="E1857">
        <v>46</v>
      </c>
      <c r="F1857" t="s">
        <v>1075</v>
      </c>
      <c r="G1857" t="s">
        <v>1072</v>
      </c>
      <c r="H1857" t="s">
        <v>1067</v>
      </c>
      <c r="I1857" t="s">
        <v>1066</v>
      </c>
      <c r="J1857">
        <v>0</v>
      </c>
      <c r="K1857">
        <v>1</v>
      </c>
      <c r="L1857" s="1">
        <v>43519</v>
      </c>
      <c r="M1857">
        <v>15</v>
      </c>
      <c r="N1857">
        <v>197</v>
      </c>
      <c r="O1857">
        <v>15</v>
      </c>
      <c r="P1857">
        <v>148</v>
      </c>
      <c r="Q1857">
        <v>49</v>
      </c>
      <c r="R1857">
        <v>34</v>
      </c>
      <c r="S1857">
        <v>54</v>
      </c>
      <c r="T1857">
        <v>389</v>
      </c>
      <c r="U1857">
        <v>3</v>
      </c>
      <c r="V1857">
        <v>3</v>
      </c>
      <c r="W1857">
        <v>0</v>
      </c>
      <c r="X1857">
        <v>3</v>
      </c>
      <c r="Y1857">
        <v>9</v>
      </c>
    </row>
    <row r="1858" spans="1:25" x14ac:dyDescent="0.25">
      <c r="A1858">
        <v>2323</v>
      </c>
      <c r="B1858">
        <v>118929</v>
      </c>
      <c r="C1858">
        <v>0</v>
      </c>
      <c r="D1858">
        <v>0</v>
      </c>
      <c r="E1858">
        <v>30</v>
      </c>
      <c r="F1858" t="s">
        <v>1063</v>
      </c>
      <c r="G1858" t="s">
        <v>1068</v>
      </c>
      <c r="H1858" t="s">
        <v>1073</v>
      </c>
      <c r="I1858" t="s">
        <v>1066</v>
      </c>
      <c r="J1858">
        <v>0</v>
      </c>
      <c r="K1858">
        <v>0</v>
      </c>
      <c r="L1858" s="1">
        <v>43670</v>
      </c>
      <c r="M1858">
        <v>15</v>
      </c>
      <c r="N1858">
        <v>201</v>
      </c>
      <c r="O1858">
        <v>0</v>
      </c>
      <c r="P1858">
        <v>50</v>
      </c>
      <c r="Q1858">
        <v>145</v>
      </c>
      <c r="R1858">
        <v>25</v>
      </c>
      <c r="S1858">
        <v>113</v>
      </c>
      <c r="T1858">
        <v>308</v>
      </c>
      <c r="U1858">
        <v>1</v>
      </c>
      <c r="V1858">
        <v>1</v>
      </c>
      <c r="W1858">
        <v>0</v>
      </c>
      <c r="X1858">
        <v>4</v>
      </c>
      <c r="Y1858">
        <v>6</v>
      </c>
    </row>
    <row r="1859" spans="1:25" x14ac:dyDescent="0.25">
      <c r="A1859">
        <v>2891</v>
      </c>
      <c r="B1859">
        <v>118929</v>
      </c>
      <c r="C1859">
        <v>0</v>
      </c>
      <c r="D1859">
        <v>0</v>
      </c>
      <c r="E1859">
        <v>30</v>
      </c>
      <c r="F1859" t="s">
        <v>1063</v>
      </c>
      <c r="G1859" t="s">
        <v>1068</v>
      </c>
      <c r="H1859" t="s">
        <v>1071</v>
      </c>
      <c r="I1859" t="s">
        <v>1066</v>
      </c>
      <c r="J1859">
        <v>0</v>
      </c>
      <c r="K1859">
        <v>0</v>
      </c>
      <c r="L1859" s="1">
        <v>43670</v>
      </c>
      <c r="M1859">
        <v>15</v>
      </c>
      <c r="N1859">
        <v>201</v>
      </c>
      <c r="O1859">
        <v>0</v>
      </c>
      <c r="P1859">
        <v>50</v>
      </c>
      <c r="Q1859">
        <v>145</v>
      </c>
      <c r="R1859">
        <v>25</v>
      </c>
      <c r="S1859">
        <v>113</v>
      </c>
      <c r="T1859">
        <v>308</v>
      </c>
      <c r="U1859">
        <v>1</v>
      </c>
      <c r="V1859">
        <v>1</v>
      </c>
      <c r="W1859">
        <v>0</v>
      </c>
      <c r="X1859">
        <v>4</v>
      </c>
      <c r="Y1859">
        <v>6</v>
      </c>
    </row>
    <row r="1860" spans="1:25" x14ac:dyDescent="0.25">
      <c r="A1860">
        <v>3172</v>
      </c>
      <c r="B1860">
        <v>118929</v>
      </c>
      <c r="C1860">
        <v>0</v>
      </c>
      <c r="D1860">
        <v>0</v>
      </c>
      <c r="E1860">
        <v>30</v>
      </c>
      <c r="F1860" t="s">
        <v>1063</v>
      </c>
      <c r="G1860" t="s">
        <v>1068</v>
      </c>
      <c r="H1860" t="s">
        <v>1067</v>
      </c>
      <c r="I1860" t="s">
        <v>1066</v>
      </c>
      <c r="J1860">
        <v>0</v>
      </c>
      <c r="K1860">
        <v>0</v>
      </c>
      <c r="L1860" s="1">
        <v>43670</v>
      </c>
      <c r="M1860">
        <v>15</v>
      </c>
      <c r="N1860">
        <v>201</v>
      </c>
      <c r="O1860">
        <v>0</v>
      </c>
      <c r="P1860">
        <v>50</v>
      </c>
      <c r="Q1860">
        <v>145</v>
      </c>
      <c r="R1860">
        <v>25</v>
      </c>
      <c r="S1860">
        <v>113</v>
      </c>
      <c r="T1860">
        <v>308</v>
      </c>
      <c r="U1860">
        <v>1</v>
      </c>
      <c r="V1860">
        <v>1</v>
      </c>
      <c r="W1860">
        <v>0</v>
      </c>
      <c r="X1860">
        <v>4</v>
      </c>
      <c r="Y1860">
        <v>6</v>
      </c>
    </row>
    <row r="1861" spans="1:25" x14ac:dyDescent="0.25">
      <c r="A1861">
        <v>3117</v>
      </c>
      <c r="B1861">
        <v>142769</v>
      </c>
      <c r="C1861">
        <v>0</v>
      </c>
      <c r="D1861">
        <v>1</v>
      </c>
      <c r="E1861">
        <v>58</v>
      </c>
      <c r="F1861" t="s">
        <v>1063</v>
      </c>
      <c r="G1861" t="s">
        <v>1072</v>
      </c>
      <c r="H1861" t="s">
        <v>1079</v>
      </c>
      <c r="I1861" t="s">
        <v>1066</v>
      </c>
      <c r="J1861">
        <v>0</v>
      </c>
      <c r="K1861">
        <v>0</v>
      </c>
      <c r="L1861" s="1">
        <v>43908</v>
      </c>
      <c r="M1861">
        <v>15</v>
      </c>
      <c r="N1861">
        <v>237</v>
      </c>
      <c r="O1861">
        <v>0</v>
      </c>
      <c r="P1861">
        <v>43</v>
      </c>
      <c r="Q1861">
        <v>10</v>
      </c>
      <c r="R1861">
        <v>3</v>
      </c>
      <c r="S1861">
        <v>0</v>
      </c>
      <c r="T1861">
        <v>294</v>
      </c>
      <c r="U1861">
        <v>2</v>
      </c>
      <c r="V1861">
        <v>1</v>
      </c>
      <c r="W1861">
        <v>1</v>
      </c>
      <c r="X1861">
        <v>4</v>
      </c>
      <c r="Y1861">
        <v>4</v>
      </c>
    </row>
    <row r="1862" spans="1:25" x14ac:dyDescent="0.25">
      <c r="A1862">
        <v>2102</v>
      </c>
      <c r="B1862">
        <v>131605</v>
      </c>
      <c r="C1862">
        <v>1</v>
      </c>
      <c r="D1862">
        <v>0</v>
      </c>
      <c r="E1862">
        <v>41</v>
      </c>
      <c r="F1862" t="s">
        <v>1063</v>
      </c>
      <c r="G1862" t="s">
        <v>1072</v>
      </c>
      <c r="H1862" t="s">
        <v>1069</v>
      </c>
      <c r="I1862" t="s">
        <v>1066</v>
      </c>
      <c r="J1862">
        <v>0</v>
      </c>
      <c r="K1862">
        <v>0</v>
      </c>
      <c r="L1862" s="1">
        <v>43584</v>
      </c>
      <c r="M1862">
        <v>15</v>
      </c>
      <c r="N1862">
        <v>308</v>
      </c>
      <c r="O1862">
        <v>0</v>
      </c>
      <c r="P1862">
        <v>175</v>
      </c>
      <c r="Q1862">
        <v>8</v>
      </c>
      <c r="R1862">
        <v>4</v>
      </c>
      <c r="S1862">
        <v>25</v>
      </c>
      <c r="T1862">
        <v>471</v>
      </c>
      <c r="U1862">
        <v>2</v>
      </c>
      <c r="V1862">
        <v>2</v>
      </c>
      <c r="W1862">
        <v>1</v>
      </c>
      <c r="X1862">
        <v>4</v>
      </c>
      <c r="Y1862">
        <v>7</v>
      </c>
    </row>
    <row r="1863" spans="1:25" x14ac:dyDescent="0.25">
      <c r="A1863">
        <v>2851</v>
      </c>
      <c r="B1863">
        <v>133051</v>
      </c>
      <c r="C1863">
        <v>0</v>
      </c>
      <c r="D1863">
        <v>0</v>
      </c>
      <c r="E1863">
        <v>61</v>
      </c>
      <c r="F1863" t="s">
        <v>1070</v>
      </c>
      <c r="G1863" t="s">
        <v>1080</v>
      </c>
      <c r="H1863" t="s">
        <v>1073</v>
      </c>
      <c r="I1863" t="s">
        <v>1066</v>
      </c>
      <c r="J1863">
        <v>0</v>
      </c>
      <c r="K1863">
        <v>1</v>
      </c>
      <c r="L1863" s="1">
        <v>43486</v>
      </c>
      <c r="M1863">
        <v>15</v>
      </c>
      <c r="N1863">
        <v>403</v>
      </c>
      <c r="O1863">
        <v>286</v>
      </c>
      <c r="P1863">
        <v>978</v>
      </c>
      <c r="Q1863">
        <v>435</v>
      </c>
      <c r="R1863">
        <v>378</v>
      </c>
      <c r="S1863">
        <v>882</v>
      </c>
      <c r="T1863">
        <v>1598</v>
      </c>
      <c r="U1863">
        <v>3</v>
      </c>
      <c r="V1863">
        <v>9</v>
      </c>
      <c r="W1863">
        <v>1</v>
      </c>
      <c r="X1863">
        <v>8</v>
      </c>
      <c r="Y1863">
        <v>9</v>
      </c>
    </row>
    <row r="1864" spans="1:25" x14ac:dyDescent="0.25">
      <c r="A1864">
        <v>1098</v>
      </c>
      <c r="B1864">
        <v>149096</v>
      </c>
      <c r="C1864">
        <v>1</v>
      </c>
      <c r="D1864">
        <v>1</v>
      </c>
      <c r="E1864">
        <v>56</v>
      </c>
      <c r="F1864" t="s">
        <v>1063</v>
      </c>
      <c r="G1864" t="s">
        <v>1068</v>
      </c>
      <c r="H1864" t="s">
        <v>1065</v>
      </c>
      <c r="I1864" t="s">
        <v>1066</v>
      </c>
      <c r="J1864">
        <v>0</v>
      </c>
      <c r="K1864">
        <v>0</v>
      </c>
      <c r="L1864" s="1">
        <v>43890</v>
      </c>
      <c r="M1864">
        <v>15</v>
      </c>
      <c r="N1864">
        <v>437</v>
      </c>
      <c r="O1864">
        <v>3</v>
      </c>
      <c r="P1864">
        <v>97</v>
      </c>
      <c r="Q1864">
        <v>6</v>
      </c>
      <c r="R1864">
        <v>3</v>
      </c>
      <c r="S1864">
        <v>21</v>
      </c>
      <c r="T1864">
        <v>525</v>
      </c>
      <c r="U1864">
        <v>4</v>
      </c>
      <c r="V1864">
        <v>4</v>
      </c>
      <c r="W1864">
        <v>1</v>
      </c>
      <c r="X1864">
        <v>4</v>
      </c>
      <c r="Y1864">
        <v>7</v>
      </c>
    </row>
    <row r="1865" spans="1:25" x14ac:dyDescent="0.25">
      <c r="A1865">
        <v>1589</v>
      </c>
      <c r="B1865">
        <v>121888</v>
      </c>
      <c r="C1865">
        <v>1</v>
      </c>
      <c r="D1865">
        <v>0</v>
      </c>
      <c r="E1865">
        <v>34</v>
      </c>
      <c r="F1865" t="s">
        <v>1076</v>
      </c>
      <c r="G1865" t="s">
        <v>1080</v>
      </c>
      <c r="H1865" t="s">
        <v>1071</v>
      </c>
      <c r="I1865" t="s">
        <v>1066</v>
      </c>
      <c r="J1865">
        <v>0</v>
      </c>
      <c r="K1865">
        <v>1</v>
      </c>
      <c r="L1865" s="1">
        <v>43621</v>
      </c>
      <c r="M1865">
        <v>15</v>
      </c>
      <c r="N1865">
        <v>490</v>
      </c>
      <c r="O1865">
        <v>56</v>
      </c>
      <c r="P1865">
        <v>256</v>
      </c>
      <c r="Q1865">
        <v>11</v>
      </c>
      <c r="R1865">
        <v>17</v>
      </c>
      <c r="S1865">
        <v>356</v>
      </c>
      <c r="T1865">
        <v>473</v>
      </c>
      <c r="U1865">
        <v>4</v>
      </c>
      <c r="V1865">
        <v>5</v>
      </c>
      <c r="W1865">
        <v>1</v>
      </c>
      <c r="X1865">
        <v>2</v>
      </c>
      <c r="Y1865">
        <v>10</v>
      </c>
    </row>
    <row r="1866" spans="1:25" x14ac:dyDescent="0.25">
      <c r="A1866">
        <v>2791</v>
      </c>
      <c r="B1866">
        <v>158582</v>
      </c>
      <c r="C1866">
        <v>0</v>
      </c>
      <c r="D1866">
        <v>1</v>
      </c>
      <c r="E1866">
        <v>38</v>
      </c>
      <c r="F1866" t="s">
        <v>1077</v>
      </c>
      <c r="G1866" t="s">
        <v>1064</v>
      </c>
      <c r="H1866" t="s">
        <v>1073</v>
      </c>
      <c r="I1866" t="s">
        <v>1074</v>
      </c>
      <c r="J1866">
        <v>0</v>
      </c>
      <c r="K1866">
        <v>0</v>
      </c>
      <c r="L1866" s="1">
        <v>43894</v>
      </c>
      <c r="M1866">
        <v>15</v>
      </c>
      <c r="N1866">
        <v>1088</v>
      </c>
      <c r="O1866">
        <v>95</v>
      </c>
      <c r="P1866">
        <v>287</v>
      </c>
      <c r="Q1866">
        <v>273</v>
      </c>
      <c r="R1866">
        <v>208</v>
      </c>
      <c r="S1866">
        <v>114</v>
      </c>
      <c r="T1866">
        <v>1838</v>
      </c>
      <c r="U1866">
        <v>2</v>
      </c>
      <c r="V1866">
        <v>9</v>
      </c>
      <c r="W1866">
        <v>2</v>
      </c>
      <c r="X1866">
        <v>9</v>
      </c>
      <c r="Y1866">
        <v>5</v>
      </c>
    </row>
    <row r="1867" spans="1:25" x14ac:dyDescent="0.25">
      <c r="A1867">
        <v>1801</v>
      </c>
      <c r="B1867">
        <v>176412</v>
      </c>
      <c r="C1867">
        <v>0</v>
      </c>
      <c r="D1867">
        <v>0</v>
      </c>
      <c r="E1867">
        <v>40</v>
      </c>
      <c r="F1867" t="s">
        <v>1076</v>
      </c>
      <c r="G1867" t="s">
        <v>1072</v>
      </c>
      <c r="H1867" t="s">
        <v>1073</v>
      </c>
      <c r="I1867" t="s">
        <v>1081</v>
      </c>
      <c r="J1867">
        <v>0</v>
      </c>
      <c r="K1867">
        <v>1</v>
      </c>
      <c r="L1867" s="1">
        <v>43748</v>
      </c>
      <c r="M1867">
        <v>15</v>
      </c>
      <c r="N1867">
        <v>1939</v>
      </c>
      <c r="O1867">
        <v>122</v>
      </c>
      <c r="P1867">
        <v>1856</v>
      </c>
      <c r="Q1867">
        <v>53</v>
      </c>
      <c r="R1867">
        <v>164</v>
      </c>
      <c r="S1867">
        <v>39</v>
      </c>
      <c r="T1867">
        <v>4096</v>
      </c>
      <c r="U1867">
        <v>1</v>
      </c>
      <c r="V1867">
        <v>5</v>
      </c>
      <c r="W1867">
        <v>4</v>
      </c>
      <c r="X1867">
        <v>8</v>
      </c>
      <c r="Y1867">
        <v>3</v>
      </c>
    </row>
    <row r="1868" spans="1:25" x14ac:dyDescent="0.25">
      <c r="A1868">
        <v>2991</v>
      </c>
      <c r="B1868">
        <v>136790</v>
      </c>
      <c r="C1868">
        <v>0</v>
      </c>
      <c r="D1868">
        <v>0</v>
      </c>
      <c r="E1868">
        <v>37</v>
      </c>
      <c r="F1868" t="s">
        <v>1063</v>
      </c>
      <c r="G1868" t="s">
        <v>1068</v>
      </c>
      <c r="H1868" t="s">
        <v>1079</v>
      </c>
      <c r="I1868" t="s">
        <v>1066</v>
      </c>
      <c r="J1868">
        <v>0</v>
      </c>
      <c r="K1868">
        <v>1</v>
      </c>
      <c r="L1868" s="1">
        <v>43683</v>
      </c>
      <c r="M1868">
        <v>14</v>
      </c>
      <c r="N1868">
        <v>11</v>
      </c>
      <c r="O1868">
        <v>11</v>
      </c>
      <c r="P1868">
        <v>52</v>
      </c>
      <c r="Q1868">
        <v>56</v>
      </c>
      <c r="R1868">
        <v>78</v>
      </c>
      <c r="S1868">
        <v>37</v>
      </c>
      <c r="T1868">
        <v>171</v>
      </c>
      <c r="U1868">
        <v>1</v>
      </c>
      <c r="V1868">
        <v>2</v>
      </c>
      <c r="W1868">
        <v>1</v>
      </c>
      <c r="X1868">
        <v>2</v>
      </c>
      <c r="Y1868">
        <v>9</v>
      </c>
    </row>
    <row r="1869" spans="1:25" x14ac:dyDescent="0.25">
      <c r="A1869">
        <v>2490</v>
      </c>
      <c r="B1869">
        <v>120981</v>
      </c>
      <c r="C1869">
        <v>0</v>
      </c>
      <c r="D1869">
        <v>0</v>
      </c>
      <c r="E1869">
        <v>43</v>
      </c>
      <c r="F1869" t="s">
        <v>1077</v>
      </c>
      <c r="G1869" t="s">
        <v>1064</v>
      </c>
      <c r="H1869" t="s">
        <v>1065</v>
      </c>
      <c r="I1869" t="s">
        <v>1066</v>
      </c>
      <c r="J1869">
        <v>0</v>
      </c>
      <c r="K1869">
        <v>1</v>
      </c>
      <c r="L1869" s="1">
        <v>43743</v>
      </c>
      <c r="M1869">
        <v>14</v>
      </c>
      <c r="N1869">
        <v>12</v>
      </c>
      <c r="O1869">
        <v>69</v>
      </c>
      <c r="P1869">
        <v>58</v>
      </c>
      <c r="Q1869">
        <v>35</v>
      </c>
      <c r="R1869">
        <v>75</v>
      </c>
      <c r="S1869">
        <v>173</v>
      </c>
      <c r="T1869">
        <v>75</v>
      </c>
      <c r="U1869">
        <v>1</v>
      </c>
      <c r="V1869">
        <v>3</v>
      </c>
      <c r="W1869">
        <v>1</v>
      </c>
      <c r="X1869">
        <v>2</v>
      </c>
      <c r="Y1869">
        <v>8</v>
      </c>
    </row>
    <row r="1870" spans="1:25" x14ac:dyDescent="0.25">
      <c r="A1870">
        <v>1426</v>
      </c>
      <c r="B1870">
        <v>118100</v>
      </c>
      <c r="C1870">
        <v>0</v>
      </c>
      <c r="D1870">
        <v>0</v>
      </c>
      <c r="E1870">
        <v>74</v>
      </c>
      <c r="F1870" t="s">
        <v>1063</v>
      </c>
      <c r="G1870" t="s">
        <v>1068</v>
      </c>
      <c r="H1870" t="s">
        <v>1067</v>
      </c>
      <c r="I1870" t="s">
        <v>1066</v>
      </c>
      <c r="J1870">
        <v>0</v>
      </c>
      <c r="K1870">
        <v>0</v>
      </c>
      <c r="L1870" s="1">
        <v>43841</v>
      </c>
      <c r="M1870">
        <v>14</v>
      </c>
      <c r="N1870">
        <v>20</v>
      </c>
      <c r="O1870">
        <v>7</v>
      </c>
      <c r="P1870">
        <v>13</v>
      </c>
      <c r="Q1870">
        <v>26</v>
      </c>
      <c r="R1870">
        <v>20</v>
      </c>
      <c r="S1870">
        <v>7</v>
      </c>
      <c r="T1870">
        <v>78</v>
      </c>
      <c r="U1870">
        <v>1</v>
      </c>
      <c r="V1870">
        <v>0</v>
      </c>
      <c r="W1870">
        <v>0</v>
      </c>
      <c r="X1870">
        <v>3</v>
      </c>
      <c r="Y1870">
        <v>5</v>
      </c>
    </row>
    <row r="1871" spans="1:25" x14ac:dyDescent="0.25">
      <c r="A1871">
        <v>2597</v>
      </c>
      <c r="B1871">
        <v>118793</v>
      </c>
      <c r="C1871">
        <v>1</v>
      </c>
      <c r="D1871">
        <v>0</v>
      </c>
      <c r="E1871">
        <v>49</v>
      </c>
      <c r="F1871" t="s">
        <v>1063</v>
      </c>
      <c r="G1871" t="s">
        <v>1068</v>
      </c>
      <c r="H1871" t="s">
        <v>1071</v>
      </c>
      <c r="I1871" t="s">
        <v>1066</v>
      </c>
      <c r="J1871">
        <v>0</v>
      </c>
      <c r="K1871">
        <v>0</v>
      </c>
      <c r="L1871" s="1">
        <v>43635</v>
      </c>
      <c r="M1871">
        <v>14</v>
      </c>
      <c r="N1871">
        <v>25</v>
      </c>
      <c r="O1871">
        <v>101</v>
      </c>
      <c r="P1871">
        <v>126</v>
      </c>
      <c r="Q1871">
        <v>0</v>
      </c>
      <c r="R1871">
        <v>107</v>
      </c>
      <c r="S1871">
        <v>126</v>
      </c>
      <c r="T1871">
        <v>234</v>
      </c>
      <c r="U1871">
        <v>3</v>
      </c>
      <c r="V1871">
        <v>2</v>
      </c>
      <c r="W1871">
        <v>0</v>
      </c>
      <c r="X1871">
        <v>4</v>
      </c>
      <c r="Y1871">
        <v>8</v>
      </c>
    </row>
    <row r="1872" spans="1:25" x14ac:dyDescent="0.25">
      <c r="A1872">
        <v>1322</v>
      </c>
      <c r="B1872">
        <v>130675</v>
      </c>
      <c r="C1872">
        <v>1</v>
      </c>
      <c r="D1872">
        <v>0</v>
      </c>
      <c r="E1872">
        <v>48</v>
      </c>
      <c r="F1872" t="s">
        <v>1063</v>
      </c>
      <c r="G1872" t="s">
        <v>1068</v>
      </c>
      <c r="H1872" t="s">
        <v>1069</v>
      </c>
      <c r="I1872" t="s">
        <v>1066</v>
      </c>
      <c r="J1872">
        <v>0</v>
      </c>
      <c r="K1872">
        <v>0</v>
      </c>
      <c r="L1872" s="1">
        <v>43574</v>
      </c>
      <c r="M1872">
        <v>14</v>
      </c>
      <c r="N1872">
        <v>43</v>
      </c>
      <c r="O1872">
        <v>9</v>
      </c>
      <c r="P1872">
        <v>68</v>
      </c>
      <c r="Q1872">
        <v>47</v>
      </c>
      <c r="R1872">
        <v>9</v>
      </c>
      <c r="S1872">
        <v>89</v>
      </c>
      <c r="T1872">
        <v>85</v>
      </c>
      <c r="U1872">
        <v>1</v>
      </c>
      <c r="V1872">
        <v>1</v>
      </c>
      <c r="W1872">
        <v>0</v>
      </c>
      <c r="X1872">
        <v>3</v>
      </c>
      <c r="Y1872">
        <v>8</v>
      </c>
    </row>
    <row r="1873" spans="1:25" x14ac:dyDescent="0.25">
      <c r="A1873">
        <v>1404</v>
      </c>
      <c r="B1873">
        <v>137401</v>
      </c>
      <c r="C1873">
        <v>1</v>
      </c>
      <c r="D1873">
        <v>0</v>
      </c>
      <c r="E1873">
        <v>47</v>
      </c>
      <c r="F1873" t="s">
        <v>1063</v>
      </c>
      <c r="G1873" t="s">
        <v>1072</v>
      </c>
      <c r="H1873" t="s">
        <v>1065</v>
      </c>
      <c r="I1873" t="s">
        <v>1066</v>
      </c>
      <c r="J1873">
        <v>0</v>
      </c>
      <c r="K1873">
        <v>0</v>
      </c>
      <c r="L1873" s="1">
        <v>44114</v>
      </c>
      <c r="M1873">
        <v>14</v>
      </c>
      <c r="N1873">
        <v>70</v>
      </c>
      <c r="O1873">
        <v>11</v>
      </c>
      <c r="P1873">
        <v>70</v>
      </c>
      <c r="Q1873">
        <v>11</v>
      </c>
      <c r="R1873">
        <v>4</v>
      </c>
      <c r="S1873">
        <v>11</v>
      </c>
      <c r="T1873">
        <v>154</v>
      </c>
      <c r="U1873">
        <v>2</v>
      </c>
      <c r="V1873">
        <v>2</v>
      </c>
      <c r="W1873">
        <v>0</v>
      </c>
      <c r="X1873">
        <v>3</v>
      </c>
      <c r="Y1873">
        <v>7</v>
      </c>
    </row>
    <row r="1874" spans="1:25" x14ac:dyDescent="0.25">
      <c r="A1874">
        <v>2499</v>
      </c>
      <c r="B1874">
        <v>137401</v>
      </c>
      <c r="C1874">
        <v>1</v>
      </c>
      <c r="D1874">
        <v>0</v>
      </c>
      <c r="E1874">
        <v>47</v>
      </c>
      <c r="F1874" t="s">
        <v>1063</v>
      </c>
      <c r="G1874" t="s">
        <v>1072</v>
      </c>
      <c r="H1874" t="s">
        <v>1079</v>
      </c>
      <c r="I1874" t="s">
        <v>1066</v>
      </c>
      <c r="J1874">
        <v>0</v>
      </c>
      <c r="K1874">
        <v>0</v>
      </c>
      <c r="L1874" s="1">
        <v>44114</v>
      </c>
      <c r="M1874">
        <v>14</v>
      </c>
      <c r="N1874">
        <v>70</v>
      </c>
      <c r="O1874">
        <v>11</v>
      </c>
      <c r="P1874">
        <v>70</v>
      </c>
      <c r="Q1874">
        <v>11</v>
      </c>
      <c r="R1874">
        <v>4</v>
      </c>
      <c r="S1874">
        <v>11</v>
      </c>
      <c r="T1874">
        <v>154</v>
      </c>
      <c r="U1874">
        <v>2</v>
      </c>
      <c r="V1874">
        <v>2</v>
      </c>
      <c r="W1874">
        <v>0</v>
      </c>
      <c r="X1874">
        <v>3</v>
      </c>
      <c r="Y1874">
        <v>7</v>
      </c>
    </row>
    <row r="1875" spans="1:25" x14ac:dyDescent="0.25">
      <c r="A1875">
        <v>1366</v>
      </c>
      <c r="B1875">
        <v>127421</v>
      </c>
      <c r="C1875">
        <v>0</v>
      </c>
      <c r="D1875">
        <v>0</v>
      </c>
      <c r="E1875">
        <v>66</v>
      </c>
      <c r="F1875" t="s">
        <v>1070</v>
      </c>
      <c r="G1875" t="s">
        <v>1068</v>
      </c>
      <c r="H1875" t="s">
        <v>1067</v>
      </c>
      <c r="I1875" t="s">
        <v>1066</v>
      </c>
      <c r="J1875">
        <v>0</v>
      </c>
      <c r="K1875">
        <v>0</v>
      </c>
      <c r="L1875" s="1">
        <v>43604</v>
      </c>
      <c r="M1875">
        <v>14</v>
      </c>
      <c r="N1875">
        <v>200</v>
      </c>
      <c r="O1875">
        <v>56</v>
      </c>
      <c r="P1875">
        <v>446</v>
      </c>
      <c r="Q1875">
        <v>362</v>
      </c>
      <c r="R1875">
        <v>186</v>
      </c>
      <c r="S1875">
        <v>256</v>
      </c>
      <c r="T1875">
        <v>994</v>
      </c>
      <c r="U1875">
        <v>3</v>
      </c>
      <c r="V1875">
        <v>4</v>
      </c>
      <c r="W1875">
        <v>1</v>
      </c>
      <c r="X1875">
        <v>6</v>
      </c>
      <c r="Y1875">
        <v>7</v>
      </c>
    </row>
    <row r="1876" spans="1:25" x14ac:dyDescent="0.25">
      <c r="A1876">
        <v>1994</v>
      </c>
      <c r="B1876">
        <v>134053</v>
      </c>
      <c r="C1876">
        <v>0</v>
      </c>
      <c r="D1876">
        <v>1</v>
      </c>
      <c r="E1876">
        <v>52</v>
      </c>
      <c r="F1876" t="s">
        <v>1077</v>
      </c>
      <c r="G1876" t="s">
        <v>1080</v>
      </c>
      <c r="H1876" t="s">
        <v>1069</v>
      </c>
      <c r="I1876" t="s">
        <v>1066</v>
      </c>
      <c r="J1876">
        <v>0</v>
      </c>
      <c r="K1876">
        <v>0</v>
      </c>
      <c r="L1876" s="1">
        <v>43511</v>
      </c>
      <c r="M1876">
        <v>14</v>
      </c>
      <c r="N1876">
        <v>248</v>
      </c>
      <c r="O1876">
        <v>0</v>
      </c>
      <c r="P1876">
        <v>83</v>
      </c>
      <c r="Q1876">
        <v>28</v>
      </c>
      <c r="R1876">
        <v>0</v>
      </c>
      <c r="S1876">
        <v>47</v>
      </c>
      <c r="T1876">
        <v>311</v>
      </c>
      <c r="U1876">
        <v>1</v>
      </c>
      <c r="V1876">
        <v>3</v>
      </c>
      <c r="W1876">
        <v>0</v>
      </c>
      <c r="X1876">
        <v>3</v>
      </c>
      <c r="Y1876">
        <v>8</v>
      </c>
    </row>
    <row r="1877" spans="1:25" x14ac:dyDescent="0.25">
      <c r="A1877">
        <v>2293</v>
      </c>
      <c r="B1877">
        <v>174805</v>
      </c>
      <c r="C1877">
        <v>0</v>
      </c>
      <c r="D1877">
        <v>1</v>
      </c>
      <c r="E1877">
        <v>65</v>
      </c>
      <c r="F1877" t="s">
        <v>1077</v>
      </c>
      <c r="G1877" t="s">
        <v>1064</v>
      </c>
      <c r="H1877" t="s">
        <v>1073</v>
      </c>
      <c r="I1877" t="s">
        <v>1066</v>
      </c>
      <c r="J1877">
        <v>0</v>
      </c>
      <c r="K1877">
        <v>0</v>
      </c>
      <c r="L1877" s="1">
        <v>43933</v>
      </c>
      <c r="M1877">
        <v>14</v>
      </c>
      <c r="N1877">
        <v>488</v>
      </c>
      <c r="O1877">
        <v>379</v>
      </c>
      <c r="P1877">
        <v>488</v>
      </c>
      <c r="Q1877">
        <v>96</v>
      </c>
      <c r="R1877">
        <v>379</v>
      </c>
      <c r="S1877">
        <v>86</v>
      </c>
      <c r="T1877">
        <v>1743</v>
      </c>
      <c r="U1877">
        <v>5</v>
      </c>
      <c r="V1877">
        <v>4</v>
      </c>
      <c r="W1877">
        <v>7</v>
      </c>
      <c r="X1877">
        <v>10</v>
      </c>
      <c r="Y1877">
        <v>2</v>
      </c>
    </row>
    <row r="1878" spans="1:25" x14ac:dyDescent="0.25">
      <c r="A1878">
        <v>2823</v>
      </c>
      <c r="B1878">
        <v>157705</v>
      </c>
      <c r="C1878">
        <v>0</v>
      </c>
      <c r="D1878">
        <v>1</v>
      </c>
      <c r="E1878">
        <v>54</v>
      </c>
      <c r="F1878" t="s">
        <v>1063</v>
      </c>
      <c r="G1878" t="s">
        <v>1072</v>
      </c>
      <c r="H1878" t="s">
        <v>1079</v>
      </c>
      <c r="I1878" t="s">
        <v>1066</v>
      </c>
      <c r="J1878">
        <v>0</v>
      </c>
      <c r="K1878">
        <v>0</v>
      </c>
      <c r="L1878" s="1">
        <v>43999</v>
      </c>
      <c r="M1878">
        <v>14</v>
      </c>
      <c r="N1878">
        <v>1047</v>
      </c>
      <c r="O1878">
        <v>0</v>
      </c>
      <c r="P1878">
        <v>145</v>
      </c>
      <c r="Q1878">
        <v>16</v>
      </c>
      <c r="R1878">
        <v>11</v>
      </c>
      <c r="S1878">
        <v>109</v>
      </c>
      <c r="T1878">
        <v>1110</v>
      </c>
      <c r="U1878">
        <v>3</v>
      </c>
      <c r="V1878">
        <v>8</v>
      </c>
      <c r="W1878">
        <v>1</v>
      </c>
      <c r="X1878">
        <v>6</v>
      </c>
      <c r="Y1878">
        <v>6</v>
      </c>
    </row>
    <row r="1879" spans="1:25" x14ac:dyDescent="0.25">
      <c r="A1879">
        <v>2543</v>
      </c>
      <c r="B1879">
        <v>175315</v>
      </c>
      <c r="C1879">
        <v>0</v>
      </c>
      <c r="D1879">
        <v>1</v>
      </c>
      <c r="E1879">
        <v>66</v>
      </c>
      <c r="F1879" t="s">
        <v>1077</v>
      </c>
      <c r="G1879" t="s">
        <v>1068</v>
      </c>
      <c r="H1879" t="s">
        <v>1071</v>
      </c>
      <c r="I1879" t="s">
        <v>1066</v>
      </c>
      <c r="J1879">
        <v>0</v>
      </c>
      <c r="K1879">
        <v>0</v>
      </c>
      <c r="L1879" s="1">
        <v>44093</v>
      </c>
      <c r="M1879">
        <v>14</v>
      </c>
      <c r="N1879">
        <v>1068</v>
      </c>
      <c r="O1879">
        <v>35</v>
      </c>
      <c r="P1879">
        <v>398</v>
      </c>
      <c r="Q1879">
        <v>331</v>
      </c>
      <c r="R1879">
        <v>54</v>
      </c>
      <c r="S1879">
        <v>72</v>
      </c>
      <c r="T1879">
        <v>1813</v>
      </c>
      <c r="U1879">
        <v>2</v>
      </c>
      <c r="V1879">
        <v>5</v>
      </c>
      <c r="W1879">
        <v>4</v>
      </c>
      <c r="X1879">
        <v>12</v>
      </c>
      <c r="Y1879">
        <v>2</v>
      </c>
    </row>
    <row r="1880" spans="1:25" x14ac:dyDescent="0.25">
      <c r="A1880">
        <v>1421</v>
      </c>
      <c r="B1880">
        <v>151529</v>
      </c>
      <c r="C1880">
        <v>0</v>
      </c>
      <c r="D1880">
        <v>1</v>
      </c>
      <c r="E1880">
        <v>71</v>
      </c>
      <c r="F1880" t="s">
        <v>1070</v>
      </c>
      <c r="G1880" t="s">
        <v>1080</v>
      </c>
      <c r="H1880" t="s">
        <v>1071</v>
      </c>
      <c r="I1880" t="s">
        <v>1066</v>
      </c>
      <c r="J1880">
        <v>0</v>
      </c>
      <c r="K1880">
        <v>0</v>
      </c>
      <c r="L1880" s="1">
        <v>43873</v>
      </c>
      <c r="M1880">
        <v>14</v>
      </c>
      <c r="N1880">
        <v>1176</v>
      </c>
      <c r="O1880">
        <v>12</v>
      </c>
      <c r="P1880">
        <v>103</v>
      </c>
      <c r="Q1880">
        <v>18</v>
      </c>
      <c r="R1880">
        <v>0</v>
      </c>
      <c r="S1880">
        <v>65</v>
      </c>
      <c r="T1880">
        <v>1244</v>
      </c>
      <c r="U1880">
        <v>2</v>
      </c>
      <c r="V1880">
        <v>9</v>
      </c>
      <c r="W1880">
        <v>1</v>
      </c>
      <c r="X1880">
        <v>5</v>
      </c>
      <c r="Y1880">
        <v>8</v>
      </c>
    </row>
    <row r="1881" spans="1:25" x14ac:dyDescent="0.25">
      <c r="A1881">
        <v>3138</v>
      </c>
      <c r="B1881">
        <v>169263</v>
      </c>
      <c r="C1881">
        <v>0</v>
      </c>
      <c r="D1881">
        <v>1</v>
      </c>
      <c r="E1881">
        <v>55</v>
      </c>
      <c r="F1881" t="s">
        <v>1076</v>
      </c>
      <c r="G1881" t="s">
        <v>1068</v>
      </c>
      <c r="H1881" t="s">
        <v>1065</v>
      </c>
      <c r="I1881" t="s">
        <v>1074</v>
      </c>
      <c r="J1881">
        <v>0</v>
      </c>
      <c r="K1881">
        <v>0</v>
      </c>
      <c r="L1881" s="1">
        <v>44052</v>
      </c>
      <c r="M1881">
        <v>14</v>
      </c>
      <c r="N1881">
        <v>1202</v>
      </c>
      <c r="O1881">
        <v>12</v>
      </c>
      <c r="P1881">
        <v>78</v>
      </c>
      <c r="Q1881">
        <v>32</v>
      </c>
      <c r="R1881">
        <v>12</v>
      </c>
      <c r="S1881">
        <v>51</v>
      </c>
      <c r="T1881">
        <v>1285</v>
      </c>
      <c r="U1881">
        <v>1</v>
      </c>
      <c r="V1881">
        <v>9</v>
      </c>
      <c r="W1881">
        <v>1</v>
      </c>
      <c r="X1881">
        <v>7</v>
      </c>
      <c r="Y1881">
        <v>6</v>
      </c>
    </row>
    <row r="1882" spans="1:25" x14ac:dyDescent="0.25">
      <c r="A1882">
        <v>2279</v>
      </c>
      <c r="B1882">
        <v>178569</v>
      </c>
      <c r="C1882">
        <v>0</v>
      </c>
      <c r="D1882">
        <v>0</v>
      </c>
      <c r="E1882">
        <v>74</v>
      </c>
      <c r="F1882" t="s">
        <v>1063</v>
      </c>
      <c r="G1882" t="s">
        <v>1068</v>
      </c>
      <c r="H1882" t="s">
        <v>1071</v>
      </c>
      <c r="I1882" t="s">
        <v>1081</v>
      </c>
      <c r="J1882">
        <v>0</v>
      </c>
      <c r="K1882">
        <v>1</v>
      </c>
      <c r="L1882" s="1">
        <v>44038</v>
      </c>
      <c r="M1882">
        <v>14</v>
      </c>
      <c r="N1882">
        <v>1268</v>
      </c>
      <c r="O1882">
        <v>180</v>
      </c>
      <c r="P1882">
        <v>1414</v>
      </c>
      <c r="Q1882">
        <v>470</v>
      </c>
      <c r="R1882">
        <v>398</v>
      </c>
      <c r="S1882">
        <v>216</v>
      </c>
      <c r="T1882">
        <v>3514</v>
      </c>
      <c r="U1882">
        <v>1</v>
      </c>
      <c r="V1882">
        <v>4</v>
      </c>
      <c r="W1882">
        <v>6</v>
      </c>
      <c r="X1882">
        <v>4</v>
      </c>
      <c r="Y1882">
        <v>1</v>
      </c>
    </row>
    <row r="1883" spans="1:25" x14ac:dyDescent="0.25">
      <c r="A1883">
        <v>2134</v>
      </c>
      <c r="B1883">
        <v>183145</v>
      </c>
      <c r="C1883">
        <v>0</v>
      </c>
      <c r="D1883">
        <v>0</v>
      </c>
      <c r="E1883">
        <v>46</v>
      </c>
      <c r="F1883" t="s">
        <v>1077</v>
      </c>
      <c r="G1883" t="s">
        <v>1068</v>
      </c>
      <c r="H1883" t="s">
        <v>1067</v>
      </c>
      <c r="I1883" t="s">
        <v>1081</v>
      </c>
      <c r="J1883">
        <v>0</v>
      </c>
      <c r="K1883">
        <v>1</v>
      </c>
      <c r="L1883" s="1">
        <v>43523</v>
      </c>
      <c r="M1883">
        <v>14</v>
      </c>
      <c r="N1883">
        <v>1712</v>
      </c>
      <c r="O1883">
        <v>77</v>
      </c>
      <c r="P1883">
        <v>1610</v>
      </c>
      <c r="Q1883">
        <v>86</v>
      </c>
      <c r="R1883">
        <v>302</v>
      </c>
      <c r="S1883">
        <v>251</v>
      </c>
      <c r="T1883">
        <v>3535</v>
      </c>
      <c r="U1883">
        <v>1</v>
      </c>
      <c r="V1883">
        <v>5</v>
      </c>
      <c r="W1883">
        <v>9</v>
      </c>
      <c r="X1883">
        <v>11</v>
      </c>
      <c r="Y1883">
        <v>2</v>
      </c>
    </row>
    <row r="1884" spans="1:25" x14ac:dyDescent="0.25">
      <c r="A1884">
        <v>1177</v>
      </c>
      <c r="B1884">
        <v>174068</v>
      </c>
      <c r="C1884">
        <v>0</v>
      </c>
      <c r="D1884">
        <v>0</v>
      </c>
      <c r="E1884">
        <v>44</v>
      </c>
      <c r="F1884" t="s">
        <v>1063</v>
      </c>
      <c r="G1884" t="s">
        <v>1068</v>
      </c>
      <c r="H1884" t="s">
        <v>1073</v>
      </c>
      <c r="I1884" t="s">
        <v>1066</v>
      </c>
      <c r="J1884">
        <v>0</v>
      </c>
      <c r="K1884">
        <v>0</v>
      </c>
      <c r="L1884" s="1">
        <v>43701</v>
      </c>
      <c r="M1884">
        <v>14</v>
      </c>
      <c r="N1884">
        <v>1840</v>
      </c>
      <c r="O1884">
        <v>71</v>
      </c>
      <c r="P1884">
        <v>1262</v>
      </c>
      <c r="Q1884">
        <v>329</v>
      </c>
      <c r="R1884">
        <v>179</v>
      </c>
      <c r="S1884">
        <v>35</v>
      </c>
      <c r="T1884">
        <v>3645</v>
      </c>
      <c r="U1884">
        <v>1</v>
      </c>
      <c r="V1884">
        <v>4</v>
      </c>
      <c r="W1884">
        <v>10</v>
      </c>
      <c r="X1884">
        <v>9</v>
      </c>
      <c r="Y1884">
        <v>2</v>
      </c>
    </row>
    <row r="1885" spans="1:25" x14ac:dyDescent="0.25">
      <c r="A1885">
        <v>2344</v>
      </c>
      <c r="B1885">
        <v>159601</v>
      </c>
      <c r="C1885">
        <v>0</v>
      </c>
      <c r="D1885">
        <v>1</v>
      </c>
      <c r="E1885">
        <v>43</v>
      </c>
      <c r="F1885" t="s">
        <v>1075</v>
      </c>
      <c r="G1885" t="s">
        <v>1064</v>
      </c>
      <c r="H1885" t="s">
        <v>1067</v>
      </c>
      <c r="I1885" t="s">
        <v>1074</v>
      </c>
      <c r="J1885">
        <v>0</v>
      </c>
      <c r="K1885">
        <v>0</v>
      </c>
      <c r="L1885" s="1">
        <v>43829</v>
      </c>
      <c r="M1885">
        <v>14</v>
      </c>
      <c r="N1885">
        <v>1850</v>
      </c>
      <c r="O1885">
        <v>19</v>
      </c>
      <c r="P1885">
        <v>185</v>
      </c>
      <c r="Q1885">
        <v>0</v>
      </c>
      <c r="R1885">
        <v>19</v>
      </c>
      <c r="S1885">
        <v>62</v>
      </c>
      <c r="T1885">
        <v>2011</v>
      </c>
      <c r="U1885">
        <v>4</v>
      </c>
      <c r="V1885">
        <v>2</v>
      </c>
      <c r="W1885">
        <v>2</v>
      </c>
      <c r="X1885">
        <v>7</v>
      </c>
      <c r="Y1885">
        <v>8</v>
      </c>
    </row>
    <row r="1886" spans="1:25" x14ac:dyDescent="0.25">
      <c r="A1886">
        <v>1362</v>
      </c>
      <c r="B1886">
        <v>166426</v>
      </c>
      <c r="C1886">
        <v>0</v>
      </c>
      <c r="D1886">
        <v>1</v>
      </c>
      <c r="E1886">
        <v>59</v>
      </c>
      <c r="F1886" t="s">
        <v>1077</v>
      </c>
      <c r="G1886" t="s">
        <v>1072</v>
      </c>
      <c r="H1886" t="s">
        <v>1065</v>
      </c>
      <c r="I1886" t="s">
        <v>1066</v>
      </c>
      <c r="J1886">
        <v>0</v>
      </c>
      <c r="K1886">
        <v>0</v>
      </c>
      <c r="L1886" s="1">
        <v>43898</v>
      </c>
      <c r="M1886">
        <v>14</v>
      </c>
      <c r="N1886">
        <v>2613</v>
      </c>
      <c r="O1886">
        <v>60</v>
      </c>
      <c r="P1886">
        <v>243</v>
      </c>
      <c r="Q1886">
        <v>80</v>
      </c>
      <c r="R1886">
        <v>60</v>
      </c>
      <c r="S1886">
        <v>393</v>
      </c>
      <c r="T1886">
        <v>2663</v>
      </c>
      <c r="U1886">
        <v>2</v>
      </c>
      <c r="V1886">
        <v>3</v>
      </c>
      <c r="W1886">
        <v>5</v>
      </c>
      <c r="X1886">
        <v>10</v>
      </c>
      <c r="Y1886">
        <v>6</v>
      </c>
    </row>
    <row r="1887" spans="1:25" x14ac:dyDescent="0.25">
      <c r="A1887">
        <v>1328</v>
      </c>
      <c r="B1887">
        <v>127190</v>
      </c>
      <c r="C1887">
        <v>1</v>
      </c>
      <c r="D1887">
        <v>0</v>
      </c>
      <c r="E1887">
        <v>47</v>
      </c>
      <c r="F1887" t="s">
        <v>1077</v>
      </c>
      <c r="G1887" t="s">
        <v>1083</v>
      </c>
      <c r="H1887" t="s">
        <v>1069</v>
      </c>
      <c r="I1887" t="s">
        <v>1082</v>
      </c>
      <c r="J1887">
        <v>0</v>
      </c>
      <c r="K1887">
        <v>1</v>
      </c>
      <c r="L1887" s="1">
        <v>43850</v>
      </c>
      <c r="M1887">
        <v>13</v>
      </c>
      <c r="N1887">
        <v>5</v>
      </c>
      <c r="O1887">
        <v>28</v>
      </c>
      <c r="P1887">
        <v>33</v>
      </c>
      <c r="Q1887">
        <v>0</v>
      </c>
      <c r="R1887">
        <v>5</v>
      </c>
      <c r="S1887">
        <v>14</v>
      </c>
      <c r="T1887">
        <v>56</v>
      </c>
      <c r="U1887">
        <v>1</v>
      </c>
      <c r="V1887">
        <v>1</v>
      </c>
      <c r="W1887">
        <v>0</v>
      </c>
      <c r="X1887">
        <v>2</v>
      </c>
      <c r="Y1887">
        <v>8</v>
      </c>
    </row>
    <row r="1888" spans="1:25" x14ac:dyDescent="0.25">
      <c r="A1888">
        <v>3132</v>
      </c>
      <c r="B1888">
        <v>115253</v>
      </c>
      <c r="C1888">
        <v>1</v>
      </c>
      <c r="D1888">
        <v>0</v>
      </c>
      <c r="E1888">
        <v>28</v>
      </c>
      <c r="F1888" t="s">
        <v>1076</v>
      </c>
      <c r="G1888" t="s">
        <v>1083</v>
      </c>
      <c r="H1888" t="s">
        <v>1065</v>
      </c>
      <c r="I1888" t="s">
        <v>1066</v>
      </c>
      <c r="J1888">
        <v>0</v>
      </c>
      <c r="K1888">
        <v>0</v>
      </c>
      <c r="L1888" s="1">
        <v>43924</v>
      </c>
      <c r="M1888">
        <v>13</v>
      </c>
      <c r="N1888">
        <v>8</v>
      </c>
      <c r="O1888">
        <v>23</v>
      </c>
      <c r="P1888">
        <v>23</v>
      </c>
      <c r="Q1888">
        <v>60</v>
      </c>
      <c r="R1888">
        <v>8</v>
      </c>
      <c r="S1888">
        <v>98</v>
      </c>
      <c r="T1888">
        <v>23</v>
      </c>
      <c r="U1888">
        <v>2</v>
      </c>
      <c r="V1888">
        <v>1</v>
      </c>
      <c r="W1888">
        <v>0</v>
      </c>
      <c r="X1888">
        <v>3</v>
      </c>
      <c r="Y1888">
        <v>7</v>
      </c>
    </row>
    <row r="1889" spans="1:25" x14ac:dyDescent="0.25">
      <c r="A1889">
        <v>1451</v>
      </c>
      <c r="B1889">
        <v>131880</v>
      </c>
      <c r="C1889">
        <v>1</v>
      </c>
      <c r="D1889">
        <v>0</v>
      </c>
      <c r="E1889">
        <v>50</v>
      </c>
      <c r="F1889" t="s">
        <v>1070</v>
      </c>
      <c r="G1889" t="s">
        <v>1068</v>
      </c>
      <c r="H1889" t="s">
        <v>1071</v>
      </c>
      <c r="I1889" t="s">
        <v>1066</v>
      </c>
      <c r="J1889">
        <v>0</v>
      </c>
      <c r="K1889">
        <v>0</v>
      </c>
      <c r="L1889" s="1">
        <v>43562</v>
      </c>
      <c r="M1889">
        <v>13</v>
      </c>
      <c r="N1889">
        <v>17</v>
      </c>
      <c r="O1889">
        <v>4</v>
      </c>
      <c r="P1889">
        <v>21</v>
      </c>
      <c r="Q1889">
        <v>8</v>
      </c>
      <c r="R1889">
        <v>0</v>
      </c>
      <c r="S1889">
        <v>12</v>
      </c>
      <c r="T1889">
        <v>37</v>
      </c>
      <c r="U1889">
        <v>1</v>
      </c>
      <c r="V1889">
        <v>1</v>
      </c>
      <c r="W1889">
        <v>0</v>
      </c>
      <c r="X1889">
        <v>2</v>
      </c>
      <c r="Y1889">
        <v>8</v>
      </c>
    </row>
    <row r="1890" spans="1:25" x14ac:dyDescent="0.25">
      <c r="A1890">
        <v>3111</v>
      </c>
      <c r="B1890">
        <v>123539</v>
      </c>
      <c r="C1890">
        <v>0</v>
      </c>
      <c r="D1890">
        <v>0</v>
      </c>
      <c r="E1890">
        <v>63</v>
      </c>
      <c r="F1890" t="s">
        <v>1063</v>
      </c>
      <c r="G1890" t="s">
        <v>1068</v>
      </c>
      <c r="H1890" t="s">
        <v>1079</v>
      </c>
      <c r="I1890" t="s">
        <v>1066</v>
      </c>
      <c r="J1890">
        <v>0</v>
      </c>
      <c r="K1890">
        <v>0</v>
      </c>
      <c r="L1890" s="1">
        <v>44047</v>
      </c>
      <c r="M1890">
        <v>13</v>
      </c>
      <c r="N1890">
        <v>21</v>
      </c>
      <c r="O1890">
        <v>126</v>
      </c>
      <c r="P1890">
        <v>58</v>
      </c>
      <c r="Q1890">
        <v>84</v>
      </c>
      <c r="R1890">
        <v>5</v>
      </c>
      <c r="S1890">
        <v>131</v>
      </c>
      <c r="T1890">
        <v>163</v>
      </c>
      <c r="U1890">
        <v>1</v>
      </c>
      <c r="V1890">
        <v>2</v>
      </c>
      <c r="W1890">
        <v>0</v>
      </c>
      <c r="X1890">
        <v>4</v>
      </c>
      <c r="Y1890">
        <v>6</v>
      </c>
    </row>
    <row r="1891" spans="1:25" x14ac:dyDescent="0.25">
      <c r="A1891">
        <v>1361</v>
      </c>
      <c r="B1891">
        <v>130279</v>
      </c>
      <c r="C1891">
        <v>1</v>
      </c>
      <c r="D1891">
        <v>0</v>
      </c>
      <c r="E1891">
        <v>31</v>
      </c>
      <c r="F1891" t="s">
        <v>1076</v>
      </c>
      <c r="G1891" t="s">
        <v>1068</v>
      </c>
      <c r="H1891" t="s">
        <v>1071</v>
      </c>
      <c r="I1891" t="s">
        <v>1066</v>
      </c>
      <c r="J1891">
        <v>0</v>
      </c>
      <c r="K1891">
        <v>0</v>
      </c>
      <c r="L1891" s="1">
        <v>43622</v>
      </c>
      <c r="M1891">
        <v>13</v>
      </c>
      <c r="N1891">
        <v>43</v>
      </c>
      <c r="O1891">
        <v>17</v>
      </c>
      <c r="P1891">
        <v>60</v>
      </c>
      <c r="Q1891">
        <v>17</v>
      </c>
      <c r="R1891">
        <v>17</v>
      </c>
      <c r="S1891">
        <v>4</v>
      </c>
      <c r="T1891">
        <v>151</v>
      </c>
      <c r="U1891">
        <v>1</v>
      </c>
      <c r="V1891">
        <v>1</v>
      </c>
      <c r="W1891">
        <v>0</v>
      </c>
      <c r="X1891">
        <v>3</v>
      </c>
      <c r="Y1891">
        <v>8</v>
      </c>
    </row>
    <row r="1892" spans="1:25" x14ac:dyDescent="0.25">
      <c r="A1892">
        <v>1427</v>
      </c>
      <c r="B1892">
        <v>130279</v>
      </c>
      <c r="C1892">
        <v>1</v>
      </c>
      <c r="D1892">
        <v>0</v>
      </c>
      <c r="E1892">
        <v>31</v>
      </c>
      <c r="F1892" t="s">
        <v>1076</v>
      </c>
      <c r="G1892" t="s">
        <v>1068</v>
      </c>
      <c r="H1892" t="s">
        <v>1071</v>
      </c>
      <c r="I1892" t="s">
        <v>1066</v>
      </c>
      <c r="J1892">
        <v>0</v>
      </c>
      <c r="K1892">
        <v>0</v>
      </c>
      <c r="L1892" s="1">
        <v>43622</v>
      </c>
      <c r="M1892">
        <v>13</v>
      </c>
      <c r="N1892">
        <v>43</v>
      </c>
      <c r="O1892">
        <v>17</v>
      </c>
      <c r="P1892">
        <v>60</v>
      </c>
      <c r="Q1892">
        <v>17</v>
      </c>
      <c r="R1892">
        <v>17</v>
      </c>
      <c r="S1892">
        <v>4</v>
      </c>
      <c r="T1892">
        <v>151</v>
      </c>
      <c r="U1892">
        <v>1</v>
      </c>
      <c r="V1892">
        <v>1</v>
      </c>
      <c r="W1892">
        <v>0</v>
      </c>
      <c r="X1892">
        <v>3</v>
      </c>
      <c r="Y1892">
        <v>8</v>
      </c>
    </row>
    <row r="1893" spans="1:25" x14ac:dyDescent="0.25">
      <c r="A1893">
        <v>2147</v>
      </c>
      <c r="B1893">
        <v>148985</v>
      </c>
      <c r="C1893">
        <v>0</v>
      </c>
      <c r="D1893">
        <v>1</v>
      </c>
      <c r="E1893">
        <v>52</v>
      </c>
      <c r="F1893" t="s">
        <v>1063</v>
      </c>
      <c r="G1893" t="s">
        <v>1064</v>
      </c>
      <c r="H1893" t="s">
        <v>1071</v>
      </c>
      <c r="I1893" t="s">
        <v>1066</v>
      </c>
      <c r="J1893">
        <v>0</v>
      </c>
      <c r="K1893">
        <v>0</v>
      </c>
      <c r="L1893" s="1">
        <v>43809</v>
      </c>
      <c r="M1893">
        <v>13</v>
      </c>
      <c r="N1893">
        <v>58</v>
      </c>
      <c r="O1893">
        <v>40</v>
      </c>
      <c r="P1893">
        <v>55</v>
      </c>
      <c r="Q1893">
        <v>30</v>
      </c>
      <c r="R1893">
        <v>21</v>
      </c>
      <c r="S1893">
        <v>24</v>
      </c>
      <c r="T1893">
        <v>179</v>
      </c>
      <c r="U1893">
        <v>1</v>
      </c>
      <c r="V1893">
        <v>1</v>
      </c>
      <c r="W1893">
        <v>1</v>
      </c>
      <c r="X1893">
        <v>3</v>
      </c>
      <c r="Y1893">
        <v>3</v>
      </c>
    </row>
    <row r="1894" spans="1:25" x14ac:dyDescent="0.25">
      <c r="A1894">
        <v>1134</v>
      </c>
      <c r="B1894">
        <v>141883</v>
      </c>
      <c r="C1894">
        <v>1</v>
      </c>
      <c r="D1894">
        <v>0</v>
      </c>
      <c r="E1894">
        <v>32</v>
      </c>
      <c r="F1894" t="s">
        <v>1077</v>
      </c>
      <c r="G1894" t="s">
        <v>1068</v>
      </c>
      <c r="H1894" t="s">
        <v>1065</v>
      </c>
      <c r="I1894" t="s">
        <v>1066</v>
      </c>
      <c r="J1894">
        <v>0</v>
      </c>
      <c r="K1894">
        <v>0</v>
      </c>
      <c r="L1894" s="1">
        <v>43701</v>
      </c>
      <c r="M1894">
        <v>13</v>
      </c>
      <c r="N1894">
        <v>108</v>
      </c>
      <c r="O1894">
        <v>115</v>
      </c>
      <c r="P1894">
        <v>139</v>
      </c>
      <c r="Q1894">
        <v>247</v>
      </c>
      <c r="R1894">
        <v>54</v>
      </c>
      <c r="S1894">
        <v>393</v>
      </c>
      <c r="T1894">
        <v>271</v>
      </c>
      <c r="U1894">
        <v>3</v>
      </c>
      <c r="V1894">
        <v>4</v>
      </c>
      <c r="W1894">
        <v>2</v>
      </c>
      <c r="X1894">
        <v>3</v>
      </c>
      <c r="Y1894">
        <v>7</v>
      </c>
    </row>
    <row r="1895" spans="1:25" x14ac:dyDescent="0.25">
      <c r="A1895">
        <v>1178</v>
      </c>
      <c r="B1895">
        <v>145759</v>
      </c>
      <c r="C1895">
        <v>1</v>
      </c>
      <c r="D1895">
        <v>1</v>
      </c>
      <c r="E1895">
        <v>56</v>
      </c>
      <c r="F1895" t="s">
        <v>1063</v>
      </c>
      <c r="G1895" t="s">
        <v>1072</v>
      </c>
      <c r="H1895" t="s">
        <v>1069</v>
      </c>
      <c r="I1895" t="s">
        <v>1066</v>
      </c>
      <c r="J1895">
        <v>0</v>
      </c>
      <c r="K1895">
        <v>0</v>
      </c>
      <c r="L1895" s="1">
        <v>43677</v>
      </c>
      <c r="M1895">
        <v>13</v>
      </c>
      <c r="N1895">
        <v>134</v>
      </c>
      <c r="O1895">
        <v>3</v>
      </c>
      <c r="P1895">
        <v>57</v>
      </c>
      <c r="Q1895">
        <v>10</v>
      </c>
      <c r="R1895">
        <v>0</v>
      </c>
      <c r="S1895">
        <v>13</v>
      </c>
      <c r="T1895">
        <v>191</v>
      </c>
      <c r="U1895">
        <v>2</v>
      </c>
      <c r="V1895">
        <v>2</v>
      </c>
      <c r="W1895">
        <v>0</v>
      </c>
      <c r="X1895">
        <v>3</v>
      </c>
      <c r="Y1895">
        <v>7</v>
      </c>
    </row>
    <row r="1896" spans="1:25" x14ac:dyDescent="0.25">
      <c r="A1896">
        <v>2875</v>
      </c>
      <c r="B1896">
        <v>145759</v>
      </c>
      <c r="C1896">
        <v>1</v>
      </c>
      <c r="D1896">
        <v>1</v>
      </c>
      <c r="E1896">
        <v>56</v>
      </c>
      <c r="F1896" t="s">
        <v>1063</v>
      </c>
      <c r="G1896" t="s">
        <v>1072</v>
      </c>
      <c r="H1896" t="s">
        <v>1073</v>
      </c>
      <c r="I1896" t="s">
        <v>1066</v>
      </c>
      <c r="J1896">
        <v>0</v>
      </c>
      <c r="K1896">
        <v>0</v>
      </c>
      <c r="L1896" s="1">
        <v>43677</v>
      </c>
      <c r="M1896">
        <v>13</v>
      </c>
      <c r="N1896">
        <v>134</v>
      </c>
      <c r="O1896">
        <v>3</v>
      </c>
      <c r="P1896">
        <v>57</v>
      </c>
      <c r="Q1896">
        <v>10</v>
      </c>
      <c r="R1896">
        <v>0</v>
      </c>
      <c r="S1896">
        <v>13</v>
      </c>
      <c r="T1896">
        <v>191</v>
      </c>
      <c r="U1896">
        <v>2</v>
      </c>
      <c r="V1896">
        <v>2</v>
      </c>
      <c r="W1896">
        <v>0</v>
      </c>
      <c r="X1896">
        <v>3</v>
      </c>
      <c r="Y1896">
        <v>7</v>
      </c>
    </row>
    <row r="1897" spans="1:25" x14ac:dyDescent="0.25">
      <c r="A1897">
        <v>1113</v>
      </c>
      <c r="B1897">
        <v>132557</v>
      </c>
      <c r="C1897">
        <v>1</v>
      </c>
      <c r="D1897">
        <v>0</v>
      </c>
      <c r="E1897">
        <v>53</v>
      </c>
      <c r="F1897" t="s">
        <v>1076</v>
      </c>
      <c r="G1897" t="s">
        <v>1080</v>
      </c>
      <c r="H1897" t="s">
        <v>1079</v>
      </c>
      <c r="I1897" t="s">
        <v>1066</v>
      </c>
      <c r="J1897">
        <v>0</v>
      </c>
      <c r="K1897">
        <v>1</v>
      </c>
      <c r="L1897" s="1">
        <v>44043</v>
      </c>
      <c r="M1897">
        <v>13</v>
      </c>
      <c r="N1897">
        <v>138</v>
      </c>
      <c r="O1897">
        <v>12</v>
      </c>
      <c r="P1897">
        <v>118</v>
      </c>
      <c r="Q1897">
        <v>0</v>
      </c>
      <c r="R1897">
        <v>16</v>
      </c>
      <c r="S1897">
        <v>41</v>
      </c>
      <c r="T1897">
        <v>244</v>
      </c>
      <c r="U1897">
        <v>3</v>
      </c>
      <c r="V1897">
        <v>2</v>
      </c>
      <c r="W1897">
        <v>1</v>
      </c>
      <c r="X1897">
        <v>3</v>
      </c>
      <c r="Y1897">
        <v>5</v>
      </c>
    </row>
    <row r="1898" spans="1:25" x14ac:dyDescent="0.25">
      <c r="A1898">
        <v>2087</v>
      </c>
      <c r="B1898">
        <v>150870</v>
      </c>
      <c r="C1898">
        <v>0</v>
      </c>
      <c r="D1898">
        <v>1</v>
      </c>
      <c r="E1898">
        <v>68</v>
      </c>
      <c r="F1898" t="s">
        <v>1063</v>
      </c>
      <c r="G1898" t="s">
        <v>1072</v>
      </c>
      <c r="H1898" t="s">
        <v>1071</v>
      </c>
      <c r="I1898" t="s">
        <v>1066</v>
      </c>
      <c r="J1898">
        <v>0</v>
      </c>
      <c r="K1898">
        <v>0</v>
      </c>
      <c r="L1898" s="1">
        <v>44158</v>
      </c>
      <c r="M1898">
        <v>13</v>
      </c>
      <c r="N1898">
        <v>157</v>
      </c>
      <c r="O1898">
        <v>0</v>
      </c>
      <c r="P1898">
        <v>24</v>
      </c>
      <c r="Q1898">
        <v>0</v>
      </c>
      <c r="R1898">
        <v>0</v>
      </c>
      <c r="S1898">
        <v>6</v>
      </c>
      <c r="T1898">
        <v>175</v>
      </c>
      <c r="U1898">
        <v>1</v>
      </c>
      <c r="V1898">
        <v>2</v>
      </c>
      <c r="W1898">
        <v>0</v>
      </c>
      <c r="X1898">
        <v>3</v>
      </c>
      <c r="Y1898">
        <v>5</v>
      </c>
    </row>
    <row r="1899" spans="1:25" x14ac:dyDescent="0.25">
      <c r="A1899">
        <v>1660</v>
      </c>
      <c r="B1899">
        <v>136145</v>
      </c>
      <c r="C1899">
        <v>1</v>
      </c>
      <c r="D1899">
        <v>0</v>
      </c>
      <c r="E1899">
        <v>35</v>
      </c>
      <c r="F1899" t="s">
        <v>1063</v>
      </c>
      <c r="G1899" t="s">
        <v>1064</v>
      </c>
      <c r="H1899" t="s">
        <v>1067</v>
      </c>
      <c r="I1899" t="s">
        <v>1082</v>
      </c>
      <c r="J1899">
        <v>0</v>
      </c>
      <c r="K1899">
        <v>1</v>
      </c>
      <c r="L1899" s="1">
        <v>43790</v>
      </c>
      <c r="M1899">
        <v>13</v>
      </c>
      <c r="N1899">
        <v>211</v>
      </c>
      <c r="O1899">
        <v>15</v>
      </c>
      <c r="P1899">
        <v>286</v>
      </c>
      <c r="Q1899">
        <v>64</v>
      </c>
      <c r="R1899">
        <v>4</v>
      </c>
      <c r="S1899">
        <v>68</v>
      </c>
      <c r="T1899">
        <v>512</v>
      </c>
      <c r="U1899">
        <v>4</v>
      </c>
      <c r="V1899">
        <v>4</v>
      </c>
      <c r="W1899">
        <v>1</v>
      </c>
      <c r="X1899">
        <v>3</v>
      </c>
      <c r="Y1899">
        <v>9</v>
      </c>
    </row>
    <row r="1900" spans="1:25" x14ac:dyDescent="0.25">
      <c r="A1900">
        <v>2317</v>
      </c>
      <c r="B1900">
        <v>135876</v>
      </c>
      <c r="C1900">
        <v>0</v>
      </c>
      <c r="D1900">
        <v>0</v>
      </c>
      <c r="E1900">
        <v>37</v>
      </c>
      <c r="F1900" t="s">
        <v>1063</v>
      </c>
      <c r="G1900" t="s">
        <v>1080</v>
      </c>
      <c r="H1900" t="s">
        <v>1073</v>
      </c>
      <c r="I1900" t="s">
        <v>1066</v>
      </c>
      <c r="J1900">
        <v>0</v>
      </c>
      <c r="K1900">
        <v>0</v>
      </c>
      <c r="L1900" s="1">
        <v>44098</v>
      </c>
      <c r="M1900">
        <v>13</v>
      </c>
      <c r="N1900">
        <v>250</v>
      </c>
      <c r="O1900">
        <v>8</v>
      </c>
      <c r="P1900">
        <v>151</v>
      </c>
      <c r="Q1900">
        <v>15</v>
      </c>
      <c r="R1900">
        <v>11</v>
      </c>
      <c r="S1900">
        <v>53</v>
      </c>
      <c r="T1900">
        <v>383</v>
      </c>
      <c r="U1900">
        <v>1</v>
      </c>
      <c r="V1900">
        <v>3</v>
      </c>
      <c r="W1900">
        <v>1</v>
      </c>
      <c r="X1900">
        <v>3</v>
      </c>
      <c r="Y1900">
        <v>6</v>
      </c>
    </row>
    <row r="1901" spans="1:25" x14ac:dyDescent="0.25">
      <c r="A1901">
        <v>1547</v>
      </c>
      <c r="B1901">
        <v>162466</v>
      </c>
      <c r="C1901">
        <v>0</v>
      </c>
      <c r="D1901">
        <v>1</v>
      </c>
      <c r="E1901">
        <v>50</v>
      </c>
      <c r="F1901" t="s">
        <v>1063</v>
      </c>
      <c r="G1901" t="s">
        <v>1064</v>
      </c>
      <c r="H1901" t="s">
        <v>1071</v>
      </c>
      <c r="I1901" t="s">
        <v>1066</v>
      </c>
      <c r="J1901">
        <v>0</v>
      </c>
      <c r="K1901">
        <v>0</v>
      </c>
      <c r="L1901" s="1">
        <v>44003</v>
      </c>
      <c r="M1901">
        <v>13</v>
      </c>
      <c r="N1901">
        <v>336</v>
      </c>
      <c r="O1901">
        <v>336</v>
      </c>
      <c r="P1901">
        <v>674</v>
      </c>
      <c r="Q1901">
        <v>437</v>
      </c>
      <c r="R1901">
        <v>315</v>
      </c>
      <c r="S1901">
        <v>216</v>
      </c>
      <c r="T1901">
        <v>1880</v>
      </c>
      <c r="U1901">
        <v>5</v>
      </c>
      <c r="V1901">
        <v>6</v>
      </c>
      <c r="W1901">
        <v>3</v>
      </c>
      <c r="X1901">
        <v>12</v>
      </c>
      <c r="Y1901">
        <v>4</v>
      </c>
    </row>
    <row r="1902" spans="1:25" x14ac:dyDescent="0.25">
      <c r="A1902">
        <v>1615</v>
      </c>
      <c r="B1902">
        <v>162466</v>
      </c>
      <c r="C1902">
        <v>0</v>
      </c>
      <c r="D1902">
        <v>1</v>
      </c>
      <c r="E1902">
        <v>50</v>
      </c>
      <c r="F1902" t="s">
        <v>1063</v>
      </c>
      <c r="G1902" t="s">
        <v>1064</v>
      </c>
      <c r="H1902" t="s">
        <v>1073</v>
      </c>
      <c r="I1902" t="s">
        <v>1066</v>
      </c>
      <c r="J1902">
        <v>0</v>
      </c>
      <c r="K1902">
        <v>0</v>
      </c>
      <c r="L1902" s="1">
        <v>44003</v>
      </c>
      <c r="M1902">
        <v>13</v>
      </c>
      <c r="N1902">
        <v>336</v>
      </c>
      <c r="O1902">
        <v>336</v>
      </c>
      <c r="P1902">
        <v>674</v>
      </c>
      <c r="Q1902">
        <v>437</v>
      </c>
      <c r="R1902">
        <v>315</v>
      </c>
      <c r="S1902">
        <v>216</v>
      </c>
      <c r="T1902">
        <v>1880</v>
      </c>
      <c r="U1902">
        <v>5</v>
      </c>
      <c r="V1902">
        <v>6</v>
      </c>
      <c r="W1902">
        <v>3</v>
      </c>
      <c r="X1902">
        <v>12</v>
      </c>
      <c r="Y1902">
        <v>4</v>
      </c>
    </row>
    <row r="1903" spans="1:25" x14ac:dyDescent="0.25">
      <c r="A1903">
        <v>2771</v>
      </c>
      <c r="B1903">
        <v>162535</v>
      </c>
      <c r="C1903">
        <v>0</v>
      </c>
      <c r="D1903">
        <v>1</v>
      </c>
      <c r="E1903">
        <v>65</v>
      </c>
      <c r="F1903" t="s">
        <v>1076</v>
      </c>
      <c r="G1903" t="s">
        <v>1068</v>
      </c>
      <c r="H1903" t="s">
        <v>1071</v>
      </c>
      <c r="I1903" t="s">
        <v>1066</v>
      </c>
      <c r="J1903">
        <v>0</v>
      </c>
      <c r="K1903">
        <v>0</v>
      </c>
      <c r="L1903" s="1">
        <v>43899</v>
      </c>
      <c r="M1903">
        <v>13</v>
      </c>
      <c r="N1903">
        <v>424</v>
      </c>
      <c r="O1903">
        <v>125</v>
      </c>
      <c r="P1903">
        <v>234</v>
      </c>
      <c r="Q1903">
        <v>0</v>
      </c>
      <c r="R1903">
        <v>117</v>
      </c>
      <c r="S1903">
        <v>135</v>
      </c>
      <c r="T1903">
        <v>764</v>
      </c>
      <c r="U1903">
        <v>1</v>
      </c>
      <c r="V1903">
        <v>3</v>
      </c>
      <c r="W1903">
        <v>2</v>
      </c>
      <c r="X1903">
        <v>8</v>
      </c>
      <c r="Y1903">
        <v>3</v>
      </c>
    </row>
    <row r="1904" spans="1:25" x14ac:dyDescent="0.25">
      <c r="A1904">
        <v>1255</v>
      </c>
      <c r="B1904">
        <v>172940</v>
      </c>
      <c r="C1904">
        <v>0</v>
      </c>
      <c r="D1904">
        <v>0</v>
      </c>
      <c r="E1904">
        <v>50</v>
      </c>
      <c r="F1904" t="s">
        <v>1063</v>
      </c>
      <c r="G1904" t="s">
        <v>1068</v>
      </c>
      <c r="H1904" t="s">
        <v>1073</v>
      </c>
      <c r="I1904" t="s">
        <v>1066</v>
      </c>
      <c r="J1904">
        <v>0</v>
      </c>
      <c r="K1904">
        <v>0</v>
      </c>
      <c r="L1904" s="1">
        <v>43793</v>
      </c>
      <c r="M1904">
        <v>13</v>
      </c>
      <c r="N1904">
        <v>432</v>
      </c>
      <c r="O1904">
        <v>175</v>
      </c>
      <c r="P1904">
        <v>707</v>
      </c>
      <c r="Q1904">
        <v>384</v>
      </c>
      <c r="R1904">
        <v>353</v>
      </c>
      <c r="S1904">
        <v>275</v>
      </c>
      <c r="T1904">
        <v>1776</v>
      </c>
      <c r="U1904">
        <v>1</v>
      </c>
      <c r="V1904">
        <v>3</v>
      </c>
      <c r="W1904">
        <v>3</v>
      </c>
      <c r="X1904">
        <v>6</v>
      </c>
      <c r="Y1904">
        <v>1</v>
      </c>
    </row>
    <row r="1905" spans="1:25" x14ac:dyDescent="0.25">
      <c r="A1905">
        <v>1300</v>
      </c>
      <c r="B1905">
        <v>154198</v>
      </c>
      <c r="C1905">
        <v>1</v>
      </c>
      <c r="D1905">
        <v>1</v>
      </c>
      <c r="E1905">
        <v>54</v>
      </c>
      <c r="F1905" t="s">
        <v>1063</v>
      </c>
      <c r="G1905" t="s">
        <v>1068</v>
      </c>
      <c r="H1905" t="s">
        <v>1067</v>
      </c>
      <c r="I1905" t="s">
        <v>1066</v>
      </c>
      <c r="J1905">
        <v>0</v>
      </c>
      <c r="K1905">
        <v>0</v>
      </c>
      <c r="L1905" s="1">
        <v>43974</v>
      </c>
      <c r="M1905">
        <v>13</v>
      </c>
      <c r="N1905">
        <v>526</v>
      </c>
      <c r="O1905">
        <v>0</v>
      </c>
      <c r="P1905">
        <v>80</v>
      </c>
      <c r="Q1905">
        <v>9</v>
      </c>
      <c r="R1905">
        <v>6</v>
      </c>
      <c r="S1905">
        <v>48</v>
      </c>
      <c r="T1905">
        <v>572</v>
      </c>
      <c r="U1905">
        <v>6</v>
      </c>
      <c r="V1905">
        <v>3</v>
      </c>
      <c r="W1905">
        <v>1</v>
      </c>
      <c r="X1905">
        <v>6</v>
      </c>
      <c r="Y1905">
        <v>4</v>
      </c>
    </row>
    <row r="1906" spans="1:25" x14ac:dyDescent="0.25">
      <c r="A1906">
        <v>2802</v>
      </c>
      <c r="B1906">
        <v>178394</v>
      </c>
      <c r="C1906">
        <v>0</v>
      </c>
      <c r="D1906">
        <v>0</v>
      </c>
      <c r="E1906">
        <v>34</v>
      </c>
      <c r="F1906" t="s">
        <v>1077</v>
      </c>
      <c r="G1906" t="s">
        <v>1068</v>
      </c>
      <c r="H1906" t="s">
        <v>1065</v>
      </c>
      <c r="I1906" t="s">
        <v>1066</v>
      </c>
      <c r="J1906">
        <v>0</v>
      </c>
      <c r="K1906">
        <v>1</v>
      </c>
      <c r="L1906" s="1">
        <v>43669</v>
      </c>
      <c r="M1906">
        <v>13</v>
      </c>
      <c r="N1906">
        <v>678</v>
      </c>
      <c r="O1906">
        <v>61</v>
      </c>
      <c r="P1906">
        <v>1586</v>
      </c>
      <c r="Q1906">
        <v>492</v>
      </c>
      <c r="R1906">
        <v>55</v>
      </c>
      <c r="S1906">
        <v>378</v>
      </c>
      <c r="T1906">
        <v>2494</v>
      </c>
      <c r="U1906">
        <v>1</v>
      </c>
      <c r="V1906">
        <v>4</v>
      </c>
      <c r="W1906">
        <v>6</v>
      </c>
      <c r="X1906">
        <v>5</v>
      </c>
      <c r="Y1906">
        <v>2</v>
      </c>
    </row>
    <row r="1907" spans="1:25" x14ac:dyDescent="0.25">
      <c r="A1907">
        <v>2929</v>
      </c>
      <c r="B1907">
        <v>161798</v>
      </c>
      <c r="C1907">
        <v>0</v>
      </c>
      <c r="D1907">
        <v>0</v>
      </c>
      <c r="E1907">
        <v>56</v>
      </c>
      <c r="F1907" t="s">
        <v>1076</v>
      </c>
      <c r="G1907" t="s">
        <v>1072</v>
      </c>
      <c r="H1907" t="s">
        <v>1073</v>
      </c>
      <c r="I1907" t="s">
        <v>1066</v>
      </c>
      <c r="J1907">
        <v>0</v>
      </c>
      <c r="K1907">
        <v>0</v>
      </c>
      <c r="L1907" s="1">
        <v>43950</v>
      </c>
      <c r="M1907">
        <v>13</v>
      </c>
      <c r="N1907">
        <v>885</v>
      </c>
      <c r="O1907">
        <v>10</v>
      </c>
      <c r="P1907">
        <v>233</v>
      </c>
      <c r="Q1907">
        <v>29</v>
      </c>
      <c r="R1907">
        <v>21</v>
      </c>
      <c r="S1907">
        <v>34</v>
      </c>
      <c r="T1907">
        <v>1144</v>
      </c>
      <c r="U1907">
        <v>1</v>
      </c>
      <c r="V1907">
        <v>4</v>
      </c>
      <c r="W1907">
        <v>2</v>
      </c>
      <c r="X1907">
        <v>9</v>
      </c>
      <c r="Y1907">
        <v>4</v>
      </c>
    </row>
    <row r="1908" spans="1:25" x14ac:dyDescent="0.25">
      <c r="A1908">
        <v>2840</v>
      </c>
      <c r="B1908">
        <v>160208</v>
      </c>
      <c r="C1908">
        <v>1</v>
      </c>
      <c r="D1908">
        <v>1</v>
      </c>
      <c r="E1908">
        <v>47</v>
      </c>
      <c r="F1908" t="s">
        <v>1070</v>
      </c>
      <c r="G1908" t="s">
        <v>1068</v>
      </c>
      <c r="H1908" t="s">
        <v>1069</v>
      </c>
      <c r="I1908" t="s">
        <v>1074</v>
      </c>
      <c r="J1908">
        <v>0</v>
      </c>
      <c r="K1908">
        <v>1</v>
      </c>
      <c r="L1908" s="1">
        <v>43538</v>
      </c>
      <c r="M1908">
        <v>13</v>
      </c>
      <c r="N1908">
        <v>1299</v>
      </c>
      <c r="O1908">
        <v>61</v>
      </c>
      <c r="P1908">
        <v>189</v>
      </c>
      <c r="Q1908">
        <v>40</v>
      </c>
      <c r="R1908">
        <v>0</v>
      </c>
      <c r="S1908">
        <v>157</v>
      </c>
      <c r="T1908">
        <v>1432</v>
      </c>
      <c r="U1908">
        <v>11</v>
      </c>
      <c r="V1908">
        <v>8</v>
      </c>
      <c r="W1908">
        <v>3</v>
      </c>
      <c r="X1908">
        <v>7</v>
      </c>
      <c r="Y1908">
        <v>7</v>
      </c>
    </row>
    <row r="1909" spans="1:25" x14ac:dyDescent="0.25">
      <c r="A1909">
        <v>1743</v>
      </c>
      <c r="B1909">
        <v>178285</v>
      </c>
      <c r="C1909">
        <v>0</v>
      </c>
      <c r="D1909">
        <v>0</v>
      </c>
      <c r="E1909">
        <v>32</v>
      </c>
      <c r="F1909" t="s">
        <v>1063</v>
      </c>
      <c r="G1909" t="s">
        <v>1080</v>
      </c>
      <c r="H1909" t="s">
        <v>1079</v>
      </c>
      <c r="I1909" t="s">
        <v>1066</v>
      </c>
      <c r="J1909">
        <v>0</v>
      </c>
      <c r="K1909">
        <v>0</v>
      </c>
      <c r="L1909" s="1">
        <v>43924</v>
      </c>
      <c r="M1909">
        <v>13</v>
      </c>
      <c r="N1909">
        <v>1473</v>
      </c>
      <c r="O1909">
        <v>244</v>
      </c>
      <c r="P1909">
        <v>890</v>
      </c>
      <c r="Q1909">
        <v>399</v>
      </c>
      <c r="R1909">
        <v>153</v>
      </c>
      <c r="S1909">
        <v>91</v>
      </c>
      <c r="T1909">
        <v>3068</v>
      </c>
      <c r="U1909">
        <v>1</v>
      </c>
      <c r="V1909">
        <v>6</v>
      </c>
      <c r="W1909">
        <v>4</v>
      </c>
      <c r="X1909">
        <v>10</v>
      </c>
      <c r="Y1909">
        <v>3</v>
      </c>
    </row>
    <row r="1910" spans="1:25" x14ac:dyDescent="0.25">
      <c r="A1910">
        <v>2300</v>
      </c>
      <c r="B1910">
        <v>181843</v>
      </c>
      <c r="C1910">
        <v>0</v>
      </c>
      <c r="D1910">
        <v>0</v>
      </c>
      <c r="E1910">
        <v>60</v>
      </c>
      <c r="F1910" t="s">
        <v>1063</v>
      </c>
      <c r="G1910" t="s">
        <v>1080</v>
      </c>
      <c r="H1910" t="s">
        <v>1069</v>
      </c>
      <c r="I1910" t="s">
        <v>1066</v>
      </c>
      <c r="J1910">
        <v>0</v>
      </c>
      <c r="K1910">
        <v>0</v>
      </c>
      <c r="L1910" s="1">
        <v>43735</v>
      </c>
      <c r="M1910">
        <v>13</v>
      </c>
      <c r="N1910">
        <v>1731</v>
      </c>
      <c r="O1910">
        <v>191</v>
      </c>
      <c r="P1910">
        <v>1193</v>
      </c>
      <c r="Q1910">
        <v>76</v>
      </c>
      <c r="R1910">
        <v>153</v>
      </c>
      <c r="S1910">
        <v>307</v>
      </c>
      <c r="T1910">
        <v>3037</v>
      </c>
      <c r="U1910">
        <v>1</v>
      </c>
      <c r="V1910">
        <v>5</v>
      </c>
      <c r="W1910">
        <v>9</v>
      </c>
      <c r="X1910">
        <v>12</v>
      </c>
      <c r="Y1910">
        <v>3</v>
      </c>
    </row>
    <row r="1911" spans="1:25" x14ac:dyDescent="0.25">
      <c r="A1911">
        <v>2261</v>
      </c>
      <c r="B1911">
        <v>178687</v>
      </c>
      <c r="C1911">
        <v>0</v>
      </c>
      <c r="D1911">
        <v>0</v>
      </c>
      <c r="E1911">
        <v>37</v>
      </c>
      <c r="F1911" t="s">
        <v>1077</v>
      </c>
      <c r="G1911" t="s">
        <v>1068</v>
      </c>
      <c r="H1911" t="s">
        <v>1071</v>
      </c>
      <c r="I1911" t="s">
        <v>1081</v>
      </c>
      <c r="J1911">
        <v>0</v>
      </c>
      <c r="K1911">
        <v>1</v>
      </c>
      <c r="L1911" s="1">
        <v>43479</v>
      </c>
      <c r="M1911">
        <v>13</v>
      </c>
      <c r="N1911">
        <v>1855</v>
      </c>
      <c r="O1911">
        <v>420</v>
      </c>
      <c r="P1911">
        <v>1560</v>
      </c>
      <c r="Q1911">
        <v>329</v>
      </c>
      <c r="R1911">
        <v>125</v>
      </c>
      <c r="S1911">
        <v>547</v>
      </c>
      <c r="T1911">
        <v>3742</v>
      </c>
      <c r="U1911">
        <v>1</v>
      </c>
      <c r="V1911">
        <v>4</v>
      </c>
      <c r="W1911">
        <v>6</v>
      </c>
      <c r="X1911">
        <v>8</v>
      </c>
      <c r="Y1911">
        <v>2</v>
      </c>
    </row>
    <row r="1912" spans="1:25" x14ac:dyDescent="0.25">
      <c r="A1912">
        <v>1967</v>
      </c>
      <c r="B1912">
        <v>182170</v>
      </c>
      <c r="C1912">
        <v>0</v>
      </c>
      <c r="D1912">
        <v>0</v>
      </c>
      <c r="E1912">
        <v>42</v>
      </c>
      <c r="F1912" t="s">
        <v>1063</v>
      </c>
      <c r="G1912" t="s">
        <v>1072</v>
      </c>
      <c r="H1912" t="s">
        <v>1071</v>
      </c>
      <c r="I1912" t="s">
        <v>1066</v>
      </c>
      <c r="J1912">
        <v>0</v>
      </c>
      <c r="K1912">
        <v>0</v>
      </c>
      <c r="L1912" s="1">
        <v>43952</v>
      </c>
      <c r="M1912">
        <v>13</v>
      </c>
      <c r="N1912">
        <v>2268</v>
      </c>
      <c r="O1912">
        <v>206</v>
      </c>
      <c r="P1912">
        <v>1443</v>
      </c>
      <c r="Q1912">
        <v>109</v>
      </c>
      <c r="R1912">
        <v>122</v>
      </c>
      <c r="S1912">
        <v>82</v>
      </c>
      <c r="T1912">
        <v>4066</v>
      </c>
      <c r="U1912">
        <v>1</v>
      </c>
      <c r="V1912">
        <v>5</v>
      </c>
      <c r="W1912">
        <v>6</v>
      </c>
      <c r="X1912">
        <v>7</v>
      </c>
      <c r="Y1912">
        <v>2</v>
      </c>
    </row>
    <row r="1913" spans="1:25" x14ac:dyDescent="0.25">
      <c r="A1913">
        <v>1073</v>
      </c>
      <c r="B1913">
        <v>126326</v>
      </c>
      <c r="C1913">
        <v>0</v>
      </c>
      <c r="D1913">
        <v>0</v>
      </c>
      <c r="E1913">
        <v>44</v>
      </c>
      <c r="F1913" t="s">
        <v>1077</v>
      </c>
      <c r="G1913" t="s">
        <v>1064</v>
      </c>
      <c r="H1913" t="s">
        <v>1071</v>
      </c>
      <c r="I1913" t="s">
        <v>1066</v>
      </c>
      <c r="J1913">
        <v>1</v>
      </c>
      <c r="K1913">
        <v>0</v>
      </c>
      <c r="L1913" s="1">
        <v>43870</v>
      </c>
      <c r="M1913">
        <v>12</v>
      </c>
      <c r="N1913">
        <v>5</v>
      </c>
      <c r="O1913">
        <v>0</v>
      </c>
      <c r="P1913">
        <v>24</v>
      </c>
      <c r="Q1913">
        <v>0</v>
      </c>
      <c r="R1913">
        <v>14</v>
      </c>
      <c r="S1913">
        <v>43</v>
      </c>
      <c r="T1913">
        <v>0</v>
      </c>
      <c r="U1913">
        <v>1</v>
      </c>
      <c r="V1913">
        <v>0</v>
      </c>
      <c r="W1913">
        <v>0</v>
      </c>
      <c r="X1913">
        <v>3</v>
      </c>
      <c r="Y1913">
        <v>3</v>
      </c>
    </row>
    <row r="1914" spans="1:25" x14ac:dyDescent="0.25">
      <c r="A1914">
        <v>2271</v>
      </c>
      <c r="B1914">
        <v>115759</v>
      </c>
      <c r="C1914">
        <v>0</v>
      </c>
      <c r="D1914">
        <v>0</v>
      </c>
      <c r="E1914">
        <v>64</v>
      </c>
      <c r="F1914" t="s">
        <v>1063</v>
      </c>
      <c r="G1914" t="s">
        <v>1068</v>
      </c>
      <c r="H1914" t="s">
        <v>1079</v>
      </c>
      <c r="I1914" t="s">
        <v>1066</v>
      </c>
      <c r="J1914">
        <v>0</v>
      </c>
      <c r="K1914">
        <v>0</v>
      </c>
      <c r="L1914" s="1">
        <v>43871</v>
      </c>
      <c r="M1914">
        <v>12</v>
      </c>
      <c r="N1914">
        <v>7</v>
      </c>
      <c r="O1914">
        <v>15</v>
      </c>
      <c r="P1914">
        <v>37</v>
      </c>
      <c r="Q1914">
        <v>44</v>
      </c>
      <c r="R1914">
        <v>0</v>
      </c>
      <c r="S1914">
        <v>22</v>
      </c>
      <c r="T1914">
        <v>81</v>
      </c>
      <c r="U1914">
        <v>1</v>
      </c>
      <c r="V1914">
        <v>1</v>
      </c>
      <c r="W1914">
        <v>0</v>
      </c>
      <c r="X1914">
        <v>2</v>
      </c>
      <c r="Y1914">
        <v>7</v>
      </c>
    </row>
    <row r="1915" spans="1:25" x14ac:dyDescent="0.25">
      <c r="A1915">
        <v>1143</v>
      </c>
      <c r="B1915">
        <v>134176</v>
      </c>
      <c r="C1915">
        <v>1</v>
      </c>
      <c r="D1915">
        <v>0</v>
      </c>
      <c r="E1915">
        <v>32</v>
      </c>
      <c r="F1915" t="s">
        <v>1076</v>
      </c>
      <c r="G1915" t="s">
        <v>1068</v>
      </c>
      <c r="H1915" t="s">
        <v>1079</v>
      </c>
      <c r="I1915" t="s">
        <v>1066</v>
      </c>
      <c r="J1915">
        <v>0</v>
      </c>
      <c r="K1915">
        <v>0</v>
      </c>
      <c r="L1915" s="1">
        <v>44120</v>
      </c>
      <c r="M1915">
        <v>12</v>
      </c>
      <c r="N1915">
        <v>20</v>
      </c>
      <c r="O1915">
        <v>27</v>
      </c>
      <c r="P1915">
        <v>94</v>
      </c>
      <c r="Q1915">
        <v>75</v>
      </c>
      <c r="R1915">
        <v>55</v>
      </c>
      <c r="S1915">
        <v>79</v>
      </c>
      <c r="T1915">
        <v>192</v>
      </c>
      <c r="U1915">
        <v>4</v>
      </c>
      <c r="V1915">
        <v>3</v>
      </c>
      <c r="W1915">
        <v>0</v>
      </c>
      <c r="X1915">
        <v>4</v>
      </c>
      <c r="Y1915">
        <v>6</v>
      </c>
    </row>
    <row r="1916" spans="1:25" x14ac:dyDescent="0.25">
      <c r="A1916">
        <v>1823</v>
      </c>
      <c r="B1916">
        <v>134176</v>
      </c>
      <c r="C1916">
        <v>1</v>
      </c>
      <c r="D1916">
        <v>0</v>
      </c>
      <c r="E1916">
        <v>32</v>
      </c>
      <c r="F1916" t="s">
        <v>1076</v>
      </c>
      <c r="G1916" t="s">
        <v>1068</v>
      </c>
      <c r="H1916" t="s">
        <v>1071</v>
      </c>
      <c r="I1916" t="s">
        <v>1066</v>
      </c>
      <c r="J1916">
        <v>0</v>
      </c>
      <c r="K1916">
        <v>0</v>
      </c>
      <c r="L1916" s="1">
        <v>44120</v>
      </c>
      <c r="M1916">
        <v>12</v>
      </c>
      <c r="N1916">
        <v>20</v>
      </c>
      <c r="O1916">
        <v>27</v>
      </c>
      <c r="P1916">
        <v>94</v>
      </c>
      <c r="Q1916">
        <v>75</v>
      </c>
      <c r="R1916">
        <v>55</v>
      </c>
      <c r="S1916">
        <v>79</v>
      </c>
      <c r="T1916">
        <v>192</v>
      </c>
      <c r="U1916">
        <v>4</v>
      </c>
      <c r="V1916">
        <v>3</v>
      </c>
      <c r="W1916">
        <v>0</v>
      </c>
      <c r="X1916">
        <v>4</v>
      </c>
      <c r="Y1916">
        <v>6</v>
      </c>
    </row>
    <row r="1917" spans="1:25" x14ac:dyDescent="0.25">
      <c r="A1917">
        <v>1579</v>
      </c>
      <c r="B1917">
        <v>117459</v>
      </c>
      <c r="C1917">
        <v>1</v>
      </c>
      <c r="D1917">
        <v>0</v>
      </c>
      <c r="E1917">
        <v>45</v>
      </c>
      <c r="F1917" t="s">
        <v>1077</v>
      </c>
      <c r="G1917" t="s">
        <v>1080</v>
      </c>
      <c r="H1917" t="s">
        <v>1073</v>
      </c>
      <c r="I1917" t="s">
        <v>1066</v>
      </c>
      <c r="J1917">
        <v>0</v>
      </c>
      <c r="K1917">
        <v>1</v>
      </c>
      <c r="L1917" s="1">
        <v>43885</v>
      </c>
      <c r="M1917">
        <v>12</v>
      </c>
      <c r="N1917">
        <v>40</v>
      </c>
      <c r="O1917">
        <v>27</v>
      </c>
      <c r="P1917">
        <v>108</v>
      </c>
      <c r="Q1917">
        <v>20</v>
      </c>
      <c r="R1917">
        <v>67</v>
      </c>
      <c r="S1917">
        <v>202</v>
      </c>
      <c r="T1917">
        <v>61</v>
      </c>
      <c r="U1917">
        <v>3</v>
      </c>
      <c r="V1917">
        <v>3</v>
      </c>
      <c r="W1917">
        <v>1</v>
      </c>
      <c r="X1917">
        <v>2</v>
      </c>
      <c r="Y1917">
        <v>7</v>
      </c>
    </row>
    <row r="1918" spans="1:25" x14ac:dyDescent="0.25">
      <c r="A1918">
        <v>1943</v>
      </c>
      <c r="B1918">
        <v>141021</v>
      </c>
      <c r="C1918">
        <v>1</v>
      </c>
      <c r="D1918">
        <v>0</v>
      </c>
      <c r="E1918">
        <v>51</v>
      </c>
      <c r="F1918" t="s">
        <v>1077</v>
      </c>
      <c r="G1918" t="s">
        <v>1080</v>
      </c>
      <c r="H1918" t="s">
        <v>1071</v>
      </c>
      <c r="I1918" t="s">
        <v>1066</v>
      </c>
      <c r="J1918">
        <v>0</v>
      </c>
      <c r="K1918">
        <v>1</v>
      </c>
      <c r="L1918" s="1">
        <v>43622</v>
      </c>
      <c r="M1918">
        <v>12</v>
      </c>
      <c r="N1918">
        <v>48</v>
      </c>
      <c r="O1918">
        <v>24</v>
      </c>
      <c r="P1918">
        <v>31</v>
      </c>
      <c r="Q1918">
        <v>21</v>
      </c>
      <c r="R1918">
        <v>55</v>
      </c>
      <c r="S1918">
        <v>41</v>
      </c>
      <c r="T1918">
        <v>138</v>
      </c>
      <c r="U1918">
        <v>2</v>
      </c>
      <c r="V1918">
        <v>2</v>
      </c>
      <c r="W1918">
        <v>0</v>
      </c>
      <c r="X1918">
        <v>3</v>
      </c>
      <c r="Y1918">
        <v>6</v>
      </c>
    </row>
    <row r="1919" spans="1:25" x14ac:dyDescent="0.25">
      <c r="A1919">
        <v>2539</v>
      </c>
      <c r="B1919">
        <v>179865</v>
      </c>
      <c r="C1919">
        <v>0</v>
      </c>
      <c r="D1919">
        <v>1</v>
      </c>
      <c r="E1919">
        <v>66</v>
      </c>
      <c r="F1919" t="s">
        <v>1075</v>
      </c>
      <c r="G1919" t="s">
        <v>1068</v>
      </c>
      <c r="H1919" t="s">
        <v>1073</v>
      </c>
      <c r="I1919" t="s">
        <v>1066</v>
      </c>
      <c r="J1919">
        <v>0</v>
      </c>
      <c r="K1919">
        <v>0</v>
      </c>
      <c r="L1919" s="1">
        <v>44157</v>
      </c>
      <c r="M1919">
        <v>12</v>
      </c>
      <c r="N1919">
        <v>160</v>
      </c>
      <c r="O1919">
        <v>223</v>
      </c>
      <c r="P1919">
        <v>626</v>
      </c>
      <c r="Q1919">
        <v>417</v>
      </c>
      <c r="R1919">
        <v>273</v>
      </c>
      <c r="S1919">
        <v>86</v>
      </c>
      <c r="T1919">
        <v>1613</v>
      </c>
      <c r="U1919">
        <v>1</v>
      </c>
      <c r="V1919">
        <v>5</v>
      </c>
      <c r="W1919">
        <v>10</v>
      </c>
      <c r="X1919">
        <v>5</v>
      </c>
      <c r="Y1919">
        <v>1</v>
      </c>
    </row>
    <row r="1920" spans="1:25" x14ac:dyDescent="0.25">
      <c r="A1920">
        <v>1744</v>
      </c>
      <c r="B1920">
        <v>131626</v>
      </c>
      <c r="C1920">
        <v>1</v>
      </c>
      <c r="D1920">
        <v>0</v>
      </c>
      <c r="E1920">
        <v>42</v>
      </c>
      <c r="F1920" t="s">
        <v>1076</v>
      </c>
      <c r="G1920" t="s">
        <v>1072</v>
      </c>
      <c r="H1920" t="s">
        <v>1067</v>
      </c>
      <c r="I1920" t="s">
        <v>1082</v>
      </c>
      <c r="J1920">
        <v>0</v>
      </c>
      <c r="K1920">
        <v>1</v>
      </c>
      <c r="L1920" s="1">
        <v>43753</v>
      </c>
      <c r="M1920">
        <v>12</v>
      </c>
      <c r="N1920">
        <v>162</v>
      </c>
      <c r="O1920">
        <v>4</v>
      </c>
      <c r="P1920">
        <v>37</v>
      </c>
      <c r="Q1920">
        <v>8</v>
      </c>
      <c r="R1920">
        <v>4</v>
      </c>
      <c r="S1920">
        <v>142</v>
      </c>
      <c r="T1920">
        <v>75</v>
      </c>
      <c r="U1920">
        <v>1</v>
      </c>
      <c r="V1920">
        <v>2</v>
      </c>
      <c r="W1920">
        <v>1</v>
      </c>
      <c r="X1920">
        <v>2</v>
      </c>
      <c r="Y1920">
        <v>7</v>
      </c>
    </row>
    <row r="1921" spans="1:25" x14ac:dyDescent="0.25">
      <c r="A1921">
        <v>3182</v>
      </c>
      <c r="B1921">
        <v>105305</v>
      </c>
      <c r="C1921">
        <v>0</v>
      </c>
      <c r="D1921">
        <v>1</v>
      </c>
      <c r="E1921">
        <v>44</v>
      </c>
      <c r="F1921" t="s">
        <v>1063</v>
      </c>
      <c r="G1921" t="s">
        <v>1068</v>
      </c>
      <c r="H1921" t="s">
        <v>1069</v>
      </c>
      <c r="I1921" t="s">
        <v>1066</v>
      </c>
      <c r="J1921">
        <v>0</v>
      </c>
      <c r="K1921">
        <v>0</v>
      </c>
      <c r="L1921" s="1">
        <v>43834</v>
      </c>
      <c r="M1921">
        <v>12</v>
      </c>
      <c r="N1921">
        <v>238</v>
      </c>
      <c r="O1921">
        <v>79</v>
      </c>
      <c r="P1921">
        <v>139</v>
      </c>
      <c r="Q1921">
        <v>20</v>
      </c>
      <c r="R1921">
        <v>60</v>
      </c>
      <c r="S1921">
        <v>99</v>
      </c>
      <c r="T1921">
        <v>437</v>
      </c>
      <c r="U1921">
        <v>0</v>
      </c>
      <c r="V1921">
        <v>1</v>
      </c>
      <c r="W1921">
        <v>0</v>
      </c>
      <c r="X1921">
        <v>0</v>
      </c>
      <c r="Y1921">
        <v>13</v>
      </c>
    </row>
    <row r="1922" spans="1:25" x14ac:dyDescent="0.25">
      <c r="A1922">
        <v>2811</v>
      </c>
      <c r="B1922">
        <v>180336</v>
      </c>
      <c r="C1922">
        <v>0</v>
      </c>
      <c r="D1922">
        <v>0</v>
      </c>
      <c r="E1922">
        <v>50</v>
      </c>
      <c r="F1922" t="s">
        <v>1063</v>
      </c>
      <c r="G1922" t="s">
        <v>1072</v>
      </c>
      <c r="H1922" t="s">
        <v>1079</v>
      </c>
      <c r="I1922" t="s">
        <v>1066</v>
      </c>
      <c r="J1922">
        <v>0</v>
      </c>
      <c r="K1922">
        <v>0</v>
      </c>
      <c r="L1922" s="1">
        <v>43875</v>
      </c>
      <c r="M1922">
        <v>12</v>
      </c>
      <c r="N1922">
        <v>469</v>
      </c>
      <c r="O1922">
        <v>43</v>
      </c>
      <c r="P1922">
        <v>1024</v>
      </c>
      <c r="Q1922">
        <v>359</v>
      </c>
      <c r="R1922">
        <v>319</v>
      </c>
      <c r="S1922">
        <v>148</v>
      </c>
      <c r="T1922">
        <v>2065</v>
      </c>
      <c r="U1922">
        <v>1</v>
      </c>
      <c r="V1922">
        <v>2</v>
      </c>
      <c r="W1922">
        <v>9</v>
      </c>
      <c r="X1922">
        <v>13</v>
      </c>
      <c r="Y1922">
        <v>1</v>
      </c>
    </row>
    <row r="1923" spans="1:25" x14ac:dyDescent="0.25">
      <c r="A1923">
        <v>1296</v>
      </c>
      <c r="B1923">
        <v>142670</v>
      </c>
      <c r="C1923">
        <v>0</v>
      </c>
      <c r="D1923">
        <v>0</v>
      </c>
      <c r="E1923">
        <v>28</v>
      </c>
      <c r="F1923" t="s">
        <v>1077</v>
      </c>
      <c r="G1923" t="s">
        <v>1080</v>
      </c>
      <c r="H1923" t="s">
        <v>1065</v>
      </c>
      <c r="I1923" t="s">
        <v>1066</v>
      </c>
      <c r="J1923">
        <v>0</v>
      </c>
      <c r="K1923">
        <v>0</v>
      </c>
      <c r="L1923" s="1">
        <v>43740</v>
      </c>
      <c r="M1923">
        <v>12</v>
      </c>
      <c r="N1923">
        <v>515</v>
      </c>
      <c r="O1923">
        <v>7</v>
      </c>
      <c r="P1923">
        <v>154</v>
      </c>
      <c r="Q1923">
        <v>67</v>
      </c>
      <c r="R1923">
        <v>13</v>
      </c>
      <c r="S1923">
        <v>50</v>
      </c>
      <c r="T1923">
        <v>705</v>
      </c>
      <c r="U1923">
        <v>1</v>
      </c>
      <c r="V1923">
        <v>4</v>
      </c>
      <c r="W1923">
        <v>2</v>
      </c>
      <c r="X1923">
        <v>4</v>
      </c>
      <c r="Y1923">
        <v>4</v>
      </c>
    </row>
    <row r="1924" spans="1:25" x14ac:dyDescent="0.25">
      <c r="A1924">
        <v>1859</v>
      </c>
      <c r="B1924">
        <v>186424</v>
      </c>
      <c r="C1924">
        <v>0</v>
      </c>
      <c r="D1924">
        <v>0</v>
      </c>
      <c r="E1924">
        <v>64</v>
      </c>
      <c r="F1924" t="s">
        <v>1076</v>
      </c>
      <c r="G1924" t="s">
        <v>1080</v>
      </c>
      <c r="H1924" t="s">
        <v>1071</v>
      </c>
      <c r="I1924" t="s">
        <v>1066</v>
      </c>
      <c r="J1924">
        <v>0</v>
      </c>
      <c r="K1924">
        <v>0</v>
      </c>
      <c r="L1924" s="1">
        <v>44083</v>
      </c>
      <c r="M1924">
        <v>12</v>
      </c>
      <c r="N1924">
        <v>835</v>
      </c>
      <c r="O1924">
        <v>147</v>
      </c>
      <c r="P1924">
        <v>1227</v>
      </c>
      <c r="Q1924">
        <v>192</v>
      </c>
      <c r="R1924">
        <v>97</v>
      </c>
      <c r="S1924">
        <v>147</v>
      </c>
      <c r="T1924">
        <v>2351</v>
      </c>
      <c r="U1924">
        <v>1</v>
      </c>
      <c r="V1924">
        <v>6</v>
      </c>
      <c r="W1924">
        <v>9</v>
      </c>
      <c r="X1924">
        <v>12</v>
      </c>
      <c r="Y1924">
        <v>1</v>
      </c>
    </row>
    <row r="1925" spans="1:25" x14ac:dyDescent="0.25">
      <c r="A1925">
        <v>1420</v>
      </c>
      <c r="B1925">
        <v>167272</v>
      </c>
      <c r="C1925">
        <v>0</v>
      </c>
      <c r="D1925">
        <v>1</v>
      </c>
      <c r="E1925">
        <v>54</v>
      </c>
      <c r="F1925" t="s">
        <v>1075</v>
      </c>
      <c r="G1925" t="s">
        <v>1068</v>
      </c>
      <c r="H1925" t="s">
        <v>1067</v>
      </c>
      <c r="I1925" t="s">
        <v>1066</v>
      </c>
      <c r="J1925">
        <v>0</v>
      </c>
      <c r="K1925">
        <v>0</v>
      </c>
      <c r="L1925" s="1">
        <v>43978</v>
      </c>
      <c r="M1925">
        <v>12</v>
      </c>
      <c r="N1925">
        <v>888</v>
      </c>
      <c r="O1925">
        <v>87</v>
      </c>
      <c r="P1925">
        <v>674</v>
      </c>
      <c r="Q1925">
        <v>70</v>
      </c>
      <c r="R1925">
        <v>70</v>
      </c>
      <c r="S1925">
        <v>35</v>
      </c>
      <c r="T1925">
        <v>1753</v>
      </c>
      <c r="U1925">
        <v>3</v>
      </c>
      <c r="V1925">
        <v>6</v>
      </c>
      <c r="W1925">
        <v>2</v>
      </c>
      <c r="X1925">
        <v>12</v>
      </c>
      <c r="Y1925">
        <v>5</v>
      </c>
    </row>
    <row r="1926" spans="1:25" x14ac:dyDescent="0.25">
      <c r="A1926">
        <v>1796</v>
      </c>
      <c r="B1926">
        <v>165968</v>
      </c>
      <c r="C1926">
        <v>0</v>
      </c>
      <c r="D1926">
        <v>1</v>
      </c>
      <c r="E1926">
        <v>50</v>
      </c>
      <c r="F1926" t="s">
        <v>1077</v>
      </c>
      <c r="G1926" t="s">
        <v>1072</v>
      </c>
      <c r="H1926" t="s">
        <v>1069</v>
      </c>
      <c r="I1926" t="s">
        <v>1066</v>
      </c>
      <c r="J1926">
        <v>0</v>
      </c>
      <c r="K1926">
        <v>0</v>
      </c>
      <c r="L1926" s="1">
        <v>44120</v>
      </c>
      <c r="M1926">
        <v>12</v>
      </c>
      <c r="N1926">
        <v>946</v>
      </c>
      <c r="O1926">
        <v>23</v>
      </c>
      <c r="P1926">
        <v>209</v>
      </c>
      <c r="Q1926">
        <v>48</v>
      </c>
      <c r="R1926">
        <v>10</v>
      </c>
      <c r="S1926">
        <v>10</v>
      </c>
      <c r="T1926">
        <v>1225</v>
      </c>
      <c r="U1926">
        <v>2</v>
      </c>
      <c r="V1926">
        <v>5</v>
      </c>
      <c r="W1926">
        <v>4</v>
      </c>
      <c r="X1926">
        <v>7</v>
      </c>
      <c r="Y1926">
        <v>3</v>
      </c>
    </row>
    <row r="1927" spans="1:25" x14ac:dyDescent="0.25">
      <c r="A1927">
        <v>2331</v>
      </c>
      <c r="B1927">
        <v>170515</v>
      </c>
      <c r="C1927">
        <v>0</v>
      </c>
      <c r="D1927">
        <v>0</v>
      </c>
      <c r="E1927">
        <v>27</v>
      </c>
      <c r="F1927" t="s">
        <v>1076</v>
      </c>
      <c r="G1927" t="s">
        <v>1068</v>
      </c>
      <c r="H1927" t="s">
        <v>1079</v>
      </c>
      <c r="I1927" t="s">
        <v>1066</v>
      </c>
      <c r="J1927">
        <v>0</v>
      </c>
      <c r="K1927">
        <v>1</v>
      </c>
      <c r="L1927" s="1">
        <v>43917</v>
      </c>
      <c r="M1927">
        <v>12</v>
      </c>
      <c r="N1927">
        <v>1016</v>
      </c>
      <c r="O1927">
        <v>0</v>
      </c>
      <c r="P1927">
        <v>1093</v>
      </c>
      <c r="Q1927">
        <v>440</v>
      </c>
      <c r="R1927">
        <v>155</v>
      </c>
      <c r="S1927">
        <v>339</v>
      </c>
      <c r="T1927">
        <v>2365</v>
      </c>
      <c r="U1927">
        <v>1</v>
      </c>
      <c r="V1927">
        <v>6</v>
      </c>
      <c r="W1927">
        <v>6</v>
      </c>
      <c r="X1927">
        <v>4</v>
      </c>
      <c r="Y1927">
        <v>2</v>
      </c>
    </row>
    <row r="1928" spans="1:25" x14ac:dyDescent="0.25">
      <c r="A1928">
        <v>1546</v>
      </c>
      <c r="B1928">
        <v>171499</v>
      </c>
      <c r="C1928">
        <v>0</v>
      </c>
      <c r="D1928">
        <v>1</v>
      </c>
      <c r="E1928">
        <v>49</v>
      </c>
      <c r="F1928" t="s">
        <v>1077</v>
      </c>
      <c r="G1928" t="s">
        <v>1080</v>
      </c>
      <c r="H1928" t="s">
        <v>1067</v>
      </c>
      <c r="I1928" t="s">
        <v>1066</v>
      </c>
      <c r="J1928">
        <v>0</v>
      </c>
      <c r="K1928">
        <v>0</v>
      </c>
      <c r="L1928" s="1">
        <v>43799</v>
      </c>
      <c r="M1928">
        <v>12</v>
      </c>
      <c r="N1928">
        <v>1115</v>
      </c>
      <c r="O1928">
        <v>60</v>
      </c>
      <c r="P1928">
        <v>317</v>
      </c>
      <c r="Q1928">
        <v>326</v>
      </c>
      <c r="R1928">
        <v>0</v>
      </c>
      <c r="S1928">
        <v>89</v>
      </c>
      <c r="T1928">
        <v>1729</v>
      </c>
      <c r="U1928">
        <v>2</v>
      </c>
      <c r="V1928">
        <v>8</v>
      </c>
      <c r="W1928">
        <v>3</v>
      </c>
      <c r="X1928">
        <v>13</v>
      </c>
      <c r="Y1928">
        <v>4</v>
      </c>
    </row>
    <row r="1929" spans="1:25" x14ac:dyDescent="0.25">
      <c r="A1929">
        <v>1617</v>
      </c>
      <c r="B1929">
        <v>183917</v>
      </c>
      <c r="C1929">
        <v>0</v>
      </c>
      <c r="D1929">
        <v>0</v>
      </c>
      <c r="E1929">
        <v>47</v>
      </c>
      <c r="F1929" t="s">
        <v>1076</v>
      </c>
      <c r="G1929" t="s">
        <v>1068</v>
      </c>
      <c r="H1929" t="s">
        <v>1079</v>
      </c>
      <c r="I1929" t="s">
        <v>1066</v>
      </c>
      <c r="J1929">
        <v>0</v>
      </c>
      <c r="K1929">
        <v>1</v>
      </c>
      <c r="L1929" s="1">
        <v>43731</v>
      </c>
      <c r="M1929">
        <v>12</v>
      </c>
      <c r="N1929">
        <v>1127</v>
      </c>
      <c r="O1929">
        <v>48</v>
      </c>
      <c r="P1929">
        <v>1604</v>
      </c>
      <c r="Q1929">
        <v>92</v>
      </c>
      <c r="R1929">
        <v>434</v>
      </c>
      <c r="S1929">
        <v>173</v>
      </c>
      <c r="T1929">
        <v>3132</v>
      </c>
      <c r="U1929">
        <v>1</v>
      </c>
      <c r="V1929">
        <v>6</v>
      </c>
      <c r="W1929">
        <v>7</v>
      </c>
      <c r="X1929">
        <v>7</v>
      </c>
      <c r="Y1929">
        <v>3</v>
      </c>
    </row>
    <row r="1930" spans="1:25" x14ac:dyDescent="0.25">
      <c r="A1930">
        <v>2063</v>
      </c>
      <c r="B1930">
        <v>179456</v>
      </c>
      <c r="C1930">
        <v>0</v>
      </c>
      <c r="D1930">
        <v>0</v>
      </c>
      <c r="E1930">
        <v>64</v>
      </c>
      <c r="F1930" t="s">
        <v>1063</v>
      </c>
      <c r="G1930" t="s">
        <v>1068</v>
      </c>
      <c r="H1930" t="s">
        <v>1071</v>
      </c>
      <c r="I1930" t="s">
        <v>1066</v>
      </c>
      <c r="J1930">
        <v>0</v>
      </c>
      <c r="K1930">
        <v>1</v>
      </c>
      <c r="L1930" s="1">
        <v>43492</v>
      </c>
      <c r="M1930">
        <v>12</v>
      </c>
      <c r="N1930">
        <v>1276</v>
      </c>
      <c r="O1930">
        <v>95</v>
      </c>
      <c r="P1930">
        <v>1238</v>
      </c>
      <c r="Q1930">
        <v>145</v>
      </c>
      <c r="R1930">
        <v>187</v>
      </c>
      <c r="S1930">
        <v>224</v>
      </c>
      <c r="T1930">
        <v>2717</v>
      </c>
      <c r="U1930">
        <v>1</v>
      </c>
      <c r="V1930">
        <v>5</v>
      </c>
      <c r="W1930">
        <v>6</v>
      </c>
      <c r="X1930">
        <v>4</v>
      </c>
      <c r="Y1930">
        <v>3</v>
      </c>
    </row>
    <row r="1931" spans="1:25" x14ac:dyDescent="0.25">
      <c r="A1931">
        <v>2193</v>
      </c>
      <c r="B1931">
        <v>177044</v>
      </c>
      <c r="C1931">
        <v>0</v>
      </c>
      <c r="D1931">
        <v>1</v>
      </c>
      <c r="E1931">
        <v>48</v>
      </c>
      <c r="F1931" t="s">
        <v>1077</v>
      </c>
      <c r="G1931" t="s">
        <v>1068</v>
      </c>
      <c r="H1931" t="s">
        <v>1079</v>
      </c>
      <c r="I1931" t="s">
        <v>1082</v>
      </c>
      <c r="J1931">
        <v>0</v>
      </c>
      <c r="K1931">
        <v>0</v>
      </c>
      <c r="L1931" s="1">
        <v>43923</v>
      </c>
      <c r="M1931">
        <v>12</v>
      </c>
      <c r="N1931">
        <v>1436</v>
      </c>
      <c r="O1931">
        <v>87</v>
      </c>
      <c r="P1931">
        <v>556</v>
      </c>
      <c r="Q1931">
        <v>115</v>
      </c>
      <c r="R1931">
        <v>78</v>
      </c>
      <c r="S1931">
        <v>175</v>
      </c>
      <c r="T1931">
        <v>2098</v>
      </c>
      <c r="U1931">
        <v>2</v>
      </c>
      <c r="V1931">
        <v>7</v>
      </c>
      <c r="W1931">
        <v>11</v>
      </c>
      <c r="X1931">
        <v>11</v>
      </c>
      <c r="Y1931">
        <v>4</v>
      </c>
    </row>
    <row r="1932" spans="1:25" x14ac:dyDescent="0.25">
      <c r="A1932">
        <v>2661</v>
      </c>
      <c r="B1932">
        <v>178789</v>
      </c>
      <c r="C1932">
        <v>0</v>
      </c>
      <c r="D1932">
        <v>0</v>
      </c>
      <c r="E1932">
        <v>40</v>
      </c>
      <c r="F1932" t="s">
        <v>1075</v>
      </c>
      <c r="G1932" t="s">
        <v>1080</v>
      </c>
      <c r="H1932" t="s">
        <v>1079</v>
      </c>
      <c r="I1932" t="s">
        <v>1066</v>
      </c>
      <c r="J1932">
        <v>0</v>
      </c>
      <c r="K1932">
        <v>1</v>
      </c>
      <c r="L1932" s="1">
        <v>43478</v>
      </c>
      <c r="M1932">
        <v>12</v>
      </c>
      <c r="N1932">
        <v>1514</v>
      </c>
      <c r="O1932">
        <v>113</v>
      </c>
      <c r="P1932">
        <v>1929</v>
      </c>
      <c r="Q1932">
        <v>48</v>
      </c>
      <c r="R1932">
        <v>188</v>
      </c>
      <c r="S1932">
        <v>188</v>
      </c>
      <c r="T1932">
        <v>3604</v>
      </c>
      <c r="U1932">
        <v>1</v>
      </c>
      <c r="V1932">
        <v>4</v>
      </c>
      <c r="W1932">
        <v>6</v>
      </c>
      <c r="X1932">
        <v>5</v>
      </c>
      <c r="Y1932">
        <v>2</v>
      </c>
    </row>
    <row r="1933" spans="1:25" x14ac:dyDescent="0.25">
      <c r="A1933">
        <v>1056</v>
      </c>
      <c r="B1933">
        <v>175777</v>
      </c>
      <c r="C1933">
        <v>0</v>
      </c>
      <c r="D1933">
        <v>0</v>
      </c>
      <c r="E1933">
        <v>38</v>
      </c>
      <c r="F1933" t="s">
        <v>1076</v>
      </c>
      <c r="G1933" t="s">
        <v>1080</v>
      </c>
      <c r="H1933" t="s">
        <v>1065</v>
      </c>
      <c r="I1933" t="s">
        <v>1074</v>
      </c>
      <c r="J1933">
        <v>0</v>
      </c>
      <c r="K1933">
        <v>1</v>
      </c>
      <c r="L1933" s="1">
        <v>43808</v>
      </c>
      <c r="M1933">
        <v>12</v>
      </c>
      <c r="N1933">
        <v>1652</v>
      </c>
      <c r="O1933">
        <v>60</v>
      </c>
      <c r="P1933">
        <v>1248</v>
      </c>
      <c r="Q1933">
        <v>160</v>
      </c>
      <c r="R1933">
        <v>30</v>
      </c>
      <c r="S1933">
        <v>186</v>
      </c>
      <c r="T1933">
        <v>2965</v>
      </c>
      <c r="U1933">
        <v>1</v>
      </c>
      <c r="V1933">
        <v>3</v>
      </c>
      <c r="W1933">
        <v>6</v>
      </c>
      <c r="X1933">
        <v>11</v>
      </c>
      <c r="Y1933">
        <v>1</v>
      </c>
    </row>
    <row r="1934" spans="1:25" x14ac:dyDescent="0.25">
      <c r="A1934">
        <v>3189</v>
      </c>
      <c r="B1934">
        <v>175777</v>
      </c>
      <c r="C1934">
        <v>0</v>
      </c>
      <c r="D1934">
        <v>0</v>
      </c>
      <c r="E1934">
        <v>38</v>
      </c>
      <c r="F1934" t="s">
        <v>1076</v>
      </c>
      <c r="G1934" t="s">
        <v>1080</v>
      </c>
      <c r="H1934" t="s">
        <v>1079</v>
      </c>
      <c r="I1934" t="s">
        <v>1074</v>
      </c>
      <c r="J1934">
        <v>0</v>
      </c>
      <c r="K1934">
        <v>1</v>
      </c>
      <c r="L1934" s="1">
        <v>43808</v>
      </c>
      <c r="M1934">
        <v>12</v>
      </c>
      <c r="N1934">
        <v>1652</v>
      </c>
      <c r="O1934">
        <v>60</v>
      </c>
      <c r="P1934">
        <v>1248</v>
      </c>
      <c r="Q1934">
        <v>160</v>
      </c>
      <c r="R1934">
        <v>30</v>
      </c>
      <c r="S1934">
        <v>186</v>
      </c>
      <c r="T1934">
        <v>2965</v>
      </c>
      <c r="U1934">
        <v>1</v>
      </c>
      <c r="V1934">
        <v>3</v>
      </c>
      <c r="W1934">
        <v>6</v>
      </c>
      <c r="X1934">
        <v>11</v>
      </c>
      <c r="Y1934">
        <v>1</v>
      </c>
    </row>
    <row r="1935" spans="1:25" x14ac:dyDescent="0.25">
      <c r="A1935">
        <v>2328</v>
      </c>
      <c r="B1935">
        <v>162061</v>
      </c>
      <c r="C1935">
        <v>0</v>
      </c>
      <c r="D1935">
        <v>1</v>
      </c>
      <c r="E1935">
        <v>44</v>
      </c>
      <c r="F1935" t="s">
        <v>1077</v>
      </c>
      <c r="G1935" t="s">
        <v>1068</v>
      </c>
      <c r="H1935" t="s">
        <v>1065</v>
      </c>
      <c r="I1935" t="s">
        <v>1074</v>
      </c>
      <c r="J1935">
        <v>0</v>
      </c>
      <c r="K1935">
        <v>0</v>
      </c>
      <c r="L1935" s="1">
        <v>43866</v>
      </c>
      <c r="M1935">
        <v>12</v>
      </c>
      <c r="N1935">
        <v>1674</v>
      </c>
      <c r="O1935">
        <v>18</v>
      </c>
      <c r="P1935">
        <v>219</v>
      </c>
      <c r="Q1935">
        <v>0</v>
      </c>
      <c r="R1935">
        <v>78</v>
      </c>
      <c r="S1935">
        <v>99</v>
      </c>
      <c r="T1935">
        <v>1891</v>
      </c>
      <c r="U1935">
        <v>3</v>
      </c>
      <c r="V1935">
        <v>10</v>
      </c>
      <c r="W1935">
        <v>4</v>
      </c>
      <c r="X1935">
        <v>7</v>
      </c>
      <c r="Y1935">
        <v>6</v>
      </c>
    </row>
    <row r="1936" spans="1:25" x14ac:dyDescent="0.25">
      <c r="A1936">
        <v>3113</v>
      </c>
      <c r="B1936">
        <v>178499</v>
      </c>
      <c r="C1936">
        <v>0</v>
      </c>
      <c r="D1936">
        <v>0</v>
      </c>
      <c r="E1936">
        <v>63</v>
      </c>
      <c r="F1936" t="s">
        <v>1076</v>
      </c>
      <c r="G1936" t="s">
        <v>1068</v>
      </c>
      <c r="H1936" t="s">
        <v>1071</v>
      </c>
      <c r="I1936" t="s">
        <v>1081</v>
      </c>
      <c r="J1936">
        <v>0</v>
      </c>
      <c r="K1936">
        <v>1</v>
      </c>
      <c r="L1936" s="1">
        <v>43950</v>
      </c>
      <c r="M1936">
        <v>12</v>
      </c>
      <c r="N1936">
        <v>2074</v>
      </c>
      <c r="O1936">
        <v>164</v>
      </c>
      <c r="P1936">
        <v>387</v>
      </c>
      <c r="Q1936">
        <v>107</v>
      </c>
      <c r="R1936">
        <v>82</v>
      </c>
      <c r="S1936">
        <v>221</v>
      </c>
      <c r="T1936">
        <v>2592</v>
      </c>
      <c r="U1936">
        <v>1</v>
      </c>
      <c r="V1936">
        <v>11</v>
      </c>
      <c r="W1936">
        <v>3</v>
      </c>
      <c r="X1936">
        <v>4</v>
      </c>
      <c r="Y1936">
        <v>4</v>
      </c>
    </row>
    <row r="1937" spans="1:25" x14ac:dyDescent="0.25">
      <c r="A1937">
        <v>1693</v>
      </c>
      <c r="B1937">
        <v>133249</v>
      </c>
      <c r="C1937">
        <v>1</v>
      </c>
      <c r="D1937">
        <v>0</v>
      </c>
      <c r="E1937">
        <v>45</v>
      </c>
      <c r="F1937" t="s">
        <v>1076</v>
      </c>
      <c r="G1937" t="s">
        <v>1068</v>
      </c>
      <c r="H1937" t="s">
        <v>1073</v>
      </c>
      <c r="I1937" t="s">
        <v>1066</v>
      </c>
      <c r="J1937">
        <v>0</v>
      </c>
      <c r="K1937">
        <v>0</v>
      </c>
      <c r="L1937" s="1">
        <v>43674</v>
      </c>
      <c r="M1937">
        <v>11</v>
      </c>
      <c r="N1937">
        <v>24</v>
      </c>
      <c r="O1937">
        <v>40</v>
      </c>
      <c r="P1937">
        <v>84</v>
      </c>
      <c r="Q1937">
        <v>76</v>
      </c>
      <c r="R1937">
        <v>56</v>
      </c>
      <c r="S1937">
        <v>168</v>
      </c>
      <c r="T1937">
        <v>112</v>
      </c>
      <c r="U1937">
        <v>2</v>
      </c>
      <c r="V1937">
        <v>2</v>
      </c>
      <c r="W1937">
        <v>1</v>
      </c>
      <c r="X1937">
        <v>3</v>
      </c>
      <c r="Y1937">
        <v>6</v>
      </c>
    </row>
    <row r="1938" spans="1:25" x14ac:dyDescent="0.25">
      <c r="A1938">
        <v>2325</v>
      </c>
      <c r="B1938">
        <v>133249</v>
      </c>
      <c r="C1938">
        <v>1</v>
      </c>
      <c r="D1938">
        <v>0</v>
      </c>
      <c r="E1938">
        <v>45</v>
      </c>
      <c r="F1938" t="s">
        <v>1076</v>
      </c>
      <c r="G1938" t="s">
        <v>1068</v>
      </c>
      <c r="H1938" t="s">
        <v>1079</v>
      </c>
      <c r="I1938" t="s">
        <v>1066</v>
      </c>
      <c r="J1938">
        <v>0</v>
      </c>
      <c r="K1938">
        <v>0</v>
      </c>
      <c r="L1938" s="1">
        <v>43674</v>
      </c>
      <c r="M1938">
        <v>11</v>
      </c>
      <c r="N1938">
        <v>24</v>
      </c>
      <c r="O1938">
        <v>40</v>
      </c>
      <c r="P1938">
        <v>84</v>
      </c>
      <c r="Q1938">
        <v>76</v>
      </c>
      <c r="R1938">
        <v>56</v>
      </c>
      <c r="S1938">
        <v>168</v>
      </c>
      <c r="T1938">
        <v>112</v>
      </c>
      <c r="U1938">
        <v>2</v>
      </c>
      <c r="V1938">
        <v>2</v>
      </c>
      <c r="W1938">
        <v>1</v>
      </c>
      <c r="X1938">
        <v>3</v>
      </c>
      <c r="Y1938">
        <v>6</v>
      </c>
    </row>
    <row r="1939" spans="1:25" x14ac:dyDescent="0.25">
      <c r="A1939">
        <v>2417</v>
      </c>
      <c r="B1939">
        <v>136408</v>
      </c>
      <c r="C1939">
        <v>1</v>
      </c>
      <c r="D1939">
        <v>1</v>
      </c>
      <c r="E1939">
        <v>71</v>
      </c>
      <c r="F1939" t="s">
        <v>1063</v>
      </c>
      <c r="G1939" t="s">
        <v>1080</v>
      </c>
      <c r="H1939" t="s">
        <v>1071</v>
      </c>
      <c r="I1939" t="s">
        <v>1066</v>
      </c>
      <c r="J1939">
        <v>0</v>
      </c>
      <c r="K1939">
        <v>0</v>
      </c>
      <c r="L1939" s="1">
        <v>43887</v>
      </c>
      <c r="M1939">
        <v>11</v>
      </c>
      <c r="N1939">
        <v>34</v>
      </c>
      <c r="O1939">
        <v>4</v>
      </c>
      <c r="P1939">
        <v>15</v>
      </c>
      <c r="Q1939">
        <v>11</v>
      </c>
      <c r="R1939">
        <v>7</v>
      </c>
      <c r="S1939">
        <v>11</v>
      </c>
      <c r="T1939">
        <v>60</v>
      </c>
      <c r="U1939">
        <v>1</v>
      </c>
      <c r="V1939">
        <v>1</v>
      </c>
      <c r="W1939">
        <v>0</v>
      </c>
      <c r="X1939">
        <v>2</v>
      </c>
      <c r="Y1939">
        <v>6</v>
      </c>
    </row>
    <row r="1940" spans="1:25" x14ac:dyDescent="0.25">
      <c r="A1940">
        <v>1256</v>
      </c>
      <c r="B1940">
        <v>122070</v>
      </c>
      <c r="C1940">
        <v>1</v>
      </c>
      <c r="D1940">
        <v>0</v>
      </c>
      <c r="E1940">
        <v>50</v>
      </c>
      <c r="F1940" t="s">
        <v>1077</v>
      </c>
      <c r="G1940" t="s">
        <v>1068</v>
      </c>
      <c r="H1940" t="s">
        <v>1069</v>
      </c>
      <c r="I1940" t="s">
        <v>1066</v>
      </c>
      <c r="J1940">
        <v>0</v>
      </c>
      <c r="K1940">
        <v>0</v>
      </c>
      <c r="L1940" s="1">
        <v>43900</v>
      </c>
      <c r="M1940">
        <v>11</v>
      </c>
      <c r="N1940">
        <v>55</v>
      </c>
      <c r="O1940">
        <v>39</v>
      </c>
      <c r="P1940">
        <v>105</v>
      </c>
      <c r="Q1940">
        <v>44</v>
      </c>
      <c r="R1940">
        <v>11</v>
      </c>
      <c r="S1940">
        <v>116</v>
      </c>
      <c r="T1940">
        <v>138</v>
      </c>
      <c r="U1940">
        <v>2</v>
      </c>
      <c r="V1940">
        <v>2</v>
      </c>
      <c r="W1940">
        <v>2</v>
      </c>
      <c r="X1940">
        <v>2</v>
      </c>
      <c r="Y1940">
        <v>6</v>
      </c>
    </row>
    <row r="1941" spans="1:25" x14ac:dyDescent="0.25">
      <c r="A1941">
        <v>1821</v>
      </c>
      <c r="B1941">
        <v>134026</v>
      </c>
      <c r="C1941">
        <v>1</v>
      </c>
      <c r="D1941">
        <v>1</v>
      </c>
      <c r="E1941">
        <v>70</v>
      </c>
      <c r="F1941" t="s">
        <v>1077</v>
      </c>
      <c r="G1941" t="s">
        <v>1068</v>
      </c>
      <c r="H1941" t="s">
        <v>1079</v>
      </c>
      <c r="I1941" t="s">
        <v>1066</v>
      </c>
      <c r="J1941">
        <v>0</v>
      </c>
      <c r="K1941">
        <v>0</v>
      </c>
      <c r="L1941" s="1">
        <v>43840</v>
      </c>
      <c r="M1941">
        <v>11</v>
      </c>
      <c r="N1941">
        <v>71</v>
      </c>
      <c r="O1941">
        <v>24</v>
      </c>
      <c r="P1941">
        <v>59</v>
      </c>
      <c r="Q1941">
        <v>47</v>
      </c>
      <c r="R1941">
        <v>32</v>
      </c>
      <c r="S1941">
        <v>67</v>
      </c>
      <c r="T1941">
        <v>165</v>
      </c>
      <c r="U1941">
        <v>3</v>
      </c>
      <c r="V1941">
        <v>2</v>
      </c>
      <c r="W1941">
        <v>1</v>
      </c>
      <c r="X1941">
        <v>3</v>
      </c>
      <c r="Y1941">
        <v>5</v>
      </c>
    </row>
    <row r="1942" spans="1:25" x14ac:dyDescent="0.25">
      <c r="A1942">
        <v>2765</v>
      </c>
      <c r="B1942">
        <v>134026</v>
      </c>
      <c r="C1942">
        <v>1</v>
      </c>
      <c r="D1942">
        <v>1</v>
      </c>
      <c r="E1942">
        <v>70</v>
      </c>
      <c r="F1942" t="s">
        <v>1077</v>
      </c>
      <c r="G1942" t="s">
        <v>1068</v>
      </c>
      <c r="H1942" t="s">
        <v>1071</v>
      </c>
      <c r="I1942" t="s">
        <v>1066</v>
      </c>
      <c r="J1942">
        <v>0</v>
      </c>
      <c r="K1942">
        <v>0</v>
      </c>
      <c r="L1942" s="1">
        <v>43840</v>
      </c>
      <c r="M1942">
        <v>11</v>
      </c>
      <c r="N1942">
        <v>71</v>
      </c>
      <c r="O1942">
        <v>24</v>
      </c>
      <c r="P1942">
        <v>59</v>
      </c>
      <c r="Q1942">
        <v>47</v>
      </c>
      <c r="R1942">
        <v>32</v>
      </c>
      <c r="S1942">
        <v>67</v>
      </c>
      <c r="T1942">
        <v>165</v>
      </c>
      <c r="U1942">
        <v>3</v>
      </c>
      <c r="V1942">
        <v>2</v>
      </c>
      <c r="W1942">
        <v>1</v>
      </c>
      <c r="X1942">
        <v>3</v>
      </c>
      <c r="Y1942">
        <v>5</v>
      </c>
    </row>
    <row r="1943" spans="1:25" x14ac:dyDescent="0.25">
      <c r="A1943">
        <v>1277</v>
      </c>
      <c r="B1943">
        <v>132414</v>
      </c>
      <c r="C1943">
        <v>0</v>
      </c>
      <c r="D1943">
        <v>0</v>
      </c>
      <c r="E1943">
        <v>36</v>
      </c>
      <c r="F1943" t="s">
        <v>1077</v>
      </c>
      <c r="G1943" t="s">
        <v>1064</v>
      </c>
      <c r="H1943" t="s">
        <v>1071</v>
      </c>
      <c r="I1943" t="s">
        <v>1082</v>
      </c>
      <c r="J1943">
        <v>0</v>
      </c>
      <c r="K1943">
        <v>0</v>
      </c>
      <c r="L1943" s="1">
        <v>43808</v>
      </c>
      <c r="M1943">
        <v>11</v>
      </c>
      <c r="N1943">
        <v>82</v>
      </c>
      <c r="O1943">
        <v>25</v>
      </c>
      <c r="P1943">
        <v>20</v>
      </c>
      <c r="Q1943">
        <v>0</v>
      </c>
      <c r="R1943">
        <v>37</v>
      </c>
      <c r="S1943">
        <v>49</v>
      </c>
      <c r="T1943">
        <v>114</v>
      </c>
      <c r="U1943">
        <v>1</v>
      </c>
      <c r="V1943">
        <v>1</v>
      </c>
      <c r="W1943">
        <v>0</v>
      </c>
      <c r="X1943">
        <v>3</v>
      </c>
      <c r="Y1943">
        <v>7</v>
      </c>
    </row>
    <row r="1944" spans="1:25" x14ac:dyDescent="0.25">
      <c r="A1944">
        <v>1325</v>
      </c>
      <c r="B1944">
        <v>141411</v>
      </c>
      <c r="C1944">
        <v>0</v>
      </c>
      <c r="D1944">
        <v>0</v>
      </c>
      <c r="E1944">
        <v>34</v>
      </c>
      <c r="F1944" t="s">
        <v>1075</v>
      </c>
      <c r="G1944" t="s">
        <v>1068</v>
      </c>
      <c r="H1944" t="s">
        <v>1071</v>
      </c>
      <c r="I1944" t="s">
        <v>1066</v>
      </c>
      <c r="J1944">
        <v>0</v>
      </c>
      <c r="K1944">
        <v>0</v>
      </c>
      <c r="L1944" s="1">
        <v>43964</v>
      </c>
      <c r="M1944">
        <v>11</v>
      </c>
      <c r="N1944">
        <v>126</v>
      </c>
      <c r="O1944">
        <v>109</v>
      </c>
      <c r="P1944">
        <v>130</v>
      </c>
      <c r="Q1944">
        <v>38</v>
      </c>
      <c r="R1944">
        <v>10</v>
      </c>
      <c r="S1944">
        <v>61</v>
      </c>
      <c r="T1944">
        <v>352</v>
      </c>
      <c r="U1944">
        <v>1</v>
      </c>
      <c r="V1944">
        <v>2</v>
      </c>
      <c r="W1944">
        <v>1</v>
      </c>
      <c r="X1944">
        <v>4</v>
      </c>
      <c r="Y1944">
        <v>6</v>
      </c>
    </row>
    <row r="1945" spans="1:25" x14ac:dyDescent="0.25">
      <c r="A1945">
        <v>1198</v>
      </c>
      <c r="B1945">
        <v>146097</v>
      </c>
      <c r="C1945">
        <v>0</v>
      </c>
      <c r="D1945">
        <v>1</v>
      </c>
      <c r="E1945">
        <v>64</v>
      </c>
      <c r="F1945" t="s">
        <v>1077</v>
      </c>
      <c r="G1945" t="s">
        <v>1068</v>
      </c>
      <c r="H1945" t="s">
        <v>1067</v>
      </c>
      <c r="I1945" t="s">
        <v>1066</v>
      </c>
      <c r="J1945">
        <v>0</v>
      </c>
      <c r="K1945">
        <v>0</v>
      </c>
      <c r="L1945" s="1">
        <v>43713</v>
      </c>
      <c r="M1945">
        <v>11</v>
      </c>
      <c r="N1945">
        <v>228</v>
      </c>
      <c r="O1945">
        <v>76</v>
      </c>
      <c r="P1945">
        <v>216</v>
      </c>
      <c r="Q1945">
        <v>206</v>
      </c>
      <c r="R1945">
        <v>13</v>
      </c>
      <c r="S1945">
        <v>25</v>
      </c>
      <c r="T1945">
        <v>713</v>
      </c>
      <c r="U1945">
        <v>5</v>
      </c>
      <c r="V1945">
        <v>3</v>
      </c>
      <c r="W1945">
        <v>1</v>
      </c>
      <c r="X1945">
        <v>6</v>
      </c>
      <c r="Y1945">
        <v>4</v>
      </c>
    </row>
    <row r="1946" spans="1:25" x14ac:dyDescent="0.25">
      <c r="A1946">
        <v>1894</v>
      </c>
      <c r="B1946">
        <v>135641</v>
      </c>
      <c r="C1946">
        <v>1</v>
      </c>
      <c r="D1946">
        <v>0</v>
      </c>
      <c r="E1946">
        <v>48</v>
      </c>
      <c r="F1946" t="s">
        <v>1063</v>
      </c>
      <c r="G1946" t="s">
        <v>1080</v>
      </c>
      <c r="H1946" t="s">
        <v>1067</v>
      </c>
      <c r="I1946" t="s">
        <v>1066</v>
      </c>
      <c r="J1946">
        <v>0</v>
      </c>
      <c r="K1946">
        <v>1</v>
      </c>
      <c r="L1946" s="1">
        <v>43818</v>
      </c>
      <c r="M1946">
        <v>11</v>
      </c>
      <c r="N1946">
        <v>240</v>
      </c>
      <c r="O1946">
        <v>11</v>
      </c>
      <c r="P1946">
        <v>255</v>
      </c>
      <c r="Q1946">
        <v>30</v>
      </c>
      <c r="R1946">
        <v>34</v>
      </c>
      <c r="S1946">
        <v>107</v>
      </c>
      <c r="T1946">
        <v>464</v>
      </c>
      <c r="U1946">
        <v>2</v>
      </c>
      <c r="V1946">
        <v>3</v>
      </c>
      <c r="W1946">
        <v>1</v>
      </c>
      <c r="X1946">
        <v>4</v>
      </c>
      <c r="Y1946">
        <v>7</v>
      </c>
    </row>
    <row r="1947" spans="1:25" x14ac:dyDescent="0.25">
      <c r="A1947">
        <v>2375</v>
      </c>
      <c r="B1947">
        <v>151039</v>
      </c>
      <c r="C1947">
        <v>1</v>
      </c>
      <c r="D1947">
        <v>1</v>
      </c>
      <c r="E1947">
        <v>51</v>
      </c>
      <c r="F1947" t="s">
        <v>1063</v>
      </c>
      <c r="G1947" t="s">
        <v>1072</v>
      </c>
      <c r="H1947" t="s">
        <v>1071</v>
      </c>
      <c r="I1947" t="s">
        <v>1066</v>
      </c>
      <c r="J1947">
        <v>0</v>
      </c>
      <c r="K1947">
        <v>0</v>
      </c>
      <c r="L1947" s="1">
        <v>43602</v>
      </c>
      <c r="M1947">
        <v>11</v>
      </c>
      <c r="N1947">
        <v>296</v>
      </c>
      <c r="O1947">
        <v>189</v>
      </c>
      <c r="P1947">
        <v>234</v>
      </c>
      <c r="Q1947">
        <v>192</v>
      </c>
      <c r="R1947">
        <v>0</v>
      </c>
      <c r="S1947">
        <v>323</v>
      </c>
      <c r="T1947">
        <v>589</v>
      </c>
      <c r="U1947">
        <v>2</v>
      </c>
      <c r="V1947">
        <v>6</v>
      </c>
      <c r="W1947">
        <v>2</v>
      </c>
      <c r="X1947">
        <v>4</v>
      </c>
      <c r="Y1947">
        <v>7</v>
      </c>
    </row>
    <row r="1948" spans="1:25" x14ac:dyDescent="0.25">
      <c r="A1948">
        <v>3107</v>
      </c>
      <c r="B1948">
        <v>129435</v>
      </c>
      <c r="C1948">
        <v>1</v>
      </c>
      <c r="D1948">
        <v>1</v>
      </c>
      <c r="E1948">
        <v>54</v>
      </c>
      <c r="F1948" t="s">
        <v>1075</v>
      </c>
      <c r="G1948" t="s">
        <v>1080</v>
      </c>
      <c r="H1948" t="s">
        <v>1071</v>
      </c>
      <c r="I1948" t="s">
        <v>1066</v>
      </c>
      <c r="J1948">
        <v>0</v>
      </c>
      <c r="K1948">
        <v>1</v>
      </c>
      <c r="L1948" s="1">
        <v>43476</v>
      </c>
      <c r="M1948">
        <v>11</v>
      </c>
      <c r="N1948">
        <v>308</v>
      </c>
      <c r="O1948">
        <v>13</v>
      </c>
      <c r="P1948">
        <v>163</v>
      </c>
      <c r="Q1948">
        <v>18</v>
      </c>
      <c r="R1948">
        <v>9</v>
      </c>
      <c r="S1948">
        <v>281</v>
      </c>
      <c r="T1948">
        <v>229</v>
      </c>
      <c r="U1948">
        <v>4</v>
      </c>
      <c r="V1948">
        <v>3</v>
      </c>
      <c r="W1948">
        <v>2</v>
      </c>
      <c r="X1948">
        <v>2</v>
      </c>
      <c r="Y1948">
        <v>9</v>
      </c>
    </row>
    <row r="1949" spans="1:25" x14ac:dyDescent="0.25">
      <c r="A1949">
        <v>2603</v>
      </c>
      <c r="B1949">
        <v>141003</v>
      </c>
      <c r="C1949">
        <v>0</v>
      </c>
      <c r="D1949">
        <v>0</v>
      </c>
      <c r="E1949">
        <v>57</v>
      </c>
      <c r="F1949" t="s">
        <v>1075</v>
      </c>
      <c r="G1949" t="s">
        <v>1072</v>
      </c>
      <c r="H1949" t="s">
        <v>1071</v>
      </c>
      <c r="I1949" t="s">
        <v>1066</v>
      </c>
      <c r="J1949">
        <v>0</v>
      </c>
      <c r="K1949">
        <v>0</v>
      </c>
      <c r="L1949" s="1">
        <v>43699</v>
      </c>
      <c r="M1949">
        <v>11</v>
      </c>
      <c r="N1949">
        <v>423</v>
      </c>
      <c r="O1949">
        <v>457</v>
      </c>
      <c r="P1949">
        <v>488</v>
      </c>
      <c r="Q1949">
        <v>244</v>
      </c>
      <c r="R1949">
        <v>151</v>
      </c>
      <c r="S1949">
        <v>303</v>
      </c>
      <c r="T1949">
        <v>1462</v>
      </c>
      <c r="U1949">
        <v>1</v>
      </c>
      <c r="V1949">
        <v>6</v>
      </c>
      <c r="W1949">
        <v>2</v>
      </c>
      <c r="X1949">
        <v>8</v>
      </c>
      <c r="Y1949">
        <v>6</v>
      </c>
    </row>
    <row r="1950" spans="1:25" x14ac:dyDescent="0.25">
      <c r="A1950">
        <v>3048</v>
      </c>
      <c r="B1950">
        <v>164713</v>
      </c>
      <c r="C1950">
        <v>1</v>
      </c>
      <c r="D1950">
        <v>0</v>
      </c>
      <c r="E1950">
        <v>50</v>
      </c>
      <c r="F1950" t="s">
        <v>1075</v>
      </c>
      <c r="G1950" t="s">
        <v>1068</v>
      </c>
      <c r="H1950" t="s">
        <v>1065</v>
      </c>
      <c r="I1950" t="s">
        <v>1066</v>
      </c>
      <c r="J1950">
        <v>0</v>
      </c>
      <c r="K1950">
        <v>1</v>
      </c>
      <c r="L1950" s="1">
        <v>44026</v>
      </c>
      <c r="M1950">
        <v>11</v>
      </c>
      <c r="N1950">
        <v>458</v>
      </c>
      <c r="O1950">
        <v>153</v>
      </c>
      <c r="P1950">
        <v>613</v>
      </c>
      <c r="Q1950">
        <v>33</v>
      </c>
      <c r="R1950">
        <v>137</v>
      </c>
      <c r="S1950">
        <v>137</v>
      </c>
      <c r="T1950">
        <v>1257</v>
      </c>
      <c r="U1950">
        <v>2</v>
      </c>
      <c r="V1950">
        <v>5</v>
      </c>
      <c r="W1950">
        <v>5</v>
      </c>
      <c r="X1950">
        <v>7</v>
      </c>
      <c r="Y1950">
        <v>4</v>
      </c>
    </row>
    <row r="1951" spans="1:25" x14ac:dyDescent="0.25">
      <c r="A1951">
        <v>2806</v>
      </c>
      <c r="B1951">
        <v>144911</v>
      </c>
      <c r="C1951">
        <v>0</v>
      </c>
      <c r="D1951">
        <v>1</v>
      </c>
      <c r="E1951">
        <v>61</v>
      </c>
      <c r="F1951" t="s">
        <v>1077</v>
      </c>
      <c r="G1951" t="s">
        <v>1068</v>
      </c>
      <c r="H1951" t="s">
        <v>1067</v>
      </c>
      <c r="I1951" t="s">
        <v>1066</v>
      </c>
      <c r="J1951">
        <v>0</v>
      </c>
      <c r="K1951">
        <v>0</v>
      </c>
      <c r="L1951" s="1">
        <v>43697</v>
      </c>
      <c r="M1951">
        <v>11</v>
      </c>
      <c r="N1951">
        <v>513</v>
      </c>
      <c r="O1951">
        <v>0</v>
      </c>
      <c r="P1951">
        <v>71</v>
      </c>
      <c r="Q1951">
        <v>6</v>
      </c>
      <c r="R1951">
        <v>3</v>
      </c>
      <c r="S1951">
        <v>100</v>
      </c>
      <c r="T1951">
        <v>494</v>
      </c>
      <c r="U1951">
        <v>3</v>
      </c>
      <c r="V1951">
        <v>4</v>
      </c>
      <c r="W1951">
        <v>1</v>
      </c>
      <c r="X1951">
        <v>4</v>
      </c>
      <c r="Y1951">
        <v>7</v>
      </c>
    </row>
    <row r="1952" spans="1:25" x14ac:dyDescent="0.25">
      <c r="A1952">
        <v>2006</v>
      </c>
      <c r="B1952">
        <v>156320</v>
      </c>
      <c r="C1952">
        <v>0</v>
      </c>
      <c r="D1952">
        <v>1</v>
      </c>
      <c r="E1952">
        <v>53</v>
      </c>
      <c r="F1952" t="s">
        <v>1063</v>
      </c>
      <c r="G1952" t="s">
        <v>1072</v>
      </c>
      <c r="H1952" t="s">
        <v>1069</v>
      </c>
      <c r="I1952" t="s">
        <v>1066</v>
      </c>
      <c r="J1952">
        <v>0</v>
      </c>
      <c r="K1952">
        <v>0</v>
      </c>
      <c r="L1952" s="1">
        <v>43721</v>
      </c>
      <c r="M1952">
        <v>11</v>
      </c>
      <c r="N1952">
        <v>558</v>
      </c>
      <c r="O1952">
        <v>147</v>
      </c>
      <c r="P1952">
        <v>477</v>
      </c>
      <c r="Q1952">
        <v>322</v>
      </c>
      <c r="R1952">
        <v>214</v>
      </c>
      <c r="S1952">
        <v>230</v>
      </c>
      <c r="T1952">
        <v>1488</v>
      </c>
      <c r="U1952">
        <v>3</v>
      </c>
      <c r="V1952">
        <v>5</v>
      </c>
      <c r="W1952">
        <v>4</v>
      </c>
      <c r="X1952">
        <v>9</v>
      </c>
      <c r="Y1952">
        <v>4</v>
      </c>
    </row>
    <row r="1953" spans="1:25" x14ac:dyDescent="0.25">
      <c r="A1953">
        <v>2564</v>
      </c>
      <c r="B1953">
        <v>134968</v>
      </c>
      <c r="C1953">
        <v>1</v>
      </c>
      <c r="D1953">
        <v>0</v>
      </c>
      <c r="E1953">
        <v>40</v>
      </c>
      <c r="F1953" t="s">
        <v>1063</v>
      </c>
      <c r="G1953" t="s">
        <v>1068</v>
      </c>
      <c r="H1953" t="s">
        <v>1069</v>
      </c>
      <c r="I1953" t="s">
        <v>1066</v>
      </c>
      <c r="J1953">
        <v>0</v>
      </c>
      <c r="K1953">
        <v>0</v>
      </c>
      <c r="L1953" s="1">
        <v>43723</v>
      </c>
      <c r="M1953">
        <v>11</v>
      </c>
      <c r="N1953">
        <v>610</v>
      </c>
      <c r="O1953">
        <v>23</v>
      </c>
      <c r="P1953">
        <v>174</v>
      </c>
      <c r="Q1953">
        <v>31</v>
      </c>
      <c r="R1953">
        <v>8</v>
      </c>
      <c r="S1953">
        <v>8</v>
      </c>
      <c r="T1953">
        <v>838</v>
      </c>
      <c r="U1953">
        <v>7</v>
      </c>
      <c r="V1953">
        <v>3</v>
      </c>
      <c r="W1953">
        <v>2</v>
      </c>
      <c r="X1953">
        <v>5</v>
      </c>
      <c r="Y1953">
        <v>7</v>
      </c>
    </row>
    <row r="1954" spans="1:25" x14ac:dyDescent="0.25">
      <c r="A1954">
        <v>2467</v>
      </c>
      <c r="B1954">
        <v>142873</v>
      </c>
      <c r="C1954">
        <v>1</v>
      </c>
      <c r="D1954">
        <v>1</v>
      </c>
      <c r="E1954">
        <v>70</v>
      </c>
      <c r="F1954" t="s">
        <v>1075</v>
      </c>
      <c r="G1954" t="s">
        <v>1072</v>
      </c>
      <c r="H1954" t="s">
        <v>1073</v>
      </c>
      <c r="I1954" t="s">
        <v>1066</v>
      </c>
      <c r="J1954">
        <v>0</v>
      </c>
      <c r="K1954">
        <v>0</v>
      </c>
      <c r="L1954" s="1">
        <v>43644</v>
      </c>
      <c r="M1954">
        <v>11</v>
      </c>
      <c r="N1954">
        <v>696</v>
      </c>
      <c r="O1954">
        <v>0</v>
      </c>
      <c r="P1954">
        <v>133</v>
      </c>
      <c r="Q1954">
        <v>10</v>
      </c>
      <c r="R1954">
        <v>7</v>
      </c>
      <c r="S1954">
        <v>50</v>
      </c>
      <c r="T1954">
        <v>796</v>
      </c>
      <c r="U1954">
        <v>4</v>
      </c>
      <c r="V1954">
        <v>6</v>
      </c>
      <c r="W1954">
        <v>1</v>
      </c>
      <c r="X1954">
        <v>4</v>
      </c>
      <c r="Y1954">
        <v>8</v>
      </c>
    </row>
    <row r="1955" spans="1:25" x14ac:dyDescent="0.25">
      <c r="A1955">
        <v>1370</v>
      </c>
      <c r="B1955">
        <v>143795</v>
      </c>
      <c r="C1955">
        <v>0</v>
      </c>
      <c r="D1955">
        <v>1</v>
      </c>
      <c r="E1955">
        <v>52</v>
      </c>
      <c r="F1955" t="s">
        <v>1077</v>
      </c>
      <c r="G1955" t="s">
        <v>1080</v>
      </c>
      <c r="H1955" t="s">
        <v>1069</v>
      </c>
      <c r="I1955" t="s">
        <v>1074</v>
      </c>
      <c r="J1955">
        <v>0</v>
      </c>
      <c r="K1955">
        <v>1</v>
      </c>
      <c r="L1955" s="1">
        <v>43912</v>
      </c>
      <c r="M1955">
        <v>11</v>
      </c>
      <c r="N1955">
        <v>1031</v>
      </c>
      <c r="O1955">
        <v>36</v>
      </c>
      <c r="P1955">
        <v>174</v>
      </c>
      <c r="Q1955">
        <v>13</v>
      </c>
      <c r="R1955">
        <v>10</v>
      </c>
      <c r="S1955">
        <v>351</v>
      </c>
      <c r="T1955">
        <v>913</v>
      </c>
      <c r="U1955">
        <v>3</v>
      </c>
      <c r="V1955">
        <v>7</v>
      </c>
      <c r="W1955">
        <v>3</v>
      </c>
      <c r="X1955">
        <v>4</v>
      </c>
      <c r="Y1955">
        <v>7</v>
      </c>
    </row>
    <row r="1956" spans="1:25" x14ac:dyDescent="0.25">
      <c r="A1956">
        <v>2137</v>
      </c>
      <c r="B1956">
        <v>146049</v>
      </c>
      <c r="C1956">
        <v>1</v>
      </c>
      <c r="D1956">
        <v>1</v>
      </c>
      <c r="E1956">
        <v>44</v>
      </c>
      <c r="F1956" t="s">
        <v>1063</v>
      </c>
      <c r="G1956" t="s">
        <v>1068</v>
      </c>
      <c r="H1956" t="s">
        <v>1073</v>
      </c>
      <c r="I1956" t="s">
        <v>1066</v>
      </c>
      <c r="J1956">
        <v>0</v>
      </c>
      <c r="K1956">
        <v>1</v>
      </c>
      <c r="L1956" s="1">
        <v>43825</v>
      </c>
      <c r="M1956">
        <v>11</v>
      </c>
      <c r="N1956">
        <v>1085</v>
      </c>
      <c r="O1956">
        <v>29</v>
      </c>
      <c r="P1956">
        <v>355</v>
      </c>
      <c r="Q1956">
        <v>60</v>
      </c>
      <c r="R1956">
        <v>44</v>
      </c>
      <c r="S1956">
        <v>60</v>
      </c>
      <c r="T1956">
        <v>1513</v>
      </c>
      <c r="U1956">
        <v>10</v>
      </c>
      <c r="V1956">
        <v>5</v>
      </c>
      <c r="W1956">
        <v>2</v>
      </c>
      <c r="X1956">
        <v>9</v>
      </c>
      <c r="Y1956">
        <v>7</v>
      </c>
    </row>
    <row r="1957" spans="1:25" x14ac:dyDescent="0.25">
      <c r="A1957">
        <v>1388</v>
      </c>
      <c r="B1957">
        <v>155521</v>
      </c>
      <c r="C1957">
        <v>1</v>
      </c>
      <c r="D1957">
        <v>2</v>
      </c>
      <c r="E1957">
        <v>65</v>
      </c>
      <c r="F1957" t="s">
        <v>1076</v>
      </c>
      <c r="G1957" t="s">
        <v>1072</v>
      </c>
      <c r="H1957" t="s">
        <v>1069</v>
      </c>
      <c r="I1957" t="s">
        <v>1074</v>
      </c>
      <c r="J1957">
        <v>0</v>
      </c>
      <c r="K1957">
        <v>1</v>
      </c>
      <c r="L1957" s="1">
        <v>43918</v>
      </c>
      <c r="M1957">
        <v>11</v>
      </c>
      <c r="N1957">
        <v>1165</v>
      </c>
      <c r="O1957">
        <v>0</v>
      </c>
      <c r="P1957">
        <v>73</v>
      </c>
      <c r="Q1957">
        <v>0</v>
      </c>
      <c r="R1957">
        <v>0</v>
      </c>
      <c r="S1957">
        <v>11</v>
      </c>
      <c r="T1957">
        <v>1227</v>
      </c>
      <c r="U1957">
        <v>9</v>
      </c>
      <c r="V1957">
        <v>6</v>
      </c>
      <c r="W1957">
        <v>3</v>
      </c>
      <c r="X1957">
        <v>6</v>
      </c>
      <c r="Y1957">
        <v>7</v>
      </c>
    </row>
    <row r="1958" spans="1:25" x14ac:dyDescent="0.25">
      <c r="A1958">
        <v>2611</v>
      </c>
      <c r="B1958">
        <v>159821</v>
      </c>
      <c r="C1958">
        <v>0</v>
      </c>
      <c r="D1958">
        <v>1</v>
      </c>
      <c r="E1958">
        <v>65</v>
      </c>
      <c r="F1958" t="s">
        <v>1063</v>
      </c>
      <c r="G1958" t="s">
        <v>1072</v>
      </c>
      <c r="H1958" t="s">
        <v>1073</v>
      </c>
      <c r="I1958" t="s">
        <v>1066</v>
      </c>
      <c r="J1958">
        <v>0</v>
      </c>
      <c r="K1958">
        <v>0</v>
      </c>
      <c r="L1958" s="1">
        <v>43725</v>
      </c>
      <c r="M1958">
        <v>11</v>
      </c>
      <c r="N1958">
        <v>1680</v>
      </c>
      <c r="O1958">
        <v>0</v>
      </c>
      <c r="P1958">
        <v>187</v>
      </c>
      <c r="Q1958">
        <v>0</v>
      </c>
      <c r="R1958">
        <v>0</v>
      </c>
      <c r="S1958">
        <v>94</v>
      </c>
      <c r="T1958">
        <v>1774</v>
      </c>
      <c r="U1958">
        <v>6</v>
      </c>
      <c r="V1958">
        <v>11</v>
      </c>
      <c r="W1958">
        <v>2</v>
      </c>
      <c r="X1958">
        <v>7</v>
      </c>
      <c r="Y1958">
        <v>8</v>
      </c>
    </row>
    <row r="1959" spans="1:25" x14ac:dyDescent="0.25">
      <c r="A1959">
        <v>1401</v>
      </c>
      <c r="B1959">
        <v>180134</v>
      </c>
      <c r="C1959">
        <v>0</v>
      </c>
      <c r="D1959">
        <v>0</v>
      </c>
      <c r="E1959">
        <v>26</v>
      </c>
      <c r="F1959" t="s">
        <v>1077</v>
      </c>
      <c r="G1959" t="s">
        <v>1068</v>
      </c>
      <c r="H1959" t="s">
        <v>1079</v>
      </c>
      <c r="I1959" t="s">
        <v>1074</v>
      </c>
      <c r="J1959">
        <v>0</v>
      </c>
      <c r="K1959">
        <v>0</v>
      </c>
      <c r="L1959" s="1">
        <v>44033</v>
      </c>
      <c r="M1959">
        <v>11</v>
      </c>
      <c r="N1959">
        <v>2171</v>
      </c>
      <c r="O1959">
        <v>58</v>
      </c>
      <c r="P1959">
        <v>634</v>
      </c>
      <c r="Q1959">
        <v>117</v>
      </c>
      <c r="R1959">
        <v>58</v>
      </c>
      <c r="S1959">
        <v>58</v>
      </c>
      <c r="T1959">
        <v>2981</v>
      </c>
      <c r="U1959">
        <v>1</v>
      </c>
      <c r="V1959">
        <v>2</v>
      </c>
      <c r="W1959">
        <v>7</v>
      </c>
      <c r="X1959">
        <v>11</v>
      </c>
      <c r="Y1959">
        <v>5</v>
      </c>
    </row>
    <row r="1960" spans="1:25" x14ac:dyDescent="0.25">
      <c r="A1960">
        <v>2178</v>
      </c>
      <c r="B1960">
        <v>170091</v>
      </c>
      <c r="C1960">
        <v>1</v>
      </c>
      <c r="D1960">
        <v>0</v>
      </c>
      <c r="E1960">
        <v>51</v>
      </c>
      <c r="F1960" t="s">
        <v>1063</v>
      </c>
      <c r="G1960" t="s">
        <v>1080</v>
      </c>
      <c r="H1960" t="s">
        <v>1065</v>
      </c>
      <c r="I1960" t="s">
        <v>1074</v>
      </c>
      <c r="J1960">
        <v>0</v>
      </c>
      <c r="K1960">
        <v>0</v>
      </c>
      <c r="L1960" s="1">
        <v>43713</v>
      </c>
      <c r="M1960">
        <v>11</v>
      </c>
      <c r="N1960">
        <v>2339</v>
      </c>
      <c r="O1960">
        <v>83</v>
      </c>
      <c r="P1960">
        <v>332</v>
      </c>
      <c r="Q1960">
        <v>36</v>
      </c>
      <c r="R1960">
        <v>0</v>
      </c>
      <c r="S1960">
        <v>27</v>
      </c>
      <c r="T1960">
        <v>2764</v>
      </c>
      <c r="U1960">
        <v>2</v>
      </c>
      <c r="V1960">
        <v>5</v>
      </c>
      <c r="W1960">
        <v>2</v>
      </c>
      <c r="X1960">
        <v>10</v>
      </c>
      <c r="Y1960">
        <v>8</v>
      </c>
    </row>
    <row r="1961" spans="1:25" x14ac:dyDescent="0.25">
      <c r="A1961">
        <v>1474</v>
      </c>
      <c r="B1961">
        <v>178952</v>
      </c>
      <c r="C1961">
        <v>0</v>
      </c>
      <c r="D1961">
        <v>1</v>
      </c>
      <c r="E1961">
        <v>62</v>
      </c>
      <c r="F1961" t="s">
        <v>1077</v>
      </c>
      <c r="G1961" t="s">
        <v>1072</v>
      </c>
      <c r="H1961" t="s">
        <v>1067</v>
      </c>
      <c r="I1961" t="s">
        <v>1066</v>
      </c>
      <c r="J1961">
        <v>0</v>
      </c>
      <c r="K1961">
        <v>0</v>
      </c>
      <c r="L1961" s="1">
        <v>43525</v>
      </c>
      <c r="M1961">
        <v>11</v>
      </c>
      <c r="N1961">
        <v>2652</v>
      </c>
      <c r="O1961">
        <v>43</v>
      </c>
      <c r="P1961">
        <v>1346</v>
      </c>
      <c r="Q1961">
        <v>224</v>
      </c>
      <c r="R1961">
        <v>172</v>
      </c>
      <c r="S1961">
        <v>304</v>
      </c>
      <c r="T1961">
        <v>4134</v>
      </c>
      <c r="U1961">
        <v>2</v>
      </c>
      <c r="V1961">
        <v>2</v>
      </c>
      <c r="W1961">
        <v>5</v>
      </c>
      <c r="X1961">
        <v>12</v>
      </c>
      <c r="Y1961">
        <v>6</v>
      </c>
    </row>
    <row r="1962" spans="1:25" x14ac:dyDescent="0.25">
      <c r="A1962">
        <v>1814</v>
      </c>
      <c r="B1962">
        <v>125130</v>
      </c>
      <c r="C1962">
        <v>1</v>
      </c>
      <c r="D1962">
        <v>0</v>
      </c>
      <c r="E1962">
        <v>40</v>
      </c>
      <c r="F1962" t="s">
        <v>1077</v>
      </c>
      <c r="G1962" t="s">
        <v>1064</v>
      </c>
      <c r="H1962" t="s">
        <v>1069</v>
      </c>
      <c r="I1962" t="s">
        <v>1066</v>
      </c>
      <c r="J1962">
        <v>0</v>
      </c>
      <c r="K1962">
        <v>0</v>
      </c>
      <c r="L1962" s="1">
        <v>43898</v>
      </c>
      <c r="M1962">
        <v>10</v>
      </c>
      <c r="N1962">
        <v>10</v>
      </c>
      <c r="O1962">
        <v>25</v>
      </c>
      <c r="P1962">
        <v>35</v>
      </c>
      <c r="Q1962">
        <v>0</v>
      </c>
      <c r="R1962">
        <v>90</v>
      </c>
      <c r="S1962">
        <v>90</v>
      </c>
      <c r="T1962">
        <v>70</v>
      </c>
      <c r="U1962">
        <v>2</v>
      </c>
      <c r="V1962">
        <v>2</v>
      </c>
      <c r="W1962">
        <v>0</v>
      </c>
      <c r="X1962">
        <v>3</v>
      </c>
      <c r="Y1962">
        <v>7</v>
      </c>
    </row>
    <row r="1963" spans="1:25" x14ac:dyDescent="0.25">
      <c r="A1963">
        <v>2794</v>
      </c>
      <c r="B1963">
        <v>132583</v>
      </c>
      <c r="C1963">
        <v>1</v>
      </c>
      <c r="D1963">
        <v>1</v>
      </c>
      <c r="E1963">
        <v>59</v>
      </c>
      <c r="F1963" t="s">
        <v>1077</v>
      </c>
      <c r="G1963" t="s">
        <v>1072</v>
      </c>
      <c r="H1963" t="s">
        <v>1067</v>
      </c>
      <c r="I1963" t="s">
        <v>1066</v>
      </c>
      <c r="J1963">
        <v>0</v>
      </c>
      <c r="K1963">
        <v>0</v>
      </c>
      <c r="L1963" s="1">
        <v>44154</v>
      </c>
      <c r="M1963">
        <v>10</v>
      </c>
      <c r="N1963">
        <v>20</v>
      </c>
      <c r="O1963">
        <v>0</v>
      </c>
      <c r="P1963">
        <v>12</v>
      </c>
      <c r="Q1963">
        <v>0</v>
      </c>
      <c r="R1963">
        <v>0</v>
      </c>
      <c r="S1963">
        <v>4</v>
      </c>
      <c r="T1963">
        <v>28</v>
      </c>
      <c r="U1963">
        <v>1</v>
      </c>
      <c r="V1963">
        <v>1</v>
      </c>
      <c r="W1963">
        <v>0</v>
      </c>
      <c r="X1963">
        <v>2</v>
      </c>
      <c r="Y1963">
        <v>7</v>
      </c>
    </row>
    <row r="1964" spans="1:25" x14ac:dyDescent="0.25">
      <c r="A1964">
        <v>2700</v>
      </c>
      <c r="B1964">
        <v>116653</v>
      </c>
      <c r="C1964">
        <v>1</v>
      </c>
      <c r="D1964">
        <v>0</v>
      </c>
      <c r="E1964">
        <v>41</v>
      </c>
      <c r="F1964" t="s">
        <v>1076</v>
      </c>
      <c r="G1964" t="s">
        <v>1080</v>
      </c>
      <c r="H1964" t="s">
        <v>1065</v>
      </c>
      <c r="I1964" t="s">
        <v>1066</v>
      </c>
      <c r="J1964">
        <v>0</v>
      </c>
      <c r="K1964">
        <v>1</v>
      </c>
      <c r="L1964" s="1">
        <v>44096</v>
      </c>
      <c r="M1964">
        <v>10</v>
      </c>
      <c r="N1964">
        <v>35</v>
      </c>
      <c r="O1964">
        <v>49</v>
      </c>
      <c r="P1964">
        <v>217</v>
      </c>
      <c r="Q1964">
        <v>105</v>
      </c>
      <c r="R1964">
        <v>28</v>
      </c>
      <c r="S1964">
        <v>49</v>
      </c>
      <c r="T1964">
        <v>385</v>
      </c>
      <c r="U1964">
        <v>3</v>
      </c>
      <c r="V1964">
        <v>2</v>
      </c>
      <c r="W1964">
        <v>1</v>
      </c>
      <c r="X1964">
        <v>3</v>
      </c>
      <c r="Y1964">
        <v>6</v>
      </c>
    </row>
    <row r="1965" spans="1:25" x14ac:dyDescent="0.25">
      <c r="A1965">
        <v>2341</v>
      </c>
      <c r="B1965">
        <v>117256</v>
      </c>
      <c r="C1965">
        <v>1</v>
      </c>
      <c r="D1965">
        <v>0</v>
      </c>
      <c r="E1965">
        <v>28</v>
      </c>
      <c r="F1965" t="s">
        <v>1063</v>
      </c>
      <c r="G1965" t="s">
        <v>1083</v>
      </c>
      <c r="H1965" t="s">
        <v>1073</v>
      </c>
      <c r="I1965" t="s">
        <v>1082</v>
      </c>
      <c r="J1965">
        <v>0</v>
      </c>
      <c r="K1965">
        <v>0</v>
      </c>
      <c r="L1965" s="1">
        <v>43950</v>
      </c>
      <c r="M1965">
        <v>10</v>
      </c>
      <c r="N1965">
        <v>41</v>
      </c>
      <c r="O1965">
        <v>27</v>
      </c>
      <c r="P1965">
        <v>95</v>
      </c>
      <c r="Q1965">
        <v>54</v>
      </c>
      <c r="R1965">
        <v>54</v>
      </c>
      <c r="S1965">
        <v>149</v>
      </c>
      <c r="T1965">
        <v>122</v>
      </c>
      <c r="U1965">
        <v>2</v>
      </c>
      <c r="V1965">
        <v>2</v>
      </c>
      <c r="W1965">
        <v>1</v>
      </c>
      <c r="X1965">
        <v>2</v>
      </c>
      <c r="Y1965">
        <v>8</v>
      </c>
    </row>
    <row r="1966" spans="1:25" x14ac:dyDescent="0.25">
      <c r="A1966">
        <v>2058</v>
      </c>
      <c r="B1966">
        <v>126907</v>
      </c>
      <c r="C1966">
        <v>1</v>
      </c>
      <c r="D1966">
        <v>1</v>
      </c>
      <c r="E1966">
        <v>44</v>
      </c>
      <c r="F1966" t="s">
        <v>1077</v>
      </c>
      <c r="G1966" t="s">
        <v>1064</v>
      </c>
      <c r="H1966" t="s">
        <v>1065</v>
      </c>
      <c r="I1966" t="s">
        <v>1066</v>
      </c>
      <c r="J1966">
        <v>0</v>
      </c>
      <c r="K1966">
        <v>0</v>
      </c>
      <c r="L1966" s="1">
        <v>43855</v>
      </c>
      <c r="M1966">
        <v>10</v>
      </c>
      <c r="N1966">
        <v>42</v>
      </c>
      <c r="O1966">
        <v>5</v>
      </c>
      <c r="P1966">
        <v>33</v>
      </c>
      <c r="Q1966">
        <v>0</v>
      </c>
      <c r="R1966">
        <v>14</v>
      </c>
      <c r="S1966">
        <v>9</v>
      </c>
      <c r="T1966">
        <v>85</v>
      </c>
      <c r="U1966">
        <v>2</v>
      </c>
      <c r="V1966">
        <v>1</v>
      </c>
      <c r="W1966">
        <v>0</v>
      </c>
      <c r="X1966">
        <v>3</v>
      </c>
      <c r="Y1966">
        <v>7</v>
      </c>
    </row>
    <row r="1967" spans="1:25" x14ac:dyDescent="0.25">
      <c r="A1967">
        <v>2363</v>
      </c>
      <c r="B1967">
        <v>126907</v>
      </c>
      <c r="C1967">
        <v>1</v>
      </c>
      <c r="D1967">
        <v>1</v>
      </c>
      <c r="E1967">
        <v>44</v>
      </c>
      <c r="F1967" t="s">
        <v>1077</v>
      </c>
      <c r="G1967" t="s">
        <v>1064</v>
      </c>
      <c r="H1967" t="s">
        <v>1071</v>
      </c>
      <c r="I1967" t="s">
        <v>1066</v>
      </c>
      <c r="J1967">
        <v>0</v>
      </c>
      <c r="K1967">
        <v>0</v>
      </c>
      <c r="L1967" s="1">
        <v>43855</v>
      </c>
      <c r="M1967">
        <v>10</v>
      </c>
      <c r="N1967">
        <v>42</v>
      </c>
      <c r="O1967">
        <v>5</v>
      </c>
      <c r="P1967">
        <v>33</v>
      </c>
      <c r="Q1967">
        <v>0</v>
      </c>
      <c r="R1967">
        <v>14</v>
      </c>
      <c r="S1967">
        <v>9</v>
      </c>
      <c r="T1967">
        <v>85</v>
      </c>
      <c r="U1967">
        <v>2</v>
      </c>
      <c r="V1967">
        <v>1</v>
      </c>
      <c r="W1967">
        <v>0</v>
      </c>
      <c r="X1967">
        <v>3</v>
      </c>
      <c r="Y1967">
        <v>7</v>
      </c>
    </row>
    <row r="1968" spans="1:25" x14ac:dyDescent="0.25">
      <c r="A1968">
        <v>2097</v>
      </c>
      <c r="B1968">
        <v>133569</v>
      </c>
      <c r="C1968">
        <v>1</v>
      </c>
      <c r="D1968">
        <v>0</v>
      </c>
      <c r="E1968">
        <v>37</v>
      </c>
      <c r="F1968" t="s">
        <v>1063</v>
      </c>
      <c r="G1968" t="s">
        <v>1072</v>
      </c>
      <c r="H1968" t="s">
        <v>1079</v>
      </c>
      <c r="I1968" t="s">
        <v>1082</v>
      </c>
      <c r="J1968">
        <v>0</v>
      </c>
      <c r="K1968">
        <v>1</v>
      </c>
      <c r="L1968" s="1">
        <v>43912</v>
      </c>
      <c r="M1968">
        <v>10</v>
      </c>
      <c r="N1968">
        <v>64</v>
      </c>
      <c r="O1968">
        <v>8</v>
      </c>
      <c r="P1968">
        <v>72</v>
      </c>
      <c r="Q1968">
        <v>12</v>
      </c>
      <c r="R1968">
        <v>0</v>
      </c>
      <c r="S1968">
        <v>95</v>
      </c>
      <c r="T1968">
        <v>60</v>
      </c>
      <c r="U1968">
        <v>1</v>
      </c>
      <c r="V1968">
        <v>1</v>
      </c>
      <c r="W1968">
        <v>1</v>
      </c>
      <c r="X1968">
        <v>2</v>
      </c>
      <c r="Y1968">
        <v>8</v>
      </c>
    </row>
    <row r="1969" spans="1:25" x14ac:dyDescent="0.25">
      <c r="A1969">
        <v>1318</v>
      </c>
      <c r="B1969">
        <v>135178</v>
      </c>
      <c r="C1969">
        <v>1</v>
      </c>
      <c r="D1969">
        <v>0</v>
      </c>
      <c r="E1969">
        <v>49</v>
      </c>
      <c r="F1969" t="s">
        <v>1063</v>
      </c>
      <c r="G1969" t="s">
        <v>1080</v>
      </c>
      <c r="H1969" t="s">
        <v>1067</v>
      </c>
      <c r="I1969" t="s">
        <v>1082</v>
      </c>
      <c r="J1969">
        <v>0</v>
      </c>
      <c r="K1969">
        <v>1</v>
      </c>
      <c r="L1969" s="1">
        <v>43633</v>
      </c>
      <c r="M1969">
        <v>10</v>
      </c>
      <c r="N1969">
        <v>88</v>
      </c>
      <c r="O1969">
        <v>4</v>
      </c>
      <c r="P1969">
        <v>50</v>
      </c>
      <c r="Q1969">
        <v>8</v>
      </c>
      <c r="R1969">
        <v>8</v>
      </c>
      <c r="S1969">
        <v>69</v>
      </c>
      <c r="T1969">
        <v>88</v>
      </c>
      <c r="U1969">
        <v>1</v>
      </c>
      <c r="V1969">
        <v>1</v>
      </c>
      <c r="W1969">
        <v>1</v>
      </c>
      <c r="X1969">
        <v>2</v>
      </c>
      <c r="Y1969">
        <v>7</v>
      </c>
    </row>
    <row r="1970" spans="1:25" x14ac:dyDescent="0.25">
      <c r="A1970">
        <v>1690</v>
      </c>
      <c r="B1970">
        <v>135178</v>
      </c>
      <c r="C1970">
        <v>1</v>
      </c>
      <c r="D1970">
        <v>0</v>
      </c>
      <c r="E1970">
        <v>49</v>
      </c>
      <c r="F1970" t="s">
        <v>1063</v>
      </c>
      <c r="G1970" t="s">
        <v>1080</v>
      </c>
      <c r="H1970" t="s">
        <v>1067</v>
      </c>
      <c r="I1970" t="s">
        <v>1082</v>
      </c>
      <c r="J1970">
        <v>0</v>
      </c>
      <c r="K1970">
        <v>1</v>
      </c>
      <c r="L1970" s="1">
        <v>43633</v>
      </c>
      <c r="M1970">
        <v>10</v>
      </c>
      <c r="N1970">
        <v>88</v>
      </c>
      <c r="O1970">
        <v>4</v>
      </c>
      <c r="P1970">
        <v>50</v>
      </c>
      <c r="Q1970">
        <v>8</v>
      </c>
      <c r="R1970">
        <v>8</v>
      </c>
      <c r="S1970">
        <v>69</v>
      </c>
      <c r="T1970">
        <v>88</v>
      </c>
      <c r="U1970">
        <v>1</v>
      </c>
      <c r="V1970">
        <v>1</v>
      </c>
      <c r="W1970">
        <v>1</v>
      </c>
      <c r="X1970">
        <v>2</v>
      </c>
      <c r="Y1970">
        <v>7</v>
      </c>
    </row>
    <row r="1971" spans="1:25" x14ac:dyDescent="0.25">
      <c r="A1971">
        <v>2273</v>
      </c>
      <c r="B1971">
        <v>143050</v>
      </c>
      <c r="C1971">
        <v>1</v>
      </c>
      <c r="D1971">
        <v>0</v>
      </c>
      <c r="E1971">
        <v>47</v>
      </c>
      <c r="F1971" t="s">
        <v>1063</v>
      </c>
      <c r="G1971" t="s">
        <v>1064</v>
      </c>
      <c r="H1971" t="s">
        <v>1071</v>
      </c>
      <c r="I1971" t="s">
        <v>1066</v>
      </c>
      <c r="J1971">
        <v>0</v>
      </c>
      <c r="K1971">
        <v>0</v>
      </c>
      <c r="L1971" s="1">
        <v>44065</v>
      </c>
      <c r="M1971">
        <v>10</v>
      </c>
      <c r="N1971">
        <v>100</v>
      </c>
      <c r="O1971">
        <v>17</v>
      </c>
      <c r="P1971">
        <v>80</v>
      </c>
      <c r="Q1971">
        <v>20</v>
      </c>
      <c r="R1971">
        <v>10</v>
      </c>
      <c r="S1971">
        <v>27</v>
      </c>
      <c r="T1971">
        <v>199</v>
      </c>
      <c r="U1971">
        <v>2</v>
      </c>
      <c r="V1971">
        <v>2</v>
      </c>
      <c r="W1971">
        <v>0</v>
      </c>
      <c r="X1971">
        <v>4</v>
      </c>
      <c r="Y1971">
        <v>5</v>
      </c>
    </row>
    <row r="1972" spans="1:25" x14ac:dyDescent="0.25">
      <c r="A1972">
        <v>2440</v>
      </c>
      <c r="B1972">
        <v>128072</v>
      </c>
      <c r="C1972">
        <v>1</v>
      </c>
      <c r="D1972">
        <v>0</v>
      </c>
      <c r="E1972">
        <v>34</v>
      </c>
      <c r="F1972" t="s">
        <v>1063</v>
      </c>
      <c r="G1972" t="s">
        <v>1080</v>
      </c>
      <c r="H1972" t="s">
        <v>1067</v>
      </c>
      <c r="I1972" t="s">
        <v>1066</v>
      </c>
      <c r="J1972">
        <v>0</v>
      </c>
      <c r="K1972">
        <v>0</v>
      </c>
      <c r="L1972" s="1">
        <v>43812</v>
      </c>
      <c r="M1972">
        <v>10</v>
      </c>
      <c r="N1972">
        <v>137</v>
      </c>
      <c r="O1972">
        <v>0</v>
      </c>
      <c r="P1972">
        <v>46</v>
      </c>
      <c r="Q1972">
        <v>9</v>
      </c>
      <c r="R1972">
        <v>0</v>
      </c>
      <c r="S1972">
        <v>23</v>
      </c>
      <c r="T1972">
        <v>169</v>
      </c>
      <c r="U1972">
        <v>1</v>
      </c>
      <c r="V1972">
        <v>1</v>
      </c>
      <c r="W1972">
        <v>0</v>
      </c>
      <c r="X1972">
        <v>3</v>
      </c>
      <c r="Y1972">
        <v>7</v>
      </c>
    </row>
    <row r="1973" spans="1:25" x14ac:dyDescent="0.25">
      <c r="A1973">
        <v>1569</v>
      </c>
      <c r="B1973">
        <v>126850</v>
      </c>
      <c r="C1973">
        <v>1</v>
      </c>
      <c r="D1973">
        <v>1</v>
      </c>
      <c r="E1973">
        <v>49</v>
      </c>
      <c r="F1973" t="s">
        <v>1077</v>
      </c>
      <c r="G1973" t="s">
        <v>1064</v>
      </c>
      <c r="H1973" t="s">
        <v>1079</v>
      </c>
      <c r="I1973" t="s">
        <v>1066</v>
      </c>
      <c r="J1973">
        <v>0</v>
      </c>
      <c r="K1973">
        <v>0</v>
      </c>
      <c r="L1973" s="1">
        <v>44096</v>
      </c>
      <c r="M1973">
        <v>10</v>
      </c>
      <c r="N1973">
        <v>146</v>
      </c>
      <c r="O1973">
        <v>5</v>
      </c>
      <c r="P1973">
        <v>61</v>
      </c>
      <c r="Q1973">
        <v>33</v>
      </c>
      <c r="R1973">
        <v>9</v>
      </c>
      <c r="S1973">
        <v>43</v>
      </c>
      <c r="T1973">
        <v>213</v>
      </c>
      <c r="U1973">
        <v>4</v>
      </c>
      <c r="V1973">
        <v>2</v>
      </c>
      <c r="W1973">
        <v>1</v>
      </c>
      <c r="X1973">
        <v>4</v>
      </c>
      <c r="Y1973">
        <v>4</v>
      </c>
    </row>
    <row r="1974" spans="1:25" x14ac:dyDescent="0.25">
      <c r="A1974">
        <v>1121</v>
      </c>
      <c r="B1974">
        <v>162998</v>
      </c>
      <c r="C1974">
        <v>0</v>
      </c>
      <c r="D1974">
        <v>1</v>
      </c>
      <c r="E1974">
        <v>68</v>
      </c>
      <c r="F1974" t="s">
        <v>1063</v>
      </c>
      <c r="G1974" t="s">
        <v>1068</v>
      </c>
      <c r="H1974" t="s">
        <v>1071</v>
      </c>
      <c r="I1974" t="s">
        <v>1066</v>
      </c>
      <c r="J1974">
        <v>0</v>
      </c>
      <c r="K1974">
        <v>0</v>
      </c>
      <c r="L1974" s="1">
        <v>43896</v>
      </c>
      <c r="M1974">
        <v>10</v>
      </c>
      <c r="N1974">
        <v>310</v>
      </c>
      <c r="O1974">
        <v>150</v>
      </c>
      <c r="P1974">
        <v>189</v>
      </c>
      <c r="Q1974">
        <v>168</v>
      </c>
      <c r="R1974">
        <v>230</v>
      </c>
      <c r="S1974">
        <v>150</v>
      </c>
      <c r="T1974">
        <v>898</v>
      </c>
      <c r="U1974">
        <v>5</v>
      </c>
      <c r="V1974">
        <v>5</v>
      </c>
      <c r="W1974">
        <v>4</v>
      </c>
      <c r="X1974">
        <v>5</v>
      </c>
      <c r="Y1974">
        <v>5</v>
      </c>
    </row>
    <row r="1975" spans="1:25" x14ac:dyDescent="0.25">
      <c r="A1975">
        <v>1560</v>
      </c>
      <c r="B1975">
        <v>151287</v>
      </c>
      <c r="C1975">
        <v>1</v>
      </c>
      <c r="D1975">
        <v>1</v>
      </c>
      <c r="E1975">
        <v>52</v>
      </c>
      <c r="F1975" t="s">
        <v>1063</v>
      </c>
      <c r="G1975" t="s">
        <v>1068</v>
      </c>
      <c r="H1975" t="s">
        <v>1065</v>
      </c>
      <c r="I1975" t="s">
        <v>1066</v>
      </c>
      <c r="J1975">
        <v>0</v>
      </c>
      <c r="K1975">
        <v>0</v>
      </c>
      <c r="L1975" s="1">
        <v>44079</v>
      </c>
      <c r="M1975">
        <v>10</v>
      </c>
      <c r="N1975">
        <v>345</v>
      </c>
      <c r="O1975">
        <v>0</v>
      </c>
      <c r="P1975">
        <v>65</v>
      </c>
      <c r="Q1975">
        <v>38</v>
      </c>
      <c r="R1975">
        <v>0</v>
      </c>
      <c r="S1975">
        <v>88</v>
      </c>
      <c r="T1975">
        <v>360</v>
      </c>
      <c r="U1975">
        <v>3</v>
      </c>
      <c r="V1975">
        <v>4</v>
      </c>
      <c r="W1975">
        <v>1</v>
      </c>
      <c r="X1975">
        <v>3</v>
      </c>
      <c r="Y1975">
        <v>7</v>
      </c>
    </row>
    <row r="1976" spans="1:25" x14ac:dyDescent="0.25">
      <c r="A1976">
        <v>1885</v>
      </c>
      <c r="B1976">
        <v>158917</v>
      </c>
      <c r="C1976">
        <v>1</v>
      </c>
      <c r="D1976">
        <v>2</v>
      </c>
      <c r="E1976">
        <v>51</v>
      </c>
      <c r="F1976" t="s">
        <v>1077</v>
      </c>
      <c r="G1976" t="s">
        <v>1068</v>
      </c>
      <c r="H1976" t="s">
        <v>1073</v>
      </c>
      <c r="I1976" t="s">
        <v>1066</v>
      </c>
      <c r="J1976">
        <v>0</v>
      </c>
      <c r="K1976">
        <v>0</v>
      </c>
      <c r="L1976" s="1">
        <v>43706</v>
      </c>
      <c r="M1976">
        <v>10</v>
      </c>
      <c r="N1976">
        <v>407</v>
      </c>
      <c r="O1976">
        <v>19</v>
      </c>
      <c r="P1976">
        <v>240</v>
      </c>
      <c r="Q1976">
        <v>0</v>
      </c>
      <c r="R1976">
        <v>19</v>
      </c>
      <c r="S1976">
        <v>76</v>
      </c>
      <c r="T1976">
        <v>610</v>
      </c>
      <c r="U1976">
        <v>5</v>
      </c>
      <c r="V1976">
        <v>4</v>
      </c>
      <c r="W1976">
        <v>1</v>
      </c>
      <c r="X1976">
        <v>6</v>
      </c>
      <c r="Y1976">
        <v>5</v>
      </c>
    </row>
    <row r="1977" spans="1:25" x14ac:dyDescent="0.25">
      <c r="A1977">
        <v>2249</v>
      </c>
      <c r="B1977">
        <v>145579</v>
      </c>
      <c r="C1977">
        <v>0</v>
      </c>
      <c r="D1977">
        <v>1</v>
      </c>
      <c r="E1977">
        <v>72</v>
      </c>
      <c r="F1977" t="s">
        <v>1063</v>
      </c>
      <c r="G1977" t="s">
        <v>1072</v>
      </c>
      <c r="H1977" t="s">
        <v>1071</v>
      </c>
      <c r="I1977" t="s">
        <v>1066</v>
      </c>
      <c r="J1977">
        <v>0</v>
      </c>
      <c r="K1977">
        <v>0</v>
      </c>
      <c r="L1977" s="1">
        <v>43855</v>
      </c>
      <c r="M1977">
        <v>10</v>
      </c>
      <c r="N1977">
        <v>463</v>
      </c>
      <c r="O1977">
        <v>3</v>
      </c>
      <c r="P1977">
        <v>105</v>
      </c>
      <c r="Q1977">
        <v>6</v>
      </c>
      <c r="R1977">
        <v>3</v>
      </c>
      <c r="S1977">
        <v>3</v>
      </c>
      <c r="T1977">
        <v>578</v>
      </c>
      <c r="U1977">
        <v>1</v>
      </c>
      <c r="V1977">
        <v>4</v>
      </c>
      <c r="W1977">
        <v>1</v>
      </c>
      <c r="X1977">
        <v>4</v>
      </c>
      <c r="Y1977">
        <v>6</v>
      </c>
    </row>
    <row r="1978" spans="1:25" x14ac:dyDescent="0.25">
      <c r="A1978">
        <v>1123</v>
      </c>
      <c r="B1978">
        <v>173448</v>
      </c>
      <c r="C1978">
        <v>0</v>
      </c>
      <c r="D1978">
        <v>0</v>
      </c>
      <c r="E1978">
        <v>51</v>
      </c>
      <c r="F1978" t="s">
        <v>1063</v>
      </c>
      <c r="G1978" t="s">
        <v>1068</v>
      </c>
      <c r="H1978" t="s">
        <v>1073</v>
      </c>
      <c r="I1978" t="s">
        <v>1066</v>
      </c>
      <c r="J1978">
        <v>0</v>
      </c>
      <c r="K1978">
        <v>0</v>
      </c>
      <c r="L1978" s="1">
        <v>44029</v>
      </c>
      <c r="M1978">
        <v>10</v>
      </c>
      <c r="N1978">
        <v>557</v>
      </c>
      <c r="O1978">
        <v>250</v>
      </c>
      <c r="P1978">
        <v>446</v>
      </c>
      <c r="Q1978">
        <v>54</v>
      </c>
      <c r="R1978">
        <v>97</v>
      </c>
      <c r="S1978">
        <v>307</v>
      </c>
      <c r="T1978">
        <v>1098</v>
      </c>
      <c r="U1978">
        <v>1</v>
      </c>
      <c r="V1978">
        <v>7</v>
      </c>
      <c r="W1978">
        <v>2</v>
      </c>
      <c r="X1978">
        <v>9</v>
      </c>
      <c r="Y1978">
        <v>4</v>
      </c>
    </row>
    <row r="1979" spans="1:25" x14ac:dyDescent="0.25">
      <c r="A1979">
        <v>3130</v>
      </c>
      <c r="B1979">
        <v>147320</v>
      </c>
      <c r="C1979">
        <v>0</v>
      </c>
      <c r="D1979">
        <v>1</v>
      </c>
      <c r="E1979">
        <v>63</v>
      </c>
      <c r="F1979" t="s">
        <v>1077</v>
      </c>
      <c r="G1979" t="s">
        <v>1068</v>
      </c>
      <c r="H1979" t="s">
        <v>1067</v>
      </c>
      <c r="I1979" t="s">
        <v>1066</v>
      </c>
      <c r="J1979">
        <v>0</v>
      </c>
      <c r="K1979">
        <v>0</v>
      </c>
      <c r="L1979" s="1">
        <v>43836</v>
      </c>
      <c r="M1979">
        <v>10</v>
      </c>
      <c r="N1979">
        <v>623</v>
      </c>
      <c r="O1979">
        <v>59</v>
      </c>
      <c r="P1979">
        <v>346</v>
      </c>
      <c r="Q1979">
        <v>156</v>
      </c>
      <c r="R1979">
        <v>47</v>
      </c>
      <c r="S1979">
        <v>59</v>
      </c>
      <c r="T1979">
        <v>1171</v>
      </c>
      <c r="U1979">
        <v>6</v>
      </c>
      <c r="V1979">
        <v>5</v>
      </c>
      <c r="W1979">
        <v>1</v>
      </c>
      <c r="X1979">
        <v>8</v>
      </c>
      <c r="Y1979">
        <v>6</v>
      </c>
    </row>
    <row r="1980" spans="1:25" x14ac:dyDescent="0.25">
      <c r="A1980">
        <v>3166</v>
      </c>
      <c r="B1980">
        <v>150501</v>
      </c>
      <c r="C1980">
        <v>1</v>
      </c>
      <c r="D1980">
        <v>1</v>
      </c>
      <c r="E1980">
        <v>66</v>
      </c>
      <c r="F1980" t="s">
        <v>1063</v>
      </c>
      <c r="G1980" t="s">
        <v>1068</v>
      </c>
      <c r="H1980" t="s">
        <v>1067</v>
      </c>
      <c r="I1980" t="s">
        <v>1082</v>
      </c>
      <c r="J1980">
        <v>0</v>
      </c>
      <c r="K1980">
        <v>1</v>
      </c>
      <c r="L1980" s="1">
        <v>43792</v>
      </c>
      <c r="M1980">
        <v>10</v>
      </c>
      <c r="N1980">
        <v>885</v>
      </c>
      <c r="O1980">
        <v>0</v>
      </c>
      <c r="P1980">
        <v>113</v>
      </c>
      <c r="Q1980">
        <v>39</v>
      </c>
      <c r="R1980">
        <v>0</v>
      </c>
      <c r="S1980">
        <v>453</v>
      </c>
      <c r="T1980">
        <v>584</v>
      </c>
      <c r="U1980">
        <v>7</v>
      </c>
      <c r="V1980">
        <v>5</v>
      </c>
      <c r="W1980">
        <v>4</v>
      </c>
      <c r="X1980">
        <v>4</v>
      </c>
      <c r="Y1980">
        <v>6</v>
      </c>
    </row>
    <row r="1981" spans="1:25" x14ac:dyDescent="0.25">
      <c r="A1981">
        <v>1887</v>
      </c>
      <c r="B1981">
        <v>186429</v>
      </c>
      <c r="C1981">
        <v>0</v>
      </c>
      <c r="D1981">
        <v>0</v>
      </c>
      <c r="E1981">
        <v>59</v>
      </c>
      <c r="F1981" t="s">
        <v>1076</v>
      </c>
      <c r="G1981" t="s">
        <v>1068</v>
      </c>
      <c r="H1981" t="s">
        <v>1079</v>
      </c>
      <c r="I1981" t="s">
        <v>1078</v>
      </c>
      <c r="J1981">
        <v>0</v>
      </c>
      <c r="K1981">
        <v>1</v>
      </c>
      <c r="L1981" s="1">
        <v>43948</v>
      </c>
      <c r="M1981">
        <v>10</v>
      </c>
      <c r="N1981">
        <v>1001</v>
      </c>
      <c r="O1981">
        <v>60</v>
      </c>
      <c r="P1981">
        <v>1883</v>
      </c>
      <c r="Q1981">
        <v>63</v>
      </c>
      <c r="R1981">
        <v>39</v>
      </c>
      <c r="S1981">
        <v>80</v>
      </c>
      <c r="T1981">
        <v>2966</v>
      </c>
      <c r="U1981">
        <v>0</v>
      </c>
      <c r="V1981">
        <v>7</v>
      </c>
      <c r="W1981">
        <v>4</v>
      </c>
      <c r="X1981">
        <v>7</v>
      </c>
      <c r="Y1981">
        <v>2</v>
      </c>
    </row>
    <row r="1982" spans="1:25" x14ac:dyDescent="0.25">
      <c r="A1982">
        <v>2535</v>
      </c>
      <c r="B1982">
        <v>170179</v>
      </c>
      <c r="C1982">
        <v>0</v>
      </c>
      <c r="D1982">
        <v>1</v>
      </c>
      <c r="E1982">
        <v>44</v>
      </c>
      <c r="F1982" t="s">
        <v>1075</v>
      </c>
      <c r="G1982" t="s">
        <v>1072</v>
      </c>
      <c r="H1982" t="s">
        <v>1079</v>
      </c>
      <c r="I1982" t="s">
        <v>1066</v>
      </c>
      <c r="J1982">
        <v>0</v>
      </c>
      <c r="K1982">
        <v>0</v>
      </c>
      <c r="L1982" s="1">
        <v>43825</v>
      </c>
      <c r="M1982">
        <v>10</v>
      </c>
      <c r="N1982">
        <v>1290</v>
      </c>
      <c r="O1982">
        <v>213</v>
      </c>
      <c r="P1982">
        <v>407</v>
      </c>
      <c r="Q1982">
        <v>167</v>
      </c>
      <c r="R1982">
        <v>107</v>
      </c>
      <c r="S1982">
        <v>323</v>
      </c>
      <c r="T1982">
        <v>1862</v>
      </c>
      <c r="U1982">
        <v>3</v>
      </c>
      <c r="V1982">
        <v>7</v>
      </c>
      <c r="W1982">
        <v>3</v>
      </c>
      <c r="X1982">
        <v>13</v>
      </c>
      <c r="Y1982">
        <v>5</v>
      </c>
    </row>
    <row r="1983" spans="1:25" x14ac:dyDescent="0.25">
      <c r="A1983">
        <v>3032</v>
      </c>
      <c r="B1983">
        <v>170179</v>
      </c>
      <c r="C1983">
        <v>0</v>
      </c>
      <c r="D1983">
        <v>1</v>
      </c>
      <c r="E1983">
        <v>44</v>
      </c>
      <c r="F1983" t="s">
        <v>1075</v>
      </c>
      <c r="G1983" t="s">
        <v>1072</v>
      </c>
      <c r="H1983" t="s">
        <v>1069</v>
      </c>
      <c r="I1983" t="s">
        <v>1066</v>
      </c>
      <c r="J1983">
        <v>0</v>
      </c>
      <c r="K1983">
        <v>0</v>
      </c>
      <c r="L1983" s="1">
        <v>43825</v>
      </c>
      <c r="M1983">
        <v>10</v>
      </c>
      <c r="N1983">
        <v>1290</v>
      </c>
      <c r="O1983">
        <v>213</v>
      </c>
      <c r="P1983">
        <v>407</v>
      </c>
      <c r="Q1983">
        <v>167</v>
      </c>
      <c r="R1983">
        <v>107</v>
      </c>
      <c r="S1983">
        <v>323</v>
      </c>
      <c r="T1983">
        <v>1862</v>
      </c>
      <c r="U1983">
        <v>3</v>
      </c>
      <c r="V1983">
        <v>7</v>
      </c>
      <c r="W1983">
        <v>3</v>
      </c>
      <c r="X1983">
        <v>13</v>
      </c>
      <c r="Y1983">
        <v>5</v>
      </c>
    </row>
    <row r="1984" spans="1:25" x14ac:dyDescent="0.25">
      <c r="A1984">
        <v>1321</v>
      </c>
      <c r="B1984">
        <v>175693</v>
      </c>
      <c r="C1984">
        <v>0</v>
      </c>
      <c r="D1984">
        <v>0</v>
      </c>
      <c r="E1984">
        <v>52</v>
      </c>
      <c r="F1984" t="s">
        <v>1075</v>
      </c>
      <c r="G1984" t="s">
        <v>1068</v>
      </c>
      <c r="H1984" t="s">
        <v>1073</v>
      </c>
      <c r="I1984" t="s">
        <v>1074</v>
      </c>
      <c r="J1984">
        <v>0</v>
      </c>
      <c r="K1984">
        <v>1</v>
      </c>
      <c r="L1984" s="1">
        <v>43598</v>
      </c>
      <c r="M1984">
        <v>10</v>
      </c>
      <c r="N1984">
        <v>1850</v>
      </c>
      <c r="O1984">
        <v>355</v>
      </c>
      <c r="P1984">
        <v>680</v>
      </c>
      <c r="Q1984">
        <v>167</v>
      </c>
      <c r="R1984">
        <v>225</v>
      </c>
      <c r="S1984">
        <v>70</v>
      </c>
      <c r="T1984">
        <v>3208</v>
      </c>
      <c r="U1984">
        <v>1</v>
      </c>
      <c r="V1984">
        <v>11</v>
      </c>
      <c r="W1984">
        <v>4</v>
      </c>
      <c r="X1984">
        <v>6</v>
      </c>
      <c r="Y1984">
        <v>4</v>
      </c>
    </row>
    <row r="1985" spans="1:25" x14ac:dyDescent="0.25">
      <c r="A1985">
        <v>2334</v>
      </c>
      <c r="B1985">
        <v>169109</v>
      </c>
      <c r="C1985">
        <v>0</v>
      </c>
      <c r="D1985">
        <v>0</v>
      </c>
      <c r="E1985">
        <v>38</v>
      </c>
      <c r="F1985" t="s">
        <v>1063</v>
      </c>
      <c r="G1985" t="s">
        <v>1068</v>
      </c>
      <c r="H1985" t="s">
        <v>1065</v>
      </c>
      <c r="I1985" t="s">
        <v>1081</v>
      </c>
      <c r="J1985">
        <v>0</v>
      </c>
      <c r="K1985">
        <v>1</v>
      </c>
      <c r="L1985" s="1">
        <v>43571</v>
      </c>
      <c r="M1985">
        <v>10</v>
      </c>
      <c r="N1985">
        <v>2014</v>
      </c>
      <c r="O1985">
        <v>61</v>
      </c>
      <c r="P1985">
        <v>1123</v>
      </c>
      <c r="Q1985">
        <v>303</v>
      </c>
      <c r="R1985">
        <v>71</v>
      </c>
      <c r="S1985">
        <v>232</v>
      </c>
      <c r="T1985">
        <v>3340</v>
      </c>
      <c r="U1985">
        <v>1</v>
      </c>
      <c r="V1985">
        <v>6</v>
      </c>
      <c r="W1985">
        <v>6</v>
      </c>
      <c r="X1985">
        <v>7</v>
      </c>
      <c r="Y1985">
        <v>4</v>
      </c>
    </row>
    <row r="1986" spans="1:25" x14ac:dyDescent="0.25">
      <c r="A1986">
        <v>2839</v>
      </c>
      <c r="B1986">
        <v>169109</v>
      </c>
      <c r="C1986">
        <v>0</v>
      </c>
      <c r="D1986">
        <v>0</v>
      </c>
      <c r="E1986">
        <v>38</v>
      </c>
      <c r="F1986" t="s">
        <v>1063</v>
      </c>
      <c r="G1986" t="s">
        <v>1068</v>
      </c>
      <c r="H1986" t="s">
        <v>1073</v>
      </c>
      <c r="I1986" t="s">
        <v>1081</v>
      </c>
      <c r="J1986">
        <v>0</v>
      </c>
      <c r="K1986">
        <v>1</v>
      </c>
      <c r="L1986" s="1">
        <v>43571</v>
      </c>
      <c r="M1986">
        <v>10</v>
      </c>
      <c r="N1986">
        <v>2014</v>
      </c>
      <c r="O1986">
        <v>61</v>
      </c>
      <c r="P1986">
        <v>1123</v>
      </c>
      <c r="Q1986">
        <v>303</v>
      </c>
      <c r="R1986">
        <v>71</v>
      </c>
      <c r="S1986">
        <v>232</v>
      </c>
      <c r="T1986">
        <v>3340</v>
      </c>
      <c r="U1986">
        <v>1</v>
      </c>
      <c r="V1986">
        <v>6</v>
      </c>
      <c r="W1986">
        <v>6</v>
      </c>
      <c r="X1986">
        <v>7</v>
      </c>
      <c r="Y1986">
        <v>4</v>
      </c>
    </row>
    <row r="1987" spans="1:25" x14ac:dyDescent="0.25">
      <c r="A1987">
        <v>1145</v>
      </c>
      <c r="B1987">
        <v>169372</v>
      </c>
      <c r="C1987">
        <v>0</v>
      </c>
      <c r="D1987">
        <v>0</v>
      </c>
      <c r="E1987">
        <v>71</v>
      </c>
      <c r="F1987" t="s">
        <v>1077</v>
      </c>
      <c r="G1987" t="s">
        <v>1068</v>
      </c>
      <c r="H1987" t="s">
        <v>1071</v>
      </c>
      <c r="I1987" t="s">
        <v>1074</v>
      </c>
      <c r="J1987">
        <v>0</v>
      </c>
      <c r="K1987">
        <v>1</v>
      </c>
      <c r="L1987" s="1">
        <v>43673</v>
      </c>
      <c r="M1987">
        <v>10</v>
      </c>
      <c r="N1987">
        <v>2434</v>
      </c>
      <c r="O1987">
        <v>63</v>
      </c>
      <c r="P1987">
        <v>657</v>
      </c>
      <c r="Q1987">
        <v>83</v>
      </c>
      <c r="R1987">
        <v>32</v>
      </c>
      <c r="S1987">
        <v>103</v>
      </c>
      <c r="T1987">
        <v>3167</v>
      </c>
      <c r="U1987">
        <v>1</v>
      </c>
      <c r="V1987">
        <v>10</v>
      </c>
      <c r="W1987">
        <v>4</v>
      </c>
      <c r="X1987">
        <v>6</v>
      </c>
      <c r="Y1987">
        <v>4</v>
      </c>
    </row>
    <row r="1988" spans="1:25" x14ac:dyDescent="0.25">
      <c r="A1988">
        <v>3211</v>
      </c>
      <c r="B1988">
        <v>159535</v>
      </c>
      <c r="C1988">
        <v>2</v>
      </c>
      <c r="D1988">
        <v>0</v>
      </c>
      <c r="E1988">
        <v>48</v>
      </c>
      <c r="F1988" t="s">
        <v>1063</v>
      </c>
      <c r="G1988" t="s">
        <v>1068</v>
      </c>
      <c r="H1988" t="s">
        <v>1073</v>
      </c>
      <c r="I1988" t="s">
        <v>1066</v>
      </c>
      <c r="J1988">
        <v>0</v>
      </c>
      <c r="K1988">
        <v>0</v>
      </c>
      <c r="L1988" s="1">
        <v>44126</v>
      </c>
      <c r="M1988">
        <v>9</v>
      </c>
      <c r="N1988">
        <v>8</v>
      </c>
      <c r="O1988">
        <v>-5</v>
      </c>
      <c r="P1988">
        <v>21</v>
      </c>
      <c r="Q1988">
        <v>54</v>
      </c>
      <c r="R1988">
        <v>0</v>
      </c>
      <c r="S1988">
        <v>46</v>
      </c>
      <c r="T1988">
        <v>43</v>
      </c>
      <c r="U1988">
        <v>2</v>
      </c>
      <c r="V1988">
        <v>2</v>
      </c>
      <c r="W1988">
        <v>1</v>
      </c>
      <c r="X1988">
        <v>2</v>
      </c>
      <c r="Y1988">
        <v>7</v>
      </c>
    </row>
    <row r="1989" spans="1:25" x14ac:dyDescent="0.25">
      <c r="A1989">
        <v>2873</v>
      </c>
      <c r="B1989">
        <v>213734</v>
      </c>
      <c r="C1989">
        <v>0</v>
      </c>
      <c r="D1989">
        <v>0</v>
      </c>
      <c r="E1989">
        <v>75</v>
      </c>
      <c r="F1989" t="s">
        <v>1076</v>
      </c>
      <c r="G1989" t="s">
        <v>1072</v>
      </c>
      <c r="H1989" t="s">
        <v>1071</v>
      </c>
      <c r="I1989" t="s">
        <v>1066</v>
      </c>
      <c r="J1989">
        <v>0</v>
      </c>
      <c r="K1989">
        <v>0</v>
      </c>
      <c r="L1989" s="1">
        <v>44136</v>
      </c>
      <c r="M1989">
        <v>9</v>
      </c>
      <c r="N1989">
        <v>11</v>
      </c>
      <c r="O1989">
        <v>4</v>
      </c>
      <c r="P1989">
        <v>6</v>
      </c>
      <c r="Q1989">
        <v>2</v>
      </c>
      <c r="R1989">
        <v>492</v>
      </c>
      <c r="S1989">
        <v>6</v>
      </c>
      <c r="T1989">
        <v>509</v>
      </c>
      <c r="U1989">
        <v>0</v>
      </c>
      <c r="V1989">
        <v>27</v>
      </c>
      <c r="W1989">
        <v>0</v>
      </c>
      <c r="X1989">
        <v>0</v>
      </c>
      <c r="Y1989">
        <v>1</v>
      </c>
    </row>
    <row r="1990" spans="1:25" x14ac:dyDescent="0.25">
      <c r="A1990">
        <v>3196</v>
      </c>
      <c r="B1990">
        <v>124434</v>
      </c>
      <c r="C1990">
        <v>2</v>
      </c>
      <c r="D1990">
        <v>0</v>
      </c>
      <c r="E1990">
        <v>48</v>
      </c>
      <c r="F1990" t="s">
        <v>1063</v>
      </c>
      <c r="G1990" t="s">
        <v>1068</v>
      </c>
      <c r="H1990" t="s">
        <v>1067</v>
      </c>
      <c r="I1990" t="s">
        <v>1066</v>
      </c>
      <c r="J1990">
        <v>0</v>
      </c>
      <c r="K1990">
        <v>0</v>
      </c>
      <c r="L1990" s="1">
        <v>44126</v>
      </c>
      <c r="M1990">
        <v>9</v>
      </c>
      <c r="N1990">
        <v>15</v>
      </c>
      <c r="O1990">
        <v>10</v>
      </c>
      <c r="P1990">
        <v>41</v>
      </c>
      <c r="Q1990">
        <v>102</v>
      </c>
      <c r="R1990">
        <v>0</v>
      </c>
      <c r="S1990">
        <v>87</v>
      </c>
      <c r="T1990">
        <v>81</v>
      </c>
      <c r="U1990">
        <v>2</v>
      </c>
      <c r="V1990">
        <v>2</v>
      </c>
      <c r="W1990">
        <v>1</v>
      </c>
      <c r="X1990">
        <v>2</v>
      </c>
      <c r="Y1990">
        <v>7</v>
      </c>
    </row>
    <row r="1991" spans="1:25" x14ac:dyDescent="0.25">
      <c r="A1991">
        <v>1700</v>
      </c>
      <c r="B1991">
        <v>145160</v>
      </c>
      <c r="C1991">
        <v>1</v>
      </c>
      <c r="D1991">
        <v>1</v>
      </c>
      <c r="E1991">
        <v>62</v>
      </c>
      <c r="F1991" t="s">
        <v>1076</v>
      </c>
      <c r="G1991" t="s">
        <v>1068</v>
      </c>
      <c r="H1991" t="s">
        <v>1069</v>
      </c>
      <c r="I1991" t="s">
        <v>1066</v>
      </c>
      <c r="J1991">
        <v>0</v>
      </c>
      <c r="K1991">
        <v>0</v>
      </c>
      <c r="L1991" s="1">
        <v>44076</v>
      </c>
      <c r="M1991">
        <v>9</v>
      </c>
      <c r="N1991">
        <v>26</v>
      </c>
      <c r="O1991">
        <v>6</v>
      </c>
      <c r="P1991">
        <v>16</v>
      </c>
      <c r="Q1991">
        <v>10</v>
      </c>
      <c r="R1991">
        <v>0</v>
      </c>
      <c r="S1991">
        <v>10</v>
      </c>
      <c r="T1991">
        <v>48</v>
      </c>
      <c r="U1991">
        <v>1</v>
      </c>
      <c r="V1991">
        <v>1</v>
      </c>
      <c r="W1991">
        <v>0</v>
      </c>
      <c r="X1991">
        <v>2</v>
      </c>
      <c r="Y1991">
        <v>7</v>
      </c>
    </row>
    <row r="1992" spans="1:25" x14ac:dyDescent="0.25">
      <c r="A1992">
        <v>3125</v>
      </c>
      <c r="B1992">
        <v>134176</v>
      </c>
      <c r="C1992">
        <v>0</v>
      </c>
      <c r="D1992">
        <v>1</v>
      </c>
      <c r="E1992">
        <v>45</v>
      </c>
      <c r="F1992" t="s">
        <v>1077</v>
      </c>
      <c r="G1992" t="s">
        <v>1080</v>
      </c>
      <c r="H1992" t="s">
        <v>1071</v>
      </c>
      <c r="I1992" t="s">
        <v>1066</v>
      </c>
      <c r="J1992">
        <v>0</v>
      </c>
      <c r="K1992">
        <v>0</v>
      </c>
      <c r="L1992" s="1">
        <v>44010</v>
      </c>
      <c r="M1992">
        <v>9</v>
      </c>
      <c r="N1992">
        <v>43</v>
      </c>
      <c r="O1992">
        <v>8</v>
      </c>
      <c r="P1992">
        <v>27</v>
      </c>
      <c r="Q1992">
        <v>16</v>
      </c>
      <c r="R1992">
        <v>8</v>
      </c>
      <c r="S1992">
        <v>8</v>
      </c>
      <c r="T1992">
        <v>94</v>
      </c>
      <c r="U1992">
        <v>1</v>
      </c>
      <c r="V1992">
        <v>1</v>
      </c>
      <c r="W1992">
        <v>0</v>
      </c>
      <c r="X1992">
        <v>3</v>
      </c>
      <c r="Y1992">
        <v>3</v>
      </c>
    </row>
    <row r="1993" spans="1:25" x14ac:dyDescent="0.25">
      <c r="A1993">
        <v>1577</v>
      </c>
      <c r="B1993">
        <v>133178</v>
      </c>
      <c r="C1993">
        <v>1</v>
      </c>
      <c r="D1993">
        <v>0</v>
      </c>
      <c r="E1993">
        <v>43</v>
      </c>
      <c r="F1993" t="s">
        <v>1077</v>
      </c>
      <c r="G1993" t="s">
        <v>1068</v>
      </c>
      <c r="H1993" t="s">
        <v>1071</v>
      </c>
      <c r="I1993" t="s">
        <v>1066</v>
      </c>
      <c r="J1993">
        <v>0</v>
      </c>
      <c r="K1993">
        <v>0</v>
      </c>
      <c r="L1993" s="1">
        <v>44018</v>
      </c>
      <c r="M1993">
        <v>9</v>
      </c>
      <c r="N1993">
        <v>48</v>
      </c>
      <c r="O1993">
        <v>24</v>
      </c>
      <c r="P1993">
        <v>8</v>
      </c>
      <c r="Q1993">
        <v>44</v>
      </c>
      <c r="R1993">
        <v>8</v>
      </c>
      <c r="S1993">
        <v>64</v>
      </c>
      <c r="T1993">
        <v>68</v>
      </c>
      <c r="U1993">
        <v>1</v>
      </c>
      <c r="V1993">
        <v>1</v>
      </c>
      <c r="W1993">
        <v>0</v>
      </c>
      <c r="X1993">
        <v>3</v>
      </c>
      <c r="Y1993">
        <v>4</v>
      </c>
    </row>
    <row r="1994" spans="1:25" x14ac:dyDescent="0.25">
      <c r="A1994">
        <v>2019</v>
      </c>
      <c r="B1994">
        <v>137126</v>
      </c>
      <c r="C1994">
        <v>1</v>
      </c>
      <c r="D1994">
        <v>0</v>
      </c>
      <c r="E1994">
        <v>49</v>
      </c>
      <c r="F1994" t="s">
        <v>1063</v>
      </c>
      <c r="G1994" t="s">
        <v>1072</v>
      </c>
      <c r="H1994" t="s">
        <v>1079</v>
      </c>
      <c r="I1994" t="s">
        <v>1082</v>
      </c>
      <c r="J1994">
        <v>0</v>
      </c>
      <c r="K1994">
        <v>1</v>
      </c>
      <c r="L1994" s="1">
        <v>44077</v>
      </c>
      <c r="M1994">
        <v>9</v>
      </c>
      <c r="N1994">
        <v>166</v>
      </c>
      <c r="O1994">
        <v>11</v>
      </c>
      <c r="P1994">
        <v>33</v>
      </c>
      <c r="Q1994">
        <v>15</v>
      </c>
      <c r="R1994">
        <v>15</v>
      </c>
      <c r="S1994">
        <v>26</v>
      </c>
      <c r="T1994">
        <v>214</v>
      </c>
      <c r="U1994">
        <v>1</v>
      </c>
      <c r="V1994">
        <v>1</v>
      </c>
      <c r="W1994">
        <v>2</v>
      </c>
      <c r="X1994">
        <v>2</v>
      </c>
      <c r="Y1994">
        <v>6</v>
      </c>
    </row>
    <row r="1995" spans="1:25" x14ac:dyDescent="0.25">
      <c r="A1995">
        <v>2717</v>
      </c>
      <c r="B1995">
        <v>145576</v>
      </c>
      <c r="C1995">
        <v>0</v>
      </c>
      <c r="D1995">
        <v>0</v>
      </c>
      <c r="E1995">
        <v>75</v>
      </c>
      <c r="F1995" t="s">
        <v>1076</v>
      </c>
      <c r="G1995" t="s">
        <v>1072</v>
      </c>
      <c r="H1995" t="s">
        <v>1071</v>
      </c>
      <c r="I1995" t="s">
        <v>1066</v>
      </c>
      <c r="J1995">
        <v>0</v>
      </c>
      <c r="K1995">
        <v>1</v>
      </c>
      <c r="L1995" s="1">
        <v>44136</v>
      </c>
      <c r="M1995">
        <v>9</v>
      </c>
      <c r="N1995">
        <v>179</v>
      </c>
      <c r="O1995">
        <v>61</v>
      </c>
      <c r="P1995">
        <v>93</v>
      </c>
      <c r="Q1995">
        <v>6</v>
      </c>
      <c r="R1995">
        <v>45</v>
      </c>
      <c r="S1995">
        <v>80</v>
      </c>
      <c r="T1995">
        <v>303</v>
      </c>
      <c r="U1995">
        <v>1</v>
      </c>
      <c r="V1995">
        <v>3</v>
      </c>
      <c r="W1995">
        <v>1</v>
      </c>
      <c r="X1995">
        <v>3</v>
      </c>
      <c r="Y1995">
        <v>8</v>
      </c>
    </row>
    <row r="1996" spans="1:25" x14ac:dyDescent="0.25">
      <c r="A1996">
        <v>1500</v>
      </c>
      <c r="B1996">
        <v>136443</v>
      </c>
      <c r="C1996">
        <v>1</v>
      </c>
      <c r="D1996">
        <v>1</v>
      </c>
      <c r="E1996">
        <v>59</v>
      </c>
      <c r="F1996" t="s">
        <v>1063</v>
      </c>
      <c r="G1996" t="s">
        <v>1068</v>
      </c>
      <c r="H1996" t="s">
        <v>1065</v>
      </c>
      <c r="I1996" t="s">
        <v>1066</v>
      </c>
      <c r="J1996">
        <v>0</v>
      </c>
      <c r="K1996">
        <v>0</v>
      </c>
      <c r="L1996" s="1">
        <v>43657</v>
      </c>
      <c r="M1996">
        <v>9</v>
      </c>
      <c r="N1996">
        <v>243</v>
      </c>
      <c r="O1996">
        <v>0</v>
      </c>
      <c r="P1996">
        <v>172</v>
      </c>
      <c r="Q1996">
        <v>15</v>
      </c>
      <c r="R1996">
        <v>11</v>
      </c>
      <c r="S1996">
        <v>75</v>
      </c>
      <c r="T1996">
        <v>367</v>
      </c>
      <c r="U1996">
        <v>4</v>
      </c>
      <c r="V1996">
        <v>3</v>
      </c>
      <c r="W1996">
        <v>1</v>
      </c>
      <c r="X1996">
        <v>3</v>
      </c>
      <c r="Y1996">
        <v>8</v>
      </c>
    </row>
    <row r="1997" spans="1:25" x14ac:dyDescent="0.25">
      <c r="A1997">
        <v>2732</v>
      </c>
      <c r="B1997">
        <v>139763</v>
      </c>
      <c r="C1997">
        <v>1</v>
      </c>
      <c r="D1997">
        <v>0</v>
      </c>
      <c r="E1997">
        <v>49</v>
      </c>
      <c r="F1997" t="s">
        <v>1076</v>
      </c>
      <c r="G1997" t="s">
        <v>1080</v>
      </c>
      <c r="H1997" t="s">
        <v>1069</v>
      </c>
      <c r="I1997" t="s">
        <v>1066</v>
      </c>
      <c r="J1997">
        <v>0</v>
      </c>
      <c r="K1997">
        <v>1</v>
      </c>
      <c r="L1997" s="1">
        <v>43839</v>
      </c>
      <c r="M1997">
        <v>9</v>
      </c>
      <c r="N1997">
        <v>281</v>
      </c>
      <c r="O1997">
        <v>4</v>
      </c>
      <c r="P1997">
        <v>211</v>
      </c>
      <c r="Q1997">
        <v>14</v>
      </c>
      <c r="R1997">
        <v>21</v>
      </c>
      <c r="S1997">
        <v>56</v>
      </c>
      <c r="T1997">
        <v>475</v>
      </c>
      <c r="U1997">
        <v>2</v>
      </c>
      <c r="V1997">
        <v>5</v>
      </c>
      <c r="W1997">
        <v>1</v>
      </c>
      <c r="X1997">
        <v>2</v>
      </c>
      <c r="Y1997">
        <v>9</v>
      </c>
    </row>
    <row r="1998" spans="1:25" x14ac:dyDescent="0.25">
      <c r="A1998">
        <v>1630</v>
      </c>
      <c r="B1998">
        <v>155282</v>
      </c>
      <c r="C1998">
        <v>1</v>
      </c>
      <c r="D1998">
        <v>0</v>
      </c>
      <c r="E1998">
        <v>50</v>
      </c>
      <c r="F1998" t="s">
        <v>1075</v>
      </c>
      <c r="G1998" t="s">
        <v>1080</v>
      </c>
      <c r="H1998" t="s">
        <v>1067</v>
      </c>
      <c r="I1998" t="s">
        <v>1066</v>
      </c>
      <c r="J1998">
        <v>0</v>
      </c>
      <c r="K1998">
        <v>0</v>
      </c>
      <c r="L1998" s="1">
        <v>43970</v>
      </c>
      <c r="M1998">
        <v>9</v>
      </c>
      <c r="N1998">
        <v>351</v>
      </c>
      <c r="O1998">
        <v>17</v>
      </c>
      <c r="P1998">
        <v>205</v>
      </c>
      <c r="Q1998">
        <v>22</v>
      </c>
      <c r="R1998">
        <v>11</v>
      </c>
      <c r="S1998">
        <v>53</v>
      </c>
      <c r="T1998">
        <v>553</v>
      </c>
      <c r="U1998">
        <v>1</v>
      </c>
      <c r="V1998">
        <v>3</v>
      </c>
      <c r="W1998">
        <v>1</v>
      </c>
      <c r="X1998">
        <v>6</v>
      </c>
      <c r="Y1998">
        <v>4</v>
      </c>
    </row>
    <row r="1999" spans="1:25" x14ac:dyDescent="0.25">
      <c r="A1999">
        <v>2593</v>
      </c>
      <c r="B1999">
        <v>157100</v>
      </c>
      <c r="C1999">
        <v>1</v>
      </c>
      <c r="D1999">
        <v>0</v>
      </c>
      <c r="E1999">
        <v>33</v>
      </c>
      <c r="F1999" t="s">
        <v>1076</v>
      </c>
      <c r="G1999" t="s">
        <v>1068</v>
      </c>
      <c r="H1999" t="s">
        <v>1073</v>
      </c>
      <c r="I1999" t="s">
        <v>1066</v>
      </c>
      <c r="J1999">
        <v>0</v>
      </c>
      <c r="K1999">
        <v>0</v>
      </c>
      <c r="L1999" s="1">
        <v>44126</v>
      </c>
      <c r="M1999">
        <v>9</v>
      </c>
      <c r="N1999">
        <v>435</v>
      </c>
      <c r="O1999">
        <v>30</v>
      </c>
      <c r="P1999">
        <v>272</v>
      </c>
      <c r="Q1999">
        <v>41</v>
      </c>
      <c r="R1999">
        <v>30</v>
      </c>
      <c r="S1999">
        <v>47</v>
      </c>
      <c r="T1999">
        <v>762</v>
      </c>
      <c r="U1999">
        <v>2</v>
      </c>
      <c r="V1999">
        <v>3</v>
      </c>
      <c r="W1999">
        <v>2</v>
      </c>
      <c r="X1999">
        <v>7</v>
      </c>
      <c r="Y1999">
        <v>3</v>
      </c>
    </row>
    <row r="2000" spans="1:25" x14ac:dyDescent="0.25">
      <c r="A2000">
        <v>1548</v>
      </c>
      <c r="B2000">
        <v>148799</v>
      </c>
      <c r="C2000">
        <v>0</v>
      </c>
      <c r="D2000">
        <v>1</v>
      </c>
      <c r="E2000">
        <v>57</v>
      </c>
      <c r="F2000" t="s">
        <v>1075</v>
      </c>
      <c r="G2000" t="s">
        <v>1072</v>
      </c>
      <c r="H2000" t="s">
        <v>1065</v>
      </c>
      <c r="I2000" t="s">
        <v>1066</v>
      </c>
      <c r="J2000">
        <v>0</v>
      </c>
      <c r="K2000">
        <v>0</v>
      </c>
      <c r="L2000" s="1">
        <v>43932</v>
      </c>
      <c r="M2000">
        <v>9</v>
      </c>
      <c r="N2000">
        <v>531</v>
      </c>
      <c r="O2000">
        <v>55</v>
      </c>
      <c r="P2000">
        <v>247</v>
      </c>
      <c r="Q2000">
        <v>85</v>
      </c>
      <c r="R2000">
        <v>18</v>
      </c>
      <c r="S2000">
        <v>73</v>
      </c>
      <c r="T2000">
        <v>863</v>
      </c>
      <c r="U2000">
        <v>3</v>
      </c>
      <c r="V2000">
        <v>3</v>
      </c>
      <c r="W2000">
        <v>2</v>
      </c>
      <c r="X2000">
        <v>7</v>
      </c>
      <c r="Y2000">
        <v>3</v>
      </c>
    </row>
    <row r="2001" spans="1:25" x14ac:dyDescent="0.25">
      <c r="A2001">
        <v>1251</v>
      </c>
      <c r="B2001">
        <v>143776</v>
      </c>
      <c r="C2001">
        <v>1</v>
      </c>
      <c r="D2001">
        <v>1</v>
      </c>
      <c r="E2001">
        <v>68</v>
      </c>
      <c r="F2001" t="s">
        <v>1077</v>
      </c>
      <c r="G2001" t="s">
        <v>1080</v>
      </c>
      <c r="H2001" t="s">
        <v>1079</v>
      </c>
      <c r="I2001" t="s">
        <v>1066</v>
      </c>
      <c r="J2001">
        <v>0</v>
      </c>
      <c r="K2001">
        <v>1</v>
      </c>
      <c r="L2001" s="1">
        <v>43657</v>
      </c>
      <c r="M2001">
        <v>9</v>
      </c>
      <c r="N2001">
        <v>581</v>
      </c>
      <c r="O2001">
        <v>7</v>
      </c>
      <c r="P2001">
        <v>233</v>
      </c>
      <c r="Q2001">
        <v>10</v>
      </c>
      <c r="R2001">
        <v>7</v>
      </c>
      <c r="S2001">
        <v>66</v>
      </c>
      <c r="T2001">
        <v>772</v>
      </c>
      <c r="U2001">
        <v>6</v>
      </c>
      <c r="V2001">
        <v>5</v>
      </c>
      <c r="W2001">
        <v>2</v>
      </c>
      <c r="X2001">
        <v>4</v>
      </c>
      <c r="Y2001">
        <v>8</v>
      </c>
    </row>
    <row r="2002" spans="1:25" x14ac:dyDescent="0.25">
      <c r="A2002">
        <v>1637</v>
      </c>
      <c r="B2002">
        <v>149431</v>
      </c>
      <c r="C2002">
        <v>0</v>
      </c>
      <c r="D2002">
        <v>1</v>
      </c>
      <c r="E2002">
        <v>65</v>
      </c>
      <c r="F2002" t="s">
        <v>1075</v>
      </c>
      <c r="G2002" t="s">
        <v>1068</v>
      </c>
      <c r="H2002" t="s">
        <v>1071</v>
      </c>
      <c r="I2002" t="s">
        <v>1066</v>
      </c>
      <c r="J2002">
        <v>0</v>
      </c>
      <c r="K2002">
        <v>0</v>
      </c>
      <c r="L2002" s="1">
        <v>43473</v>
      </c>
      <c r="M2002">
        <v>9</v>
      </c>
      <c r="N2002">
        <v>662</v>
      </c>
      <c r="O2002">
        <v>9</v>
      </c>
      <c r="P2002">
        <v>302</v>
      </c>
      <c r="Q2002">
        <v>79</v>
      </c>
      <c r="R2002">
        <v>0</v>
      </c>
      <c r="S2002">
        <v>51</v>
      </c>
      <c r="T2002">
        <v>1001</v>
      </c>
      <c r="U2002">
        <v>2</v>
      </c>
      <c r="V2002">
        <v>7</v>
      </c>
      <c r="W2002">
        <v>1</v>
      </c>
      <c r="X2002">
        <v>5</v>
      </c>
      <c r="Y2002">
        <v>8</v>
      </c>
    </row>
    <row r="2003" spans="1:25" x14ac:dyDescent="0.25">
      <c r="A2003">
        <v>2059</v>
      </c>
      <c r="B2003">
        <v>150014</v>
      </c>
      <c r="C2003">
        <v>1</v>
      </c>
      <c r="D2003">
        <v>0</v>
      </c>
      <c r="E2003">
        <v>52</v>
      </c>
      <c r="F2003" t="s">
        <v>1076</v>
      </c>
      <c r="G2003" t="s">
        <v>1080</v>
      </c>
      <c r="H2003" t="s">
        <v>1073</v>
      </c>
      <c r="I2003" t="s">
        <v>1066</v>
      </c>
      <c r="J2003">
        <v>0</v>
      </c>
      <c r="K2003">
        <v>0</v>
      </c>
      <c r="L2003" s="1">
        <v>44010</v>
      </c>
      <c r="M2003">
        <v>9</v>
      </c>
      <c r="N2003">
        <v>702</v>
      </c>
      <c r="O2003">
        <v>42</v>
      </c>
      <c r="P2003">
        <v>231</v>
      </c>
      <c r="Q2003">
        <v>57</v>
      </c>
      <c r="R2003">
        <v>30</v>
      </c>
      <c r="S2003">
        <v>126</v>
      </c>
      <c r="T2003">
        <v>936</v>
      </c>
      <c r="U2003">
        <v>2</v>
      </c>
      <c r="V2003">
        <v>4</v>
      </c>
      <c r="W2003">
        <v>1</v>
      </c>
      <c r="X2003">
        <v>8</v>
      </c>
      <c r="Y2003">
        <v>5</v>
      </c>
    </row>
    <row r="2004" spans="1:25" x14ac:dyDescent="0.25">
      <c r="A2004">
        <v>1483</v>
      </c>
      <c r="B2004">
        <v>165275</v>
      </c>
      <c r="C2004">
        <v>0</v>
      </c>
      <c r="D2004">
        <v>0</v>
      </c>
      <c r="E2004">
        <v>76</v>
      </c>
      <c r="F2004" t="s">
        <v>1063</v>
      </c>
      <c r="G2004" t="s">
        <v>1068</v>
      </c>
      <c r="H2004" t="s">
        <v>1073</v>
      </c>
      <c r="I2004" t="s">
        <v>1066</v>
      </c>
      <c r="J2004">
        <v>0</v>
      </c>
      <c r="K2004">
        <v>0</v>
      </c>
      <c r="L2004" s="1">
        <v>43716</v>
      </c>
      <c r="M2004">
        <v>9</v>
      </c>
      <c r="N2004">
        <v>982</v>
      </c>
      <c r="O2004">
        <v>35</v>
      </c>
      <c r="P2004">
        <v>552</v>
      </c>
      <c r="Q2004">
        <v>230</v>
      </c>
      <c r="R2004">
        <v>35</v>
      </c>
      <c r="S2004">
        <v>53</v>
      </c>
      <c r="T2004">
        <v>1783</v>
      </c>
      <c r="U2004">
        <v>1</v>
      </c>
      <c r="V2004">
        <v>4</v>
      </c>
      <c r="W2004">
        <v>3</v>
      </c>
      <c r="X2004">
        <v>13</v>
      </c>
      <c r="Y2004">
        <v>2</v>
      </c>
    </row>
    <row r="2005" spans="1:25" x14ac:dyDescent="0.25">
      <c r="A2005">
        <v>2450</v>
      </c>
      <c r="B2005">
        <v>165148</v>
      </c>
      <c r="C2005">
        <v>0</v>
      </c>
      <c r="D2005">
        <v>1</v>
      </c>
      <c r="E2005">
        <v>62</v>
      </c>
      <c r="F2005" t="s">
        <v>1063</v>
      </c>
      <c r="G2005" t="s">
        <v>1068</v>
      </c>
      <c r="H2005" t="s">
        <v>1069</v>
      </c>
      <c r="I2005" t="s">
        <v>1066</v>
      </c>
      <c r="J2005">
        <v>0</v>
      </c>
      <c r="K2005">
        <v>0</v>
      </c>
      <c r="L2005" s="1">
        <v>43578</v>
      </c>
      <c r="M2005">
        <v>9</v>
      </c>
      <c r="N2005">
        <v>1166</v>
      </c>
      <c r="O2005">
        <v>89</v>
      </c>
      <c r="P2005">
        <v>1070</v>
      </c>
      <c r="Q2005">
        <v>84</v>
      </c>
      <c r="R2005">
        <v>30</v>
      </c>
      <c r="S2005">
        <v>388</v>
      </c>
      <c r="T2005">
        <v>2051</v>
      </c>
      <c r="U2005">
        <v>2</v>
      </c>
      <c r="V2005">
        <v>6</v>
      </c>
      <c r="W2005">
        <v>6</v>
      </c>
      <c r="X2005">
        <v>7</v>
      </c>
      <c r="Y2005">
        <v>4</v>
      </c>
    </row>
    <row r="2006" spans="1:25" x14ac:dyDescent="0.25">
      <c r="A2006">
        <v>2436</v>
      </c>
      <c r="B2006">
        <v>164866</v>
      </c>
      <c r="C2006">
        <v>0</v>
      </c>
      <c r="D2006">
        <v>1</v>
      </c>
      <c r="E2006">
        <v>70</v>
      </c>
      <c r="F2006" t="s">
        <v>1070</v>
      </c>
      <c r="G2006" t="s">
        <v>1080</v>
      </c>
      <c r="H2006" t="s">
        <v>1065</v>
      </c>
      <c r="I2006" t="s">
        <v>1074</v>
      </c>
      <c r="J2006">
        <v>0</v>
      </c>
      <c r="K2006">
        <v>0</v>
      </c>
      <c r="L2006" s="1">
        <v>44014</v>
      </c>
      <c r="M2006">
        <v>9</v>
      </c>
      <c r="N2006">
        <v>1291</v>
      </c>
      <c r="O2006">
        <v>13</v>
      </c>
      <c r="P2006">
        <v>53</v>
      </c>
      <c r="Q2006">
        <v>18</v>
      </c>
      <c r="R2006">
        <v>13</v>
      </c>
      <c r="S2006">
        <v>25</v>
      </c>
      <c r="T2006">
        <v>1362</v>
      </c>
      <c r="U2006">
        <v>4</v>
      </c>
      <c r="V2006">
        <v>7</v>
      </c>
      <c r="W2006">
        <v>3</v>
      </c>
      <c r="X2006">
        <v>7</v>
      </c>
      <c r="Y2006">
        <v>5</v>
      </c>
    </row>
    <row r="2007" spans="1:25" x14ac:dyDescent="0.25">
      <c r="A2007">
        <v>1753</v>
      </c>
      <c r="B2007">
        <v>142720</v>
      </c>
      <c r="C2007">
        <v>1</v>
      </c>
      <c r="D2007">
        <v>1</v>
      </c>
      <c r="E2007">
        <v>55</v>
      </c>
      <c r="F2007" t="s">
        <v>1076</v>
      </c>
      <c r="G2007" t="s">
        <v>1068</v>
      </c>
      <c r="H2007" t="s">
        <v>1073</v>
      </c>
      <c r="I2007" t="s">
        <v>1066</v>
      </c>
      <c r="J2007">
        <v>0</v>
      </c>
      <c r="K2007">
        <v>1</v>
      </c>
      <c r="L2007" s="1">
        <v>43737</v>
      </c>
      <c r="M2007">
        <v>9</v>
      </c>
      <c r="N2007">
        <v>1310</v>
      </c>
      <c r="O2007">
        <v>17</v>
      </c>
      <c r="P2007">
        <v>304</v>
      </c>
      <c r="Q2007">
        <v>94</v>
      </c>
      <c r="R2007">
        <v>87</v>
      </c>
      <c r="S2007">
        <v>374</v>
      </c>
      <c r="T2007">
        <v>1437</v>
      </c>
      <c r="U2007">
        <v>8</v>
      </c>
      <c r="V2007">
        <v>7</v>
      </c>
      <c r="W2007">
        <v>3</v>
      </c>
      <c r="X2007">
        <v>7</v>
      </c>
      <c r="Y2007">
        <v>8</v>
      </c>
    </row>
    <row r="2008" spans="1:25" x14ac:dyDescent="0.25">
      <c r="A2008">
        <v>1074</v>
      </c>
      <c r="B2008">
        <v>156046</v>
      </c>
      <c r="C2008">
        <v>0</v>
      </c>
      <c r="D2008">
        <v>0</v>
      </c>
      <c r="E2008">
        <v>55</v>
      </c>
      <c r="F2008" t="s">
        <v>1077</v>
      </c>
      <c r="G2008" t="s">
        <v>1068</v>
      </c>
      <c r="H2008" t="s">
        <v>1065</v>
      </c>
      <c r="I2008" t="s">
        <v>1082</v>
      </c>
      <c r="J2008">
        <v>0</v>
      </c>
      <c r="K2008">
        <v>1</v>
      </c>
      <c r="L2008" s="1">
        <v>43625</v>
      </c>
      <c r="M2008">
        <v>9</v>
      </c>
      <c r="N2008">
        <v>1607</v>
      </c>
      <c r="O2008">
        <v>0</v>
      </c>
      <c r="P2008">
        <v>178</v>
      </c>
      <c r="Q2008">
        <v>0</v>
      </c>
      <c r="R2008">
        <v>0</v>
      </c>
      <c r="S2008">
        <v>142</v>
      </c>
      <c r="T2008">
        <v>1643</v>
      </c>
      <c r="U2008">
        <v>2</v>
      </c>
      <c r="V2008">
        <v>10</v>
      </c>
      <c r="W2008">
        <v>1</v>
      </c>
      <c r="X2008">
        <v>8</v>
      </c>
      <c r="Y2008">
        <v>8</v>
      </c>
    </row>
    <row r="2009" spans="1:25" x14ac:dyDescent="0.25">
      <c r="A2009">
        <v>2362</v>
      </c>
      <c r="B2009">
        <v>192344</v>
      </c>
      <c r="C2009">
        <v>0</v>
      </c>
      <c r="D2009">
        <v>0</v>
      </c>
      <c r="E2009">
        <v>72</v>
      </c>
      <c r="F2009" t="s">
        <v>1063</v>
      </c>
      <c r="G2009" t="s">
        <v>1068</v>
      </c>
      <c r="H2009" t="s">
        <v>1067</v>
      </c>
      <c r="I2009" t="s">
        <v>1082</v>
      </c>
      <c r="J2009">
        <v>0</v>
      </c>
      <c r="K2009">
        <v>0</v>
      </c>
      <c r="L2009" s="1">
        <v>44003</v>
      </c>
      <c r="M2009">
        <v>9</v>
      </c>
      <c r="N2009">
        <v>2066</v>
      </c>
      <c r="O2009">
        <v>50</v>
      </c>
      <c r="P2009">
        <v>1446</v>
      </c>
      <c r="Q2009">
        <v>106</v>
      </c>
      <c r="R2009">
        <v>40</v>
      </c>
      <c r="S2009">
        <v>248</v>
      </c>
      <c r="T2009">
        <v>3460</v>
      </c>
      <c r="U2009">
        <v>0</v>
      </c>
      <c r="V2009">
        <v>5</v>
      </c>
      <c r="W2009">
        <v>10</v>
      </c>
      <c r="X2009">
        <v>5</v>
      </c>
      <c r="Y2009">
        <v>1</v>
      </c>
    </row>
    <row r="2010" spans="1:25" x14ac:dyDescent="0.25">
      <c r="A2010">
        <v>1153</v>
      </c>
      <c r="B2010">
        <v>174165</v>
      </c>
      <c r="C2010">
        <v>0</v>
      </c>
      <c r="D2010">
        <v>0</v>
      </c>
      <c r="E2010">
        <v>45</v>
      </c>
      <c r="F2010" t="s">
        <v>1075</v>
      </c>
      <c r="G2010" t="s">
        <v>1072</v>
      </c>
      <c r="H2010" t="s">
        <v>1073</v>
      </c>
      <c r="I2010" t="s">
        <v>1066</v>
      </c>
      <c r="J2010">
        <v>0</v>
      </c>
      <c r="K2010">
        <v>0</v>
      </c>
      <c r="L2010" s="1">
        <v>43744</v>
      </c>
      <c r="M2010">
        <v>9</v>
      </c>
      <c r="N2010">
        <v>2351</v>
      </c>
      <c r="O2010">
        <v>28</v>
      </c>
      <c r="P2010">
        <v>564</v>
      </c>
      <c r="Q2010">
        <v>38</v>
      </c>
      <c r="R2010">
        <v>28</v>
      </c>
      <c r="S2010">
        <v>28</v>
      </c>
      <c r="T2010">
        <v>2980</v>
      </c>
      <c r="U2010">
        <v>1</v>
      </c>
      <c r="V2010">
        <v>5</v>
      </c>
      <c r="W2010">
        <v>4</v>
      </c>
      <c r="X2010">
        <v>10</v>
      </c>
      <c r="Y2010">
        <v>2</v>
      </c>
    </row>
    <row r="2011" spans="1:25" x14ac:dyDescent="0.25">
      <c r="A2011">
        <v>1527</v>
      </c>
      <c r="B2011">
        <v>184169</v>
      </c>
      <c r="C2011">
        <v>0</v>
      </c>
      <c r="D2011">
        <v>0</v>
      </c>
      <c r="E2011">
        <v>38</v>
      </c>
      <c r="F2011" t="s">
        <v>1063</v>
      </c>
      <c r="G2011" t="s">
        <v>1072</v>
      </c>
      <c r="H2011" t="s">
        <v>1079</v>
      </c>
      <c r="I2011" t="s">
        <v>1074</v>
      </c>
      <c r="J2011">
        <v>0</v>
      </c>
      <c r="K2011">
        <v>1</v>
      </c>
      <c r="L2011" s="1">
        <v>43842</v>
      </c>
      <c r="M2011">
        <v>9</v>
      </c>
      <c r="N2011">
        <v>3234</v>
      </c>
      <c r="O2011">
        <v>42</v>
      </c>
      <c r="P2011">
        <v>882</v>
      </c>
      <c r="Q2011">
        <v>0</v>
      </c>
      <c r="R2011">
        <v>42</v>
      </c>
      <c r="S2011">
        <v>0</v>
      </c>
      <c r="T2011">
        <v>4199</v>
      </c>
      <c r="U2011">
        <v>1</v>
      </c>
      <c r="V2011">
        <v>7</v>
      </c>
      <c r="W2011">
        <v>6</v>
      </c>
      <c r="X2011">
        <v>6</v>
      </c>
      <c r="Y2011">
        <v>3</v>
      </c>
    </row>
    <row r="2012" spans="1:25" x14ac:dyDescent="0.25">
      <c r="A2012">
        <v>1898</v>
      </c>
      <c r="B2012">
        <v>184169</v>
      </c>
      <c r="C2012">
        <v>0</v>
      </c>
      <c r="D2012">
        <v>0</v>
      </c>
      <c r="E2012">
        <v>38</v>
      </c>
      <c r="F2012" t="s">
        <v>1063</v>
      </c>
      <c r="G2012" t="s">
        <v>1072</v>
      </c>
      <c r="H2012" t="s">
        <v>1069</v>
      </c>
      <c r="I2012" t="s">
        <v>1074</v>
      </c>
      <c r="J2012">
        <v>0</v>
      </c>
      <c r="K2012">
        <v>1</v>
      </c>
      <c r="L2012" s="1">
        <v>43842</v>
      </c>
      <c r="M2012">
        <v>9</v>
      </c>
      <c r="N2012">
        <v>3234</v>
      </c>
      <c r="O2012">
        <v>42</v>
      </c>
      <c r="P2012">
        <v>882</v>
      </c>
      <c r="Q2012">
        <v>0</v>
      </c>
      <c r="R2012">
        <v>42</v>
      </c>
      <c r="S2012">
        <v>0</v>
      </c>
      <c r="T2012">
        <v>4199</v>
      </c>
      <c r="U2012">
        <v>1</v>
      </c>
      <c r="V2012">
        <v>7</v>
      </c>
      <c r="W2012">
        <v>6</v>
      </c>
      <c r="X2012">
        <v>6</v>
      </c>
      <c r="Y2012">
        <v>3</v>
      </c>
    </row>
    <row r="2013" spans="1:25" x14ac:dyDescent="0.25">
      <c r="A2013">
        <v>1764</v>
      </c>
      <c r="B2013">
        <v>130467</v>
      </c>
      <c r="C2013">
        <v>1</v>
      </c>
      <c r="D2013">
        <v>0</v>
      </c>
      <c r="E2013">
        <v>48</v>
      </c>
      <c r="F2013" t="s">
        <v>1063</v>
      </c>
      <c r="G2013" t="s">
        <v>1068</v>
      </c>
      <c r="H2013" t="s">
        <v>1065</v>
      </c>
      <c r="I2013" t="s">
        <v>1066</v>
      </c>
      <c r="J2013">
        <v>0</v>
      </c>
      <c r="K2013">
        <v>0</v>
      </c>
      <c r="L2013" s="1">
        <v>44066</v>
      </c>
      <c r="M2013">
        <v>8</v>
      </c>
      <c r="N2013">
        <v>4</v>
      </c>
      <c r="O2013">
        <v>13</v>
      </c>
      <c r="P2013">
        <v>34</v>
      </c>
      <c r="Q2013">
        <v>9</v>
      </c>
      <c r="R2013">
        <v>21</v>
      </c>
      <c r="S2013">
        <v>21</v>
      </c>
      <c r="T2013">
        <v>60</v>
      </c>
      <c r="U2013">
        <v>1</v>
      </c>
      <c r="V2013">
        <v>1</v>
      </c>
      <c r="W2013">
        <v>0</v>
      </c>
      <c r="X2013">
        <v>2</v>
      </c>
      <c r="Y2013">
        <v>7</v>
      </c>
    </row>
    <row r="2014" spans="1:25" x14ac:dyDescent="0.25">
      <c r="A2014">
        <v>1409</v>
      </c>
      <c r="B2014">
        <v>148686</v>
      </c>
      <c r="C2014">
        <v>1</v>
      </c>
      <c r="D2014">
        <v>2</v>
      </c>
      <c r="E2014">
        <v>67</v>
      </c>
      <c r="F2014" t="s">
        <v>1063</v>
      </c>
      <c r="G2014" t="s">
        <v>1068</v>
      </c>
      <c r="H2014" t="s">
        <v>1071</v>
      </c>
      <c r="I2014" t="s">
        <v>1066</v>
      </c>
      <c r="J2014">
        <v>0</v>
      </c>
      <c r="K2014">
        <v>0</v>
      </c>
      <c r="L2014" s="1">
        <v>43961</v>
      </c>
      <c r="M2014">
        <v>8</v>
      </c>
      <c r="N2014">
        <v>31</v>
      </c>
      <c r="O2014">
        <v>0</v>
      </c>
      <c r="P2014">
        <v>21</v>
      </c>
      <c r="Q2014">
        <v>6</v>
      </c>
      <c r="R2014">
        <v>0</v>
      </c>
      <c r="S2014">
        <v>3</v>
      </c>
      <c r="T2014">
        <v>55</v>
      </c>
      <c r="U2014">
        <v>1</v>
      </c>
      <c r="V2014">
        <v>1</v>
      </c>
      <c r="W2014">
        <v>0</v>
      </c>
      <c r="X2014">
        <v>2</v>
      </c>
      <c r="Y2014">
        <v>8</v>
      </c>
    </row>
    <row r="2015" spans="1:25" x14ac:dyDescent="0.25">
      <c r="A2015">
        <v>1741</v>
      </c>
      <c r="B2015">
        <v>135523</v>
      </c>
      <c r="C2015">
        <v>1</v>
      </c>
      <c r="D2015">
        <v>0</v>
      </c>
      <c r="E2015">
        <v>39</v>
      </c>
      <c r="F2015" t="s">
        <v>1063</v>
      </c>
      <c r="G2015" t="s">
        <v>1064</v>
      </c>
      <c r="H2015" t="s">
        <v>1073</v>
      </c>
      <c r="I2015" t="s">
        <v>1066</v>
      </c>
      <c r="J2015">
        <v>0</v>
      </c>
      <c r="K2015">
        <v>0</v>
      </c>
      <c r="L2015" s="1">
        <v>43899</v>
      </c>
      <c r="M2015">
        <v>8</v>
      </c>
      <c r="N2015">
        <v>42</v>
      </c>
      <c r="O2015">
        <v>19</v>
      </c>
      <c r="P2015">
        <v>84</v>
      </c>
      <c r="Q2015">
        <v>46</v>
      </c>
      <c r="R2015">
        <v>19</v>
      </c>
      <c r="S2015">
        <v>42</v>
      </c>
      <c r="T2015">
        <v>168</v>
      </c>
      <c r="U2015">
        <v>2</v>
      </c>
      <c r="V2015">
        <v>3</v>
      </c>
      <c r="W2015">
        <v>0</v>
      </c>
      <c r="X2015">
        <v>3</v>
      </c>
      <c r="Y2015">
        <v>7</v>
      </c>
    </row>
    <row r="2016" spans="1:25" x14ac:dyDescent="0.25">
      <c r="A2016">
        <v>2604</v>
      </c>
      <c r="B2016">
        <v>119444</v>
      </c>
      <c r="C2016">
        <v>1</v>
      </c>
      <c r="D2016">
        <v>0</v>
      </c>
      <c r="E2016">
        <v>38</v>
      </c>
      <c r="F2016" t="s">
        <v>1077</v>
      </c>
      <c r="G2016" t="s">
        <v>1068</v>
      </c>
      <c r="H2016" t="s">
        <v>1065</v>
      </c>
      <c r="I2016" t="s">
        <v>1066</v>
      </c>
      <c r="J2016">
        <v>0</v>
      </c>
      <c r="K2016">
        <v>1</v>
      </c>
      <c r="L2016" s="1">
        <v>44041</v>
      </c>
      <c r="M2016">
        <v>8</v>
      </c>
      <c r="N2016">
        <v>98</v>
      </c>
      <c r="O2016">
        <v>0</v>
      </c>
      <c r="P2016">
        <v>141</v>
      </c>
      <c r="Q2016">
        <v>18</v>
      </c>
      <c r="R2016">
        <v>12</v>
      </c>
      <c r="S2016">
        <v>61</v>
      </c>
      <c r="T2016">
        <v>209</v>
      </c>
      <c r="U2016">
        <v>3</v>
      </c>
      <c r="V2016">
        <v>4</v>
      </c>
      <c r="W2016">
        <v>1</v>
      </c>
      <c r="X2016">
        <v>2</v>
      </c>
      <c r="Y2016">
        <v>7</v>
      </c>
    </row>
    <row r="2017" spans="1:25" x14ac:dyDescent="0.25">
      <c r="A2017">
        <v>1953</v>
      </c>
      <c r="B2017">
        <v>115716</v>
      </c>
      <c r="C2017">
        <v>1</v>
      </c>
      <c r="D2017">
        <v>0</v>
      </c>
      <c r="E2017">
        <v>32</v>
      </c>
      <c r="F2017" t="s">
        <v>1063</v>
      </c>
      <c r="G2017" t="s">
        <v>1064</v>
      </c>
      <c r="H2017" t="s">
        <v>1079</v>
      </c>
      <c r="I2017" t="s">
        <v>1066</v>
      </c>
      <c r="J2017">
        <v>1</v>
      </c>
      <c r="K2017">
        <v>0</v>
      </c>
      <c r="L2017" s="1">
        <v>43574</v>
      </c>
      <c r="M2017">
        <v>8</v>
      </c>
      <c r="N2017">
        <v>118</v>
      </c>
      <c r="O2017">
        <v>37</v>
      </c>
      <c r="P2017">
        <v>221</v>
      </c>
      <c r="Q2017">
        <v>59</v>
      </c>
      <c r="R2017">
        <v>52</v>
      </c>
      <c r="S2017">
        <v>191</v>
      </c>
      <c r="T2017">
        <v>295</v>
      </c>
      <c r="U2017">
        <v>3</v>
      </c>
      <c r="V2017">
        <v>3</v>
      </c>
      <c r="W2017">
        <v>0</v>
      </c>
      <c r="X2017">
        <v>4</v>
      </c>
      <c r="Y2017">
        <v>8</v>
      </c>
    </row>
    <row r="2018" spans="1:25" x14ac:dyDescent="0.25">
      <c r="A2018">
        <v>2311</v>
      </c>
      <c r="B2018">
        <v>148752</v>
      </c>
      <c r="C2018">
        <v>1</v>
      </c>
      <c r="D2018">
        <v>1</v>
      </c>
      <c r="E2018">
        <v>51</v>
      </c>
      <c r="F2018" t="s">
        <v>1063</v>
      </c>
      <c r="G2018" t="s">
        <v>1068</v>
      </c>
      <c r="H2018" t="s">
        <v>1073</v>
      </c>
      <c r="I2018" t="s">
        <v>1066</v>
      </c>
      <c r="J2018">
        <v>0</v>
      </c>
      <c r="K2018">
        <v>1</v>
      </c>
      <c r="L2018" s="1">
        <v>43604</v>
      </c>
      <c r="M2018">
        <v>8</v>
      </c>
      <c r="N2018">
        <v>223</v>
      </c>
      <c r="O2018">
        <v>174</v>
      </c>
      <c r="P2018">
        <v>305</v>
      </c>
      <c r="Q2018">
        <v>217</v>
      </c>
      <c r="R2018">
        <v>46</v>
      </c>
      <c r="S2018">
        <v>0</v>
      </c>
      <c r="T2018">
        <v>964</v>
      </c>
      <c r="U2018">
        <v>5</v>
      </c>
      <c r="V2018">
        <v>6</v>
      </c>
      <c r="W2018">
        <v>1</v>
      </c>
      <c r="X2018">
        <v>5</v>
      </c>
      <c r="Y2018">
        <v>9</v>
      </c>
    </row>
    <row r="2019" spans="1:25" x14ac:dyDescent="0.25">
      <c r="A2019">
        <v>1032</v>
      </c>
      <c r="B2019">
        <v>146610</v>
      </c>
      <c r="C2019">
        <v>0</v>
      </c>
      <c r="D2019">
        <v>2</v>
      </c>
      <c r="E2019">
        <v>68</v>
      </c>
      <c r="F2019" t="s">
        <v>1075</v>
      </c>
      <c r="G2019" t="s">
        <v>1072</v>
      </c>
      <c r="H2019" t="s">
        <v>1065</v>
      </c>
      <c r="I2019" t="s">
        <v>1066</v>
      </c>
      <c r="J2019">
        <v>0</v>
      </c>
      <c r="K2019">
        <v>1</v>
      </c>
      <c r="L2019" s="1">
        <v>43560</v>
      </c>
      <c r="M2019">
        <v>8</v>
      </c>
      <c r="N2019">
        <v>302</v>
      </c>
      <c r="O2019">
        <v>38</v>
      </c>
      <c r="P2019">
        <v>302</v>
      </c>
      <c r="Q2019">
        <v>104</v>
      </c>
      <c r="R2019">
        <v>69</v>
      </c>
      <c r="S2019">
        <v>135</v>
      </c>
      <c r="T2019">
        <v>679</v>
      </c>
      <c r="U2019">
        <v>6</v>
      </c>
      <c r="V2019">
        <v>4</v>
      </c>
      <c r="W2019">
        <v>1</v>
      </c>
      <c r="X2019">
        <v>6</v>
      </c>
      <c r="Y2019">
        <v>6</v>
      </c>
    </row>
    <row r="2020" spans="1:25" x14ac:dyDescent="0.25">
      <c r="A2020">
        <v>2601</v>
      </c>
      <c r="B2020">
        <v>154549</v>
      </c>
      <c r="C2020">
        <v>0</v>
      </c>
      <c r="D2020">
        <v>1</v>
      </c>
      <c r="E2020">
        <v>68</v>
      </c>
      <c r="F2020" t="s">
        <v>1063</v>
      </c>
      <c r="G2020" t="s">
        <v>1072</v>
      </c>
      <c r="H2020" t="s">
        <v>1079</v>
      </c>
      <c r="I2020" t="s">
        <v>1066</v>
      </c>
      <c r="J2020">
        <v>0</v>
      </c>
      <c r="K2020">
        <v>0</v>
      </c>
      <c r="L2020" s="1">
        <v>44050</v>
      </c>
      <c r="M2020">
        <v>8</v>
      </c>
      <c r="N2020">
        <v>612</v>
      </c>
      <c r="O2020">
        <v>6</v>
      </c>
      <c r="P2020">
        <v>17</v>
      </c>
      <c r="Q2020">
        <v>0</v>
      </c>
      <c r="R2020">
        <v>0</v>
      </c>
      <c r="S2020">
        <v>25</v>
      </c>
      <c r="T2020">
        <v>609</v>
      </c>
      <c r="U2020">
        <v>2</v>
      </c>
      <c r="V2020">
        <v>5</v>
      </c>
      <c r="W2020">
        <v>1</v>
      </c>
      <c r="X2020">
        <v>4</v>
      </c>
      <c r="Y2020">
        <v>7</v>
      </c>
    </row>
    <row r="2021" spans="1:25" x14ac:dyDescent="0.25">
      <c r="A2021">
        <v>2197</v>
      </c>
      <c r="B2021">
        <v>161559</v>
      </c>
      <c r="C2021">
        <v>0</v>
      </c>
      <c r="D2021">
        <v>1</v>
      </c>
      <c r="E2021">
        <v>55</v>
      </c>
      <c r="F2021" t="s">
        <v>1076</v>
      </c>
      <c r="G2021" t="s">
        <v>1068</v>
      </c>
      <c r="H2021" t="s">
        <v>1073</v>
      </c>
      <c r="I2021" t="s">
        <v>1066</v>
      </c>
      <c r="J2021">
        <v>0</v>
      </c>
      <c r="K2021">
        <v>0</v>
      </c>
      <c r="L2021" s="1">
        <v>43821</v>
      </c>
      <c r="M2021">
        <v>8</v>
      </c>
      <c r="N2021">
        <v>732</v>
      </c>
      <c r="O2021">
        <v>218</v>
      </c>
      <c r="P2021">
        <v>231</v>
      </c>
      <c r="Q2021">
        <v>84</v>
      </c>
      <c r="R2021">
        <v>37</v>
      </c>
      <c r="S2021">
        <v>89</v>
      </c>
      <c r="T2021">
        <v>1212</v>
      </c>
      <c r="U2021">
        <v>1</v>
      </c>
      <c r="V2021">
        <v>4</v>
      </c>
      <c r="W2021">
        <v>2</v>
      </c>
      <c r="X2021">
        <v>10</v>
      </c>
      <c r="Y2021">
        <v>3</v>
      </c>
    </row>
    <row r="2022" spans="1:25" x14ac:dyDescent="0.25">
      <c r="A2022">
        <v>2759</v>
      </c>
      <c r="B2022">
        <v>134600</v>
      </c>
      <c r="C2022">
        <v>1</v>
      </c>
      <c r="D2022">
        <v>1</v>
      </c>
      <c r="E2022">
        <v>49</v>
      </c>
      <c r="F2022" t="s">
        <v>1077</v>
      </c>
      <c r="G2022" t="s">
        <v>1068</v>
      </c>
      <c r="H2022" t="s">
        <v>1071</v>
      </c>
      <c r="I2022" t="s">
        <v>1066</v>
      </c>
      <c r="J2022">
        <v>0</v>
      </c>
      <c r="K2022">
        <v>1</v>
      </c>
      <c r="L2022" s="1">
        <v>43624</v>
      </c>
      <c r="M2022">
        <v>8</v>
      </c>
      <c r="N2022">
        <v>774</v>
      </c>
      <c r="O2022">
        <v>128</v>
      </c>
      <c r="P2022">
        <v>233</v>
      </c>
      <c r="Q2022">
        <v>31</v>
      </c>
      <c r="R2022">
        <v>12</v>
      </c>
      <c r="S2022">
        <v>58</v>
      </c>
      <c r="T2022">
        <v>1120</v>
      </c>
      <c r="U2022">
        <v>5</v>
      </c>
      <c r="V2022">
        <v>5</v>
      </c>
      <c r="W2022">
        <v>2</v>
      </c>
      <c r="X2022">
        <v>5</v>
      </c>
      <c r="Y2022">
        <v>8</v>
      </c>
    </row>
    <row r="2023" spans="1:25" x14ac:dyDescent="0.25">
      <c r="A2023">
        <v>2947</v>
      </c>
      <c r="B2023">
        <v>134600</v>
      </c>
      <c r="C2023">
        <v>1</v>
      </c>
      <c r="D2023">
        <v>1</v>
      </c>
      <c r="E2023">
        <v>49</v>
      </c>
      <c r="F2023" t="s">
        <v>1077</v>
      </c>
      <c r="G2023" t="s">
        <v>1068</v>
      </c>
      <c r="H2023" t="s">
        <v>1073</v>
      </c>
      <c r="I2023" t="s">
        <v>1066</v>
      </c>
      <c r="J2023">
        <v>0</v>
      </c>
      <c r="K2023">
        <v>1</v>
      </c>
      <c r="L2023" s="1">
        <v>43624</v>
      </c>
      <c r="M2023">
        <v>8</v>
      </c>
      <c r="N2023">
        <v>774</v>
      </c>
      <c r="O2023">
        <v>128</v>
      </c>
      <c r="P2023">
        <v>233</v>
      </c>
      <c r="Q2023">
        <v>31</v>
      </c>
      <c r="R2023">
        <v>12</v>
      </c>
      <c r="S2023">
        <v>58</v>
      </c>
      <c r="T2023">
        <v>1120</v>
      </c>
      <c r="U2023">
        <v>5</v>
      </c>
      <c r="V2023">
        <v>5</v>
      </c>
      <c r="W2023">
        <v>2</v>
      </c>
      <c r="X2023">
        <v>5</v>
      </c>
      <c r="Y2023">
        <v>8</v>
      </c>
    </row>
    <row r="2024" spans="1:25" x14ac:dyDescent="0.25">
      <c r="A2024">
        <v>2158</v>
      </c>
      <c r="B2024">
        <v>154386</v>
      </c>
      <c r="C2024">
        <v>0</v>
      </c>
      <c r="D2024">
        <v>1</v>
      </c>
      <c r="E2024">
        <v>39</v>
      </c>
      <c r="F2024" t="s">
        <v>1063</v>
      </c>
      <c r="G2024" t="s">
        <v>1068</v>
      </c>
      <c r="H2024" t="s">
        <v>1067</v>
      </c>
      <c r="I2024" t="s">
        <v>1066</v>
      </c>
      <c r="J2024">
        <v>0</v>
      </c>
      <c r="K2024">
        <v>0</v>
      </c>
      <c r="L2024" s="1">
        <v>43760</v>
      </c>
      <c r="M2024">
        <v>8</v>
      </c>
      <c r="N2024">
        <v>786</v>
      </c>
      <c r="O2024">
        <v>60</v>
      </c>
      <c r="P2024">
        <v>182</v>
      </c>
      <c r="Q2024">
        <v>176</v>
      </c>
      <c r="R2024">
        <v>60</v>
      </c>
      <c r="S2024">
        <v>71</v>
      </c>
      <c r="T2024">
        <v>1192</v>
      </c>
      <c r="U2024">
        <v>2</v>
      </c>
      <c r="V2024">
        <v>3</v>
      </c>
      <c r="W2024">
        <v>2</v>
      </c>
      <c r="X2024">
        <v>10</v>
      </c>
      <c r="Y2024">
        <v>3</v>
      </c>
    </row>
    <row r="2025" spans="1:25" x14ac:dyDescent="0.25">
      <c r="A2025">
        <v>1877</v>
      </c>
      <c r="B2025">
        <v>164090</v>
      </c>
      <c r="C2025">
        <v>0</v>
      </c>
      <c r="D2025">
        <v>1</v>
      </c>
      <c r="E2025">
        <v>64</v>
      </c>
      <c r="F2025" t="s">
        <v>1077</v>
      </c>
      <c r="G2025" t="s">
        <v>1068</v>
      </c>
      <c r="H2025" t="s">
        <v>1071</v>
      </c>
      <c r="I2025" t="s">
        <v>1066</v>
      </c>
      <c r="J2025">
        <v>0</v>
      </c>
      <c r="K2025">
        <v>1</v>
      </c>
      <c r="L2025" s="1">
        <v>43842</v>
      </c>
      <c r="M2025">
        <v>8</v>
      </c>
      <c r="N2025">
        <v>809</v>
      </c>
      <c r="O2025">
        <v>148</v>
      </c>
      <c r="P2025">
        <v>412</v>
      </c>
      <c r="Q2025">
        <v>195</v>
      </c>
      <c r="R2025">
        <v>131</v>
      </c>
      <c r="S2025">
        <v>346</v>
      </c>
      <c r="T2025">
        <v>1349</v>
      </c>
      <c r="U2025">
        <v>1</v>
      </c>
      <c r="V2025">
        <v>6</v>
      </c>
      <c r="W2025">
        <v>9</v>
      </c>
      <c r="X2025">
        <v>4</v>
      </c>
      <c r="Y2025">
        <v>5</v>
      </c>
    </row>
    <row r="2026" spans="1:25" x14ac:dyDescent="0.25">
      <c r="A2026">
        <v>2541</v>
      </c>
      <c r="B2026">
        <v>147958</v>
      </c>
      <c r="C2026">
        <v>0</v>
      </c>
      <c r="D2026">
        <v>1</v>
      </c>
      <c r="E2026">
        <v>68</v>
      </c>
      <c r="F2026" t="s">
        <v>1076</v>
      </c>
      <c r="G2026" t="s">
        <v>1068</v>
      </c>
      <c r="H2026" t="s">
        <v>1079</v>
      </c>
      <c r="I2026" t="s">
        <v>1066</v>
      </c>
      <c r="J2026">
        <v>0</v>
      </c>
      <c r="K2026">
        <v>0</v>
      </c>
      <c r="L2026" s="1">
        <v>43642</v>
      </c>
      <c r="M2026">
        <v>8</v>
      </c>
      <c r="N2026">
        <v>827</v>
      </c>
      <c r="O2026">
        <v>34</v>
      </c>
      <c r="P2026">
        <v>271</v>
      </c>
      <c r="Q2026">
        <v>46</v>
      </c>
      <c r="R2026">
        <v>9</v>
      </c>
      <c r="S2026">
        <v>68</v>
      </c>
      <c r="T2026">
        <v>1120</v>
      </c>
      <c r="U2026">
        <v>2</v>
      </c>
      <c r="V2026">
        <v>6</v>
      </c>
      <c r="W2026">
        <v>3</v>
      </c>
      <c r="X2026">
        <v>5</v>
      </c>
      <c r="Y2026">
        <v>5</v>
      </c>
    </row>
    <row r="2027" spans="1:25" x14ac:dyDescent="0.25">
      <c r="A2027">
        <v>3204</v>
      </c>
      <c r="B2027">
        <v>169245</v>
      </c>
      <c r="C2027">
        <v>0</v>
      </c>
      <c r="D2027">
        <v>1</v>
      </c>
      <c r="E2027">
        <v>64</v>
      </c>
      <c r="F2027" t="s">
        <v>1077</v>
      </c>
      <c r="G2027" t="s">
        <v>1080</v>
      </c>
      <c r="H2027" t="s">
        <v>1065</v>
      </c>
      <c r="I2027" t="s">
        <v>1066</v>
      </c>
      <c r="J2027">
        <v>0</v>
      </c>
      <c r="K2027">
        <v>0</v>
      </c>
      <c r="L2027" s="1">
        <v>44012</v>
      </c>
      <c r="M2027">
        <v>8</v>
      </c>
      <c r="N2027">
        <v>1046</v>
      </c>
      <c r="O2027">
        <v>73</v>
      </c>
      <c r="P2027">
        <v>523</v>
      </c>
      <c r="Q2027">
        <v>196</v>
      </c>
      <c r="R2027">
        <v>73</v>
      </c>
      <c r="S2027">
        <v>149</v>
      </c>
      <c r="T2027">
        <v>1762</v>
      </c>
      <c r="U2027">
        <v>2</v>
      </c>
      <c r="V2027">
        <v>6</v>
      </c>
      <c r="W2027">
        <v>5</v>
      </c>
      <c r="X2027">
        <v>10</v>
      </c>
      <c r="Y2027">
        <v>3</v>
      </c>
    </row>
    <row r="2028" spans="1:25" x14ac:dyDescent="0.25">
      <c r="A2028">
        <v>3219</v>
      </c>
      <c r="B2028">
        <v>168423</v>
      </c>
      <c r="C2028">
        <v>0</v>
      </c>
      <c r="D2028">
        <v>1</v>
      </c>
      <c r="E2028">
        <v>-64</v>
      </c>
      <c r="F2028" t="s">
        <v>1077</v>
      </c>
      <c r="G2028" t="s">
        <v>1080</v>
      </c>
      <c r="H2028" t="s">
        <v>1079</v>
      </c>
      <c r="I2028" t="s">
        <v>1066</v>
      </c>
      <c r="J2028">
        <v>0</v>
      </c>
      <c r="K2028">
        <v>0</v>
      </c>
      <c r="L2028" s="1">
        <v>44012</v>
      </c>
      <c r="M2028">
        <v>8</v>
      </c>
      <c r="N2028">
        <v>1054</v>
      </c>
      <c r="O2028">
        <v>74</v>
      </c>
      <c r="P2028">
        <v>527</v>
      </c>
      <c r="Q2028">
        <v>197</v>
      </c>
      <c r="R2028">
        <v>74</v>
      </c>
      <c r="S2028">
        <v>150</v>
      </c>
      <c r="T2028">
        <v>1775</v>
      </c>
      <c r="U2028">
        <v>2</v>
      </c>
      <c r="V2028">
        <v>6</v>
      </c>
      <c r="W2028">
        <v>5</v>
      </c>
      <c r="X2028">
        <v>10</v>
      </c>
      <c r="Y2028">
        <v>3</v>
      </c>
    </row>
    <row r="2029" spans="1:25" x14ac:dyDescent="0.25">
      <c r="A2029">
        <v>3153</v>
      </c>
      <c r="B2029">
        <v>167716</v>
      </c>
      <c r="C2029">
        <v>0</v>
      </c>
      <c r="D2029">
        <v>1</v>
      </c>
      <c r="E2029">
        <v>60</v>
      </c>
      <c r="F2029" t="s">
        <v>1063</v>
      </c>
      <c r="G2029" t="s">
        <v>1068</v>
      </c>
      <c r="H2029" t="s">
        <v>1079</v>
      </c>
      <c r="I2029" t="s">
        <v>1074</v>
      </c>
      <c r="J2029">
        <v>0</v>
      </c>
      <c r="K2029">
        <v>0</v>
      </c>
      <c r="L2029" s="1">
        <v>43633</v>
      </c>
      <c r="M2029">
        <v>8</v>
      </c>
      <c r="N2029">
        <v>1313</v>
      </c>
      <c r="O2029">
        <v>352</v>
      </c>
      <c r="P2029">
        <v>537</v>
      </c>
      <c r="Q2029">
        <v>154</v>
      </c>
      <c r="R2029">
        <v>22</v>
      </c>
      <c r="S2029">
        <v>139</v>
      </c>
      <c r="T2029">
        <v>2239</v>
      </c>
      <c r="U2029">
        <v>4</v>
      </c>
      <c r="V2029">
        <v>7</v>
      </c>
      <c r="W2029">
        <v>4</v>
      </c>
      <c r="X2029">
        <v>13</v>
      </c>
      <c r="Y2029">
        <v>5</v>
      </c>
    </row>
    <row r="2030" spans="1:25" x14ac:dyDescent="0.25">
      <c r="A2030">
        <v>1230</v>
      </c>
      <c r="B2030">
        <v>173687</v>
      </c>
      <c r="C2030">
        <v>0</v>
      </c>
      <c r="D2030">
        <v>0</v>
      </c>
      <c r="E2030">
        <v>30</v>
      </c>
      <c r="F2030" t="s">
        <v>1063</v>
      </c>
      <c r="G2030" t="s">
        <v>1068</v>
      </c>
      <c r="H2030" t="s">
        <v>1065</v>
      </c>
      <c r="I2030" t="s">
        <v>1078</v>
      </c>
      <c r="J2030">
        <v>0</v>
      </c>
      <c r="K2030">
        <v>1</v>
      </c>
      <c r="L2030" s="1">
        <v>43955</v>
      </c>
      <c r="M2030">
        <v>8</v>
      </c>
      <c r="N2030">
        <v>1318</v>
      </c>
      <c r="O2030">
        <v>361</v>
      </c>
      <c r="P2030">
        <v>1186</v>
      </c>
      <c r="Q2030">
        <v>514</v>
      </c>
      <c r="R2030">
        <v>31</v>
      </c>
      <c r="S2030">
        <v>427</v>
      </c>
      <c r="T2030">
        <v>2982</v>
      </c>
      <c r="U2030">
        <v>1</v>
      </c>
      <c r="V2030">
        <v>3</v>
      </c>
      <c r="W2030">
        <v>9</v>
      </c>
      <c r="X2030">
        <v>9</v>
      </c>
      <c r="Y2030">
        <v>2</v>
      </c>
    </row>
    <row r="2031" spans="1:25" x14ac:dyDescent="0.25">
      <c r="A2031">
        <v>1784</v>
      </c>
      <c r="B2031">
        <v>182716</v>
      </c>
      <c r="C2031">
        <v>0</v>
      </c>
      <c r="D2031">
        <v>0</v>
      </c>
      <c r="E2031">
        <v>76</v>
      </c>
      <c r="F2031" t="s">
        <v>1076</v>
      </c>
      <c r="G2031" t="s">
        <v>1072</v>
      </c>
      <c r="H2031" t="s">
        <v>1069</v>
      </c>
      <c r="I2031" t="s">
        <v>1066</v>
      </c>
      <c r="J2031">
        <v>0</v>
      </c>
      <c r="K2031">
        <v>0</v>
      </c>
      <c r="L2031" s="1">
        <v>43932</v>
      </c>
      <c r="M2031">
        <v>8</v>
      </c>
      <c r="N2031">
        <v>1339</v>
      </c>
      <c r="O2031">
        <v>327</v>
      </c>
      <c r="P2031">
        <v>504</v>
      </c>
      <c r="Q2031">
        <v>33</v>
      </c>
      <c r="R2031">
        <v>327</v>
      </c>
      <c r="S2031">
        <v>49</v>
      </c>
      <c r="T2031">
        <v>2481</v>
      </c>
      <c r="U2031">
        <v>1</v>
      </c>
      <c r="V2031">
        <v>6</v>
      </c>
      <c r="W2031">
        <v>8</v>
      </c>
      <c r="X2031">
        <v>13</v>
      </c>
      <c r="Y2031">
        <v>2</v>
      </c>
    </row>
    <row r="2032" spans="1:25" x14ac:dyDescent="0.25">
      <c r="A2032">
        <v>1059</v>
      </c>
      <c r="B2032">
        <v>167680</v>
      </c>
      <c r="C2032">
        <v>0</v>
      </c>
      <c r="D2032">
        <v>1</v>
      </c>
      <c r="E2032">
        <v>69</v>
      </c>
      <c r="F2032" t="s">
        <v>1070</v>
      </c>
      <c r="G2032" t="s">
        <v>1072</v>
      </c>
      <c r="H2032" t="s">
        <v>1079</v>
      </c>
      <c r="I2032" t="s">
        <v>1066</v>
      </c>
      <c r="J2032">
        <v>0</v>
      </c>
      <c r="K2032">
        <v>0</v>
      </c>
      <c r="L2032" s="1">
        <v>43785</v>
      </c>
      <c r="M2032">
        <v>8</v>
      </c>
      <c r="N2032">
        <v>1353</v>
      </c>
      <c r="O2032">
        <v>0</v>
      </c>
      <c r="P2032">
        <v>119</v>
      </c>
      <c r="Q2032">
        <v>0</v>
      </c>
      <c r="R2032">
        <v>15</v>
      </c>
      <c r="S2032">
        <v>15</v>
      </c>
      <c r="T2032">
        <v>1472</v>
      </c>
      <c r="U2032">
        <v>1</v>
      </c>
      <c r="V2032">
        <v>7</v>
      </c>
      <c r="W2032">
        <v>3</v>
      </c>
      <c r="X2032">
        <v>8</v>
      </c>
      <c r="Y2032">
        <v>5</v>
      </c>
    </row>
    <row r="2033" spans="1:25" x14ac:dyDescent="0.25">
      <c r="A2033">
        <v>1747</v>
      </c>
      <c r="B2033">
        <v>174985</v>
      </c>
      <c r="C2033">
        <v>0</v>
      </c>
      <c r="D2033">
        <v>0</v>
      </c>
      <c r="E2033">
        <v>43</v>
      </c>
      <c r="F2033" t="s">
        <v>1063</v>
      </c>
      <c r="G2033" t="s">
        <v>1068</v>
      </c>
      <c r="H2033" t="s">
        <v>1073</v>
      </c>
      <c r="I2033" t="s">
        <v>1066</v>
      </c>
      <c r="J2033">
        <v>0</v>
      </c>
      <c r="K2033">
        <v>0</v>
      </c>
      <c r="L2033" s="1">
        <v>43512</v>
      </c>
      <c r="M2033">
        <v>8</v>
      </c>
      <c r="N2033">
        <v>1370</v>
      </c>
      <c r="O2033">
        <v>119</v>
      </c>
      <c r="P2033">
        <v>2096</v>
      </c>
      <c r="Q2033">
        <v>576</v>
      </c>
      <c r="R2033">
        <v>0</v>
      </c>
      <c r="S2033">
        <v>201</v>
      </c>
      <c r="T2033">
        <v>3960</v>
      </c>
      <c r="U2033">
        <v>1</v>
      </c>
      <c r="V2033">
        <v>3</v>
      </c>
      <c r="W2033">
        <v>6</v>
      </c>
      <c r="X2033">
        <v>7</v>
      </c>
      <c r="Y2033">
        <v>2</v>
      </c>
    </row>
    <row r="2034" spans="1:25" x14ac:dyDescent="0.25">
      <c r="A2034">
        <v>1920</v>
      </c>
      <c r="B2034">
        <v>160554</v>
      </c>
      <c r="C2034">
        <v>1</v>
      </c>
      <c r="D2034">
        <v>0</v>
      </c>
      <c r="E2034">
        <v>45</v>
      </c>
      <c r="F2034" t="s">
        <v>1075</v>
      </c>
      <c r="G2034" t="s">
        <v>1072</v>
      </c>
      <c r="H2034" t="s">
        <v>1065</v>
      </c>
      <c r="I2034" t="s">
        <v>1066</v>
      </c>
      <c r="J2034">
        <v>0</v>
      </c>
      <c r="K2034">
        <v>0</v>
      </c>
      <c r="L2034" s="1">
        <v>43844</v>
      </c>
      <c r="M2034">
        <v>8</v>
      </c>
      <c r="N2034">
        <v>1559</v>
      </c>
      <c r="O2034">
        <v>19</v>
      </c>
      <c r="P2034">
        <v>202</v>
      </c>
      <c r="Q2034">
        <v>292</v>
      </c>
      <c r="R2034">
        <v>40</v>
      </c>
      <c r="S2034">
        <v>40</v>
      </c>
      <c r="T2034">
        <v>2071</v>
      </c>
      <c r="U2034">
        <v>2</v>
      </c>
      <c r="V2034">
        <v>8</v>
      </c>
      <c r="W2034">
        <v>4</v>
      </c>
      <c r="X2034">
        <v>9</v>
      </c>
      <c r="Y2034">
        <v>6</v>
      </c>
    </row>
    <row r="2035" spans="1:25" x14ac:dyDescent="0.25">
      <c r="A2035">
        <v>2853</v>
      </c>
      <c r="B2035">
        <v>169702</v>
      </c>
      <c r="C2035">
        <v>0</v>
      </c>
      <c r="D2035">
        <v>1</v>
      </c>
      <c r="E2035">
        <v>69</v>
      </c>
      <c r="F2035" t="s">
        <v>1077</v>
      </c>
      <c r="G2035" t="s">
        <v>1072</v>
      </c>
      <c r="H2035" t="s">
        <v>1079</v>
      </c>
      <c r="I2035" t="s">
        <v>1066</v>
      </c>
      <c r="J2035">
        <v>0</v>
      </c>
      <c r="K2035">
        <v>0</v>
      </c>
      <c r="L2035" s="1">
        <v>43673</v>
      </c>
      <c r="M2035">
        <v>8</v>
      </c>
      <c r="N2035">
        <v>1617</v>
      </c>
      <c r="O2035">
        <v>22</v>
      </c>
      <c r="P2035">
        <v>584</v>
      </c>
      <c r="Q2035">
        <v>122</v>
      </c>
      <c r="R2035">
        <v>46</v>
      </c>
      <c r="S2035">
        <v>139</v>
      </c>
      <c r="T2035">
        <v>2252</v>
      </c>
      <c r="U2035">
        <v>2</v>
      </c>
      <c r="V2035">
        <v>7</v>
      </c>
      <c r="W2035">
        <v>7</v>
      </c>
      <c r="X2035">
        <v>10</v>
      </c>
      <c r="Y2035">
        <v>4</v>
      </c>
    </row>
    <row r="2036" spans="1:25" x14ac:dyDescent="0.25">
      <c r="A2036">
        <v>1721</v>
      </c>
      <c r="B2036">
        <v>164108</v>
      </c>
      <c r="C2036">
        <v>0</v>
      </c>
      <c r="D2036">
        <v>1</v>
      </c>
      <c r="E2036">
        <v>67</v>
      </c>
      <c r="F2036" t="s">
        <v>1076</v>
      </c>
      <c r="G2036" t="s">
        <v>1072</v>
      </c>
      <c r="H2036" t="s">
        <v>1071</v>
      </c>
      <c r="I2036" t="s">
        <v>1066</v>
      </c>
      <c r="J2036">
        <v>0</v>
      </c>
      <c r="K2036">
        <v>0</v>
      </c>
      <c r="L2036" s="1">
        <v>43705</v>
      </c>
      <c r="M2036">
        <v>8</v>
      </c>
      <c r="N2036">
        <v>2427</v>
      </c>
      <c r="O2036">
        <v>26</v>
      </c>
      <c r="P2036">
        <v>220</v>
      </c>
      <c r="Q2036">
        <v>33</v>
      </c>
      <c r="R2036">
        <v>54</v>
      </c>
      <c r="S2036">
        <v>54</v>
      </c>
      <c r="T2036">
        <v>2706</v>
      </c>
      <c r="U2036">
        <v>4</v>
      </c>
      <c r="V2036">
        <v>6</v>
      </c>
      <c r="W2036">
        <v>9</v>
      </c>
      <c r="X2036">
        <v>11</v>
      </c>
      <c r="Y2036">
        <v>5</v>
      </c>
    </row>
    <row r="2037" spans="1:25" x14ac:dyDescent="0.25">
      <c r="A2037">
        <v>2965</v>
      </c>
      <c r="B2037">
        <v>172968</v>
      </c>
      <c r="C2037">
        <v>0</v>
      </c>
      <c r="D2037">
        <v>0</v>
      </c>
      <c r="E2037">
        <v>57</v>
      </c>
      <c r="F2037" t="s">
        <v>1075</v>
      </c>
      <c r="G2037" t="s">
        <v>1072</v>
      </c>
      <c r="H2037" t="s">
        <v>1073</v>
      </c>
      <c r="I2037" t="s">
        <v>1078</v>
      </c>
      <c r="J2037">
        <v>0</v>
      </c>
      <c r="K2037">
        <v>1</v>
      </c>
      <c r="L2037" s="1">
        <v>43973</v>
      </c>
      <c r="M2037">
        <v>8</v>
      </c>
      <c r="N2037">
        <v>2589</v>
      </c>
      <c r="O2037">
        <v>88</v>
      </c>
      <c r="P2037">
        <v>1403</v>
      </c>
      <c r="Q2037">
        <v>344</v>
      </c>
      <c r="R2037">
        <v>88</v>
      </c>
      <c r="S2037">
        <v>130</v>
      </c>
      <c r="T2037">
        <v>4381</v>
      </c>
      <c r="U2037">
        <v>1</v>
      </c>
      <c r="V2037">
        <v>5</v>
      </c>
      <c r="W2037">
        <v>5</v>
      </c>
      <c r="X2037">
        <v>8</v>
      </c>
      <c r="Y2037">
        <v>3</v>
      </c>
    </row>
    <row r="2038" spans="1:25" x14ac:dyDescent="0.25">
      <c r="A2038">
        <v>2936</v>
      </c>
      <c r="B2038">
        <v>171670</v>
      </c>
      <c r="C2038">
        <v>0</v>
      </c>
      <c r="D2038">
        <v>0</v>
      </c>
      <c r="E2038">
        <v>58</v>
      </c>
      <c r="F2038" t="s">
        <v>1070</v>
      </c>
      <c r="G2038" t="s">
        <v>1072</v>
      </c>
      <c r="H2038" t="s">
        <v>1069</v>
      </c>
      <c r="I2038" t="s">
        <v>1074</v>
      </c>
      <c r="J2038">
        <v>0</v>
      </c>
      <c r="K2038">
        <v>1</v>
      </c>
      <c r="L2038" s="1">
        <v>43813</v>
      </c>
      <c r="M2038">
        <v>8</v>
      </c>
      <c r="N2038">
        <v>3502</v>
      </c>
      <c r="O2038">
        <v>38</v>
      </c>
      <c r="P2038">
        <v>307</v>
      </c>
      <c r="Q2038">
        <v>0</v>
      </c>
      <c r="R2038">
        <v>0</v>
      </c>
      <c r="S2038">
        <v>383</v>
      </c>
      <c r="T2038">
        <v>3464</v>
      </c>
      <c r="U2038">
        <v>1</v>
      </c>
      <c r="V2038">
        <v>5</v>
      </c>
      <c r="W2038">
        <v>3</v>
      </c>
      <c r="X2038">
        <v>6</v>
      </c>
      <c r="Y2038">
        <v>6</v>
      </c>
    </row>
    <row r="2039" spans="1:25" x14ac:dyDescent="0.25">
      <c r="A2039">
        <v>3190</v>
      </c>
      <c r="B2039">
        <v>107500</v>
      </c>
      <c r="C2039">
        <v>1</v>
      </c>
      <c r="D2039">
        <v>0</v>
      </c>
      <c r="E2039">
        <v>41</v>
      </c>
      <c r="F2039" t="s">
        <v>1077</v>
      </c>
      <c r="G2039" t="s">
        <v>1064</v>
      </c>
      <c r="H2039" t="s">
        <v>1067</v>
      </c>
      <c r="I2039" t="s">
        <v>1066</v>
      </c>
      <c r="J2039">
        <v>0</v>
      </c>
      <c r="K2039">
        <v>0</v>
      </c>
      <c r="L2039" s="1">
        <v>43750</v>
      </c>
      <c r="M2039">
        <v>7</v>
      </c>
      <c r="N2039">
        <v>29</v>
      </c>
      <c r="O2039">
        <v>115</v>
      </c>
      <c r="P2039">
        <v>158</v>
      </c>
      <c r="Q2039">
        <v>43</v>
      </c>
      <c r="R2039">
        <v>115</v>
      </c>
      <c r="S2039">
        <v>301</v>
      </c>
      <c r="T2039">
        <v>158</v>
      </c>
      <c r="U2039">
        <v>4</v>
      </c>
      <c r="V2039">
        <v>3</v>
      </c>
      <c r="W2039">
        <v>2</v>
      </c>
      <c r="X2039">
        <v>2</v>
      </c>
      <c r="Y2039">
        <v>7</v>
      </c>
    </row>
    <row r="2040" spans="1:25" x14ac:dyDescent="0.25">
      <c r="A2040">
        <v>2679</v>
      </c>
      <c r="B2040">
        <v>109722</v>
      </c>
      <c r="C2040">
        <v>1</v>
      </c>
      <c r="D2040">
        <v>0</v>
      </c>
      <c r="E2040">
        <v>47</v>
      </c>
      <c r="F2040" t="s">
        <v>1077</v>
      </c>
      <c r="G2040" t="s">
        <v>1083</v>
      </c>
      <c r="H2040" t="s">
        <v>1079</v>
      </c>
      <c r="I2040" t="s">
        <v>1066</v>
      </c>
      <c r="J2040">
        <v>0</v>
      </c>
      <c r="K2040">
        <v>1</v>
      </c>
      <c r="L2040" s="1">
        <v>43533</v>
      </c>
      <c r="M2040">
        <v>7</v>
      </c>
      <c r="N2040">
        <v>68</v>
      </c>
      <c r="O2040">
        <v>192</v>
      </c>
      <c r="P2040">
        <v>181</v>
      </c>
      <c r="Q2040">
        <v>68</v>
      </c>
      <c r="R2040">
        <v>181</v>
      </c>
      <c r="S2040">
        <v>474</v>
      </c>
      <c r="T2040">
        <v>214</v>
      </c>
      <c r="U2040">
        <v>4</v>
      </c>
      <c r="V2040">
        <v>3</v>
      </c>
      <c r="W2040">
        <v>1</v>
      </c>
      <c r="X2040">
        <v>3</v>
      </c>
      <c r="Y2040">
        <v>8</v>
      </c>
    </row>
    <row r="2041" spans="1:25" x14ac:dyDescent="0.25">
      <c r="A2041">
        <v>1432</v>
      </c>
      <c r="B2041">
        <v>124027</v>
      </c>
      <c r="C2041">
        <v>1</v>
      </c>
      <c r="D2041">
        <v>0</v>
      </c>
      <c r="E2041">
        <v>44</v>
      </c>
      <c r="F2041" t="s">
        <v>1063</v>
      </c>
      <c r="G2041" t="s">
        <v>1068</v>
      </c>
      <c r="H2041" t="s">
        <v>1067</v>
      </c>
      <c r="I2041" t="s">
        <v>1066</v>
      </c>
      <c r="J2041">
        <v>0</v>
      </c>
      <c r="K2041">
        <v>0</v>
      </c>
      <c r="L2041" s="1">
        <v>43783</v>
      </c>
      <c r="M2041">
        <v>7</v>
      </c>
      <c r="N2041">
        <v>72</v>
      </c>
      <c r="O2041">
        <v>36</v>
      </c>
      <c r="P2041">
        <v>57</v>
      </c>
      <c r="Q2041">
        <v>57</v>
      </c>
      <c r="R2041">
        <v>0</v>
      </c>
      <c r="S2041">
        <v>26</v>
      </c>
      <c r="T2041">
        <v>196</v>
      </c>
      <c r="U2041">
        <v>2</v>
      </c>
      <c r="V2041">
        <v>2</v>
      </c>
      <c r="W2041">
        <v>0</v>
      </c>
      <c r="X2041">
        <v>3</v>
      </c>
      <c r="Y2041">
        <v>8</v>
      </c>
    </row>
    <row r="2042" spans="1:25" x14ac:dyDescent="0.25">
      <c r="A2042">
        <v>2895</v>
      </c>
      <c r="B2042">
        <v>131878</v>
      </c>
      <c r="C2042">
        <v>0</v>
      </c>
      <c r="D2042">
        <v>1</v>
      </c>
      <c r="E2042">
        <v>43</v>
      </c>
      <c r="F2042" t="s">
        <v>1076</v>
      </c>
      <c r="G2042" t="s">
        <v>1064</v>
      </c>
      <c r="H2042" t="s">
        <v>1079</v>
      </c>
      <c r="I2042" t="s">
        <v>1066</v>
      </c>
      <c r="J2042">
        <v>0</v>
      </c>
      <c r="K2042">
        <v>0</v>
      </c>
      <c r="L2042" s="1">
        <v>44161</v>
      </c>
      <c r="M2042">
        <v>7</v>
      </c>
      <c r="N2042">
        <v>95</v>
      </c>
      <c r="O2042">
        <v>17</v>
      </c>
      <c r="P2042">
        <v>21</v>
      </c>
      <c r="Q2042">
        <v>41</v>
      </c>
      <c r="R2042">
        <v>21</v>
      </c>
      <c r="S2042">
        <v>95</v>
      </c>
      <c r="T2042">
        <v>99</v>
      </c>
      <c r="U2042">
        <v>1</v>
      </c>
      <c r="V2042">
        <v>1</v>
      </c>
      <c r="W2042">
        <v>0</v>
      </c>
      <c r="X2042">
        <v>4</v>
      </c>
      <c r="Y2042">
        <v>3</v>
      </c>
    </row>
    <row r="2043" spans="1:25" x14ac:dyDescent="0.25">
      <c r="A2043">
        <v>2820</v>
      </c>
      <c r="B2043">
        <v>186836</v>
      </c>
      <c r="C2043">
        <v>0</v>
      </c>
      <c r="D2043">
        <v>0</v>
      </c>
      <c r="E2043">
        <v>45</v>
      </c>
      <c r="F2043" t="s">
        <v>1063</v>
      </c>
      <c r="G2043" t="s">
        <v>1072</v>
      </c>
      <c r="H2043" t="s">
        <v>1065</v>
      </c>
      <c r="I2043" t="s">
        <v>1082</v>
      </c>
      <c r="J2043">
        <v>0</v>
      </c>
      <c r="K2043">
        <v>1</v>
      </c>
      <c r="L2043" s="1">
        <v>43513</v>
      </c>
      <c r="M2043">
        <v>7</v>
      </c>
      <c r="N2043">
        <v>385</v>
      </c>
      <c r="O2043">
        <v>45</v>
      </c>
      <c r="P2043">
        <v>587</v>
      </c>
      <c r="Q2043">
        <v>0</v>
      </c>
      <c r="R2043">
        <v>45</v>
      </c>
      <c r="S2043">
        <v>136</v>
      </c>
      <c r="T2043">
        <v>927</v>
      </c>
      <c r="U2043">
        <v>1</v>
      </c>
      <c r="V2043">
        <v>6</v>
      </c>
      <c r="W2043">
        <v>10</v>
      </c>
      <c r="X2043">
        <v>6</v>
      </c>
      <c r="Y2043">
        <v>5</v>
      </c>
    </row>
    <row r="2044" spans="1:25" x14ac:dyDescent="0.25">
      <c r="A2044">
        <v>2366</v>
      </c>
      <c r="B2044">
        <v>153761</v>
      </c>
      <c r="C2044">
        <v>1</v>
      </c>
      <c r="D2044">
        <v>1</v>
      </c>
      <c r="E2044">
        <v>48</v>
      </c>
      <c r="F2044" t="s">
        <v>1063</v>
      </c>
      <c r="G2044" t="s">
        <v>1080</v>
      </c>
      <c r="H2044" t="s">
        <v>1069</v>
      </c>
      <c r="I2044" t="s">
        <v>1066</v>
      </c>
      <c r="J2044">
        <v>0</v>
      </c>
      <c r="K2044">
        <v>0</v>
      </c>
      <c r="L2044" s="1">
        <v>43907</v>
      </c>
      <c r="M2044">
        <v>7</v>
      </c>
      <c r="N2044">
        <v>452</v>
      </c>
      <c r="O2044">
        <v>0</v>
      </c>
      <c r="P2044">
        <v>217</v>
      </c>
      <c r="Q2044">
        <v>37</v>
      </c>
      <c r="R2044">
        <v>20</v>
      </c>
      <c r="S2044">
        <v>203</v>
      </c>
      <c r="T2044">
        <v>523</v>
      </c>
      <c r="U2044">
        <v>6</v>
      </c>
      <c r="V2044">
        <v>4</v>
      </c>
      <c r="W2044">
        <v>4</v>
      </c>
      <c r="X2044">
        <v>3</v>
      </c>
      <c r="Y2044">
        <v>5</v>
      </c>
    </row>
    <row r="2045" spans="1:25" x14ac:dyDescent="0.25">
      <c r="A2045">
        <v>2701</v>
      </c>
      <c r="B2045">
        <v>142586</v>
      </c>
      <c r="C2045">
        <v>1</v>
      </c>
      <c r="D2045">
        <v>1</v>
      </c>
      <c r="E2045">
        <v>65</v>
      </c>
      <c r="F2045" t="s">
        <v>1077</v>
      </c>
      <c r="G2045" t="s">
        <v>1068</v>
      </c>
      <c r="H2045" t="s">
        <v>1073</v>
      </c>
      <c r="I2045" t="s">
        <v>1066</v>
      </c>
      <c r="J2045">
        <v>0</v>
      </c>
      <c r="K2045">
        <v>1</v>
      </c>
      <c r="L2045" s="1">
        <v>43560</v>
      </c>
      <c r="M2045">
        <v>7</v>
      </c>
      <c r="N2045">
        <v>650</v>
      </c>
      <c r="O2045">
        <v>7</v>
      </c>
      <c r="P2045">
        <v>187</v>
      </c>
      <c r="Q2045">
        <v>0</v>
      </c>
      <c r="R2045">
        <v>0</v>
      </c>
      <c r="S2045">
        <v>0</v>
      </c>
      <c r="T2045">
        <v>844</v>
      </c>
      <c r="U2045">
        <v>5</v>
      </c>
      <c r="V2045">
        <v>4</v>
      </c>
      <c r="W2045">
        <v>1</v>
      </c>
      <c r="X2045">
        <v>6</v>
      </c>
      <c r="Y2045">
        <v>8</v>
      </c>
    </row>
    <row r="2046" spans="1:25" x14ac:dyDescent="0.25">
      <c r="A2046">
        <v>2750</v>
      </c>
      <c r="B2046">
        <v>142586</v>
      </c>
      <c r="C2046">
        <v>1</v>
      </c>
      <c r="D2046">
        <v>1</v>
      </c>
      <c r="E2046">
        <v>65</v>
      </c>
      <c r="F2046" t="s">
        <v>1077</v>
      </c>
      <c r="G2046" t="s">
        <v>1068</v>
      </c>
      <c r="H2046" t="s">
        <v>1069</v>
      </c>
      <c r="I2046" t="s">
        <v>1066</v>
      </c>
      <c r="J2046">
        <v>0</v>
      </c>
      <c r="K2046">
        <v>1</v>
      </c>
      <c r="L2046" s="1">
        <v>43560</v>
      </c>
      <c r="M2046">
        <v>7</v>
      </c>
      <c r="N2046">
        <v>650</v>
      </c>
      <c r="O2046">
        <v>7</v>
      </c>
      <c r="P2046">
        <v>187</v>
      </c>
      <c r="Q2046">
        <v>0</v>
      </c>
      <c r="R2046">
        <v>0</v>
      </c>
      <c r="S2046">
        <v>0</v>
      </c>
      <c r="T2046">
        <v>844</v>
      </c>
      <c r="U2046">
        <v>5</v>
      </c>
      <c r="V2046">
        <v>4</v>
      </c>
      <c r="W2046">
        <v>1</v>
      </c>
      <c r="X2046">
        <v>6</v>
      </c>
      <c r="Y2046">
        <v>8</v>
      </c>
    </row>
    <row r="2047" spans="1:25" x14ac:dyDescent="0.25">
      <c r="A2047">
        <v>1979</v>
      </c>
      <c r="B2047">
        <v>152845</v>
      </c>
      <c r="C2047">
        <v>1</v>
      </c>
      <c r="D2047">
        <v>0</v>
      </c>
      <c r="E2047">
        <v>47</v>
      </c>
      <c r="F2047" t="s">
        <v>1063</v>
      </c>
      <c r="G2047" t="s">
        <v>1068</v>
      </c>
      <c r="H2047" t="s">
        <v>1071</v>
      </c>
      <c r="I2047" t="s">
        <v>1082</v>
      </c>
      <c r="J2047">
        <v>0</v>
      </c>
      <c r="K2047">
        <v>0</v>
      </c>
      <c r="L2047" s="1">
        <v>43848</v>
      </c>
      <c r="M2047">
        <v>7</v>
      </c>
      <c r="N2047">
        <v>1111</v>
      </c>
      <c r="O2047">
        <v>72</v>
      </c>
      <c r="P2047">
        <v>845</v>
      </c>
      <c r="Q2047">
        <v>376</v>
      </c>
      <c r="R2047">
        <v>119</v>
      </c>
      <c r="S2047">
        <v>185</v>
      </c>
      <c r="T2047">
        <v>2337</v>
      </c>
      <c r="U2047">
        <v>3</v>
      </c>
      <c r="V2047">
        <v>8</v>
      </c>
      <c r="W2047">
        <v>8</v>
      </c>
      <c r="X2047">
        <v>6</v>
      </c>
      <c r="Y2047">
        <v>6</v>
      </c>
    </row>
    <row r="2048" spans="1:25" x14ac:dyDescent="0.25">
      <c r="A2048">
        <v>2047</v>
      </c>
      <c r="B2048">
        <v>183528</v>
      </c>
      <c r="C2048">
        <v>0</v>
      </c>
      <c r="D2048">
        <v>0</v>
      </c>
      <c r="E2048">
        <v>28</v>
      </c>
      <c r="F2048" t="s">
        <v>1076</v>
      </c>
      <c r="G2048" t="s">
        <v>1068</v>
      </c>
      <c r="H2048" t="s">
        <v>1073</v>
      </c>
      <c r="I2048" t="s">
        <v>1082</v>
      </c>
      <c r="J2048">
        <v>0</v>
      </c>
      <c r="K2048">
        <v>1</v>
      </c>
      <c r="L2048" s="1">
        <v>44109</v>
      </c>
      <c r="M2048">
        <v>7</v>
      </c>
      <c r="N2048">
        <v>1165</v>
      </c>
      <c r="O2048">
        <v>257</v>
      </c>
      <c r="P2048">
        <v>1490</v>
      </c>
      <c r="Q2048">
        <v>294</v>
      </c>
      <c r="R2048">
        <v>97</v>
      </c>
      <c r="S2048">
        <v>323</v>
      </c>
      <c r="T2048">
        <v>2979</v>
      </c>
      <c r="U2048">
        <v>1</v>
      </c>
      <c r="V2048">
        <v>4</v>
      </c>
      <c r="W2048">
        <v>10</v>
      </c>
      <c r="X2048">
        <v>8</v>
      </c>
      <c r="Y2048">
        <v>1</v>
      </c>
    </row>
    <row r="2049" spans="1:25" x14ac:dyDescent="0.25">
      <c r="A2049">
        <v>1374</v>
      </c>
      <c r="B2049">
        <v>190300</v>
      </c>
      <c r="C2049">
        <v>0</v>
      </c>
      <c r="D2049">
        <v>0</v>
      </c>
      <c r="E2049">
        <v>41</v>
      </c>
      <c r="F2049" t="s">
        <v>1077</v>
      </c>
      <c r="G2049" t="s">
        <v>1068</v>
      </c>
      <c r="H2049" t="s">
        <v>1065</v>
      </c>
      <c r="I2049" t="s">
        <v>1081</v>
      </c>
      <c r="J2049">
        <v>0</v>
      </c>
      <c r="K2049">
        <v>0</v>
      </c>
      <c r="L2049" s="1">
        <v>43991</v>
      </c>
      <c r="M2049">
        <v>7</v>
      </c>
      <c r="N2049">
        <v>1252</v>
      </c>
      <c r="O2049">
        <v>282</v>
      </c>
      <c r="P2049">
        <v>1656</v>
      </c>
      <c r="Q2049">
        <v>70</v>
      </c>
      <c r="R2049">
        <v>282</v>
      </c>
      <c r="S2049">
        <v>120</v>
      </c>
      <c r="T2049">
        <v>3422</v>
      </c>
      <c r="U2049">
        <v>0</v>
      </c>
      <c r="V2049">
        <v>5</v>
      </c>
      <c r="W2049">
        <v>6</v>
      </c>
      <c r="X2049">
        <v>8</v>
      </c>
      <c r="Y2049">
        <v>1</v>
      </c>
    </row>
    <row r="2050" spans="1:25" x14ac:dyDescent="0.25">
      <c r="A2050">
        <v>1870</v>
      </c>
      <c r="B2050">
        <v>168092</v>
      </c>
      <c r="C2050">
        <v>0</v>
      </c>
      <c r="D2050">
        <v>0</v>
      </c>
      <c r="E2050">
        <v>42</v>
      </c>
      <c r="F2050" t="s">
        <v>1076</v>
      </c>
      <c r="G2050" t="s">
        <v>1080</v>
      </c>
      <c r="H2050" t="s">
        <v>1067</v>
      </c>
      <c r="I2050" t="s">
        <v>1066</v>
      </c>
      <c r="J2050">
        <v>0</v>
      </c>
      <c r="K2050">
        <v>0</v>
      </c>
      <c r="L2050" s="1">
        <v>43973</v>
      </c>
      <c r="M2050">
        <v>7</v>
      </c>
      <c r="N2050">
        <v>2103</v>
      </c>
      <c r="O2050">
        <v>148</v>
      </c>
      <c r="P2050">
        <v>511</v>
      </c>
      <c r="Q2050">
        <v>193</v>
      </c>
      <c r="R2050">
        <v>89</v>
      </c>
      <c r="S2050">
        <v>118</v>
      </c>
      <c r="T2050">
        <v>2925</v>
      </c>
      <c r="U2050">
        <v>2</v>
      </c>
      <c r="V2050">
        <v>2</v>
      </c>
      <c r="W2050">
        <v>6</v>
      </c>
      <c r="X2050">
        <v>10</v>
      </c>
      <c r="Y2050">
        <v>5</v>
      </c>
    </row>
    <row r="2051" spans="1:25" x14ac:dyDescent="0.25">
      <c r="A2051">
        <v>2615</v>
      </c>
      <c r="B2051">
        <v>130560</v>
      </c>
      <c r="C2051">
        <v>1</v>
      </c>
      <c r="D2051">
        <v>0</v>
      </c>
      <c r="E2051">
        <v>44</v>
      </c>
      <c r="F2051" t="s">
        <v>1077</v>
      </c>
      <c r="G2051" t="s">
        <v>1080</v>
      </c>
      <c r="H2051" t="s">
        <v>1071</v>
      </c>
      <c r="I2051" t="s">
        <v>1066</v>
      </c>
      <c r="J2051">
        <v>0</v>
      </c>
      <c r="K2051">
        <v>0</v>
      </c>
      <c r="L2051" s="1">
        <v>43801</v>
      </c>
      <c r="M2051">
        <v>6</v>
      </c>
      <c r="N2051">
        <v>38</v>
      </c>
      <c r="O2051">
        <v>4</v>
      </c>
      <c r="P2051">
        <v>21</v>
      </c>
      <c r="Q2051">
        <v>17</v>
      </c>
      <c r="R2051">
        <v>21</v>
      </c>
      <c r="S2051">
        <v>30</v>
      </c>
      <c r="T2051">
        <v>73</v>
      </c>
      <c r="U2051">
        <v>1</v>
      </c>
      <c r="V2051">
        <v>1</v>
      </c>
      <c r="W2051">
        <v>0</v>
      </c>
      <c r="X2051">
        <v>3</v>
      </c>
      <c r="Y2051">
        <v>7</v>
      </c>
    </row>
    <row r="2052" spans="1:25" x14ac:dyDescent="0.25">
      <c r="A2052">
        <v>3122</v>
      </c>
      <c r="B2052">
        <v>130560</v>
      </c>
      <c r="C2052">
        <v>1</v>
      </c>
      <c r="D2052">
        <v>0</v>
      </c>
      <c r="E2052">
        <v>44</v>
      </c>
      <c r="F2052" t="s">
        <v>1077</v>
      </c>
      <c r="G2052" t="s">
        <v>1080</v>
      </c>
      <c r="H2052" t="s">
        <v>1069</v>
      </c>
      <c r="I2052" t="s">
        <v>1066</v>
      </c>
      <c r="J2052">
        <v>0</v>
      </c>
      <c r="K2052">
        <v>0</v>
      </c>
      <c r="L2052" s="1">
        <v>43801</v>
      </c>
      <c r="M2052">
        <v>6</v>
      </c>
      <c r="N2052">
        <v>38</v>
      </c>
      <c r="O2052">
        <v>4</v>
      </c>
      <c r="P2052">
        <v>21</v>
      </c>
      <c r="Q2052">
        <v>17</v>
      </c>
      <c r="R2052">
        <v>21</v>
      </c>
      <c r="S2052">
        <v>30</v>
      </c>
      <c r="T2052">
        <v>73</v>
      </c>
      <c r="U2052">
        <v>1</v>
      </c>
      <c r="V2052">
        <v>1</v>
      </c>
      <c r="W2052">
        <v>0</v>
      </c>
      <c r="X2052">
        <v>3</v>
      </c>
      <c r="Y2052">
        <v>7</v>
      </c>
    </row>
    <row r="2053" spans="1:25" x14ac:dyDescent="0.25">
      <c r="A2053">
        <v>1281</v>
      </c>
      <c r="B2053">
        <v>129672</v>
      </c>
      <c r="C2053">
        <v>1</v>
      </c>
      <c r="D2053">
        <v>1</v>
      </c>
      <c r="E2053">
        <v>55</v>
      </c>
      <c r="F2053" t="s">
        <v>1077</v>
      </c>
      <c r="G2053" t="s">
        <v>1068</v>
      </c>
      <c r="H2053" t="s">
        <v>1079</v>
      </c>
      <c r="I2053" t="s">
        <v>1066</v>
      </c>
      <c r="J2053">
        <v>0</v>
      </c>
      <c r="K2053">
        <v>0</v>
      </c>
      <c r="L2053" s="1">
        <v>43694</v>
      </c>
      <c r="M2053">
        <v>6</v>
      </c>
      <c r="N2053">
        <v>39</v>
      </c>
      <c r="O2053">
        <v>4</v>
      </c>
      <c r="P2053">
        <v>13</v>
      </c>
      <c r="Q2053">
        <v>0</v>
      </c>
      <c r="R2053">
        <v>17</v>
      </c>
      <c r="S2053">
        <v>35</v>
      </c>
      <c r="T2053">
        <v>39</v>
      </c>
      <c r="U2053">
        <v>1</v>
      </c>
      <c r="V2053">
        <v>0</v>
      </c>
      <c r="W2053">
        <v>0</v>
      </c>
      <c r="X2053">
        <v>3</v>
      </c>
      <c r="Y2053">
        <v>6</v>
      </c>
    </row>
    <row r="2054" spans="1:25" x14ac:dyDescent="0.25">
      <c r="A2054">
        <v>3001</v>
      </c>
      <c r="B2054">
        <v>129672</v>
      </c>
      <c r="C2054">
        <v>1</v>
      </c>
      <c r="D2054">
        <v>1</v>
      </c>
      <c r="E2054">
        <v>55</v>
      </c>
      <c r="F2054" t="s">
        <v>1077</v>
      </c>
      <c r="G2054" t="s">
        <v>1068</v>
      </c>
      <c r="H2054" t="s">
        <v>1073</v>
      </c>
      <c r="I2054" t="s">
        <v>1066</v>
      </c>
      <c r="J2054">
        <v>0</v>
      </c>
      <c r="K2054">
        <v>0</v>
      </c>
      <c r="L2054" s="1">
        <v>43694</v>
      </c>
      <c r="M2054">
        <v>6</v>
      </c>
      <c r="N2054">
        <v>39</v>
      </c>
      <c r="O2054">
        <v>4</v>
      </c>
      <c r="P2054">
        <v>13</v>
      </c>
      <c r="Q2054">
        <v>0</v>
      </c>
      <c r="R2054">
        <v>17</v>
      </c>
      <c r="S2054">
        <v>35</v>
      </c>
      <c r="T2054">
        <v>39</v>
      </c>
      <c r="U2054">
        <v>1</v>
      </c>
      <c r="V2054">
        <v>0</v>
      </c>
      <c r="W2054">
        <v>0</v>
      </c>
      <c r="X2054">
        <v>3</v>
      </c>
      <c r="Y2054">
        <v>6</v>
      </c>
    </row>
    <row r="2055" spans="1:25" x14ac:dyDescent="0.25">
      <c r="A2055">
        <v>1307</v>
      </c>
      <c r="B2055">
        <v>147025</v>
      </c>
      <c r="C2055">
        <v>1</v>
      </c>
      <c r="D2055">
        <v>1</v>
      </c>
      <c r="E2055">
        <v>55</v>
      </c>
      <c r="F2055" t="s">
        <v>1075</v>
      </c>
      <c r="G2055" t="s">
        <v>1072</v>
      </c>
      <c r="H2055" t="s">
        <v>1071</v>
      </c>
      <c r="I2055" t="s">
        <v>1066</v>
      </c>
      <c r="J2055">
        <v>0</v>
      </c>
      <c r="K2055">
        <v>0</v>
      </c>
      <c r="L2055" s="1">
        <v>44028</v>
      </c>
      <c r="M2055">
        <v>6</v>
      </c>
      <c r="N2055">
        <v>50</v>
      </c>
      <c r="O2055">
        <v>0</v>
      </c>
      <c r="P2055">
        <v>9</v>
      </c>
      <c r="Q2055">
        <v>0</v>
      </c>
      <c r="R2055">
        <v>0</v>
      </c>
      <c r="S2055">
        <v>3</v>
      </c>
      <c r="T2055">
        <v>56</v>
      </c>
      <c r="U2055">
        <v>1</v>
      </c>
      <c r="V2055">
        <v>1</v>
      </c>
      <c r="W2055">
        <v>0</v>
      </c>
      <c r="X2055">
        <v>2</v>
      </c>
      <c r="Y2055">
        <v>7</v>
      </c>
    </row>
    <row r="2056" spans="1:25" x14ac:dyDescent="0.25">
      <c r="A2056">
        <v>1486</v>
      </c>
      <c r="B2056">
        <v>124279</v>
      </c>
      <c r="C2056">
        <v>0</v>
      </c>
      <c r="D2056">
        <v>0</v>
      </c>
      <c r="E2056">
        <v>30</v>
      </c>
      <c r="F2056" t="s">
        <v>1063</v>
      </c>
      <c r="G2056" t="s">
        <v>1083</v>
      </c>
      <c r="H2056" t="s">
        <v>1067</v>
      </c>
      <c r="I2056" t="s">
        <v>1066</v>
      </c>
      <c r="J2056">
        <v>0</v>
      </c>
      <c r="K2056">
        <v>0</v>
      </c>
      <c r="L2056" s="1">
        <v>43621</v>
      </c>
      <c r="M2056">
        <v>6</v>
      </c>
      <c r="N2056">
        <v>82</v>
      </c>
      <c r="O2056">
        <v>184</v>
      </c>
      <c r="P2056">
        <v>107</v>
      </c>
      <c r="Q2056">
        <v>102</v>
      </c>
      <c r="R2056">
        <v>317</v>
      </c>
      <c r="S2056">
        <v>553</v>
      </c>
      <c r="T2056">
        <v>241</v>
      </c>
      <c r="U2056">
        <v>1</v>
      </c>
      <c r="V2056">
        <v>4</v>
      </c>
      <c r="W2056">
        <v>1</v>
      </c>
      <c r="X2056">
        <v>3</v>
      </c>
      <c r="Y2056">
        <v>8</v>
      </c>
    </row>
    <row r="2057" spans="1:25" x14ac:dyDescent="0.25">
      <c r="A2057">
        <v>2018</v>
      </c>
      <c r="B2057">
        <v>146423</v>
      </c>
      <c r="C2057">
        <v>1</v>
      </c>
      <c r="D2057">
        <v>1</v>
      </c>
      <c r="E2057">
        <v>48</v>
      </c>
      <c r="F2057" t="s">
        <v>1076</v>
      </c>
      <c r="G2057" t="s">
        <v>1080</v>
      </c>
      <c r="H2057" t="s">
        <v>1069</v>
      </c>
      <c r="I2057" t="s">
        <v>1066</v>
      </c>
      <c r="J2057">
        <v>0</v>
      </c>
      <c r="K2057">
        <v>0</v>
      </c>
      <c r="L2057" s="1">
        <v>43884</v>
      </c>
      <c r="M2057">
        <v>6</v>
      </c>
      <c r="N2057">
        <v>214</v>
      </c>
      <c r="O2057">
        <v>0</v>
      </c>
      <c r="P2057">
        <v>50</v>
      </c>
      <c r="Q2057">
        <v>0</v>
      </c>
      <c r="R2057">
        <v>0</v>
      </c>
      <c r="S2057">
        <v>25</v>
      </c>
      <c r="T2057">
        <v>240</v>
      </c>
      <c r="U2057">
        <v>3</v>
      </c>
      <c r="V2057">
        <v>2</v>
      </c>
      <c r="W2057">
        <v>0</v>
      </c>
      <c r="X2057">
        <v>4</v>
      </c>
      <c r="Y2057">
        <v>7</v>
      </c>
    </row>
    <row r="2058" spans="1:25" x14ac:dyDescent="0.25">
      <c r="A2058">
        <v>2979</v>
      </c>
      <c r="B2058">
        <v>146423</v>
      </c>
      <c r="C2058">
        <v>1</v>
      </c>
      <c r="D2058">
        <v>1</v>
      </c>
      <c r="E2058">
        <v>48</v>
      </c>
      <c r="F2058" t="s">
        <v>1076</v>
      </c>
      <c r="G2058" t="s">
        <v>1080</v>
      </c>
      <c r="H2058" t="s">
        <v>1079</v>
      </c>
      <c r="I2058" t="s">
        <v>1066</v>
      </c>
      <c r="J2058">
        <v>0</v>
      </c>
      <c r="K2058">
        <v>0</v>
      </c>
      <c r="L2058" s="1">
        <v>43884</v>
      </c>
      <c r="M2058">
        <v>6</v>
      </c>
      <c r="N2058">
        <v>214</v>
      </c>
      <c r="O2058">
        <v>0</v>
      </c>
      <c r="P2058">
        <v>50</v>
      </c>
      <c r="Q2058">
        <v>0</v>
      </c>
      <c r="R2058">
        <v>0</v>
      </c>
      <c r="S2058">
        <v>25</v>
      </c>
      <c r="T2058">
        <v>240</v>
      </c>
      <c r="U2058">
        <v>3</v>
      </c>
      <c r="V2058">
        <v>2</v>
      </c>
      <c r="W2058">
        <v>0</v>
      </c>
      <c r="X2058">
        <v>4</v>
      </c>
      <c r="Y2058">
        <v>7</v>
      </c>
    </row>
    <row r="2059" spans="1:25" x14ac:dyDescent="0.25">
      <c r="A2059">
        <v>2680</v>
      </c>
      <c r="B2059">
        <v>138175</v>
      </c>
      <c r="C2059">
        <v>1</v>
      </c>
      <c r="D2059">
        <v>0</v>
      </c>
      <c r="E2059">
        <v>36</v>
      </c>
      <c r="F2059" t="s">
        <v>1063</v>
      </c>
      <c r="G2059" t="s">
        <v>1072</v>
      </c>
      <c r="H2059" t="s">
        <v>1067</v>
      </c>
      <c r="I2059" t="s">
        <v>1066</v>
      </c>
      <c r="J2059">
        <v>0</v>
      </c>
      <c r="K2059">
        <v>0</v>
      </c>
      <c r="L2059" s="1">
        <v>43889</v>
      </c>
      <c r="M2059">
        <v>6</v>
      </c>
      <c r="N2059">
        <v>253</v>
      </c>
      <c r="O2059">
        <v>22</v>
      </c>
      <c r="P2059">
        <v>250</v>
      </c>
      <c r="Q2059">
        <v>7</v>
      </c>
      <c r="R2059">
        <v>11</v>
      </c>
      <c r="S2059">
        <v>11</v>
      </c>
      <c r="T2059">
        <v>532</v>
      </c>
      <c r="U2059">
        <v>3</v>
      </c>
      <c r="V2059">
        <v>3</v>
      </c>
      <c r="W2059">
        <v>1</v>
      </c>
      <c r="X2059">
        <v>4</v>
      </c>
      <c r="Y2059">
        <v>7</v>
      </c>
    </row>
    <row r="2060" spans="1:25" x14ac:dyDescent="0.25">
      <c r="A2060">
        <v>1620</v>
      </c>
      <c r="B2060">
        <v>156181</v>
      </c>
      <c r="C2060">
        <v>0</v>
      </c>
      <c r="D2060">
        <v>1</v>
      </c>
      <c r="E2060">
        <v>58</v>
      </c>
      <c r="F2060" t="s">
        <v>1063</v>
      </c>
      <c r="G2060" t="s">
        <v>1068</v>
      </c>
      <c r="H2060" t="s">
        <v>1065</v>
      </c>
      <c r="I2060" t="s">
        <v>1066</v>
      </c>
      <c r="J2060">
        <v>0</v>
      </c>
      <c r="K2060">
        <v>0</v>
      </c>
      <c r="L2060" s="1">
        <v>43631</v>
      </c>
      <c r="M2060">
        <v>6</v>
      </c>
      <c r="N2060">
        <v>336</v>
      </c>
      <c r="O2060">
        <v>286</v>
      </c>
      <c r="P2060">
        <v>192</v>
      </c>
      <c r="Q2060">
        <v>22</v>
      </c>
      <c r="R2060">
        <v>122</v>
      </c>
      <c r="S2060">
        <v>133</v>
      </c>
      <c r="T2060">
        <v>826</v>
      </c>
      <c r="U2060">
        <v>1</v>
      </c>
      <c r="V2060">
        <v>4</v>
      </c>
      <c r="W2060">
        <v>2</v>
      </c>
      <c r="X2060">
        <v>7</v>
      </c>
      <c r="Y2060">
        <v>4</v>
      </c>
    </row>
    <row r="2061" spans="1:25" x14ac:dyDescent="0.25">
      <c r="A2061">
        <v>2718</v>
      </c>
      <c r="B2061">
        <v>170321</v>
      </c>
      <c r="C2061">
        <v>0</v>
      </c>
      <c r="D2061">
        <v>0</v>
      </c>
      <c r="E2061">
        <v>73</v>
      </c>
      <c r="F2061" t="s">
        <v>1077</v>
      </c>
      <c r="G2061" t="s">
        <v>1068</v>
      </c>
      <c r="H2061" t="s">
        <v>1065</v>
      </c>
      <c r="I2061" t="s">
        <v>1066</v>
      </c>
      <c r="J2061">
        <v>0</v>
      </c>
      <c r="K2061">
        <v>1</v>
      </c>
      <c r="L2061" s="1">
        <v>43639</v>
      </c>
      <c r="M2061">
        <v>6</v>
      </c>
      <c r="N2061">
        <v>734</v>
      </c>
      <c r="O2061">
        <v>56</v>
      </c>
      <c r="P2061">
        <v>1819</v>
      </c>
      <c r="Q2061">
        <v>199</v>
      </c>
      <c r="R2061">
        <v>63</v>
      </c>
      <c r="S2061">
        <v>463</v>
      </c>
      <c r="T2061">
        <v>2408</v>
      </c>
      <c r="U2061">
        <v>1</v>
      </c>
      <c r="V2061">
        <v>6</v>
      </c>
      <c r="W2061">
        <v>5</v>
      </c>
      <c r="X2061">
        <v>13</v>
      </c>
      <c r="Y2061">
        <v>4</v>
      </c>
    </row>
    <row r="2062" spans="1:25" x14ac:dyDescent="0.25">
      <c r="A2062">
        <v>1602</v>
      </c>
      <c r="B2062">
        <v>130522</v>
      </c>
      <c r="C2062">
        <v>0</v>
      </c>
      <c r="D2062">
        <v>1</v>
      </c>
      <c r="E2062">
        <v>60</v>
      </c>
      <c r="F2062" t="s">
        <v>1063</v>
      </c>
      <c r="G2062" t="s">
        <v>1080</v>
      </c>
      <c r="H2062" t="s">
        <v>1065</v>
      </c>
      <c r="I2062" t="s">
        <v>1066</v>
      </c>
      <c r="J2062">
        <v>0</v>
      </c>
      <c r="K2062">
        <v>0</v>
      </c>
      <c r="L2062" s="1">
        <v>43487</v>
      </c>
      <c r="M2062">
        <v>6</v>
      </c>
      <c r="N2062">
        <v>765</v>
      </c>
      <c r="O2062">
        <v>34</v>
      </c>
      <c r="P2062">
        <v>355</v>
      </c>
      <c r="Q2062">
        <v>81</v>
      </c>
      <c r="R2062">
        <v>47</v>
      </c>
      <c r="S2062">
        <v>111</v>
      </c>
      <c r="T2062">
        <v>1172</v>
      </c>
      <c r="U2062">
        <v>5</v>
      </c>
      <c r="V2062">
        <v>1</v>
      </c>
      <c r="W2062">
        <v>2</v>
      </c>
      <c r="X2062">
        <v>9</v>
      </c>
      <c r="Y2062">
        <v>2</v>
      </c>
    </row>
    <row r="2063" spans="1:25" x14ac:dyDescent="0.25">
      <c r="A2063">
        <v>1495</v>
      </c>
      <c r="B2063">
        <v>160152</v>
      </c>
      <c r="C2063">
        <v>0</v>
      </c>
      <c r="D2063">
        <v>1</v>
      </c>
      <c r="E2063">
        <v>41</v>
      </c>
      <c r="F2063" t="s">
        <v>1076</v>
      </c>
      <c r="G2063" t="s">
        <v>1068</v>
      </c>
      <c r="H2063" t="s">
        <v>1073</v>
      </c>
      <c r="I2063" t="s">
        <v>1066</v>
      </c>
      <c r="J2063">
        <v>0</v>
      </c>
      <c r="K2063">
        <v>0</v>
      </c>
      <c r="L2063" s="1">
        <v>43710</v>
      </c>
      <c r="M2063">
        <v>6</v>
      </c>
      <c r="N2063">
        <v>865</v>
      </c>
      <c r="O2063">
        <v>221</v>
      </c>
      <c r="P2063">
        <v>799</v>
      </c>
      <c r="Q2063">
        <v>229</v>
      </c>
      <c r="R2063">
        <v>154</v>
      </c>
      <c r="S2063">
        <v>242</v>
      </c>
      <c r="T2063">
        <v>2026</v>
      </c>
      <c r="U2063">
        <v>1</v>
      </c>
      <c r="V2063">
        <v>6</v>
      </c>
      <c r="W2063">
        <v>4</v>
      </c>
      <c r="X2063">
        <v>12</v>
      </c>
      <c r="Y2063">
        <v>3</v>
      </c>
    </row>
    <row r="2064" spans="1:25" x14ac:dyDescent="0.25">
      <c r="A2064">
        <v>2180</v>
      </c>
      <c r="B2064">
        <v>159184</v>
      </c>
      <c r="C2064">
        <v>0</v>
      </c>
      <c r="D2064">
        <v>1</v>
      </c>
      <c r="E2064">
        <v>59</v>
      </c>
      <c r="F2064" t="s">
        <v>1070</v>
      </c>
      <c r="G2064" t="s">
        <v>1064</v>
      </c>
      <c r="H2064" t="s">
        <v>1069</v>
      </c>
      <c r="I2064" t="s">
        <v>1066</v>
      </c>
      <c r="J2064">
        <v>0</v>
      </c>
      <c r="K2064">
        <v>0</v>
      </c>
      <c r="L2064" s="1">
        <v>43510</v>
      </c>
      <c r="M2064">
        <v>6</v>
      </c>
      <c r="N2064">
        <v>917</v>
      </c>
      <c r="O2064">
        <v>382</v>
      </c>
      <c r="P2064">
        <v>304</v>
      </c>
      <c r="Q2064">
        <v>697</v>
      </c>
      <c r="R2064">
        <v>406</v>
      </c>
      <c r="S2064">
        <v>178</v>
      </c>
      <c r="T2064">
        <v>2528</v>
      </c>
      <c r="U2064">
        <v>3</v>
      </c>
      <c r="V2064">
        <v>6</v>
      </c>
      <c r="W2064">
        <v>6</v>
      </c>
      <c r="X2064">
        <v>12</v>
      </c>
      <c r="Y2064">
        <v>5</v>
      </c>
    </row>
    <row r="2065" spans="1:25" x14ac:dyDescent="0.25">
      <c r="A2065">
        <v>2761</v>
      </c>
      <c r="B2065">
        <v>149094</v>
      </c>
      <c r="C2065">
        <v>0</v>
      </c>
      <c r="D2065">
        <v>1</v>
      </c>
      <c r="E2065">
        <v>47</v>
      </c>
      <c r="F2065" t="s">
        <v>1063</v>
      </c>
      <c r="G2065" t="s">
        <v>1068</v>
      </c>
      <c r="H2065" t="s">
        <v>1073</v>
      </c>
      <c r="I2065" t="s">
        <v>1066</v>
      </c>
      <c r="J2065">
        <v>0</v>
      </c>
      <c r="K2065">
        <v>0</v>
      </c>
      <c r="L2065" s="1">
        <v>43522</v>
      </c>
      <c r="M2065">
        <v>6</v>
      </c>
      <c r="N2065">
        <v>1142</v>
      </c>
      <c r="O2065">
        <v>0</v>
      </c>
      <c r="P2065">
        <v>115</v>
      </c>
      <c r="Q2065">
        <v>33</v>
      </c>
      <c r="R2065">
        <v>24</v>
      </c>
      <c r="S2065">
        <v>210</v>
      </c>
      <c r="T2065">
        <v>1105</v>
      </c>
      <c r="U2065">
        <v>5</v>
      </c>
      <c r="V2065">
        <v>6</v>
      </c>
      <c r="W2065">
        <v>3</v>
      </c>
      <c r="X2065">
        <v>6</v>
      </c>
      <c r="Y2065">
        <v>6</v>
      </c>
    </row>
    <row r="2066" spans="1:25" x14ac:dyDescent="0.25">
      <c r="A2066">
        <v>2694</v>
      </c>
      <c r="B2066">
        <v>155424</v>
      </c>
      <c r="C2066">
        <v>0</v>
      </c>
      <c r="D2066">
        <v>1</v>
      </c>
      <c r="E2066">
        <v>44</v>
      </c>
      <c r="F2066" t="s">
        <v>1063</v>
      </c>
      <c r="G2066" t="s">
        <v>1072</v>
      </c>
      <c r="H2066" t="s">
        <v>1065</v>
      </c>
      <c r="I2066" t="s">
        <v>1082</v>
      </c>
      <c r="J2066">
        <v>0</v>
      </c>
      <c r="K2066">
        <v>1</v>
      </c>
      <c r="L2066" s="1">
        <v>43587</v>
      </c>
      <c r="M2066">
        <v>6</v>
      </c>
      <c r="N2066">
        <v>1296</v>
      </c>
      <c r="O2066">
        <v>171</v>
      </c>
      <c r="P2066">
        <v>516</v>
      </c>
      <c r="Q2066">
        <v>28</v>
      </c>
      <c r="R2066">
        <v>149</v>
      </c>
      <c r="S2066">
        <v>300</v>
      </c>
      <c r="T2066">
        <v>1859</v>
      </c>
      <c r="U2066">
        <v>4</v>
      </c>
      <c r="V2066">
        <v>7</v>
      </c>
      <c r="W2066">
        <v>5</v>
      </c>
      <c r="X2066">
        <v>9</v>
      </c>
      <c r="Y2066">
        <v>6</v>
      </c>
    </row>
    <row r="2067" spans="1:25" x14ac:dyDescent="0.25">
      <c r="A2067">
        <v>1341</v>
      </c>
      <c r="B2067">
        <v>168462</v>
      </c>
      <c r="C2067">
        <v>0</v>
      </c>
      <c r="D2067">
        <v>0</v>
      </c>
      <c r="E2067">
        <v>51</v>
      </c>
      <c r="F2067" t="s">
        <v>1063</v>
      </c>
      <c r="G2067" t="s">
        <v>1072</v>
      </c>
      <c r="H2067" t="s">
        <v>1079</v>
      </c>
      <c r="I2067" t="s">
        <v>1066</v>
      </c>
      <c r="J2067">
        <v>0</v>
      </c>
      <c r="K2067">
        <v>0</v>
      </c>
      <c r="L2067" s="1">
        <v>43604</v>
      </c>
      <c r="M2067">
        <v>6</v>
      </c>
      <c r="N2067">
        <v>1380</v>
      </c>
      <c r="O2067">
        <v>157</v>
      </c>
      <c r="P2067">
        <v>1932</v>
      </c>
      <c r="Q2067">
        <v>207</v>
      </c>
      <c r="R2067">
        <v>315</v>
      </c>
      <c r="S2067">
        <v>118</v>
      </c>
      <c r="T2067">
        <v>3873</v>
      </c>
      <c r="U2067">
        <v>1</v>
      </c>
      <c r="V2067">
        <v>3</v>
      </c>
      <c r="W2067">
        <v>3</v>
      </c>
      <c r="X2067">
        <v>8</v>
      </c>
      <c r="Y2067">
        <v>1</v>
      </c>
    </row>
    <row r="2068" spans="1:25" x14ac:dyDescent="0.25">
      <c r="A2068">
        <v>1748</v>
      </c>
      <c r="B2068">
        <v>167430</v>
      </c>
      <c r="C2068">
        <v>0</v>
      </c>
      <c r="D2068">
        <v>0</v>
      </c>
      <c r="E2068">
        <v>33</v>
      </c>
      <c r="F2068" t="s">
        <v>1077</v>
      </c>
      <c r="G2068" t="s">
        <v>1068</v>
      </c>
      <c r="H2068" t="s">
        <v>1069</v>
      </c>
      <c r="I2068" t="s">
        <v>1066</v>
      </c>
      <c r="J2068">
        <v>0</v>
      </c>
      <c r="K2068">
        <v>0</v>
      </c>
      <c r="L2068" s="1">
        <v>43506</v>
      </c>
      <c r="M2068">
        <v>6</v>
      </c>
      <c r="N2068">
        <v>1477</v>
      </c>
      <c r="O2068">
        <v>241</v>
      </c>
      <c r="P2068">
        <v>723</v>
      </c>
      <c r="Q2068">
        <v>315</v>
      </c>
      <c r="R2068">
        <v>330</v>
      </c>
      <c r="S2068">
        <v>300</v>
      </c>
      <c r="T2068">
        <v>2786</v>
      </c>
      <c r="U2068">
        <v>1</v>
      </c>
      <c r="V2068">
        <v>11</v>
      </c>
      <c r="W2068">
        <v>5</v>
      </c>
      <c r="X2068">
        <v>12</v>
      </c>
      <c r="Y2068">
        <v>6</v>
      </c>
    </row>
    <row r="2069" spans="1:25" x14ac:dyDescent="0.25">
      <c r="A2069">
        <v>1910</v>
      </c>
      <c r="B2069">
        <v>168397</v>
      </c>
      <c r="C2069">
        <v>0</v>
      </c>
      <c r="D2069">
        <v>1</v>
      </c>
      <c r="E2069">
        <v>44</v>
      </c>
      <c r="F2069" t="s">
        <v>1063</v>
      </c>
      <c r="G2069" t="s">
        <v>1072</v>
      </c>
      <c r="H2069" t="s">
        <v>1069</v>
      </c>
      <c r="I2069" t="s">
        <v>1066</v>
      </c>
      <c r="J2069">
        <v>0</v>
      </c>
      <c r="K2069">
        <v>0</v>
      </c>
      <c r="L2069" s="1">
        <v>43944</v>
      </c>
      <c r="M2069">
        <v>6</v>
      </c>
      <c r="N2069">
        <v>1871</v>
      </c>
      <c r="O2069">
        <v>197</v>
      </c>
      <c r="P2069">
        <v>1147</v>
      </c>
      <c r="Q2069">
        <v>42</v>
      </c>
      <c r="R2069">
        <v>32</v>
      </c>
      <c r="S2069">
        <v>197</v>
      </c>
      <c r="T2069">
        <v>3092</v>
      </c>
      <c r="U2069">
        <v>1</v>
      </c>
      <c r="V2069">
        <v>6</v>
      </c>
      <c r="W2069">
        <v>9</v>
      </c>
      <c r="X2069">
        <v>5</v>
      </c>
      <c r="Y2069">
        <v>3</v>
      </c>
    </row>
    <row r="2070" spans="1:25" x14ac:dyDescent="0.25">
      <c r="A2070">
        <v>3056</v>
      </c>
      <c r="B2070">
        <v>179823</v>
      </c>
      <c r="C2070">
        <v>0</v>
      </c>
      <c r="D2070">
        <v>1</v>
      </c>
      <c r="E2070">
        <v>61</v>
      </c>
      <c r="F2070" t="s">
        <v>1063</v>
      </c>
      <c r="G2070" t="s">
        <v>1068</v>
      </c>
      <c r="H2070" t="s">
        <v>1069</v>
      </c>
      <c r="I2070" t="s">
        <v>1074</v>
      </c>
      <c r="J2070">
        <v>0</v>
      </c>
      <c r="K2070">
        <v>0</v>
      </c>
      <c r="L2070" s="1">
        <v>44078</v>
      </c>
      <c r="M2070">
        <v>6</v>
      </c>
      <c r="N2070">
        <v>1881</v>
      </c>
      <c r="O2070">
        <v>164</v>
      </c>
      <c r="P2070">
        <v>856</v>
      </c>
      <c r="Q2070">
        <v>257</v>
      </c>
      <c r="R2070">
        <v>164</v>
      </c>
      <c r="S2070">
        <v>97</v>
      </c>
      <c r="T2070">
        <v>3226</v>
      </c>
      <c r="U2070">
        <v>1</v>
      </c>
      <c r="V2070">
        <v>6</v>
      </c>
      <c r="W2070">
        <v>9</v>
      </c>
      <c r="X2070">
        <v>7</v>
      </c>
      <c r="Y2070">
        <v>2</v>
      </c>
    </row>
    <row r="2071" spans="1:25" x14ac:dyDescent="0.25">
      <c r="A2071">
        <v>1971</v>
      </c>
      <c r="B2071">
        <v>185683</v>
      </c>
      <c r="C2071">
        <v>0</v>
      </c>
      <c r="D2071">
        <v>0</v>
      </c>
      <c r="E2071">
        <v>66</v>
      </c>
      <c r="F2071" t="s">
        <v>1075</v>
      </c>
      <c r="G2071" t="s">
        <v>1068</v>
      </c>
      <c r="H2071" t="s">
        <v>1079</v>
      </c>
      <c r="I2071" t="s">
        <v>1074</v>
      </c>
      <c r="J2071">
        <v>0</v>
      </c>
      <c r="K2071">
        <v>1</v>
      </c>
      <c r="L2071" s="1">
        <v>44068</v>
      </c>
      <c r="M2071">
        <v>6</v>
      </c>
      <c r="N2071">
        <v>2809</v>
      </c>
      <c r="O2071">
        <v>37</v>
      </c>
      <c r="P2071">
        <v>674</v>
      </c>
      <c r="Q2071">
        <v>98</v>
      </c>
      <c r="R2071">
        <v>150</v>
      </c>
      <c r="S2071">
        <v>111</v>
      </c>
      <c r="T2071">
        <v>3656</v>
      </c>
      <c r="U2071">
        <v>1</v>
      </c>
      <c r="V2071">
        <v>2</v>
      </c>
      <c r="W2071">
        <v>4</v>
      </c>
      <c r="X2071">
        <v>10</v>
      </c>
      <c r="Y2071">
        <v>1</v>
      </c>
    </row>
    <row r="2072" spans="1:25" x14ac:dyDescent="0.25">
      <c r="A2072">
        <v>1076</v>
      </c>
      <c r="B2072">
        <v>126304</v>
      </c>
      <c r="C2072">
        <v>1</v>
      </c>
      <c r="D2072">
        <v>0</v>
      </c>
      <c r="E2072">
        <v>51</v>
      </c>
      <c r="F2072" t="s">
        <v>1063</v>
      </c>
      <c r="G2072" t="s">
        <v>1068</v>
      </c>
      <c r="H2072" t="s">
        <v>1069</v>
      </c>
      <c r="I2072" t="s">
        <v>1066</v>
      </c>
      <c r="J2072">
        <v>0</v>
      </c>
      <c r="K2072">
        <v>0</v>
      </c>
      <c r="L2072" s="1">
        <v>43797</v>
      </c>
      <c r="M2072">
        <v>5</v>
      </c>
      <c r="N2072">
        <v>19</v>
      </c>
      <c r="O2072">
        <v>5</v>
      </c>
      <c r="P2072">
        <v>24</v>
      </c>
      <c r="Q2072">
        <v>10</v>
      </c>
      <c r="R2072">
        <v>0</v>
      </c>
      <c r="S2072">
        <v>19</v>
      </c>
      <c r="T2072">
        <v>38</v>
      </c>
      <c r="U2072">
        <v>1</v>
      </c>
      <c r="V2072">
        <v>1</v>
      </c>
      <c r="W2072">
        <v>0</v>
      </c>
      <c r="X2072">
        <v>2</v>
      </c>
      <c r="Y2072">
        <v>7</v>
      </c>
    </row>
    <row r="2073" spans="1:25" x14ac:dyDescent="0.25">
      <c r="A2073">
        <v>1766</v>
      </c>
      <c r="B2073">
        <v>120425</v>
      </c>
      <c r="C2073">
        <v>1</v>
      </c>
      <c r="D2073">
        <v>0</v>
      </c>
      <c r="E2073">
        <v>34</v>
      </c>
      <c r="F2073" t="s">
        <v>1063</v>
      </c>
      <c r="G2073" t="s">
        <v>1083</v>
      </c>
      <c r="H2073" t="s">
        <v>1069</v>
      </c>
      <c r="I2073" t="s">
        <v>1066</v>
      </c>
      <c r="J2073">
        <v>0</v>
      </c>
      <c r="K2073">
        <v>0</v>
      </c>
      <c r="L2073" s="1">
        <v>43560</v>
      </c>
      <c r="M2073">
        <v>5</v>
      </c>
      <c r="N2073">
        <v>24</v>
      </c>
      <c r="O2073">
        <v>71</v>
      </c>
      <c r="P2073">
        <v>29</v>
      </c>
      <c r="Q2073">
        <v>18</v>
      </c>
      <c r="R2073">
        <v>94</v>
      </c>
      <c r="S2073">
        <v>100</v>
      </c>
      <c r="T2073">
        <v>136</v>
      </c>
      <c r="U2073">
        <v>2</v>
      </c>
      <c r="V2073">
        <v>2</v>
      </c>
      <c r="W2073">
        <v>0</v>
      </c>
      <c r="X2073">
        <v>3</v>
      </c>
      <c r="Y2073">
        <v>7</v>
      </c>
    </row>
    <row r="2074" spans="1:25" x14ac:dyDescent="0.25">
      <c r="A2074">
        <v>3074</v>
      </c>
      <c r="B2074">
        <v>120425</v>
      </c>
      <c r="C2074">
        <v>1</v>
      </c>
      <c r="D2074">
        <v>0</v>
      </c>
      <c r="E2074">
        <v>34</v>
      </c>
      <c r="F2074" t="s">
        <v>1063</v>
      </c>
      <c r="G2074" t="s">
        <v>1083</v>
      </c>
      <c r="H2074" t="s">
        <v>1069</v>
      </c>
      <c r="I2074" t="s">
        <v>1066</v>
      </c>
      <c r="J2074">
        <v>0</v>
      </c>
      <c r="K2074">
        <v>0</v>
      </c>
      <c r="L2074" s="1">
        <v>43560</v>
      </c>
      <c r="M2074">
        <v>5</v>
      </c>
      <c r="N2074">
        <v>24</v>
      </c>
      <c r="O2074">
        <v>71</v>
      </c>
      <c r="P2074">
        <v>29</v>
      </c>
      <c r="Q2074">
        <v>18</v>
      </c>
      <c r="R2074">
        <v>94</v>
      </c>
      <c r="S2074">
        <v>100</v>
      </c>
      <c r="T2074">
        <v>136</v>
      </c>
      <c r="U2074">
        <v>2</v>
      </c>
      <c r="V2074">
        <v>2</v>
      </c>
      <c r="W2074">
        <v>0</v>
      </c>
      <c r="X2074">
        <v>3</v>
      </c>
      <c r="Y2074">
        <v>7</v>
      </c>
    </row>
    <row r="2075" spans="1:25" x14ac:dyDescent="0.25">
      <c r="A2075">
        <v>2357</v>
      </c>
      <c r="B2075">
        <v>121355</v>
      </c>
      <c r="C2075">
        <v>1</v>
      </c>
      <c r="D2075">
        <v>0</v>
      </c>
      <c r="E2075">
        <v>35</v>
      </c>
      <c r="F2075" t="s">
        <v>1063</v>
      </c>
      <c r="G2075" t="s">
        <v>1068</v>
      </c>
      <c r="H2075" t="s">
        <v>1071</v>
      </c>
      <c r="I2075" t="s">
        <v>1082</v>
      </c>
      <c r="J2075">
        <v>0</v>
      </c>
      <c r="K2075">
        <v>1</v>
      </c>
      <c r="L2075" s="1">
        <v>43855</v>
      </c>
      <c r="M2075">
        <v>5</v>
      </c>
      <c r="N2075">
        <v>28</v>
      </c>
      <c r="O2075">
        <v>74</v>
      </c>
      <c r="P2075">
        <v>80</v>
      </c>
      <c r="Q2075">
        <v>0</v>
      </c>
      <c r="R2075">
        <v>28</v>
      </c>
      <c r="S2075">
        <v>176</v>
      </c>
      <c r="T2075">
        <v>34</v>
      </c>
      <c r="U2075">
        <v>2</v>
      </c>
      <c r="V2075">
        <v>2</v>
      </c>
      <c r="W2075">
        <v>1</v>
      </c>
      <c r="X2075">
        <v>2</v>
      </c>
      <c r="Y2075">
        <v>6</v>
      </c>
    </row>
    <row r="2076" spans="1:25" x14ac:dyDescent="0.25">
      <c r="A2076">
        <v>1193</v>
      </c>
      <c r="B2076">
        <v>118890</v>
      </c>
      <c r="C2076">
        <v>0</v>
      </c>
      <c r="D2076">
        <v>0</v>
      </c>
      <c r="E2076">
        <v>36</v>
      </c>
      <c r="F2076" t="s">
        <v>1076</v>
      </c>
      <c r="G2076" t="s">
        <v>1080</v>
      </c>
      <c r="H2076" t="s">
        <v>1071</v>
      </c>
      <c r="I2076" t="s">
        <v>1082</v>
      </c>
      <c r="J2076">
        <v>0</v>
      </c>
      <c r="K2076">
        <v>1</v>
      </c>
      <c r="L2076" s="1">
        <v>43572</v>
      </c>
      <c r="M2076">
        <v>5</v>
      </c>
      <c r="N2076">
        <v>38</v>
      </c>
      <c r="O2076">
        <v>25</v>
      </c>
      <c r="P2076">
        <v>6</v>
      </c>
      <c r="Q2076">
        <v>44</v>
      </c>
      <c r="R2076">
        <v>13</v>
      </c>
      <c r="S2076">
        <v>94</v>
      </c>
      <c r="T2076">
        <v>31</v>
      </c>
      <c r="U2076">
        <v>1</v>
      </c>
      <c r="V2076">
        <v>0</v>
      </c>
      <c r="W2076">
        <v>1</v>
      </c>
      <c r="X2076">
        <v>2</v>
      </c>
      <c r="Y2076">
        <v>6</v>
      </c>
    </row>
    <row r="2077" spans="1:25" x14ac:dyDescent="0.25">
      <c r="A2077">
        <v>2522</v>
      </c>
      <c r="B2077">
        <v>130390</v>
      </c>
      <c r="C2077">
        <v>0</v>
      </c>
      <c r="D2077">
        <v>0</v>
      </c>
      <c r="E2077">
        <v>33</v>
      </c>
      <c r="F2077" t="s">
        <v>1063</v>
      </c>
      <c r="G2077" t="s">
        <v>1064</v>
      </c>
      <c r="H2077" t="s">
        <v>1069</v>
      </c>
      <c r="I2077" t="s">
        <v>1066</v>
      </c>
      <c r="J2077">
        <v>0</v>
      </c>
      <c r="K2077">
        <v>0</v>
      </c>
      <c r="L2077" s="1">
        <v>43868</v>
      </c>
      <c r="M2077">
        <v>5</v>
      </c>
      <c r="N2077">
        <v>43</v>
      </c>
      <c r="O2077">
        <v>51</v>
      </c>
      <c r="P2077">
        <v>51</v>
      </c>
      <c r="Q2077">
        <v>107</v>
      </c>
      <c r="R2077">
        <v>4</v>
      </c>
      <c r="S2077">
        <v>86</v>
      </c>
      <c r="T2077">
        <v>172</v>
      </c>
      <c r="U2077">
        <v>1</v>
      </c>
      <c r="V2077">
        <v>2</v>
      </c>
      <c r="W2077">
        <v>0</v>
      </c>
      <c r="X2077">
        <v>3</v>
      </c>
      <c r="Y2077">
        <v>6</v>
      </c>
    </row>
    <row r="2078" spans="1:25" x14ac:dyDescent="0.25">
      <c r="A2078">
        <v>2280</v>
      </c>
      <c r="B2078">
        <v>107500</v>
      </c>
      <c r="C2078">
        <v>1</v>
      </c>
      <c r="D2078">
        <v>1</v>
      </c>
      <c r="E2078">
        <v>42</v>
      </c>
      <c r="F2078" t="s">
        <v>1076</v>
      </c>
      <c r="G2078" t="s">
        <v>1068</v>
      </c>
      <c r="H2078" t="s">
        <v>1065</v>
      </c>
      <c r="I2078" t="s">
        <v>1066</v>
      </c>
      <c r="J2078">
        <v>0</v>
      </c>
      <c r="K2078">
        <v>0</v>
      </c>
      <c r="L2078" s="1">
        <v>43619</v>
      </c>
      <c r="M2078">
        <v>5</v>
      </c>
      <c r="N2078">
        <v>86</v>
      </c>
      <c r="O2078">
        <v>72</v>
      </c>
      <c r="P2078">
        <v>57</v>
      </c>
      <c r="Q2078">
        <v>186</v>
      </c>
      <c r="R2078">
        <v>57</v>
      </c>
      <c r="S2078">
        <v>358</v>
      </c>
      <c r="T2078">
        <v>100</v>
      </c>
      <c r="U2078">
        <v>4</v>
      </c>
      <c r="V2078">
        <v>2</v>
      </c>
      <c r="W2078">
        <v>1</v>
      </c>
      <c r="X2078">
        <v>3</v>
      </c>
      <c r="Y2078">
        <v>6</v>
      </c>
    </row>
    <row r="2079" spans="1:25" x14ac:dyDescent="0.25">
      <c r="A2079">
        <v>2673</v>
      </c>
      <c r="B2079">
        <v>141437</v>
      </c>
      <c r="C2079">
        <v>1</v>
      </c>
      <c r="D2079">
        <v>1</v>
      </c>
      <c r="E2079">
        <v>63</v>
      </c>
      <c r="F2079" t="s">
        <v>1075</v>
      </c>
      <c r="G2079" t="s">
        <v>1072</v>
      </c>
      <c r="H2079" t="s">
        <v>1079</v>
      </c>
      <c r="I2079" t="s">
        <v>1066</v>
      </c>
      <c r="J2079">
        <v>0</v>
      </c>
      <c r="K2079">
        <v>0</v>
      </c>
      <c r="L2079" s="1">
        <v>43523</v>
      </c>
      <c r="M2079">
        <v>5</v>
      </c>
      <c r="N2079">
        <v>99</v>
      </c>
      <c r="O2079">
        <v>0</v>
      </c>
      <c r="P2079">
        <v>7</v>
      </c>
      <c r="Q2079">
        <v>0</v>
      </c>
      <c r="R2079">
        <v>0</v>
      </c>
      <c r="S2079">
        <v>3</v>
      </c>
      <c r="T2079">
        <v>102</v>
      </c>
      <c r="U2079">
        <v>1</v>
      </c>
      <c r="V2079">
        <v>1</v>
      </c>
      <c r="W2079">
        <v>0</v>
      </c>
      <c r="X2079">
        <v>3</v>
      </c>
      <c r="Y2079">
        <v>7</v>
      </c>
    </row>
    <row r="2080" spans="1:25" x14ac:dyDescent="0.25">
      <c r="A2080">
        <v>2516</v>
      </c>
      <c r="B2080">
        <v>131928</v>
      </c>
      <c r="C2080">
        <v>1</v>
      </c>
      <c r="D2080">
        <v>0</v>
      </c>
      <c r="E2080">
        <v>31</v>
      </c>
      <c r="F2080" t="s">
        <v>1077</v>
      </c>
      <c r="G2080" t="s">
        <v>1068</v>
      </c>
      <c r="H2080" t="s">
        <v>1069</v>
      </c>
      <c r="I2080" t="s">
        <v>1066</v>
      </c>
      <c r="J2080">
        <v>0</v>
      </c>
      <c r="K2080">
        <v>0</v>
      </c>
      <c r="L2080" s="1">
        <v>44075</v>
      </c>
      <c r="M2080">
        <v>5</v>
      </c>
      <c r="N2080">
        <v>136</v>
      </c>
      <c r="O2080">
        <v>17</v>
      </c>
      <c r="P2080">
        <v>99</v>
      </c>
      <c r="Q2080">
        <v>17</v>
      </c>
      <c r="R2080">
        <v>8</v>
      </c>
      <c r="S2080">
        <v>21</v>
      </c>
      <c r="T2080">
        <v>256</v>
      </c>
      <c r="U2080">
        <v>2</v>
      </c>
      <c r="V2080">
        <v>3</v>
      </c>
      <c r="W2080">
        <v>0</v>
      </c>
      <c r="X2080">
        <v>4</v>
      </c>
      <c r="Y2080">
        <v>7</v>
      </c>
    </row>
    <row r="2081" spans="1:25" x14ac:dyDescent="0.25">
      <c r="A2081">
        <v>1239</v>
      </c>
      <c r="B2081">
        <v>202692</v>
      </c>
      <c r="C2081">
        <v>0</v>
      </c>
      <c r="D2081">
        <v>0</v>
      </c>
      <c r="E2081">
        <v>46</v>
      </c>
      <c r="F2081" t="s">
        <v>1075</v>
      </c>
      <c r="G2081" t="s">
        <v>1068</v>
      </c>
      <c r="H2081" t="s">
        <v>1079</v>
      </c>
      <c r="I2081" t="s">
        <v>1074</v>
      </c>
      <c r="J2081">
        <v>0</v>
      </c>
      <c r="K2081">
        <v>1</v>
      </c>
      <c r="L2081" s="1">
        <v>43718</v>
      </c>
      <c r="M2081">
        <v>5</v>
      </c>
      <c r="N2081">
        <v>332</v>
      </c>
      <c r="O2081">
        <v>292</v>
      </c>
      <c r="P2081">
        <v>876</v>
      </c>
      <c r="Q2081">
        <v>63</v>
      </c>
      <c r="R2081">
        <v>339</v>
      </c>
      <c r="S2081">
        <v>292</v>
      </c>
      <c r="T2081">
        <v>1611</v>
      </c>
      <c r="U2081">
        <v>1</v>
      </c>
      <c r="V2081">
        <v>6</v>
      </c>
      <c r="W2081">
        <v>9</v>
      </c>
      <c r="X2081">
        <v>13</v>
      </c>
      <c r="Y2081">
        <v>2</v>
      </c>
    </row>
    <row r="2082" spans="1:25" x14ac:dyDescent="0.25">
      <c r="A2082">
        <v>1840</v>
      </c>
      <c r="B2082">
        <v>185710</v>
      </c>
      <c r="C2082">
        <v>0</v>
      </c>
      <c r="D2082">
        <v>0</v>
      </c>
      <c r="E2082">
        <v>31</v>
      </c>
      <c r="F2082" t="s">
        <v>1063</v>
      </c>
      <c r="G2082" t="s">
        <v>1064</v>
      </c>
      <c r="H2082" t="s">
        <v>1067</v>
      </c>
      <c r="I2082" t="s">
        <v>1081</v>
      </c>
      <c r="J2082">
        <v>0</v>
      </c>
      <c r="K2082">
        <v>0</v>
      </c>
      <c r="L2082" s="1">
        <v>43748</v>
      </c>
      <c r="M2082">
        <v>5</v>
      </c>
      <c r="N2082">
        <v>1300</v>
      </c>
      <c r="O2082">
        <v>43</v>
      </c>
      <c r="P2082">
        <v>758</v>
      </c>
      <c r="Q2082">
        <v>63</v>
      </c>
      <c r="R2082">
        <v>65</v>
      </c>
      <c r="S2082">
        <v>72</v>
      </c>
      <c r="T2082">
        <v>2158</v>
      </c>
      <c r="U2082">
        <v>1</v>
      </c>
      <c r="V2082">
        <v>6</v>
      </c>
      <c r="W2082">
        <v>9</v>
      </c>
      <c r="X2082">
        <v>10</v>
      </c>
      <c r="Y2082">
        <v>2</v>
      </c>
    </row>
    <row r="2083" spans="1:25" x14ac:dyDescent="0.25">
      <c r="A2083">
        <v>2663</v>
      </c>
      <c r="B2083">
        <v>158350</v>
      </c>
      <c r="C2083">
        <v>0</v>
      </c>
      <c r="D2083">
        <v>1</v>
      </c>
      <c r="E2083">
        <v>49</v>
      </c>
      <c r="F2083" t="s">
        <v>1076</v>
      </c>
      <c r="G2083" t="s">
        <v>1068</v>
      </c>
      <c r="H2083" t="s">
        <v>1071</v>
      </c>
      <c r="I2083" t="s">
        <v>1066</v>
      </c>
      <c r="J2083">
        <v>0</v>
      </c>
      <c r="K2083">
        <v>0</v>
      </c>
      <c r="L2083" s="1">
        <v>43627</v>
      </c>
      <c r="M2083">
        <v>5</v>
      </c>
      <c r="N2083">
        <v>1338</v>
      </c>
      <c r="O2083">
        <v>71</v>
      </c>
      <c r="P2083">
        <v>559</v>
      </c>
      <c r="Q2083">
        <v>315</v>
      </c>
      <c r="R2083">
        <v>217</v>
      </c>
      <c r="S2083">
        <v>217</v>
      </c>
      <c r="T2083">
        <v>2282</v>
      </c>
      <c r="U2083">
        <v>4</v>
      </c>
      <c r="V2083">
        <v>8</v>
      </c>
      <c r="W2083">
        <v>3</v>
      </c>
      <c r="X2083">
        <v>12</v>
      </c>
      <c r="Y2083">
        <v>6</v>
      </c>
    </row>
    <row r="2084" spans="1:25" x14ac:dyDescent="0.25">
      <c r="A2084">
        <v>3003</v>
      </c>
      <c r="B2084">
        <v>149912</v>
      </c>
      <c r="C2084">
        <v>0</v>
      </c>
      <c r="D2084">
        <v>1</v>
      </c>
      <c r="E2084">
        <v>71</v>
      </c>
      <c r="F2084" t="s">
        <v>1077</v>
      </c>
      <c r="G2084" t="s">
        <v>1080</v>
      </c>
      <c r="H2084" t="s">
        <v>1079</v>
      </c>
      <c r="I2084" t="s">
        <v>1082</v>
      </c>
      <c r="J2084">
        <v>0</v>
      </c>
      <c r="K2084">
        <v>1</v>
      </c>
      <c r="L2084" s="1">
        <v>43508</v>
      </c>
      <c r="M2084">
        <v>5</v>
      </c>
      <c r="N2084">
        <v>1562</v>
      </c>
      <c r="O2084">
        <v>24</v>
      </c>
      <c r="P2084">
        <v>670</v>
      </c>
      <c r="Q2084">
        <v>96</v>
      </c>
      <c r="R2084">
        <v>147</v>
      </c>
      <c r="S2084">
        <v>126</v>
      </c>
      <c r="T2084">
        <v>2373</v>
      </c>
      <c r="U2084">
        <v>4</v>
      </c>
      <c r="V2084">
        <v>10</v>
      </c>
      <c r="W2084">
        <v>5</v>
      </c>
      <c r="X2084">
        <v>7</v>
      </c>
      <c r="Y2084">
        <v>8</v>
      </c>
    </row>
    <row r="2085" spans="1:25" x14ac:dyDescent="0.25">
      <c r="A2085">
        <v>3063</v>
      </c>
      <c r="B2085">
        <v>149912</v>
      </c>
      <c r="C2085">
        <v>0</v>
      </c>
      <c r="D2085">
        <v>1</v>
      </c>
      <c r="E2085">
        <v>71</v>
      </c>
      <c r="F2085" t="s">
        <v>1077</v>
      </c>
      <c r="G2085" t="s">
        <v>1080</v>
      </c>
      <c r="H2085" t="s">
        <v>1079</v>
      </c>
      <c r="I2085" t="s">
        <v>1082</v>
      </c>
      <c r="J2085">
        <v>0</v>
      </c>
      <c r="K2085">
        <v>1</v>
      </c>
      <c r="L2085" s="1">
        <v>43508</v>
      </c>
      <c r="M2085">
        <v>5</v>
      </c>
      <c r="N2085">
        <v>1562</v>
      </c>
      <c r="O2085">
        <v>24</v>
      </c>
      <c r="P2085">
        <v>670</v>
      </c>
      <c r="Q2085">
        <v>96</v>
      </c>
      <c r="R2085">
        <v>147</v>
      </c>
      <c r="S2085">
        <v>126</v>
      </c>
      <c r="T2085">
        <v>2373</v>
      </c>
      <c r="U2085">
        <v>4</v>
      </c>
      <c r="V2085">
        <v>10</v>
      </c>
      <c r="W2085">
        <v>5</v>
      </c>
      <c r="X2085">
        <v>7</v>
      </c>
      <c r="Y2085">
        <v>8</v>
      </c>
    </row>
    <row r="2086" spans="1:25" x14ac:dyDescent="0.25">
      <c r="A2086">
        <v>2504</v>
      </c>
      <c r="B2086">
        <v>174004</v>
      </c>
      <c r="C2086">
        <v>0</v>
      </c>
      <c r="D2086">
        <v>0</v>
      </c>
      <c r="E2086">
        <v>33</v>
      </c>
      <c r="F2086" t="s">
        <v>1076</v>
      </c>
      <c r="G2086" t="s">
        <v>1072</v>
      </c>
      <c r="H2086" t="s">
        <v>1069</v>
      </c>
      <c r="I2086" t="s">
        <v>1081</v>
      </c>
      <c r="J2086">
        <v>0</v>
      </c>
      <c r="K2086">
        <v>1</v>
      </c>
      <c r="L2086" s="1">
        <v>44043</v>
      </c>
      <c r="M2086">
        <v>5</v>
      </c>
      <c r="N2086">
        <v>1843</v>
      </c>
      <c r="O2086">
        <v>113</v>
      </c>
      <c r="P2086">
        <v>1317</v>
      </c>
      <c r="Q2086">
        <v>99</v>
      </c>
      <c r="R2086">
        <v>414</v>
      </c>
      <c r="S2086">
        <v>113</v>
      </c>
      <c r="T2086">
        <v>3673</v>
      </c>
      <c r="U2086">
        <v>1</v>
      </c>
      <c r="V2086">
        <v>4</v>
      </c>
      <c r="W2086">
        <v>6</v>
      </c>
      <c r="X2086">
        <v>4</v>
      </c>
      <c r="Y2086">
        <v>3</v>
      </c>
    </row>
    <row r="2087" spans="1:25" x14ac:dyDescent="0.25">
      <c r="A2087">
        <v>2257</v>
      </c>
      <c r="B2087">
        <v>137368</v>
      </c>
      <c r="C2087">
        <v>1</v>
      </c>
      <c r="D2087">
        <v>0</v>
      </c>
      <c r="E2087">
        <v>45</v>
      </c>
      <c r="F2087" t="s">
        <v>1063</v>
      </c>
      <c r="G2087" t="s">
        <v>1080</v>
      </c>
      <c r="H2087" t="s">
        <v>1073</v>
      </c>
      <c r="I2087" t="s">
        <v>1082</v>
      </c>
      <c r="J2087">
        <v>0</v>
      </c>
      <c r="K2087">
        <v>0</v>
      </c>
      <c r="L2087" s="1">
        <v>43973</v>
      </c>
      <c r="M2087">
        <v>4</v>
      </c>
      <c r="N2087">
        <v>11</v>
      </c>
      <c r="O2087">
        <v>7</v>
      </c>
      <c r="P2087">
        <v>40</v>
      </c>
      <c r="Q2087">
        <v>7</v>
      </c>
      <c r="R2087">
        <v>7</v>
      </c>
      <c r="S2087">
        <v>37</v>
      </c>
      <c r="T2087">
        <v>37</v>
      </c>
      <c r="U2087">
        <v>1</v>
      </c>
      <c r="V2087">
        <v>1</v>
      </c>
      <c r="W2087">
        <v>0</v>
      </c>
      <c r="X2087">
        <v>2</v>
      </c>
      <c r="Y2087">
        <v>6</v>
      </c>
    </row>
    <row r="2088" spans="1:25" x14ac:dyDescent="0.25">
      <c r="A2088">
        <v>1041</v>
      </c>
      <c r="B2088">
        <v>121994</v>
      </c>
      <c r="C2088">
        <v>0</v>
      </c>
      <c r="D2088">
        <v>1</v>
      </c>
      <c r="E2088">
        <v>63</v>
      </c>
      <c r="F2088" t="s">
        <v>1077</v>
      </c>
      <c r="G2088" t="s">
        <v>1068</v>
      </c>
      <c r="H2088" t="s">
        <v>1079</v>
      </c>
      <c r="I2088" t="s">
        <v>1066</v>
      </c>
      <c r="J2088">
        <v>0</v>
      </c>
      <c r="K2088">
        <v>0</v>
      </c>
      <c r="L2088" s="1">
        <v>43616</v>
      </c>
      <c r="M2088">
        <v>4</v>
      </c>
      <c r="N2088">
        <v>50</v>
      </c>
      <c r="O2088">
        <v>0</v>
      </c>
      <c r="P2088">
        <v>33</v>
      </c>
      <c r="Q2088">
        <v>17</v>
      </c>
      <c r="R2088">
        <v>6</v>
      </c>
      <c r="S2088">
        <v>17</v>
      </c>
      <c r="T2088">
        <v>89</v>
      </c>
      <c r="U2088">
        <v>1</v>
      </c>
      <c r="V2088">
        <v>0</v>
      </c>
      <c r="W2088">
        <v>0</v>
      </c>
      <c r="X2088">
        <v>3</v>
      </c>
      <c r="Y2088">
        <v>5</v>
      </c>
    </row>
    <row r="2089" spans="1:25" x14ac:dyDescent="0.25">
      <c r="A2089">
        <v>2960</v>
      </c>
      <c r="B2089">
        <v>121994</v>
      </c>
      <c r="C2089">
        <v>0</v>
      </c>
      <c r="D2089">
        <v>1</v>
      </c>
      <c r="E2089">
        <v>63</v>
      </c>
      <c r="F2089" t="s">
        <v>1077</v>
      </c>
      <c r="G2089" t="s">
        <v>1068</v>
      </c>
      <c r="H2089" t="s">
        <v>1069</v>
      </c>
      <c r="I2089" t="s">
        <v>1066</v>
      </c>
      <c r="J2089">
        <v>0</v>
      </c>
      <c r="K2089">
        <v>0</v>
      </c>
      <c r="L2089" s="1">
        <v>43616</v>
      </c>
      <c r="M2089">
        <v>4</v>
      </c>
      <c r="N2089">
        <v>50</v>
      </c>
      <c r="O2089">
        <v>0</v>
      </c>
      <c r="P2089">
        <v>33</v>
      </c>
      <c r="Q2089">
        <v>17</v>
      </c>
      <c r="R2089">
        <v>6</v>
      </c>
      <c r="S2089">
        <v>17</v>
      </c>
      <c r="T2089">
        <v>89</v>
      </c>
      <c r="U2089">
        <v>1</v>
      </c>
      <c r="V2089">
        <v>0</v>
      </c>
      <c r="W2089">
        <v>0</v>
      </c>
      <c r="X2089">
        <v>3</v>
      </c>
      <c r="Y2089">
        <v>5</v>
      </c>
    </row>
    <row r="2090" spans="1:25" x14ac:dyDescent="0.25">
      <c r="A2090">
        <v>2552</v>
      </c>
      <c r="B2090">
        <v>145203</v>
      </c>
      <c r="C2090">
        <v>2</v>
      </c>
      <c r="D2090">
        <v>0</v>
      </c>
      <c r="E2090">
        <v>38</v>
      </c>
      <c r="F2090" t="s">
        <v>1077</v>
      </c>
      <c r="G2090" t="s">
        <v>1068</v>
      </c>
      <c r="H2090" t="s">
        <v>1069</v>
      </c>
      <c r="I2090" t="s">
        <v>1066</v>
      </c>
      <c r="J2090">
        <v>0</v>
      </c>
      <c r="K2090">
        <v>1</v>
      </c>
      <c r="L2090" s="1">
        <v>44070</v>
      </c>
      <c r="M2090">
        <v>4</v>
      </c>
      <c r="N2090">
        <v>112</v>
      </c>
      <c r="O2090">
        <v>10</v>
      </c>
      <c r="P2090">
        <v>215</v>
      </c>
      <c r="Q2090">
        <v>32</v>
      </c>
      <c r="R2090">
        <v>26</v>
      </c>
      <c r="S2090">
        <v>77</v>
      </c>
      <c r="T2090">
        <v>318</v>
      </c>
      <c r="U2090">
        <v>1</v>
      </c>
      <c r="V2090">
        <v>3</v>
      </c>
      <c r="W2090">
        <v>1</v>
      </c>
      <c r="X2090">
        <v>3</v>
      </c>
      <c r="Y2090">
        <v>6</v>
      </c>
    </row>
    <row r="2091" spans="1:25" x14ac:dyDescent="0.25">
      <c r="A2091">
        <v>1544</v>
      </c>
      <c r="B2091">
        <v>133039</v>
      </c>
      <c r="C2091">
        <v>1</v>
      </c>
      <c r="D2091">
        <v>0</v>
      </c>
      <c r="E2091">
        <v>42</v>
      </c>
      <c r="F2091" t="s">
        <v>1063</v>
      </c>
      <c r="G2091" t="s">
        <v>1068</v>
      </c>
      <c r="H2091" t="s">
        <v>1069</v>
      </c>
      <c r="I2091" t="s">
        <v>1066</v>
      </c>
      <c r="J2091">
        <v>0</v>
      </c>
      <c r="K2091">
        <v>0</v>
      </c>
      <c r="L2091" s="1">
        <v>43875</v>
      </c>
      <c r="M2091">
        <v>4</v>
      </c>
      <c r="N2091">
        <v>121</v>
      </c>
      <c r="O2091">
        <v>32</v>
      </c>
      <c r="P2091">
        <v>48</v>
      </c>
      <c r="Q2091">
        <v>32</v>
      </c>
      <c r="R2091">
        <v>32</v>
      </c>
      <c r="S2091">
        <v>48</v>
      </c>
      <c r="T2091">
        <v>217</v>
      </c>
      <c r="U2091">
        <v>1</v>
      </c>
      <c r="V2091">
        <v>2</v>
      </c>
      <c r="W2091">
        <v>0</v>
      </c>
      <c r="X2091">
        <v>4</v>
      </c>
      <c r="Y2091">
        <v>5</v>
      </c>
    </row>
    <row r="2092" spans="1:25" x14ac:dyDescent="0.25">
      <c r="A2092">
        <v>2493</v>
      </c>
      <c r="B2092">
        <v>133039</v>
      </c>
      <c r="C2092">
        <v>1</v>
      </c>
      <c r="D2092">
        <v>0</v>
      </c>
      <c r="E2092">
        <v>42</v>
      </c>
      <c r="F2092" t="s">
        <v>1063</v>
      </c>
      <c r="G2092" t="s">
        <v>1068</v>
      </c>
      <c r="H2092" t="s">
        <v>1079</v>
      </c>
      <c r="I2092" t="s">
        <v>1066</v>
      </c>
      <c r="J2092">
        <v>0</v>
      </c>
      <c r="K2092">
        <v>0</v>
      </c>
      <c r="L2092" s="1">
        <v>43875</v>
      </c>
      <c r="M2092">
        <v>4</v>
      </c>
      <c r="N2092">
        <v>121</v>
      </c>
      <c r="O2092">
        <v>32</v>
      </c>
      <c r="P2092">
        <v>48</v>
      </c>
      <c r="Q2092">
        <v>32</v>
      </c>
      <c r="R2092">
        <v>32</v>
      </c>
      <c r="S2092">
        <v>48</v>
      </c>
      <c r="T2092">
        <v>217</v>
      </c>
      <c r="U2092">
        <v>1</v>
      </c>
      <c r="V2092">
        <v>2</v>
      </c>
      <c r="W2092">
        <v>0</v>
      </c>
      <c r="X2092">
        <v>4</v>
      </c>
      <c r="Y2092">
        <v>5</v>
      </c>
    </row>
    <row r="2093" spans="1:25" x14ac:dyDescent="0.25">
      <c r="A2093">
        <v>1161</v>
      </c>
      <c r="B2093">
        <v>150447</v>
      </c>
      <c r="C2093">
        <v>2</v>
      </c>
      <c r="D2093">
        <v>0</v>
      </c>
      <c r="E2093">
        <v>50</v>
      </c>
      <c r="F2093" t="s">
        <v>1063</v>
      </c>
      <c r="G2093" t="s">
        <v>1068</v>
      </c>
      <c r="H2093" t="s">
        <v>1079</v>
      </c>
      <c r="I2093" t="s">
        <v>1066</v>
      </c>
      <c r="J2093">
        <v>0</v>
      </c>
      <c r="K2093">
        <v>0</v>
      </c>
      <c r="L2093" s="1">
        <v>44099</v>
      </c>
      <c r="M2093">
        <v>4</v>
      </c>
      <c r="N2093">
        <v>253</v>
      </c>
      <c r="O2093">
        <v>21</v>
      </c>
      <c r="P2093">
        <v>72</v>
      </c>
      <c r="Q2093">
        <v>6</v>
      </c>
      <c r="R2093">
        <v>9</v>
      </c>
      <c r="S2093">
        <v>81</v>
      </c>
      <c r="T2093">
        <v>280</v>
      </c>
      <c r="U2093">
        <v>1</v>
      </c>
      <c r="V2093">
        <v>3</v>
      </c>
      <c r="W2093">
        <v>1</v>
      </c>
      <c r="X2093">
        <v>3</v>
      </c>
      <c r="Y2093">
        <v>6</v>
      </c>
    </row>
    <row r="2094" spans="1:25" x14ac:dyDescent="0.25">
      <c r="A2094">
        <v>2378</v>
      </c>
      <c r="B2094">
        <v>137716</v>
      </c>
      <c r="C2094">
        <v>0</v>
      </c>
      <c r="D2094">
        <v>1</v>
      </c>
      <c r="E2094">
        <v>67</v>
      </c>
      <c r="F2094" t="s">
        <v>1063</v>
      </c>
      <c r="G2094" t="s">
        <v>1068</v>
      </c>
      <c r="H2094" t="s">
        <v>1069</v>
      </c>
      <c r="I2094" t="s">
        <v>1066</v>
      </c>
      <c r="J2094">
        <v>0</v>
      </c>
      <c r="K2094">
        <v>0</v>
      </c>
      <c r="L2094" s="1">
        <v>44099</v>
      </c>
      <c r="M2094">
        <v>4</v>
      </c>
      <c r="N2094">
        <v>354</v>
      </c>
      <c r="O2094">
        <v>4</v>
      </c>
      <c r="P2094">
        <v>150</v>
      </c>
      <c r="Q2094">
        <v>22</v>
      </c>
      <c r="R2094">
        <v>7</v>
      </c>
      <c r="S2094">
        <v>150</v>
      </c>
      <c r="T2094">
        <v>387</v>
      </c>
      <c r="U2094">
        <v>2</v>
      </c>
      <c r="V2094">
        <v>4</v>
      </c>
      <c r="W2094">
        <v>1</v>
      </c>
      <c r="X2094">
        <v>3</v>
      </c>
      <c r="Y2094">
        <v>7</v>
      </c>
    </row>
    <row r="2095" spans="1:25" x14ac:dyDescent="0.25">
      <c r="A2095">
        <v>1538</v>
      </c>
      <c r="B2095">
        <v>181698</v>
      </c>
      <c r="C2095">
        <v>0</v>
      </c>
      <c r="D2095">
        <v>0</v>
      </c>
      <c r="E2095">
        <v>71</v>
      </c>
      <c r="F2095" t="s">
        <v>1063</v>
      </c>
      <c r="G2095" t="s">
        <v>1080</v>
      </c>
      <c r="H2095" t="s">
        <v>1069</v>
      </c>
      <c r="I2095" t="s">
        <v>1066</v>
      </c>
      <c r="J2095">
        <v>0</v>
      </c>
      <c r="K2095">
        <v>1</v>
      </c>
      <c r="L2095" s="1">
        <v>43933</v>
      </c>
      <c r="M2095">
        <v>4</v>
      </c>
      <c r="N2095">
        <v>398</v>
      </c>
      <c r="O2095">
        <v>62</v>
      </c>
      <c r="P2095">
        <v>1156</v>
      </c>
      <c r="Q2095">
        <v>247</v>
      </c>
      <c r="R2095">
        <v>274</v>
      </c>
      <c r="S2095">
        <v>105</v>
      </c>
      <c r="T2095">
        <v>2033</v>
      </c>
      <c r="U2095">
        <v>1</v>
      </c>
      <c r="V2095">
        <v>3</v>
      </c>
      <c r="W2095">
        <v>8</v>
      </c>
      <c r="X2095">
        <v>13</v>
      </c>
      <c r="Y2095">
        <v>1</v>
      </c>
    </row>
    <row r="2096" spans="1:25" x14ac:dyDescent="0.25">
      <c r="A2096">
        <v>1026</v>
      </c>
      <c r="B2096">
        <v>153359</v>
      </c>
      <c r="C2096">
        <v>1</v>
      </c>
      <c r="D2096">
        <v>1</v>
      </c>
      <c r="E2096">
        <v>44</v>
      </c>
      <c r="F2096" t="s">
        <v>1063</v>
      </c>
      <c r="G2096" t="s">
        <v>1068</v>
      </c>
      <c r="H2096" t="s">
        <v>1065</v>
      </c>
      <c r="I2096" t="s">
        <v>1066</v>
      </c>
      <c r="J2096">
        <v>0</v>
      </c>
      <c r="K2096">
        <v>0</v>
      </c>
      <c r="L2096" s="1">
        <v>43770</v>
      </c>
      <c r="M2096">
        <v>4</v>
      </c>
      <c r="N2096">
        <v>497</v>
      </c>
      <c r="O2096">
        <v>11</v>
      </c>
      <c r="P2096">
        <v>86</v>
      </c>
      <c r="Q2096">
        <v>9</v>
      </c>
      <c r="R2096">
        <v>17</v>
      </c>
      <c r="S2096">
        <v>118</v>
      </c>
      <c r="T2096">
        <v>503</v>
      </c>
      <c r="U2096">
        <v>4</v>
      </c>
      <c r="V2096">
        <v>5</v>
      </c>
      <c r="W2096">
        <v>1</v>
      </c>
      <c r="X2096">
        <v>4</v>
      </c>
      <c r="Y2096">
        <v>7</v>
      </c>
    </row>
    <row r="2097" spans="1:25" x14ac:dyDescent="0.25">
      <c r="A2097">
        <v>1064</v>
      </c>
      <c r="B2097">
        <v>169096</v>
      </c>
      <c r="C2097">
        <v>0</v>
      </c>
      <c r="D2097">
        <v>1</v>
      </c>
      <c r="E2097">
        <v>62</v>
      </c>
      <c r="F2097" t="s">
        <v>1077</v>
      </c>
      <c r="G2097" t="s">
        <v>1068</v>
      </c>
      <c r="H2097" t="s">
        <v>1069</v>
      </c>
      <c r="I2097" t="s">
        <v>1066</v>
      </c>
      <c r="J2097">
        <v>0</v>
      </c>
      <c r="K2097">
        <v>0</v>
      </c>
      <c r="L2097" s="1">
        <v>43893</v>
      </c>
      <c r="M2097">
        <v>4</v>
      </c>
      <c r="N2097">
        <v>604</v>
      </c>
      <c r="O2097">
        <v>120</v>
      </c>
      <c r="P2097">
        <v>389</v>
      </c>
      <c r="Q2097">
        <v>17</v>
      </c>
      <c r="R2097">
        <v>201</v>
      </c>
      <c r="S2097">
        <v>267</v>
      </c>
      <c r="T2097">
        <v>1065</v>
      </c>
      <c r="U2097">
        <v>1</v>
      </c>
      <c r="V2097">
        <v>5</v>
      </c>
      <c r="W2097">
        <v>2</v>
      </c>
      <c r="X2097">
        <v>10</v>
      </c>
      <c r="Y2097">
        <v>4</v>
      </c>
    </row>
    <row r="2098" spans="1:25" x14ac:dyDescent="0.25">
      <c r="A2098">
        <v>1146</v>
      </c>
      <c r="B2098">
        <v>149967</v>
      </c>
      <c r="C2098">
        <v>0</v>
      </c>
      <c r="D2098">
        <v>1</v>
      </c>
      <c r="E2098">
        <v>62</v>
      </c>
      <c r="F2098" t="s">
        <v>1076</v>
      </c>
      <c r="G2098" t="s">
        <v>1068</v>
      </c>
      <c r="H2098" t="s">
        <v>1065</v>
      </c>
      <c r="I2098" t="s">
        <v>1066</v>
      </c>
      <c r="J2098">
        <v>0</v>
      </c>
      <c r="K2098">
        <v>0</v>
      </c>
      <c r="L2098" s="1">
        <v>43812</v>
      </c>
      <c r="M2098">
        <v>4</v>
      </c>
      <c r="N2098">
        <v>636</v>
      </c>
      <c r="O2098">
        <v>18</v>
      </c>
      <c r="P2098">
        <v>207</v>
      </c>
      <c r="Q2098">
        <v>12</v>
      </c>
      <c r="R2098">
        <v>36</v>
      </c>
      <c r="S2098">
        <v>9</v>
      </c>
      <c r="T2098">
        <v>900</v>
      </c>
      <c r="U2098">
        <v>3</v>
      </c>
      <c r="V2098">
        <v>6</v>
      </c>
      <c r="W2098">
        <v>1</v>
      </c>
      <c r="X2098">
        <v>5</v>
      </c>
      <c r="Y2098">
        <v>7</v>
      </c>
    </row>
    <row r="2099" spans="1:25" x14ac:dyDescent="0.25">
      <c r="A2099">
        <v>3006</v>
      </c>
      <c r="B2099">
        <v>167225</v>
      </c>
      <c r="C2099">
        <v>0</v>
      </c>
      <c r="D2099">
        <v>1</v>
      </c>
      <c r="E2099">
        <v>65</v>
      </c>
      <c r="F2099" t="s">
        <v>1063</v>
      </c>
      <c r="G2099" t="s">
        <v>1068</v>
      </c>
      <c r="H2099" t="s">
        <v>1065</v>
      </c>
      <c r="I2099" t="s">
        <v>1066</v>
      </c>
      <c r="J2099">
        <v>0</v>
      </c>
      <c r="K2099">
        <v>0</v>
      </c>
      <c r="L2099" s="1">
        <v>43953</v>
      </c>
      <c r="M2099">
        <v>4</v>
      </c>
      <c r="N2099">
        <v>784</v>
      </c>
      <c r="O2099">
        <v>87</v>
      </c>
      <c r="P2099">
        <v>801</v>
      </c>
      <c r="Q2099">
        <v>114</v>
      </c>
      <c r="R2099">
        <v>17</v>
      </c>
      <c r="S2099">
        <v>356</v>
      </c>
      <c r="T2099">
        <v>1448</v>
      </c>
      <c r="U2099">
        <v>3</v>
      </c>
      <c r="V2099">
        <v>7</v>
      </c>
      <c r="W2099">
        <v>2</v>
      </c>
      <c r="X2099">
        <v>11</v>
      </c>
      <c r="Y2099">
        <v>5</v>
      </c>
    </row>
    <row r="2100" spans="1:25" x14ac:dyDescent="0.25">
      <c r="A2100">
        <v>2055</v>
      </c>
      <c r="B2100">
        <v>146610</v>
      </c>
      <c r="C2100">
        <v>0</v>
      </c>
      <c r="D2100">
        <v>0</v>
      </c>
      <c r="E2100">
        <v>62</v>
      </c>
      <c r="F2100" t="s">
        <v>1077</v>
      </c>
      <c r="G2100" t="s">
        <v>1068</v>
      </c>
      <c r="H2100" t="s">
        <v>1079</v>
      </c>
      <c r="I2100" t="s">
        <v>1066</v>
      </c>
      <c r="J2100">
        <v>0</v>
      </c>
      <c r="K2100">
        <v>0</v>
      </c>
      <c r="L2100" s="1">
        <v>43822</v>
      </c>
      <c r="M2100">
        <v>4</v>
      </c>
      <c r="N2100">
        <v>906</v>
      </c>
      <c r="O2100">
        <v>31</v>
      </c>
      <c r="P2100">
        <v>94</v>
      </c>
      <c r="Q2100">
        <v>13</v>
      </c>
      <c r="R2100">
        <v>31</v>
      </c>
      <c r="S2100">
        <v>393</v>
      </c>
      <c r="T2100">
        <v>683</v>
      </c>
      <c r="U2100">
        <v>1</v>
      </c>
      <c r="V2100">
        <v>6</v>
      </c>
      <c r="W2100">
        <v>1</v>
      </c>
      <c r="X2100">
        <v>6</v>
      </c>
      <c r="Y2100">
        <v>6</v>
      </c>
    </row>
    <row r="2101" spans="1:25" x14ac:dyDescent="0.25">
      <c r="A2101">
        <v>2970</v>
      </c>
      <c r="B2101">
        <v>196547</v>
      </c>
      <c r="C2101">
        <v>0</v>
      </c>
      <c r="D2101">
        <v>0</v>
      </c>
      <c r="E2101">
        <v>40</v>
      </c>
      <c r="F2101" t="s">
        <v>1063</v>
      </c>
      <c r="G2101" t="s">
        <v>1064</v>
      </c>
      <c r="H2101" t="s">
        <v>1065</v>
      </c>
      <c r="I2101" t="s">
        <v>1082</v>
      </c>
      <c r="J2101">
        <v>0</v>
      </c>
      <c r="K2101">
        <v>1</v>
      </c>
      <c r="L2101" s="1">
        <v>44131</v>
      </c>
      <c r="M2101">
        <v>4</v>
      </c>
      <c r="N2101">
        <v>912</v>
      </c>
      <c r="O2101">
        <v>43</v>
      </c>
      <c r="P2101">
        <v>254</v>
      </c>
      <c r="Q2101">
        <v>106</v>
      </c>
      <c r="R2101">
        <v>206</v>
      </c>
      <c r="S2101">
        <v>126</v>
      </c>
      <c r="T2101">
        <v>1394</v>
      </c>
      <c r="U2101">
        <v>0</v>
      </c>
      <c r="V2101">
        <v>7</v>
      </c>
      <c r="W2101">
        <v>6</v>
      </c>
      <c r="X2101">
        <v>8</v>
      </c>
      <c r="Y2101">
        <v>2</v>
      </c>
    </row>
    <row r="2102" spans="1:25" x14ac:dyDescent="0.25">
      <c r="A2102">
        <v>2101</v>
      </c>
      <c r="B2102">
        <v>170566</v>
      </c>
      <c r="C2102">
        <v>0</v>
      </c>
      <c r="D2102">
        <v>1</v>
      </c>
      <c r="E2102">
        <v>52</v>
      </c>
      <c r="F2102" t="s">
        <v>1076</v>
      </c>
      <c r="G2102" t="s">
        <v>1068</v>
      </c>
      <c r="H2102" t="s">
        <v>1073</v>
      </c>
      <c r="I2102" t="s">
        <v>1066</v>
      </c>
      <c r="J2102">
        <v>0</v>
      </c>
      <c r="K2102">
        <v>0</v>
      </c>
      <c r="L2102" s="1">
        <v>43902</v>
      </c>
      <c r="M2102">
        <v>4</v>
      </c>
      <c r="N2102">
        <v>921</v>
      </c>
      <c r="O2102">
        <v>68</v>
      </c>
      <c r="P2102">
        <v>520</v>
      </c>
      <c r="Q2102">
        <v>203</v>
      </c>
      <c r="R2102">
        <v>68</v>
      </c>
      <c r="S2102">
        <v>51</v>
      </c>
      <c r="T2102">
        <v>1728</v>
      </c>
      <c r="U2102">
        <v>2</v>
      </c>
      <c r="V2102">
        <v>6</v>
      </c>
      <c r="W2102">
        <v>5</v>
      </c>
      <c r="X2102">
        <v>9</v>
      </c>
      <c r="Y2102">
        <v>3</v>
      </c>
    </row>
    <row r="2103" spans="1:25" x14ac:dyDescent="0.25">
      <c r="A2103">
        <v>1572</v>
      </c>
      <c r="B2103">
        <v>153863</v>
      </c>
      <c r="C2103">
        <v>0</v>
      </c>
      <c r="D2103">
        <v>1</v>
      </c>
      <c r="E2103">
        <v>65</v>
      </c>
      <c r="F2103" t="s">
        <v>1077</v>
      </c>
      <c r="G2103" t="s">
        <v>1068</v>
      </c>
      <c r="H2103" t="s">
        <v>1065</v>
      </c>
      <c r="I2103" t="s">
        <v>1074</v>
      </c>
      <c r="J2103">
        <v>0</v>
      </c>
      <c r="K2103">
        <v>0</v>
      </c>
      <c r="L2103" s="1">
        <v>44125</v>
      </c>
      <c r="M2103">
        <v>4</v>
      </c>
      <c r="N2103">
        <v>1140</v>
      </c>
      <c r="O2103">
        <v>11</v>
      </c>
      <c r="P2103">
        <v>86</v>
      </c>
      <c r="Q2103">
        <v>17</v>
      </c>
      <c r="R2103">
        <v>11</v>
      </c>
      <c r="S2103">
        <v>86</v>
      </c>
      <c r="T2103">
        <v>1180</v>
      </c>
      <c r="U2103">
        <v>3</v>
      </c>
      <c r="V2103">
        <v>7</v>
      </c>
      <c r="W2103">
        <v>1</v>
      </c>
      <c r="X2103">
        <v>7</v>
      </c>
      <c r="Y2103">
        <v>7</v>
      </c>
    </row>
    <row r="2104" spans="1:25" x14ac:dyDescent="0.25">
      <c r="A2104">
        <v>1033</v>
      </c>
      <c r="B2104">
        <v>168657</v>
      </c>
      <c r="C2104">
        <v>0</v>
      </c>
      <c r="D2104">
        <v>0</v>
      </c>
      <c r="E2104">
        <v>74</v>
      </c>
      <c r="F2104" t="s">
        <v>1063</v>
      </c>
      <c r="G2104" t="s">
        <v>1080</v>
      </c>
      <c r="H2104" t="s">
        <v>1073</v>
      </c>
      <c r="I2104" t="s">
        <v>1066</v>
      </c>
      <c r="J2104">
        <v>0</v>
      </c>
      <c r="K2104">
        <v>0</v>
      </c>
      <c r="L2104" s="1">
        <v>43674</v>
      </c>
      <c r="M2104">
        <v>4</v>
      </c>
      <c r="N2104">
        <v>1184</v>
      </c>
      <c r="O2104">
        <v>84</v>
      </c>
      <c r="P2104">
        <v>1157</v>
      </c>
      <c r="Q2104">
        <v>292</v>
      </c>
      <c r="R2104">
        <v>167</v>
      </c>
      <c r="S2104">
        <v>54</v>
      </c>
      <c r="T2104">
        <v>2830</v>
      </c>
      <c r="U2104">
        <v>1</v>
      </c>
      <c r="V2104">
        <v>3</v>
      </c>
      <c r="W2104">
        <v>5</v>
      </c>
      <c r="X2104">
        <v>9</v>
      </c>
      <c r="Y2104">
        <v>7</v>
      </c>
    </row>
    <row r="2105" spans="1:25" x14ac:dyDescent="0.25">
      <c r="A2105">
        <v>2515</v>
      </c>
      <c r="B2105">
        <v>159235</v>
      </c>
      <c r="C2105">
        <v>1</v>
      </c>
      <c r="D2105">
        <v>0</v>
      </c>
      <c r="E2105">
        <v>53</v>
      </c>
      <c r="F2105" t="s">
        <v>1076</v>
      </c>
      <c r="G2105" t="s">
        <v>1080</v>
      </c>
      <c r="H2105" t="s">
        <v>1073</v>
      </c>
      <c r="I2105" t="s">
        <v>1066</v>
      </c>
      <c r="J2105">
        <v>0</v>
      </c>
      <c r="K2105">
        <v>0</v>
      </c>
      <c r="L2105" s="1">
        <v>43635</v>
      </c>
      <c r="M2105">
        <v>4</v>
      </c>
      <c r="N2105">
        <v>1204</v>
      </c>
      <c r="O2105">
        <v>108</v>
      </c>
      <c r="P2105">
        <v>1261</v>
      </c>
      <c r="Q2105">
        <v>215</v>
      </c>
      <c r="R2105">
        <v>0</v>
      </c>
      <c r="S2105">
        <v>245</v>
      </c>
      <c r="T2105">
        <v>2543</v>
      </c>
      <c r="U2105">
        <v>3</v>
      </c>
      <c r="V2105">
        <v>11</v>
      </c>
      <c r="W2105">
        <v>2</v>
      </c>
      <c r="X2105">
        <v>12</v>
      </c>
      <c r="Y2105">
        <v>7</v>
      </c>
    </row>
    <row r="2106" spans="1:25" x14ac:dyDescent="0.25">
      <c r="A2106">
        <v>3119</v>
      </c>
      <c r="B2106">
        <v>169209</v>
      </c>
      <c r="C2106">
        <v>0</v>
      </c>
      <c r="D2106">
        <v>0</v>
      </c>
      <c r="E2106">
        <v>48</v>
      </c>
      <c r="F2106" t="s">
        <v>1063</v>
      </c>
      <c r="G2106" t="s">
        <v>1068</v>
      </c>
      <c r="H2106" t="s">
        <v>1071</v>
      </c>
      <c r="I2106" t="s">
        <v>1078</v>
      </c>
      <c r="J2106">
        <v>0</v>
      </c>
      <c r="K2106">
        <v>0</v>
      </c>
      <c r="L2106" s="1">
        <v>43518</v>
      </c>
      <c r="M2106">
        <v>4</v>
      </c>
      <c r="N2106">
        <v>1213</v>
      </c>
      <c r="O2106">
        <v>78</v>
      </c>
      <c r="P2106">
        <v>2076</v>
      </c>
      <c r="Q2106">
        <v>560</v>
      </c>
      <c r="R2106">
        <v>117</v>
      </c>
      <c r="S2106">
        <v>313</v>
      </c>
      <c r="T2106">
        <v>3731</v>
      </c>
      <c r="U2106">
        <v>2</v>
      </c>
      <c r="V2106">
        <v>5</v>
      </c>
      <c r="W2106">
        <v>3</v>
      </c>
      <c r="X2106">
        <v>6</v>
      </c>
      <c r="Y2106">
        <v>4</v>
      </c>
    </row>
    <row r="2107" spans="1:25" x14ac:dyDescent="0.25">
      <c r="A2107">
        <v>2789</v>
      </c>
      <c r="B2107">
        <v>172071</v>
      </c>
      <c r="C2107">
        <v>0</v>
      </c>
      <c r="D2107">
        <v>1</v>
      </c>
      <c r="E2107">
        <v>66</v>
      </c>
      <c r="F2107" t="s">
        <v>1075</v>
      </c>
      <c r="G2107" t="s">
        <v>1068</v>
      </c>
      <c r="H2107" t="s">
        <v>1071</v>
      </c>
      <c r="I2107" t="s">
        <v>1066</v>
      </c>
      <c r="J2107">
        <v>0</v>
      </c>
      <c r="K2107">
        <v>0</v>
      </c>
      <c r="L2107" s="1">
        <v>43668</v>
      </c>
      <c r="M2107">
        <v>4</v>
      </c>
      <c r="N2107">
        <v>1268</v>
      </c>
      <c r="O2107">
        <v>165</v>
      </c>
      <c r="P2107">
        <v>716</v>
      </c>
      <c r="Q2107">
        <v>358</v>
      </c>
      <c r="R2107">
        <v>329</v>
      </c>
      <c r="S2107">
        <v>358</v>
      </c>
      <c r="T2107">
        <v>2478</v>
      </c>
      <c r="U2107">
        <v>3</v>
      </c>
      <c r="V2107">
        <v>5</v>
      </c>
      <c r="W2107">
        <v>4</v>
      </c>
      <c r="X2107">
        <v>8</v>
      </c>
      <c r="Y2107">
        <v>2</v>
      </c>
    </row>
    <row r="2108" spans="1:25" x14ac:dyDescent="0.25">
      <c r="A2108">
        <v>3134</v>
      </c>
      <c r="B2108">
        <v>172071</v>
      </c>
      <c r="C2108">
        <v>0</v>
      </c>
      <c r="D2108">
        <v>1</v>
      </c>
      <c r="E2108">
        <v>66</v>
      </c>
      <c r="F2108" t="s">
        <v>1075</v>
      </c>
      <c r="G2108" t="s">
        <v>1068</v>
      </c>
      <c r="H2108" t="s">
        <v>1069</v>
      </c>
      <c r="I2108" t="s">
        <v>1066</v>
      </c>
      <c r="J2108">
        <v>0</v>
      </c>
      <c r="K2108">
        <v>0</v>
      </c>
      <c r="L2108" s="1">
        <v>43668</v>
      </c>
      <c r="M2108">
        <v>4</v>
      </c>
      <c r="N2108">
        <v>1268</v>
      </c>
      <c r="O2108">
        <v>165</v>
      </c>
      <c r="P2108">
        <v>716</v>
      </c>
      <c r="Q2108">
        <v>358</v>
      </c>
      <c r="R2108">
        <v>329</v>
      </c>
      <c r="S2108">
        <v>358</v>
      </c>
      <c r="T2108">
        <v>2478</v>
      </c>
      <c r="U2108">
        <v>3</v>
      </c>
      <c r="V2108">
        <v>5</v>
      </c>
      <c r="W2108">
        <v>4</v>
      </c>
      <c r="X2108">
        <v>8</v>
      </c>
      <c r="Y2108">
        <v>2</v>
      </c>
    </row>
    <row r="2109" spans="1:25" x14ac:dyDescent="0.25">
      <c r="A2109">
        <v>2312</v>
      </c>
      <c r="B2109">
        <v>171434</v>
      </c>
      <c r="C2109">
        <v>0</v>
      </c>
      <c r="D2109">
        <v>1</v>
      </c>
      <c r="E2109">
        <v>58</v>
      </c>
      <c r="F2109" t="s">
        <v>1063</v>
      </c>
      <c r="G2109" t="s">
        <v>1068</v>
      </c>
      <c r="H2109" t="s">
        <v>1069</v>
      </c>
      <c r="I2109" t="s">
        <v>1074</v>
      </c>
      <c r="J2109">
        <v>0</v>
      </c>
      <c r="K2109">
        <v>0</v>
      </c>
      <c r="L2109" s="1">
        <v>43884</v>
      </c>
      <c r="M2109">
        <v>4</v>
      </c>
      <c r="N2109">
        <v>1706</v>
      </c>
      <c r="O2109">
        <v>86</v>
      </c>
      <c r="P2109">
        <v>521</v>
      </c>
      <c r="Q2109">
        <v>413</v>
      </c>
      <c r="R2109">
        <v>230</v>
      </c>
      <c r="S2109">
        <v>403</v>
      </c>
      <c r="T2109">
        <v>2553</v>
      </c>
      <c r="U2109">
        <v>3</v>
      </c>
      <c r="V2109">
        <v>7</v>
      </c>
      <c r="W2109">
        <v>4</v>
      </c>
      <c r="X2109">
        <v>7</v>
      </c>
      <c r="Y2109">
        <v>4</v>
      </c>
    </row>
    <row r="2110" spans="1:25" x14ac:dyDescent="0.25">
      <c r="A2110">
        <v>1403</v>
      </c>
      <c r="B2110">
        <v>149505</v>
      </c>
      <c r="C2110">
        <v>1</v>
      </c>
      <c r="D2110">
        <v>1</v>
      </c>
      <c r="E2110">
        <v>49</v>
      </c>
      <c r="F2110" t="s">
        <v>1063</v>
      </c>
      <c r="G2110" t="s">
        <v>1080</v>
      </c>
      <c r="H2110" t="s">
        <v>1071</v>
      </c>
      <c r="I2110" t="s">
        <v>1066</v>
      </c>
      <c r="J2110">
        <v>0</v>
      </c>
      <c r="K2110">
        <v>0</v>
      </c>
      <c r="L2110" s="1">
        <v>43687</v>
      </c>
      <c r="M2110">
        <v>4</v>
      </c>
      <c r="N2110">
        <v>1824</v>
      </c>
      <c r="O2110">
        <v>0</v>
      </c>
      <c r="P2110">
        <v>302</v>
      </c>
      <c r="Q2110">
        <v>57</v>
      </c>
      <c r="R2110">
        <v>0</v>
      </c>
      <c r="S2110">
        <v>85</v>
      </c>
      <c r="T2110">
        <v>2099</v>
      </c>
      <c r="U2110">
        <v>9</v>
      </c>
      <c r="V2110">
        <v>10</v>
      </c>
      <c r="W2110">
        <v>2</v>
      </c>
      <c r="X2110">
        <v>8</v>
      </c>
      <c r="Y2110">
        <v>8</v>
      </c>
    </row>
    <row r="2111" spans="1:25" x14ac:dyDescent="0.25">
      <c r="A2111">
        <v>1131</v>
      </c>
      <c r="B2111">
        <v>165104</v>
      </c>
      <c r="C2111">
        <v>0</v>
      </c>
      <c r="D2111">
        <v>1</v>
      </c>
      <c r="E2111">
        <v>44</v>
      </c>
      <c r="F2111" t="s">
        <v>1077</v>
      </c>
      <c r="G2111" t="s">
        <v>1080</v>
      </c>
      <c r="H2111" t="s">
        <v>1079</v>
      </c>
      <c r="I2111" t="s">
        <v>1066</v>
      </c>
      <c r="J2111">
        <v>0</v>
      </c>
      <c r="K2111">
        <v>1</v>
      </c>
      <c r="L2111" s="1">
        <v>43941</v>
      </c>
      <c r="M2111">
        <v>4</v>
      </c>
      <c r="N2111">
        <v>1872</v>
      </c>
      <c r="O2111">
        <v>0</v>
      </c>
      <c r="P2111">
        <v>588</v>
      </c>
      <c r="Q2111">
        <v>33</v>
      </c>
      <c r="R2111">
        <v>51</v>
      </c>
      <c r="S2111">
        <v>127</v>
      </c>
      <c r="T2111">
        <v>2417</v>
      </c>
      <c r="U2111">
        <v>2</v>
      </c>
      <c r="V2111">
        <v>3</v>
      </c>
      <c r="W2111">
        <v>5</v>
      </c>
      <c r="X2111">
        <v>7</v>
      </c>
      <c r="Y2111">
        <v>7</v>
      </c>
    </row>
    <row r="2112" spans="1:25" x14ac:dyDescent="0.25">
      <c r="A2112">
        <v>1470</v>
      </c>
      <c r="B2112">
        <v>165104</v>
      </c>
      <c r="C2112">
        <v>0</v>
      </c>
      <c r="D2112">
        <v>1</v>
      </c>
      <c r="E2112">
        <v>44</v>
      </c>
      <c r="F2112" t="s">
        <v>1077</v>
      </c>
      <c r="G2112" t="s">
        <v>1080</v>
      </c>
      <c r="H2112" t="s">
        <v>1065</v>
      </c>
      <c r="I2112" t="s">
        <v>1066</v>
      </c>
      <c r="J2112">
        <v>0</v>
      </c>
      <c r="K2112">
        <v>0</v>
      </c>
      <c r="L2112" s="1">
        <v>43941</v>
      </c>
      <c r="M2112">
        <v>4</v>
      </c>
      <c r="N2112">
        <v>1872</v>
      </c>
      <c r="O2112">
        <v>0</v>
      </c>
      <c r="P2112">
        <v>588</v>
      </c>
      <c r="Q2112">
        <v>33</v>
      </c>
      <c r="R2112">
        <v>51</v>
      </c>
      <c r="S2112">
        <v>127</v>
      </c>
      <c r="T2112">
        <v>2417</v>
      </c>
      <c r="U2112">
        <v>2</v>
      </c>
      <c r="V2112">
        <v>3</v>
      </c>
      <c r="W2112">
        <v>5</v>
      </c>
      <c r="X2112">
        <v>7</v>
      </c>
      <c r="Y2112">
        <v>7</v>
      </c>
    </row>
    <row r="2113" spans="1:25" x14ac:dyDescent="0.25">
      <c r="A2113">
        <v>2850</v>
      </c>
      <c r="B2113">
        <v>123830</v>
      </c>
      <c r="C2113">
        <v>0</v>
      </c>
      <c r="D2113">
        <v>0</v>
      </c>
      <c r="E2113">
        <v>33</v>
      </c>
      <c r="F2113" t="s">
        <v>1076</v>
      </c>
      <c r="G2113" t="s">
        <v>1064</v>
      </c>
      <c r="H2113" t="s">
        <v>1065</v>
      </c>
      <c r="I2113" t="s">
        <v>1066</v>
      </c>
      <c r="J2113">
        <v>0</v>
      </c>
      <c r="K2113">
        <v>0</v>
      </c>
      <c r="L2113" s="1">
        <v>44026</v>
      </c>
      <c r="M2113">
        <v>3</v>
      </c>
      <c r="N2113">
        <v>5</v>
      </c>
      <c r="O2113">
        <v>42</v>
      </c>
      <c r="P2113">
        <v>31</v>
      </c>
      <c r="Q2113">
        <v>21</v>
      </c>
      <c r="R2113">
        <v>42</v>
      </c>
      <c r="S2113">
        <v>83</v>
      </c>
      <c r="T2113">
        <v>57</v>
      </c>
      <c r="U2113">
        <v>1</v>
      </c>
      <c r="V2113">
        <v>1</v>
      </c>
      <c r="W2113">
        <v>0</v>
      </c>
      <c r="X2113">
        <v>3</v>
      </c>
      <c r="Y2113">
        <v>7</v>
      </c>
    </row>
    <row r="2114" spans="1:25" x14ac:dyDescent="0.25">
      <c r="A2114">
        <v>2727</v>
      </c>
      <c r="B2114">
        <v>131859</v>
      </c>
      <c r="C2114">
        <v>1</v>
      </c>
      <c r="D2114">
        <v>0</v>
      </c>
      <c r="E2114">
        <v>40</v>
      </c>
      <c r="F2114" t="s">
        <v>1076</v>
      </c>
      <c r="G2114" t="s">
        <v>1064</v>
      </c>
      <c r="H2114" t="s">
        <v>1079</v>
      </c>
      <c r="I2114" t="s">
        <v>1066</v>
      </c>
      <c r="J2114">
        <v>0</v>
      </c>
      <c r="K2114">
        <v>0</v>
      </c>
      <c r="L2114" s="1">
        <v>44046</v>
      </c>
      <c r="M2114">
        <v>3</v>
      </c>
      <c r="N2114">
        <v>12</v>
      </c>
      <c r="O2114">
        <v>17</v>
      </c>
      <c r="P2114">
        <v>29</v>
      </c>
      <c r="Q2114">
        <v>62</v>
      </c>
      <c r="R2114">
        <v>33</v>
      </c>
      <c r="S2114">
        <v>46</v>
      </c>
      <c r="T2114">
        <v>108</v>
      </c>
      <c r="U2114">
        <v>1</v>
      </c>
      <c r="V2114">
        <v>1</v>
      </c>
      <c r="W2114">
        <v>0</v>
      </c>
      <c r="X2114">
        <v>3</v>
      </c>
      <c r="Y2114">
        <v>7</v>
      </c>
    </row>
    <row r="2115" spans="1:25" x14ac:dyDescent="0.25">
      <c r="A2115">
        <v>2067</v>
      </c>
      <c r="B2115">
        <v>124163</v>
      </c>
      <c r="C2115">
        <v>1</v>
      </c>
      <c r="D2115">
        <v>1</v>
      </c>
      <c r="E2115">
        <v>50</v>
      </c>
      <c r="F2115" t="s">
        <v>1076</v>
      </c>
      <c r="G2115" t="s">
        <v>1068</v>
      </c>
      <c r="H2115" t="s">
        <v>1079</v>
      </c>
      <c r="I2115" t="s">
        <v>1066</v>
      </c>
      <c r="J2115">
        <v>0</v>
      </c>
      <c r="K2115">
        <v>0</v>
      </c>
      <c r="L2115" s="1">
        <v>43908</v>
      </c>
      <c r="M2115">
        <v>3</v>
      </c>
      <c r="N2115">
        <v>21</v>
      </c>
      <c r="O2115">
        <v>5</v>
      </c>
      <c r="P2115">
        <v>36</v>
      </c>
      <c r="Q2115">
        <v>10</v>
      </c>
      <c r="R2115">
        <v>5</v>
      </c>
      <c r="S2115">
        <v>10</v>
      </c>
      <c r="T2115">
        <v>67</v>
      </c>
      <c r="U2115">
        <v>2</v>
      </c>
      <c r="V2115">
        <v>1</v>
      </c>
      <c r="W2115">
        <v>0</v>
      </c>
      <c r="X2115">
        <v>3</v>
      </c>
      <c r="Y2115">
        <v>4</v>
      </c>
    </row>
    <row r="2116" spans="1:25" x14ac:dyDescent="0.25">
      <c r="A2116">
        <v>1618</v>
      </c>
      <c r="B2116">
        <v>146102</v>
      </c>
      <c r="C2116">
        <v>2</v>
      </c>
      <c r="D2116">
        <v>1</v>
      </c>
      <c r="E2116">
        <v>58</v>
      </c>
      <c r="F2116" t="s">
        <v>1075</v>
      </c>
      <c r="G2116" t="s">
        <v>1068</v>
      </c>
      <c r="H2116" t="s">
        <v>1067</v>
      </c>
      <c r="I2116" t="s">
        <v>1066</v>
      </c>
      <c r="J2116">
        <v>0</v>
      </c>
      <c r="K2116">
        <v>0</v>
      </c>
      <c r="L2116" s="1">
        <v>44057</v>
      </c>
      <c r="M2116">
        <v>3</v>
      </c>
      <c r="N2116">
        <v>44</v>
      </c>
      <c r="O2116">
        <v>0</v>
      </c>
      <c r="P2116">
        <v>3</v>
      </c>
      <c r="Q2116">
        <v>0</v>
      </c>
      <c r="R2116">
        <v>0</v>
      </c>
      <c r="S2116">
        <v>3</v>
      </c>
      <c r="T2116">
        <v>44</v>
      </c>
      <c r="U2116">
        <v>1</v>
      </c>
      <c r="V2116">
        <v>1</v>
      </c>
      <c r="W2116">
        <v>0</v>
      </c>
      <c r="X2116">
        <v>2</v>
      </c>
      <c r="Y2116">
        <v>7</v>
      </c>
    </row>
    <row r="2117" spans="1:25" x14ac:dyDescent="0.25">
      <c r="A2117">
        <v>2395</v>
      </c>
      <c r="B2117">
        <v>124639</v>
      </c>
      <c r="C2117">
        <v>1</v>
      </c>
      <c r="D2117">
        <v>1</v>
      </c>
      <c r="E2117">
        <v>47</v>
      </c>
      <c r="F2117" t="s">
        <v>1063</v>
      </c>
      <c r="G2117" t="s">
        <v>1068</v>
      </c>
      <c r="H2117" t="s">
        <v>1073</v>
      </c>
      <c r="I2117" t="s">
        <v>1066</v>
      </c>
      <c r="J2117">
        <v>0</v>
      </c>
      <c r="K2117">
        <v>0</v>
      </c>
      <c r="L2117" s="1">
        <v>44016</v>
      </c>
      <c r="M2117">
        <v>3</v>
      </c>
      <c r="N2117">
        <v>101</v>
      </c>
      <c r="O2117">
        <v>15</v>
      </c>
      <c r="P2117">
        <v>81</v>
      </c>
      <c r="Q2117">
        <v>0</v>
      </c>
      <c r="R2117">
        <v>20</v>
      </c>
      <c r="S2117">
        <v>5</v>
      </c>
      <c r="T2117">
        <v>212</v>
      </c>
      <c r="U2117">
        <v>3</v>
      </c>
      <c r="V2117">
        <v>2</v>
      </c>
      <c r="W2117">
        <v>0</v>
      </c>
      <c r="X2117">
        <v>4</v>
      </c>
      <c r="Y2117">
        <v>6</v>
      </c>
    </row>
    <row r="2118" spans="1:25" x14ac:dyDescent="0.25">
      <c r="A2118">
        <v>1312</v>
      </c>
      <c r="B2118">
        <v>127255</v>
      </c>
      <c r="C2118">
        <v>1</v>
      </c>
      <c r="D2118">
        <v>0</v>
      </c>
      <c r="E2118">
        <v>36</v>
      </c>
      <c r="F2118" t="s">
        <v>1063</v>
      </c>
      <c r="G2118" t="s">
        <v>1068</v>
      </c>
      <c r="H2118" t="s">
        <v>1067</v>
      </c>
      <c r="I2118" t="s">
        <v>1066</v>
      </c>
      <c r="J2118">
        <v>0</v>
      </c>
      <c r="K2118">
        <v>0</v>
      </c>
      <c r="L2118" s="1">
        <v>43934</v>
      </c>
      <c r="M2118">
        <v>3</v>
      </c>
      <c r="N2118">
        <v>103</v>
      </c>
      <c r="O2118">
        <v>5</v>
      </c>
      <c r="P2118">
        <v>51</v>
      </c>
      <c r="Q2118">
        <v>0</v>
      </c>
      <c r="R2118">
        <v>5</v>
      </c>
      <c r="S2118">
        <v>9</v>
      </c>
      <c r="T2118">
        <v>154</v>
      </c>
      <c r="U2118">
        <v>1</v>
      </c>
      <c r="V2118">
        <v>1</v>
      </c>
      <c r="W2118">
        <v>0</v>
      </c>
      <c r="X2118">
        <v>3</v>
      </c>
      <c r="Y2118">
        <v>7</v>
      </c>
    </row>
    <row r="2119" spans="1:25" x14ac:dyDescent="0.25">
      <c r="A2119">
        <v>1148</v>
      </c>
      <c r="B2119">
        <v>155375</v>
      </c>
      <c r="C2119">
        <v>0</v>
      </c>
      <c r="D2119">
        <v>1</v>
      </c>
      <c r="E2119">
        <v>43</v>
      </c>
      <c r="F2119" t="s">
        <v>1077</v>
      </c>
      <c r="G2119" t="s">
        <v>1068</v>
      </c>
      <c r="H2119" t="s">
        <v>1069</v>
      </c>
      <c r="I2119" t="s">
        <v>1066</v>
      </c>
      <c r="J2119">
        <v>0</v>
      </c>
      <c r="K2119">
        <v>0</v>
      </c>
      <c r="L2119" s="1">
        <v>43913</v>
      </c>
      <c r="M2119">
        <v>3</v>
      </c>
      <c r="N2119">
        <v>118</v>
      </c>
      <c r="O2119">
        <v>31</v>
      </c>
      <c r="P2119">
        <v>160</v>
      </c>
      <c r="Q2119">
        <v>28</v>
      </c>
      <c r="R2119">
        <v>79</v>
      </c>
      <c r="S2119">
        <v>39</v>
      </c>
      <c r="T2119">
        <v>376</v>
      </c>
      <c r="U2119">
        <v>1</v>
      </c>
      <c r="V2119">
        <v>1</v>
      </c>
      <c r="W2119">
        <v>1</v>
      </c>
      <c r="X2119">
        <v>6</v>
      </c>
      <c r="Y2119">
        <v>2</v>
      </c>
    </row>
    <row r="2120" spans="1:25" x14ac:dyDescent="0.25">
      <c r="A2120">
        <v>2958</v>
      </c>
      <c r="B2120">
        <v>158646</v>
      </c>
      <c r="C2120">
        <v>0</v>
      </c>
      <c r="D2120">
        <v>1</v>
      </c>
      <c r="E2120">
        <v>58</v>
      </c>
      <c r="F2120" t="s">
        <v>1063</v>
      </c>
      <c r="G2120" t="s">
        <v>1080</v>
      </c>
      <c r="H2120" t="s">
        <v>1065</v>
      </c>
      <c r="I2120" t="s">
        <v>1066</v>
      </c>
      <c r="J2120">
        <v>0</v>
      </c>
      <c r="K2120">
        <v>0</v>
      </c>
      <c r="L2120" s="1">
        <v>43784</v>
      </c>
      <c r="M2120">
        <v>3</v>
      </c>
      <c r="N2120">
        <v>168</v>
      </c>
      <c r="O2120">
        <v>3</v>
      </c>
      <c r="P2120">
        <v>119</v>
      </c>
      <c r="Q2120">
        <v>16</v>
      </c>
      <c r="R2120">
        <v>14</v>
      </c>
      <c r="S2120">
        <v>60</v>
      </c>
      <c r="T2120">
        <v>260</v>
      </c>
      <c r="U2120">
        <v>1</v>
      </c>
      <c r="V2120">
        <v>2</v>
      </c>
      <c r="W2120">
        <v>1</v>
      </c>
      <c r="X2120">
        <v>4</v>
      </c>
      <c r="Y2120">
        <v>4</v>
      </c>
    </row>
    <row r="2121" spans="1:25" x14ac:dyDescent="0.25">
      <c r="A2121">
        <v>3075</v>
      </c>
      <c r="B2121">
        <v>158646</v>
      </c>
      <c r="C2121">
        <v>0</v>
      </c>
      <c r="D2121">
        <v>1</v>
      </c>
      <c r="E2121">
        <v>58</v>
      </c>
      <c r="F2121" t="s">
        <v>1063</v>
      </c>
      <c r="G2121" t="s">
        <v>1080</v>
      </c>
      <c r="H2121" t="s">
        <v>1079</v>
      </c>
      <c r="I2121" t="s">
        <v>1066</v>
      </c>
      <c r="J2121">
        <v>0</v>
      </c>
      <c r="K2121">
        <v>0</v>
      </c>
      <c r="L2121" s="1">
        <v>43784</v>
      </c>
      <c r="M2121">
        <v>3</v>
      </c>
      <c r="N2121">
        <v>168</v>
      </c>
      <c r="O2121">
        <v>3</v>
      </c>
      <c r="P2121">
        <v>119</v>
      </c>
      <c r="Q2121">
        <v>16</v>
      </c>
      <c r="R2121">
        <v>14</v>
      </c>
      <c r="S2121">
        <v>60</v>
      </c>
      <c r="T2121">
        <v>260</v>
      </c>
      <c r="U2121">
        <v>1</v>
      </c>
      <c r="V2121">
        <v>2</v>
      </c>
      <c r="W2121">
        <v>1</v>
      </c>
      <c r="X2121">
        <v>4</v>
      </c>
      <c r="Y2121">
        <v>4</v>
      </c>
    </row>
    <row r="2122" spans="1:25" x14ac:dyDescent="0.25">
      <c r="A2122">
        <v>1675</v>
      </c>
      <c r="B2122">
        <v>147570</v>
      </c>
      <c r="C2122">
        <v>1</v>
      </c>
      <c r="D2122">
        <v>1</v>
      </c>
      <c r="E2122">
        <v>71</v>
      </c>
      <c r="F2122" t="s">
        <v>1070</v>
      </c>
      <c r="G2122" t="s">
        <v>1080</v>
      </c>
      <c r="H2122" t="s">
        <v>1073</v>
      </c>
      <c r="I2122" t="s">
        <v>1066</v>
      </c>
      <c r="J2122">
        <v>0</v>
      </c>
      <c r="K2122">
        <v>1</v>
      </c>
      <c r="L2122" s="1">
        <v>43772</v>
      </c>
      <c r="M2122">
        <v>3</v>
      </c>
      <c r="N2122">
        <v>208</v>
      </c>
      <c r="O2122">
        <v>3</v>
      </c>
      <c r="P2122">
        <v>62</v>
      </c>
      <c r="Q2122">
        <v>0</v>
      </c>
      <c r="R2122">
        <v>6</v>
      </c>
      <c r="S2122">
        <v>96</v>
      </c>
      <c r="T2122">
        <v>183</v>
      </c>
      <c r="U2122">
        <v>3</v>
      </c>
      <c r="V2122">
        <v>2</v>
      </c>
      <c r="W2122">
        <v>2</v>
      </c>
      <c r="X2122">
        <v>2</v>
      </c>
      <c r="Y2122">
        <v>7</v>
      </c>
    </row>
    <row r="2123" spans="1:25" x14ac:dyDescent="0.25">
      <c r="A2123">
        <v>2921</v>
      </c>
      <c r="B2123">
        <v>163211</v>
      </c>
      <c r="C2123">
        <v>0</v>
      </c>
      <c r="D2123">
        <v>0</v>
      </c>
      <c r="E2123">
        <v>38</v>
      </c>
      <c r="F2123" t="s">
        <v>1063</v>
      </c>
      <c r="G2123" t="s">
        <v>1068</v>
      </c>
      <c r="H2123" t="s">
        <v>1071</v>
      </c>
      <c r="I2123" t="s">
        <v>1066</v>
      </c>
      <c r="J2123">
        <v>0</v>
      </c>
      <c r="K2123">
        <v>1</v>
      </c>
      <c r="L2123" s="1">
        <v>43564</v>
      </c>
      <c r="M2123">
        <v>3</v>
      </c>
      <c r="N2123">
        <v>374</v>
      </c>
      <c r="O2123">
        <v>498</v>
      </c>
      <c r="P2123">
        <v>1185</v>
      </c>
      <c r="Q2123">
        <v>529</v>
      </c>
      <c r="R2123">
        <v>67</v>
      </c>
      <c r="S2123">
        <v>374</v>
      </c>
      <c r="T2123">
        <v>2280</v>
      </c>
      <c r="U2123">
        <v>2</v>
      </c>
      <c r="V2123">
        <v>3</v>
      </c>
      <c r="W2123">
        <v>8</v>
      </c>
      <c r="X2123">
        <v>7</v>
      </c>
      <c r="Y2123">
        <v>2</v>
      </c>
    </row>
    <row r="2124" spans="1:25" x14ac:dyDescent="0.25">
      <c r="A2124">
        <v>1751</v>
      </c>
      <c r="B2124">
        <v>172063</v>
      </c>
      <c r="C2124">
        <v>0</v>
      </c>
      <c r="D2124">
        <v>1</v>
      </c>
      <c r="E2124">
        <v>41</v>
      </c>
      <c r="F2124" t="s">
        <v>1063</v>
      </c>
      <c r="G2124" t="s">
        <v>1068</v>
      </c>
      <c r="H2124" t="s">
        <v>1071</v>
      </c>
      <c r="I2124" t="s">
        <v>1066</v>
      </c>
      <c r="J2124">
        <v>0</v>
      </c>
      <c r="K2124">
        <v>0</v>
      </c>
      <c r="L2124" s="1">
        <v>43807</v>
      </c>
      <c r="M2124">
        <v>3</v>
      </c>
      <c r="N2124">
        <v>430</v>
      </c>
      <c r="O2124">
        <v>76</v>
      </c>
      <c r="P2124">
        <v>831</v>
      </c>
      <c r="Q2124">
        <v>181</v>
      </c>
      <c r="R2124">
        <v>76</v>
      </c>
      <c r="S2124">
        <v>215</v>
      </c>
      <c r="T2124">
        <v>1380</v>
      </c>
      <c r="U2124">
        <v>2</v>
      </c>
      <c r="V2124">
        <v>5</v>
      </c>
      <c r="W2124">
        <v>2</v>
      </c>
      <c r="X2124">
        <v>12</v>
      </c>
      <c r="Y2124">
        <v>2</v>
      </c>
    </row>
    <row r="2125" spans="1:25" x14ac:dyDescent="0.25">
      <c r="A2125">
        <v>2911</v>
      </c>
      <c r="B2125">
        <v>154998</v>
      </c>
      <c r="C2125">
        <v>0</v>
      </c>
      <c r="D2125">
        <v>1</v>
      </c>
      <c r="E2125">
        <v>64</v>
      </c>
      <c r="F2125" t="s">
        <v>1076</v>
      </c>
      <c r="G2125" t="s">
        <v>1072</v>
      </c>
      <c r="H2125" t="s">
        <v>1073</v>
      </c>
      <c r="I2125" t="s">
        <v>1066</v>
      </c>
      <c r="J2125">
        <v>0</v>
      </c>
      <c r="K2125">
        <v>1</v>
      </c>
      <c r="L2125" s="1">
        <v>43692</v>
      </c>
      <c r="M2125">
        <v>3</v>
      </c>
      <c r="N2125">
        <v>434</v>
      </c>
      <c r="O2125">
        <v>62</v>
      </c>
      <c r="P2125">
        <v>569</v>
      </c>
      <c r="Q2125">
        <v>110</v>
      </c>
      <c r="R2125">
        <v>85</v>
      </c>
      <c r="S2125">
        <v>23</v>
      </c>
      <c r="T2125">
        <v>1237</v>
      </c>
      <c r="U2125">
        <v>5</v>
      </c>
      <c r="V2125">
        <v>4</v>
      </c>
      <c r="W2125">
        <v>2</v>
      </c>
      <c r="X2125">
        <v>9</v>
      </c>
      <c r="Y2125">
        <v>4</v>
      </c>
    </row>
    <row r="2126" spans="1:25" x14ac:dyDescent="0.25">
      <c r="A2126">
        <v>1670</v>
      </c>
      <c r="B2126">
        <v>169476</v>
      </c>
      <c r="C2126">
        <v>0</v>
      </c>
      <c r="D2126">
        <v>0</v>
      </c>
      <c r="E2126">
        <v>51</v>
      </c>
      <c r="F2126" t="s">
        <v>1077</v>
      </c>
      <c r="G2126" t="s">
        <v>1072</v>
      </c>
      <c r="H2126" t="s">
        <v>1069</v>
      </c>
      <c r="I2126" t="s">
        <v>1066</v>
      </c>
      <c r="J2126">
        <v>0</v>
      </c>
      <c r="K2126">
        <v>0</v>
      </c>
      <c r="L2126" s="1">
        <v>43896</v>
      </c>
      <c r="M2126">
        <v>3</v>
      </c>
      <c r="N2126">
        <v>634</v>
      </c>
      <c r="O2126">
        <v>210</v>
      </c>
      <c r="P2126">
        <v>1364</v>
      </c>
      <c r="Q2126">
        <v>154</v>
      </c>
      <c r="R2126">
        <v>22</v>
      </c>
      <c r="S2126">
        <v>163</v>
      </c>
      <c r="T2126">
        <v>2220</v>
      </c>
      <c r="U2126">
        <v>1</v>
      </c>
      <c r="V2126">
        <v>4</v>
      </c>
      <c r="W2126">
        <v>6</v>
      </c>
      <c r="X2126">
        <v>4</v>
      </c>
      <c r="Y2126">
        <v>2</v>
      </c>
    </row>
    <row r="2127" spans="1:25" x14ac:dyDescent="0.25">
      <c r="A2127">
        <v>2309</v>
      </c>
      <c r="B2127">
        <v>171604</v>
      </c>
      <c r="C2127">
        <v>0</v>
      </c>
      <c r="D2127">
        <v>0</v>
      </c>
      <c r="E2127">
        <v>75</v>
      </c>
      <c r="F2127" t="s">
        <v>1077</v>
      </c>
      <c r="G2127" t="s">
        <v>1072</v>
      </c>
      <c r="H2127" t="s">
        <v>1071</v>
      </c>
      <c r="I2127" t="s">
        <v>1082</v>
      </c>
      <c r="J2127">
        <v>0</v>
      </c>
      <c r="K2127">
        <v>1</v>
      </c>
      <c r="L2127" s="1">
        <v>43944</v>
      </c>
      <c r="M2127">
        <v>3</v>
      </c>
      <c r="N2127">
        <v>827</v>
      </c>
      <c r="O2127">
        <v>127</v>
      </c>
      <c r="P2127">
        <v>1265</v>
      </c>
      <c r="Q2127">
        <v>235</v>
      </c>
      <c r="R2127">
        <v>180</v>
      </c>
      <c r="S2127">
        <v>232</v>
      </c>
      <c r="T2127">
        <v>2401</v>
      </c>
      <c r="U2127">
        <v>1</v>
      </c>
      <c r="V2127">
        <v>8</v>
      </c>
      <c r="W2127">
        <v>3</v>
      </c>
      <c r="X2127">
        <v>5</v>
      </c>
      <c r="Y2127">
        <v>4</v>
      </c>
    </row>
    <row r="2128" spans="1:25" x14ac:dyDescent="0.25">
      <c r="A2128">
        <v>1082</v>
      </c>
      <c r="B2128">
        <v>150388</v>
      </c>
      <c r="C2128">
        <v>0</v>
      </c>
      <c r="D2128">
        <v>1</v>
      </c>
      <c r="E2128">
        <v>63</v>
      </c>
      <c r="F2128" t="s">
        <v>1076</v>
      </c>
      <c r="G2128" t="s">
        <v>1068</v>
      </c>
      <c r="H2128" t="s">
        <v>1069</v>
      </c>
      <c r="I2128" t="s">
        <v>1074</v>
      </c>
      <c r="J2128">
        <v>0</v>
      </c>
      <c r="K2128">
        <v>1</v>
      </c>
      <c r="L2128" s="1">
        <v>44136</v>
      </c>
      <c r="M2128">
        <v>3</v>
      </c>
      <c r="N2128">
        <v>872</v>
      </c>
      <c r="O2128">
        <v>18</v>
      </c>
      <c r="P2128">
        <v>110</v>
      </c>
      <c r="Q2128">
        <v>0</v>
      </c>
      <c r="R2128">
        <v>9</v>
      </c>
      <c r="S2128">
        <v>101</v>
      </c>
      <c r="T2128">
        <v>907</v>
      </c>
      <c r="U2128">
        <v>4</v>
      </c>
      <c r="V2128">
        <v>6</v>
      </c>
      <c r="W2128">
        <v>1</v>
      </c>
      <c r="X2128">
        <v>6</v>
      </c>
      <c r="Y2128">
        <v>7</v>
      </c>
    </row>
    <row r="2129" spans="1:25" x14ac:dyDescent="0.25">
      <c r="A2129">
        <v>1039</v>
      </c>
      <c r="B2129">
        <v>180011</v>
      </c>
      <c r="C2129">
        <v>0</v>
      </c>
      <c r="D2129">
        <v>1</v>
      </c>
      <c r="E2129">
        <v>40</v>
      </c>
      <c r="F2129" t="s">
        <v>1063</v>
      </c>
      <c r="G2129" t="s">
        <v>1068</v>
      </c>
      <c r="H2129" t="s">
        <v>1073</v>
      </c>
      <c r="I2129" t="s">
        <v>1066</v>
      </c>
      <c r="J2129">
        <v>0</v>
      </c>
      <c r="K2129">
        <v>0</v>
      </c>
      <c r="L2129" s="1">
        <v>43742</v>
      </c>
      <c r="M2129">
        <v>3</v>
      </c>
      <c r="N2129">
        <v>947</v>
      </c>
      <c r="O2129">
        <v>171</v>
      </c>
      <c r="P2129">
        <v>1206</v>
      </c>
      <c r="Q2129">
        <v>184</v>
      </c>
      <c r="R2129">
        <v>400</v>
      </c>
      <c r="S2129">
        <v>229</v>
      </c>
      <c r="T2129">
        <v>2680</v>
      </c>
      <c r="U2129">
        <v>2</v>
      </c>
      <c r="V2129">
        <v>8</v>
      </c>
      <c r="W2129">
        <v>6</v>
      </c>
      <c r="X2129">
        <v>5</v>
      </c>
      <c r="Y2129">
        <v>4</v>
      </c>
    </row>
    <row r="2130" spans="1:25" x14ac:dyDescent="0.25">
      <c r="A2130">
        <v>2571</v>
      </c>
      <c r="B2130">
        <v>148432</v>
      </c>
      <c r="C2130">
        <v>0</v>
      </c>
      <c r="D2130">
        <v>1</v>
      </c>
      <c r="E2130">
        <v>47</v>
      </c>
      <c r="F2130" t="s">
        <v>1076</v>
      </c>
      <c r="G2130" t="s">
        <v>1072</v>
      </c>
      <c r="H2130" t="s">
        <v>1079</v>
      </c>
      <c r="I2130" t="s">
        <v>1066</v>
      </c>
      <c r="J2130">
        <v>0</v>
      </c>
      <c r="K2130">
        <v>1</v>
      </c>
      <c r="L2130" s="1">
        <v>43549</v>
      </c>
      <c r="M2130">
        <v>3</v>
      </c>
      <c r="N2130">
        <v>987</v>
      </c>
      <c r="O2130">
        <v>9</v>
      </c>
      <c r="P2130">
        <v>153</v>
      </c>
      <c r="Q2130">
        <v>12</v>
      </c>
      <c r="R2130">
        <v>9</v>
      </c>
      <c r="S2130">
        <v>129</v>
      </c>
      <c r="T2130">
        <v>1042</v>
      </c>
      <c r="U2130">
        <v>5</v>
      </c>
      <c r="V2130">
        <v>7</v>
      </c>
      <c r="W2130">
        <v>1</v>
      </c>
      <c r="X2130">
        <v>6</v>
      </c>
      <c r="Y2130">
        <v>8</v>
      </c>
    </row>
    <row r="2131" spans="1:25" x14ac:dyDescent="0.25">
      <c r="A2131">
        <v>3145</v>
      </c>
      <c r="B2131">
        <v>148432</v>
      </c>
      <c r="C2131">
        <v>0</v>
      </c>
      <c r="D2131">
        <v>1</v>
      </c>
      <c r="E2131">
        <v>47</v>
      </c>
      <c r="F2131" t="s">
        <v>1076</v>
      </c>
      <c r="G2131" t="s">
        <v>1072</v>
      </c>
      <c r="H2131" t="s">
        <v>1073</v>
      </c>
      <c r="I2131" t="s">
        <v>1066</v>
      </c>
      <c r="J2131">
        <v>0</v>
      </c>
      <c r="K2131">
        <v>0</v>
      </c>
      <c r="L2131" s="1">
        <v>43549</v>
      </c>
      <c r="M2131">
        <v>3</v>
      </c>
      <c r="N2131">
        <v>987</v>
      </c>
      <c r="O2131">
        <v>9</v>
      </c>
      <c r="P2131">
        <v>153</v>
      </c>
      <c r="Q2131">
        <v>12</v>
      </c>
      <c r="R2131">
        <v>9</v>
      </c>
      <c r="S2131">
        <v>129</v>
      </c>
      <c r="T2131">
        <v>1042</v>
      </c>
      <c r="U2131">
        <v>5</v>
      </c>
      <c r="V2131">
        <v>7</v>
      </c>
      <c r="W2131">
        <v>1</v>
      </c>
      <c r="X2131">
        <v>6</v>
      </c>
      <c r="Y2131">
        <v>8</v>
      </c>
    </row>
    <row r="2132" spans="1:25" x14ac:dyDescent="0.25">
      <c r="A2132">
        <v>3170</v>
      </c>
      <c r="B2132">
        <v>148432</v>
      </c>
      <c r="C2132">
        <v>0</v>
      </c>
      <c r="D2132">
        <v>1</v>
      </c>
      <c r="E2132">
        <v>47</v>
      </c>
      <c r="F2132" t="s">
        <v>1076</v>
      </c>
      <c r="G2132" t="s">
        <v>1072</v>
      </c>
      <c r="H2132" t="s">
        <v>1069</v>
      </c>
      <c r="I2132" t="s">
        <v>1066</v>
      </c>
      <c r="J2132">
        <v>0</v>
      </c>
      <c r="K2132">
        <v>1</v>
      </c>
      <c r="L2132" s="1">
        <v>43549</v>
      </c>
      <c r="M2132">
        <v>3</v>
      </c>
      <c r="N2132">
        <v>987</v>
      </c>
      <c r="O2132">
        <v>9</v>
      </c>
      <c r="P2132">
        <v>153</v>
      </c>
      <c r="Q2132">
        <v>12</v>
      </c>
      <c r="R2132">
        <v>9</v>
      </c>
      <c r="S2132">
        <v>129</v>
      </c>
      <c r="T2132">
        <v>1042</v>
      </c>
      <c r="U2132">
        <v>5</v>
      </c>
      <c r="V2132">
        <v>7</v>
      </c>
      <c r="W2132">
        <v>1</v>
      </c>
      <c r="X2132">
        <v>6</v>
      </c>
      <c r="Y2132">
        <v>8</v>
      </c>
    </row>
    <row r="2133" spans="1:25" x14ac:dyDescent="0.25">
      <c r="A2133">
        <v>2028</v>
      </c>
      <c r="B2133">
        <v>177037</v>
      </c>
      <c r="C2133">
        <v>0</v>
      </c>
      <c r="D2133">
        <v>1</v>
      </c>
      <c r="E2133">
        <v>60</v>
      </c>
      <c r="F2133" t="s">
        <v>1063</v>
      </c>
      <c r="G2133" t="s">
        <v>1072</v>
      </c>
      <c r="H2133" t="s">
        <v>1065</v>
      </c>
      <c r="I2133" t="s">
        <v>1066</v>
      </c>
      <c r="J2133">
        <v>0</v>
      </c>
      <c r="K2133">
        <v>0</v>
      </c>
      <c r="L2133" s="1">
        <v>43909</v>
      </c>
      <c r="M2133">
        <v>3</v>
      </c>
      <c r="N2133">
        <v>1064</v>
      </c>
      <c r="O2133">
        <v>221</v>
      </c>
      <c r="P2133">
        <v>765</v>
      </c>
      <c r="Q2133">
        <v>386</v>
      </c>
      <c r="R2133">
        <v>122</v>
      </c>
      <c r="S2133">
        <v>23</v>
      </c>
      <c r="T2133">
        <v>2535</v>
      </c>
      <c r="U2133">
        <v>1</v>
      </c>
      <c r="V2133">
        <v>7</v>
      </c>
      <c r="W2133">
        <v>7</v>
      </c>
      <c r="X2133">
        <v>12</v>
      </c>
      <c r="Y2133">
        <v>3</v>
      </c>
    </row>
    <row r="2134" spans="1:25" x14ac:dyDescent="0.25">
      <c r="A2134">
        <v>2013</v>
      </c>
      <c r="B2134">
        <v>168695</v>
      </c>
      <c r="C2134">
        <v>0</v>
      </c>
      <c r="D2134">
        <v>0</v>
      </c>
      <c r="E2134">
        <v>51</v>
      </c>
      <c r="F2134" t="s">
        <v>1077</v>
      </c>
      <c r="G2134" t="s">
        <v>1068</v>
      </c>
      <c r="H2134" t="s">
        <v>1079</v>
      </c>
      <c r="I2134" t="s">
        <v>1066</v>
      </c>
      <c r="J2134">
        <v>0</v>
      </c>
      <c r="K2134">
        <v>0</v>
      </c>
      <c r="L2134" s="1">
        <v>44164</v>
      </c>
      <c r="M2134">
        <v>3</v>
      </c>
      <c r="N2134">
        <v>1125</v>
      </c>
      <c r="O2134">
        <v>199</v>
      </c>
      <c r="P2134">
        <v>874</v>
      </c>
      <c r="Q2134">
        <v>260</v>
      </c>
      <c r="R2134">
        <v>123</v>
      </c>
      <c r="S2134">
        <v>98</v>
      </c>
      <c r="T2134">
        <v>2483</v>
      </c>
      <c r="U2134">
        <v>1</v>
      </c>
      <c r="V2134">
        <v>4</v>
      </c>
      <c r="W2134">
        <v>4</v>
      </c>
      <c r="X2134">
        <v>7</v>
      </c>
      <c r="Y2134">
        <v>2</v>
      </c>
    </row>
    <row r="2135" spans="1:25" x14ac:dyDescent="0.25">
      <c r="A2135">
        <v>2431</v>
      </c>
      <c r="B2135">
        <v>168695</v>
      </c>
      <c r="C2135">
        <v>0</v>
      </c>
      <c r="D2135">
        <v>0</v>
      </c>
      <c r="E2135">
        <v>51</v>
      </c>
      <c r="F2135" t="s">
        <v>1077</v>
      </c>
      <c r="G2135" t="s">
        <v>1068</v>
      </c>
      <c r="H2135" t="s">
        <v>1073</v>
      </c>
      <c r="I2135" t="s">
        <v>1066</v>
      </c>
      <c r="J2135">
        <v>0</v>
      </c>
      <c r="K2135">
        <v>0</v>
      </c>
      <c r="L2135" s="1">
        <v>44164</v>
      </c>
      <c r="M2135">
        <v>3</v>
      </c>
      <c r="N2135">
        <v>1125</v>
      </c>
      <c r="O2135">
        <v>199</v>
      </c>
      <c r="P2135">
        <v>874</v>
      </c>
      <c r="Q2135">
        <v>260</v>
      </c>
      <c r="R2135">
        <v>123</v>
      </c>
      <c r="S2135">
        <v>98</v>
      </c>
      <c r="T2135">
        <v>2483</v>
      </c>
      <c r="U2135">
        <v>1</v>
      </c>
      <c r="V2135">
        <v>4</v>
      </c>
      <c r="W2135">
        <v>4</v>
      </c>
      <c r="X2135">
        <v>7</v>
      </c>
      <c r="Y2135">
        <v>2</v>
      </c>
    </row>
    <row r="2136" spans="1:25" x14ac:dyDescent="0.25">
      <c r="A2136">
        <v>1210</v>
      </c>
      <c r="B2136">
        <v>177622</v>
      </c>
      <c r="C2136">
        <v>0</v>
      </c>
      <c r="D2136">
        <v>2</v>
      </c>
      <c r="E2136">
        <v>50</v>
      </c>
      <c r="F2136" t="s">
        <v>1077</v>
      </c>
      <c r="G2136" t="s">
        <v>1072</v>
      </c>
      <c r="H2136" t="s">
        <v>1067</v>
      </c>
      <c r="I2136" t="s">
        <v>1066</v>
      </c>
      <c r="J2136">
        <v>0</v>
      </c>
      <c r="K2136">
        <v>0</v>
      </c>
      <c r="L2136" s="1">
        <v>44092</v>
      </c>
      <c r="M2136">
        <v>3</v>
      </c>
      <c r="N2136">
        <v>1190</v>
      </c>
      <c r="O2136">
        <v>16</v>
      </c>
      <c r="P2136">
        <v>352</v>
      </c>
      <c r="Q2136">
        <v>43</v>
      </c>
      <c r="R2136">
        <v>0</v>
      </c>
      <c r="S2136">
        <v>32</v>
      </c>
      <c r="T2136">
        <v>1570</v>
      </c>
      <c r="U2136">
        <v>2</v>
      </c>
      <c r="V2136">
        <v>6</v>
      </c>
      <c r="W2136">
        <v>3</v>
      </c>
      <c r="X2136">
        <v>11</v>
      </c>
      <c r="Y2136">
        <v>3</v>
      </c>
    </row>
    <row r="2137" spans="1:25" x14ac:dyDescent="0.25">
      <c r="A2137">
        <v>2848</v>
      </c>
      <c r="B2137">
        <v>160200</v>
      </c>
      <c r="C2137">
        <v>0</v>
      </c>
      <c r="D2137">
        <v>1</v>
      </c>
      <c r="E2137">
        <v>72</v>
      </c>
      <c r="F2137" t="s">
        <v>1076</v>
      </c>
      <c r="G2137" t="s">
        <v>1072</v>
      </c>
      <c r="H2137" t="s">
        <v>1067</v>
      </c>
      <c r="I2137" t="s">
        <v>1066</v>
      </c>
      <c r="J2137">
        <v>0</v>
      </c>
      <c r="K2137">
        <v>0</v>
      </c>
      <c r="L2137" s="1">
        <v>43625</v>
      </c>
      <c r="M2137">
        <v>3</v>
      </c>
      <c r="N2137">
        <v>1336</v>
      </c>
      <c r="O2137">
        <v>51</v>
      </c>
      <c r="P2137">
        <v>351</v>
      </c>
      <c r="Q2137">
        <v>0</v>
      </c>
      <c r="R2137">
        <v>16</v>
      </c>
      <c r="S2137">
        <v>69</v>
      </c>
      <c r="T2137">
        <v>1684</v>
      </c>
      <c r="U2137">
        <v>6</v>
      </c>
      <c r="V2137">
        <v>6</v>
      </c>
      <c r="W2137">
        <v>2</v>
      </c>
      <c r="X2137">
        <v>11</v>
      </c>
      <c r="Y2137">
        <v>6</v>
      </c>
    </row>
    <row r="2138" spans="1:25" x14ac:dyDescent="0.25">
      <c r="A2138">
        <v>2153</v>
      </c>
      <c r="B2138">
        <v>174214</v>
      </c>
      <c r="C2138">
        <v>0</v>
      </c>
      <c r="D2138">
        <v>0</v>
      </c>
      <c r="E2138">
        <v>30</v>
      </c>
      <c r="F2138" t="s">
        <v>1063</v>
      </c>
      <c r="G2138" t="s">
        <v>1072</v>
      </c>
      <c r="H2138" t="s">
        <v>1071</v>
      </c>
      <c r="I2138" t="s">
        <v>1066</v>
      </c>
      <c r="J2138">
        <v>0</v>
      </c>
      <c r="K2138">
        <v>0</v>
      </c>
      <c r="L2138" s="1">
        <v>43496</v>
      </c>
      <c r="M2138">
        <v>3</v>
      </c>
      <c r="N2138">
        <v>2026</v>
      </c>
      <c r="O2138">
        <v>195</v>
      </c>
      <c r="P2138">
        <v>1284</v>
      </c>
      <c r="Q2138">
        <v>202</v>
      </c>
      <c r="R2138">
        <v>232</v>
      </c>
      <c r="S2138">
        <v>77</v>
      </c>
      <c r="T2138">
        <v>3862</v>
      </c>
      <c r="U2138">
        <v>1</v>
      </c>
      <c r="V2138">
        <v>8</v>
      </c>
      <c r="W2138">
        <v>2</v>
      </c>
      <c r="X2138">
        <v>5</v>
      </c>
      <c r="Y2138">
        <v>5</v>
      </c>
    </row>
    <row r="2139" spans="1:25" x14ac:dyDescent="0.25">
      <c r="A2139">
        <v>3097</v>
      </c>
      <c r="B2139">
        <v>165220</v>
      </c>
      <c r="C2139">
        <v>0</v>
      </c>
      <c r="D2139">
        <v>0</v>
      </c>
      <c r="E2139">
        <v>55</v>
      </c>
      <c r="F2139" t="s">
        <v>1077</v>
      </c>
      <c r="G2139" t="s">
        <v>1072</v>
      </c>
      <c r="H2139" t="s">
        <v>1073</v>
      </c>
      <c r="I2139" t="s">
        <v>1066</v>
      </c>
      <c r="J2139">
        <v>0</v>
      </c>
      <c r="K2139">
        <v>1</v>
      </c>
      <c r="L2139" s="1">
        <v>43504</v>
      </c>
      <c r="M2139">
        <v>3</v>
      </c>
      <c r="N2139">
        <v>2255</v>
      </c>
      <c r="O2139">
        <v>160</v>
      </c>
      <c r="P2139">
        <v>740</v>
      </c>
      <c r="Q2139">
        <v>0</v>
      </c>
      <c r="R2139">
        <v>63</v>
      </c>
      <c r="S2139">
        <v>30</v>
      </c>
      <c r="T2139">
        <v>3187</v>
      </c>
      <c r="U2139">
        <v>4</v>
      </c>
      <c r="V2139">
        <v>8</v>
      </c>
      <c r="W2139">
        <v>4</v>
      </c>
      <c r="X2139">
        <v>7</v>
      </c>
      <c r="Y2139">
        <v>6</v>
      </c>
    </row>
    <row r="2140" spans="1:25" x14ac:dyDescent="0.25">
      <c r="A2140">
        <v>2041</v>
      </c>
      <c r="B2140">
        <v>162845</v>
      </c>
      <c r="C2140">
        <v>1</v>
      </c>
      <c r="D2140">
        <v>1</v>
      </c>
      <c r="E2140">
        <v>71</v>
      </c>
      <c r="F2140" t="s">
        <v>1063</v>
      </c>
      <c r="G2140" t="s">
        <v>1080</v>
      </c>
      <c r="H2140" t="s">
        <v>1073</v>
      </c>
      <c r="I2140" t="s">
        <v>1074</v>
      </c>
      <c r="J2140">
        <v>0</v>
      </c>
      <c r="K2140">
        <v>0</v>
      </c>
      <c r="L2140" s="1">
        <v>43532</v>
      </c>
      <c r="M2140">
        <v>3</v>
      </c>
      <c r="N2140">
        <v>2848</v>
      </c>
      <c r="O2140">
        <v>0</v>
      </c>
      <c r="P2140">
        <v>117</v>
      </c>
      <c r="Q2140">
        <v>0</v>
      </c>
      <c r="R2140">
        <v>0</v>
      </c>
      <c r="S2140">
        <v>88</v>
      </c>
      <c r="T2140">
        <v>2876</v>
      </c>
      <c r="U2140">
        <v>11</v>
      </c>
      <c r="V2140">
        <v>3</v>
      </c>
      <c r="W2140">
        <v>4</v>
      </c>
      <c r="X2140">
        <v>10</v>
      </c>
      <c r="Y2140">
        <v>8</v>
      </c>
    </row>
    <row r="2141" spans="1:25" x14ac:dyDescent="0.25">
      <c r="A2141">
        <v>2322</v>
      </c>
      <c r="B2141">
        <v>162845</v>
      </c>
      <c r="C2141">
        <v>1</v>
      </c>
      <c r="D2141">
        <v>1</v>
      </c>
      <c r="E2141">
        <v>71</v>
      </c>
      <c r="F2141" t="s">
        <v>1063</v>
      </c>
      <c r="G2141" t="s">
        <v>1080</v>
      </c>
      <c r="H2141" t="s">
        <v>1065</v>
      </c>
      <c r="I2141" t="s">
        <v>1074</v>
      </c>
      <c r="J2141">
        <v>0</v>
      </c>
      <c r="K2141">
        <v>1</v>
      </c>
      <c r="L2141" s="1">
        <v>43532</v>
      </c>
      <c r="M2141">
        <v>3</v>
      </c>
      <c r="N2141">
        <v>2848</v>
      </c>
      <c r="O2141">
        <v>0</v>
      </c>
      <c r="P2141">
        <v>117</v>
      </c>
      <c r="Q2141">
        <v>0</v>
      </c>
      <c r="R2141">
        <v>0</v>
      </c>
      <c r="S2141">
        <v>88</v>
      </c>
      <c r="T2141">
        <v>2876</v>
      </c>
      <c r="U2141">
        <v>11</v>
      </c>
      <c r="V2141">
        <v>3</v>
      </c>
      <c r="W2141">
        <v>4</v>
      </c>
      <c r="X2141">
        <v>10</v>
      </c>
      <c r="Y2141">
        <v>8</v>
      </c>
    </row>
    <row r="2142" spans="1:25" x14ac:dyDescent="0.25">
      <c r="A2142">
        <v>2900</v>
      </c>
      <c r="B2142">
        <v>122701</v>
      </c>
      <c r="C2142">
        <v>1</v>
      </c>
      <c r="D2142">
        <v>0</v>
      </c>
      <c r="E2142">
        <v>43</v>
      </c>
      <c r="F2142" t="s">
        <v>1063</v>
      </c>
      <c r="G2142" t="s">
        <v>1080</v>
      </c>
      <c r="H2142" t="s">
        <v>1069</v>
      </c>
      <c r="I2142" t="s">
        <v>1066</v>
      </c>
      <c r="J2142">
        <v>0</v>
      </c>
      <c r="K2142">
        <v>0</v>
      </c>
      <c r="L2142" s="1">
        <v>43871</v>
      </c>
      <c r="M2142">
        <v>2</v>
      </c>
      <c r="N2142">
        <v>11</v>
      </c>
      <c r="O2142">
        <v>22</v>
      </c>
      <c r="P2142">
        <v>49</v>
      </c>
      <c r="Q2142">
        <v>0</v>
      </c>
      <c r="R2142">
        <v>22</v>
      </c>
      <c r="S2142">
        <v>27</v>
      </c>
      <c r="T2142">
        <v>76</v>
      </c>
      <c r="U2142">
        <v>1</v>
      </c>
      <c r="V2142">
        <v>1</v>
      </c>
      <c r="W2142">
        <v>0</v>
      </c>
      <c r="X2142">
        <v>3</v>
      </c>
      <c r="Y2142">
        <v>5</v>
      </c>
    </row>
    <row r="2143" spans="1:25" x14ac:dyDescent="0.25">
      <c r="A2143">
        <v>2495</v>
      </c>
      <c r="B2143">
        <v>127242</v>
      </c>
      <c r="C2143">
        <v>1</v>
      </c>
      <c r="D2143">
        <v>0</v>
      </c>
      <c r="E2143">
        <v>50</v>
      </c>
      <c r="F2143" t="s">
        <v>1076</v>
      </c>
      <c r="G2143" t="s">
        <v>1068</v>
      </c>
      <c r="H2143" t="s">
        <v>1071</v>
      </c>
      <c r="I2143" t="s">
        <v>1066</v>
      </c>
      <c r="J2143">
        <v>0</v>
      </c>
      <c r="K2143">
        <v>1</v>
      </c>
      <c r="L2143" s="1">
        <v>43573</v>
      </c>
      <c r="M2143">
        <v>2</v>
      </c>
      <c r="N2143">
        <v>14</v>
      </c>
      <c r="O2143">
        <v>79</v>
      </c>
      <c r="P2143">
        <v>121</v>
      </c>
      <c r="Q2143">
        <v>93</v>
      </c>
      <c r="R2143">
        <v>5</v>
      </c>
      <c r="S2143">
        <v>182</v>
      </c>
      <c r="T2143">
        <v>131</v>
      </c>
      <c r="U2143">
        <v>2</v>
      </c>
      <c r="V2143">
        <v>2</v>
      </c>
      <c r="W2143">
        <v>0</v>
      </c>
      <c r="X2143">
        <v>3</v>
      </c>
      <c r="Y2143">
        <v>9</v>
      </c>
    </row>
    <row r="2144" spans="1:25" x14ac:dyDescent="0.25">
      <c r="A2144">
        <v>1204</v>
      </c>
      <c r="B2144">
        <v>152195</v>
      </c>
      <c r="C2144">
        <v>2</v>
      </c>
      <c r="D2144">
        <v>1</v>
      </c>
      <c r="E2144">
        <v>42</v>
      </c>
      <c r="F2144" t="s">
        <v>1076</v>
      </c>
      <c r="G2144" t="s">
        <v>1064</v>
      </c>
      <c r="H2144" t="s">
        <v>1067</v>
      </c>
      <c r="I2144" t="s">
        <v>1066</v>
      </c>
      <c r="J2144">
        <v>0</v>
      </c>
      <c r="K2144">
        <v>0</v>
      </c>
      <c r="L2144" s="1">
        <v>44120</v>
      </c>
      <c r="M2144">
        <v>2</v>
      </c>
      <c r="N2144">
        <v>35</v>
      </c>
      <c r="O2144">
        <v>0</v>
      </c>
      <c r="P2144">
        <v>12</v>
      </c>
      <c r="Q2144">
        <v>0</v>
      </c>
      <c r="R2144">
        <v>0</v>
      </c>
      <c r="S2144">
        <v>3</v>
      </c>
      <c r="T2144">
        <v>44</v>
      </c>
      <c r="U2144">
        <v>1</v>
      </c>
      <c r="V2144">
        <v>1</v>
      </c>
      <c r="W2144">
        <v>0</v>
      </c>
      <c r="X2144">
        <v>2</v>
      </c>
      <c r="Y2144">
        <v>8</v>
      </c>
    </row>
    <row r="2145" spans="1:25" x14ac:dyDescent="0.25">
      <c r="A2145">
        <v>3160</v>
      </c>
      <c r="B2145">
        <v>127469</v>
      </c>
      <c r="C2145">
        <v>0</v>
      </c>
      <c r="D2145">
        <v>0</v>
      </c>
      <c r="E2145">
        <v>73</v>
      </c>
      <c r="F2145" t="s">
        <v>1063</v>
      </c>
      <c r="G2145" t="s">
        <v>1068</v>
      </c>
      <c r="H2145" t="s">
        <v>1067</v>
      </c>
      <c r="I2145" t="s">
        <v>1066</v>
      </c>
      <c r="J2145">
        <v>0</v>
      </c>
      <c r="K2145">
        <v>0</v>
      </c>
      <c r="L2145" s="1">
        <v>43472</v>
      </c>
      <c r="M2145">
        <v>2</v>
      </c>
      <c r="N2145">
        <v>42</v>
      </c>
      <c r="O2145">
        <v>5</v>
      </c>
      <c r="P2145">
        <v>9</v>
      </c>
      <c r="Q2145">
        <v>14</v>
      </c>
      <c r="R2145">
        <v>9</v>
      </c>
      <c r="S2145">
        <v>0</v>
      </c>
      <c r="T2145">
        <v>79</v>
      </c>
      <c r="U2145">
        <v>1</v>
      </c>
      <c r="V2145">
        <v>0</v>
      </c>
      <c r="W2145">
        <v>0</v>
      </c>
      <c r="X2145">
        <v>3</v>
      </c>
      <c r="Y2145">
        <v>6</v>
      </c>
    </row>
    <row r="2146" spans="1:25" x14ac:dyDescent="0.25">
      <c r="A2146">
        <v>2304</v>
      </c>
      <c r="B2146">
        <v>118393</v>
      </c>
      <c r="C2146">
        <v>1</v>
      </c>
      <c r="D2146">
        <v>0</v>
      </c>
      <c r="E2146">
        <v>46</v>
      </c>
      <c r="F2146" t="s">
        <v>1063</v>
      </c>
      <c r="G2146" t="s">
        <v>1083</v>
      </c>
      <c r="H2146" t="s">
        <v>1065</v>
      </c>
      <c r="I2146" t="s">
        <v>1066</v>
      </c>
      <c r="J2146">
        <v>0</v>
      </c>
      <c r="K2146">
        <v>0</v>
      </c>
      <c r="L2146" s="1">
        <v>44076</v>
      </c>
      <c r="M2146">
        <v>2</v>
      </c>
      <c r="N2146">
        <v>45</v>
      </c>
      <c r="O2146">
        <v>64</v>
      </c>
      <c r="P2146">
        <v>84</v>
      </c>
      <c r="Q2146">
        <v>103</v>
      </c>
      <c r="R2146">
        <v>0</v>
      </c>
      <c r="S2146">
        <v>26</v>
      </c>
      <c r="T2146">
        <v>270</v>
      </c>
      <c r="U2146">
        <v>2</v>
      </c>
      <c r="V2146">
        <v>3</v>
      </c>
      <c r="W2146">
        <v>0</v>
      </c>
      <c r="X2146">
        <v>3</v>
      </c>
      <c r="Y2146">
        <v>8</v>
      </c>
    </row>
    <row r="2147" spans="1:25" x14ac:dyDescent="0.25">
      <c r="A2147">
        <v>2025</v>
      </c>
      <c r="B2147">
        <v>134728</v>
      </c>
      <c r="C2147">
        <v>1</v>
      </c>
      <c r="D2147">
        <v>0</v>
      </c>
      <c r="E2147">
        <v>34</v>
      </c>
      <c r="F2147" t="s">
        <v>1077</v>
      </c>
      <c r="G2147" t="s">
        <v>1068</v>
      </c>
      <c r="H2147" t="s">
        <v>1079</v>
      </c>
      <c r="I2147" t="s">
        <v>1066</v>
      </c>
      <c r="J2147">
        <v>0</v>
      </c>
      <c r="K2147">
        <v>1</v>
      </c>
      <c r="L2147" s="1">
        <v>43834</v>
      </c>
      <c r="M2147">
        <v>2</v>
      </c>
      <c r="N2147">
        <v>54</v>
      </c>
      <c r="O2147">
        <v>0</v>
      </c>
      <c r="P2147">
        <v>62</v>
      </c>
      <c r="Q2147">
        <v>0</v>
      </c>
      <c r="R2147">
        <v>0</v>
      </c>
      <c r="S2147">
        <v>23</v>
      </c>
      <c r="T2147">
        <v>93</v>
      </c>
      <c r="U2147">
        <v>1</v>
      </c>
      <c r="V2147">
        <v>1</v>
      </c>
      <c r="W2147">
        <v>1</v>
      </c>
      <c r="X2147">
        <v>2</v>
      </c>
      <c r="Y2147">
        <v>6</v>
      </c>
    </row>
    <row r="2148" spans="1:25" x14ac:dyDescent="0.25">
      <c r="A2148">
        <v>1485</v>
      </c>
      <c r="B2148">
        <v>148330</v>
      </c>
      <c r="C2148">
        <v>0</v>
      </c>
      <c r="D2148">
        <v>1</v>
      </c>
      <c r="E2148">
        <v>59</v>
      </c>
      <c r="F2148" t="s">
        <v>1077</v>
      </c>
      <c r="G2148" t="s">
        <v>1080</v>
      </c>
      <c r="H2148" t="s">
        <v>1079</v>
      </c>
      <c r="I2148" t="s">
        <v>1066</v>
      </c>
      <c r="J2148">
        <v>0</v>
      </c>
      <c r="K2148">
        <v>0</v>
      </c>
      <c r="L2148" s="1">
        <v>43942</v>
      </c>
      <c r="M2148">
        <v>2</v>
      </c>
      <c r="N2148">
        <v>86</v>
      </c>
      <c r="O2148">
        <v>0</v>
      </c>
      <c r="P2148">
        <v>12</v>
      </c>
      <c r="Q2148">
        <v>0</v>
      </c>
      <c r="R2148">
        <v>0</v>
      </c>
      <c r="S2148">
        <v>0</v>
      </c>
      <c r="T2148">
        <v>98</v>
      </c>
      <c r="U2148">
        <v>1</v>
      </c>
      <c r="V2148">
        <v>1</v>
      </c>
      <c r="W2148">
        <v>0</v>
      </c>
      <c r="X2148">
        <v>3</v>
      </c>
      <c r="Y2148">
        <v>5</v>
      </c>
    </row>
    <row r="2149" spans="1:25" x14ac:dyDescent="0.25">
      <c r="A2149">
        <v>1837</v>
      </c>
      <c r="B2149">
        <v>138576</v>
      </c>
      <c r="C2149">
        <v>0</v>
      </c>
      <c r="D2149">
        <v>1</v>
      </c>
      <c r="E2149">
        <v>47</v>
      </c>
      <c r="F2149" t="s">
        <v>1063</v>
      </c>
      <c r="G2149" t="s">
        <v>1080</v>
      </c>
      <c r="H2149" t="s">
        <v>1073</v>
      </c>
      <c r="I2149" t="s">
        <v>1066</v>
      </c>
      <c r="J2149">
        <v>0</v>
      </c>
      <c r="K2149">
        <v>0</v>
      </c>
      <c r="L2149" s="1">
        <v>44051</v>
      </c>
      <c r="M2149">
        <v>2</v>
      </c>
      <c r="N2149">
        <v>122</v>
      </c>
      <c r="O2149">
        <v>0</v>
      </c>
      <c r="P2149">
        <v>25</v>
      </c>
      <c r="Q2149">
        <v>0</v>
      </c>
      <c r="R2149">
        <v>0</v>
      </c>
      <c r="S2149">
        <v>0</v>
      </c>
      <c r="T2149">
        <v>147</v>
      </c>
      <c r="U2149">
        <v>1</v>
      </c>
      <c r="V2149">
        <v>1</v>
      </c>
      <c r="W2149">
        <v>0</v>
      </c>
      <c r="X2149">
        <v>3</v>
      </c>
      <c r="Y2149">
        <v>7</v>
      </c>
    </row>
    <row r="2150" spans="1:25" x14ac:dyDescent="0.25">
      <c r="A2150">
        <v>1358</v>
      </c>
      <c r="B2150">
        <v>138578</v>
      </c>
      <c r="C2150">
        <v>1</v>
      </c>
      <c r="D2150">
        <v>1</v>
      </c>
      <c r="E2150">
        <v>48</v>
      </c>
      <c r="F2150" t="s">
        <v>1076</v>
      </c>
      <c r="G2150" t="s">
        <v>1072</v>
      </c>
      <c r="H2150" t="s">
        <v>1069</v>
      </c>
      <c r="I2150" t="s">
        <v>1066</v>
      </c>
      <c r="J2150">
        <v>0</v>
      </c>
      <c r="K2150">
        <v>1</v>
      </c>
      <c r="L2150" s="1">
        <v>43796</v>
      </c>
      <c r="M2150">
        <v>2</v>
      </c>
      <c r="N2150">
        <v>137</v>
      </c>
      <c r="O2150">
        <v>14</v>
      </c>
      <c r="P2150">
        <v>79</v>
      </c>
      <c r="Q2150">
        <v>11</v>
      </c>
      <c r="R2150">
        <v>11</v>
      </c>
      <c r="S2150">
        <v>11</v>
      </c>
      <c r="T2150">
        <v>241</v>
      </c>
      <c r="U2150">
        <v>3</v>
      </c>
      <c r="V2150">
        <v>3</v>
      </c>
      <c r="W2150">
        <v>0</v>
      </c>
      <c r="X2150">
        <v>3</v>
      </c>
      <c r="Y2150">
        <v>8</v>
      </c>
    </row>
    <row r="2151" spans="1:25" x14ac:dyDescent="0.25">
      <c r="A2151">
        <v>2074</v>
      </c>
      <c r="B2151">
        <v>138578</v>
      </c>
      <c r="C2151">
        <v>1</v>
      </c>
      <c r="D2151">
        <v>1</v>
      </c>
      <c r="E2151">
        <v>48</v>
      </c>
      <c r="F2151" t="s">
        <v>1076</v>
      </c>
      <c r="G2151" t="s">
        <v>1072</v>
      </c>
      <c r="H2151" t="s">
        <v>1067</v>
      </c>
      <c r="I2151" t="s">
        <v>1066</v>
      </c>
      <c r="J2151">
        <v>0</v>
      </c>
      <c r="K2151">
        <v>0</v>
      </c>
      <c r="L2151" s="1">
        <v>43796</v>
      </c>
      <c r="M2151">
        <v>2</v>
      </c>
      <c r="N2151">
        <v>137</v>
      </c>
      <c r="O2151">
        <v>14</v>
      </c>
      <c r="P2151">
        <v>79</v>
      </c>
      <c r="Q2151">
        <v>11</v>
      </c>
      <c r="R2151">
        <v>11</v>
      </c>
      <c r="S2151">
        <v>11</v>
      </c>
      <c r="T2151">
        <v>241</v>
      </c>
      <c r="U2151">
        <v>3</v>
      </c>
      <c r="V2151">
        <v>3</v>
      </c>
      <c r="W2151">
        <v>0</v>
      </c>
      <c r="X2151">
        <v>3</v>
      </c>
      <c r="Y2151">
        <v>8</v>
      </c>
    </row>
    <row r="2152" spans="1:25" x14ac:dyDescent="0.25">
      <c r="A2152">
        <v>2245</v>
      </c>
      <c r="B2152">
        <v>147139</v>
      </c>
      <c r="C2152">
        <v>1</v>
      </c>
      <c r="D2152">
        <v>1</v>
      </c>
      <c r="E2152">
        <v>68</v>
      </c>
      <c r="F2152" t="s">
        <v>1076</v>
      </c>
      <c r="G2152" t="s">
        <v>1068</v>
      </c>
      <c r="H2152" t="s">
        <v>1073</v>
      </c>
      <c r="I2152" t="s">
        <v>1066</v>
      </c>
      <c r="J2152">
        <v>0</v>
      </c>
      <c r="K2152">
        <v>1</v>
      </c>
      <c r="L2152" s="1">
        <v>44053</v>
      </c>
      <c r="M2152">
        <v>2</v>
      </c>
      <c r="N2152">
        <v>144</v>
      </c>
      <c r="O2152">
        <v>0</v>
      </c>
      <c r="P2152">
        <v>37</v>
      </c>
      <c r="Q2152">
        <v>0</v>
      </c>
      <c r="R2152">
        <v>6</v>
      </c>
      <c r="S2152">
        <v>72</v>
      </c>
      <c r="T2152">
        <v>115</v>
      </c>
      <c r="U2152">
        <v>2</v>
      </c>
      <c r="V2152">
        <v>2</v>
      </c>
      <c r="W2152">
        <v>1</v>
      </c>
      <c r="X2152">
        <v>2</v>
      </c>
      <c r="Y2152">
        <v>7</v>
      </c>
    </row>
    <row r="2153" spans="1:25" x14ac:dyDescent="0.25">
      <c r="A2153">
        <v>2628</v>
      </c>
      <c r="B2153">
        <v>134213</v>
      </c>
      <c r="C2153">
        <v>1</v>
      </c>
      <c r="D2153">
        <v>1</v>
      </c>
      <c r="E2153">
        <v>57</v>
      </c>
      <c r="F2153" t="s">
        <v>1070</v>
      </c>
      <c r="G2153" t="s">
        <v>1068</v>
      </c>
      <c r="H2153" t="s">
        <v>1065</v>
      </c>
      <c r="I2153" t="s">
        <v>1066</v>
      </c>
      <c r="J2153">
        <v>0</v>
      </c>
      <c r="K2153">
        <v>1</v>
      </c>
      <c r="L2153" s="1">
        <v>43508</v>
      </c>
      <c r="M2153">
        <v>2</v>
      </c>
      <c r="N2153">
        <v>196</v>
      </c>
      <c r="O2153">
        <v>16</v>
      </c>
      <c r="P2153">
        <v>110</v>
      </c>
      <c r="Q2153">
        <v>24</v>
      </c>
      <c r="R2153">
        <v>12</v>
      </c>
      <c r="S2153">
        <v>102</v>
      </c>
      <c r="T2153">
        <v>255</v>
      </c>
      <c r="U2153">
        <v>3</v>
      </c>
      <c r="V2153">
        <v>3</v>
      </c>
      <c r="W2153">
        <v>1</v>
      </c>
      <c r="X2153">
        <v>2</v>
      </c>
      <c r="Y2153">
        <v>9</v>
      </c>
    </row>
    <row r="2154" spans="1:25" x14ac:dyDescent="0.25">
      <c r="A2154">
        <v>2952</v>
      </c>
      <c r="B2154">
        <v>138236</v>
      </c>
      <c r="C2154">
        <v>1</v>
      </c>
      <c r="D2154">
        <v>1</v>
      </c>
      <c r="E2154">
        <v>52</v>
      </c>
      <c r="F2154" t="s">
        <v>1076</v>
      </c>
      <c r="G2154" t="s">
        <v>1072</v>
      </c>
      <c r="H2154" t="s">
        <v>1065</v>
      </c>
      <c r="I2154" t="s">
        <v>1066</v>
      </c>
      <c r="J2154">
        <v>0</v>
      </c>
      <c r="K2154">
        <v>0</v>
      </c>
      <c r="L2154" s="1">
        <v>43886</v>
      </c>
      <c r="M2154">
        <v>2</v>
      </c>
      <c r="N2154">
        <v>210</v>
      </c>
      <c r="O2154">
        <v>0</v>
      </c>
      <c r="P2154">
        <v>65</v>
      </c>
      <c r="Q2154">
        <v>7</v>
      </c>
      <c r="R2154">
        <v>0</v>
      </c>
      <c r="S2154">
        <v>36</v>
      </c>
      <c r="T2154">
        <v>246</v>
      </c>
      <c r="U2154">
        <v>4</v>
      </c>
      <c r="V2154">
        <v>3</v>
      </c>
      <c r="W2154">
        <v>0</v>
      </c>
      <c r="X2154">
        <v>4</v>
      </c>
      <c r="Y2154">
        <v>7</v>
      </c>
    </row>
    <row r="2155" spans="1:25" x14ac:dyDescent="0.25">
      <c r="A2155">
        <v>1259</v>
      </c>
      <c r="B2155">
        <v>161905</v>
      </c>
      <c r="C2155">
        <v>0</v>
      </c>
      <c r="D2155">
        <v>1</v>
      </c>
      <c r="E2155">
        <v>45</v>
      </c>
      <c r="F2155" t="s">
        <v>1077</v>
      </c>
      <c r="G2155" t="s">
        <v>1072</v>
      </c>
      <c r="H2155" t="s">
        <v>1071</v>
      </c>
      <c r="I2155" t="s">
        <v>1066</v>
      </c>
      <c r="J2155">
        <v>0</v>
      </c>
      <c r="K2155">
        <v>0</v>
      </c>
      <c r="L2155" s="1">
        <v>44023</v>
      </c>
      <c r="M2155">
        <v>2</v>
      </c>
      <c r="N2155">
        <v>437</v>
      </c>
      <c r="O2155">
        <v>0</v>
      </c>
      <c r="P2155">
        <v>112</v>
      </c>
      <c r="Q2155">
        <v>16</v>
      </c>
      <c r="R2155">
        <v>5</v>
      </c>
      <c r="S2155">
        <v>34</v>
      </c>
      <c r="T2155">
        <v>536</v>
      </c>
      <c r="U2155">
        <v>2</v>
      </c>
      <c r="V2155">
        <v>4</v>
      </c>
      <c r="W2155">
        <v>2</v>
      </c>
      <c r="X2155">
        <v>4</v>
      </c>
      <c r="Y2155">
        <v>5</v>
      </c>
    </row>
    <row r="2156" spans="1:25" x14ac:dyDescent="0.25">
      <c r="A2156">
        <v>2783</v>
      </c>
      <c r="B2156">
        <v>190369</v>
      </c>
      <c r="C2156">
        <v>0</v>
      </c>
      <c r="D2156">
        <v>0</v>
      </c>
      <c r="E2156">
        <v>64</v>
      </c>
      <c r="F2156" t="s">
        <v>1063</v>
      </c>
      <c r="G2156" t="s">
        <v>1068</v>
      </c>
      <c r="H2156" t="s">
        <v>1071</v>
      </c>
      <c r="I2156" t="s">
        <v>1066</v>
      </c>
      <c r="J2156">
        <v>0</v>
      </c>
      <c r="K2156">
        <v>1</v>
      </c>
      <c r="L2156" s="1">
        <v>44106</v>
      </c>
      <c r="M2156">
        <v>2</v>
      </c>
      <c r="N2156">
        <v>615</v>
      </c>
      <c r="O2156">
        <v>107</v>
      </c>
      <c r="P2156">
        <v>2067</v>
      </c>
      <c r="Q2156">
        <v>472</v>
      </c>
      <c r="R2156">
        <v>48</v>
      </c>
      <c r="S2156">
        <v>36</v>
      </c>
      <c r="T2156">
        <v>3274</v>
      </c>
      <c r="U2156">
        <v>1</v>
      </c>
      <c r="V2156">
        <v>4</v>
      </c>
      <c r="W2156">
        <v>6</v>
      </c>
      <c r="X2156">
        <v>6</v>
      </c>
      <c r="Y2156">
        <v>1</v>
      </c>
    </row>
    <row r="2157" spans="1:25" x14ac:dyDescent="0.25">
      <c r="A2157">
        <v>3059</v>
      </c>
      <c r="B2157">
        <v>153367</v>
      </c>
      <c r="C2157">
        <v>1</v>
      </c>
      <c r="D2157">
        <v>1</v>
      </c>
      <c r="E2157">
        <v>46</v>
      </c>
      <c r="F2157" t="s">
        <v>1075</v>
      </c>
      <c r="G2157" t="s">
        <v>1080</v>
      </c>
      <c r="H2157" t="s">
        <v>1071</v>
      </c>
      <c r="I2157" t="s">
        <v>1066</v>
      </c>
      <c r="J2157">
        <v>0</v>
      </c>
      <c r="K2157">
        <v>1</v>
      </c>
      <c r="L2157" s="1">
        <v>43866</v>
      </c>
      <c r="M2157">
        <v>2</v>
      </c>
      <c r="N2157">
        <v>658</v>
      </c>
      <c r="O2157">
        <v>20</v>
      </c>
      <c r="P2157">
        <v>402</v>
      </c>
      <c r="Q2157">
        <v>29</v>
      </c>
      <c r="R2157">
        <v>9</v>
      </c>
      <c r="S2157">
        <v>32</v>
      </c>
      <c r="T2157">
        <v>1086</v>
      </c>
      <c r="U2157">
        <v>7</v>
      </c>
      <c r="V2157">
        <v>5</v>
      </c>
      <c r="W2157">
        <v>1</v>
      </c>
      <c r="X2157">
        <v>8</v>
      </c>
      <c r="Y2157">
        <v>7</v>
      </c>
    </row>
    <row r="2158" spans="1:25" x14ac:dyDescent="0.25">
      <c r="A2158">
        <v>1956</v>
      </c>
      <c r="B2158">
        <v>183715</v>
      </c>
      <c r="C2158">
        <v>0</v>
      </c>
      <c r="D2158">
        <v>0</v>
      </c>
      <c r="E2158">
        <v>58</v>
      </c>
      <c r="F2158" t="s">
        <v>1063</v>
      </c>
      <c r="G2158" t="s">
        <v>1068</v>
      </c>
      <c r="H2158" t="s">
        <v>1065</v>
      </c>
      <c r="I2158" t="s">
        <v>1066</v>
      </c>
      <c r="J2158">
        <v>0</v>
      </c>
      <c r="K2158">
        <v>0</v>
      </c>
      <c r="L2158" s="1">
        <v>44022</v>
      </c>
      <c r="M2158">
        <v>2</v>
      </c>
      <c r="N2158">
        <v>698</v>
      </c>
      <c r="O2158">
        <v>18</v>
      </c>
      <c r="P2158">
        <v>893</v>
      </c>
      <c r="Q2158">
        <v>329</v>
      </c>
      <c r="R2158">
        <v>77</v>
      </c>
      <c r="S2158">
        <v>18</v>
      </c>
      <c r="T2158">
        <v>1997</v>
      </c>
      <c r="U2158">
        <v>1</v>
      </c>
      <c r="V2158">
        <v>2</v>
      </c>
      <c r="W2158">
        <v>8</v>
      </c>
      <c r="X2158">
        <v>13</v>
      </c>
      <c r="Y2158">
        <v>0</v>
      </c>
    </row>
    <row r="2159" spans="1:25" x14ac:dyDescent="0.25">
      <c r="A2159">
        <v>1825</v>
      </c>
      <c r="B2159">
        <v>182504</v>
      </c>
      <c r="C2159">
        <v>0</v>
      </c>
      <c r="D2159">
        <v>0</v>
      </c>
      <c r="E2159">
        <v>60</v>
      </c>
      <c r="F2159" t="s">
        <v>1063</v>
      </c>
      <c r="G2159" t="s">
        <v>1064</v>
      </c>
      <c r="H2159" t="s">
        <v>1073</v>
      </c>
      <c r="I2159" t="s">
        <v>1066</v>
      </c>
      <c r="J2159">
        <v>0</v>
      </c>
      <c r="K2159">
        <v>0</v>
      </c>
      <c r="L2159" s="1">
        <v>43831</v>
      </c>
      <c r="M2159">
        <v>2</v>
      </c>
      <c r="N2159">
        <v>801</v>
      </c>
      <c r="O2159">
        <v>111</v>
      </c>
      <c r="P2159">
        <v>953</v>
      </c>
      <c r="Q2159">
        <v>296</v>
      </c>
      <c r="R2159">
        <v>77</v>
      </c>
      <c r="S2159">
        <v>119</v>
      </c>
      <c r="T2159">
        <v>2119</v>
      </c>
      <c r="U2159">
        <v>1</v>
      </c>
      <c r="V2159">
        <v>3</v>
      </c>
      <c r="W2159">
        <v>6</v>
      </c>
      <c r="X2159">
        <v>7</v>
      </c>
      <c r="Y2159">
        <v>1</v>
      </c>
    </row>
    <row r="2160" spans="1:25" x14ac:dyDescent="0.25">
      <c r="A2160">
        <v>2321</v>
      </c>
      <c r="B2160">
        <v>143263</v>
      </c>
      <c r="C2160">
        <v>0</v>
      </c>
      <c r="D2160">
        <v>1</v>
      </c>
      <c r="E2160">
        <v>43</v>
      </c>
      <c r="F2160" t="s">
        <v>1063</v>
      </c>
      <c r="G2160" t="s">
        <v>1080</v>
      </c>
      <c r="H2160" t="s">
        <v>1071</v>
      </c>
      <c r="I2160" t="s">
        <v>1066</v>
      </c>
      <c r="J2160">
        <v>0</v>
      </c>
      <c r="K2160">
        <v>0</v>
      </c>
      <c r="L2160" s="1">
        <v>43583</v>
      </c>
      <c r="M2160">
        <v>2</v>
      </c>
      <c r="N2160">
        <v>868</v>
      </c>
      <c r="O2160">
        <v>20</v>
      </c>
      <c r="P2160">
        <v>202</v>
      </c>
      <c r="Q2160">
        <v>0</v>
      </c>
      <c r="R2160">
        <v>33</v>
      </c>
      <c r="S2160">
        <v>338</v>
      </c>
      <c r="T2160">
        <v>785</v>
      </c>
      <c r="U2160">
        <v>3</v>
      </c>
      <c r="V2160">
        <v>5</v>
      </c>
      <c r="W2160">
        <v>2</v>
      </c>
      <c r="X2160">
        <v>6</v>
      </c>
      <c r="Y2160">
        <v>5</v>
      </c>
    </row>
    <row r="2161" spans="1:25" x14ac:dyDescent="0.25">
      <c r="A2161">
        <v>2308</v>
      </c>
      <c r="B2161">
        <v>106560</v>
      </c>
      <c r="C2161">
        <v>0</v>
      </c>
      <c r="D2161">
        <v>0</v>
      </c>
      <c r="E2161">
        <v>38</v>
      </c>
      <c r="F2161" t="s">
        <v>1076</v>
      </c>
      <c r="G2161" t="s">
        <v>1080</v>
      </c>
      <c r="H2161" t="s">
        <v>1067</v>
      </c>
      <c r="I2161" t="s">
        <v>1066</v>
      </c>
      <c r="J2161">
        <v>0</v>
      </c>
      <c r="K2161">
        <v>0</v>
      </c>
      <c r="L2161" s="1">
        <v>43969</v>
      </c>
      <c r="M2161">
        <v>2</v>
      </c>
      <c r="N2161">
        <v>1088</v>
      </c>
      <c r="O2161">
        <v>179</v>
      </c>
      <c r="P2161">
        <v>422</v>
      </c>
      <c r="Q2161">
        <v>65</v>
      </c>
      <c r="R2161">
        <v>49</v>
      </c>
      <c r="S2161">
        <v>4256</v>
      </c>
      <c r="T2161">
        <v>-2453</v>
      </c>
      <c r="U2161">
        <v>0</v>
      </c>
      <c r="V2161">
        <v>1</v>
      </c>
      <c r="W2161">
        <v>0</v>
      </c>
      <c r="X2161">
        <v>1</v>
      </c>
      <c r="Y2161">
        <v>17</v>
      </c>
    </row>
    <row r="2162" spans="1:25" x14ac:dyDescent="0.25">
      <c r="A2162">
        <v>1444</v>
      </c>
      <c r="B2162">
        <v>160597</v>
      </c>
      <c r="C2162">
        <v>0</v>
      </c>
      <c r="D2162">
        <v>1</v>
      </c>
      <c r="E2162">
        <v>56</v>
      </c>
      <c r="F2162" t="s">
        <v>1063</v>
      </c>
      <c r="G2162" t="s">
        <v>1068</v>
      </c>
      <c r="H2162" t="s">
        <v>1067</v>
      </c>
      <c r="I2162" t="s">
        <v>1078</v>
      </c>
      <c r="J2162">
        <v>0</v>
      </c>
      <c r="K2162">
        <v>1</v>
      </c>
      <c r="L2162" s="1">
        <v>43989</v>
      </c>
      <c r="M2162">
        <v>2</v>
      </c>
      <c r="N2162">
        <v>1383</v>
      </c>
      <c r="O2162">
        <v>0</v>
      </c>
      <c r="P2162">
        <v>681</v>
      </c>
      <c r="Q2162">
        <v>85</v>
      </c>
      <c r="R2162">
        <v>42</v>
      </c>
      <c r="S2162">
        <v>175</v>
      </c>
      <c r="T2162">
        <v>2017</v>
      </c>
      <c r="U2162">
        <v>4</v>
      </c>
      <c r="V2162">
        <v>2</v>
      </c>
      <c r="W2162">
        <v>2</v>
      </c>
      <c r="X2162">
        <v>8</v>
      </c>
      <c r="Y2162">
        <v>7</v>
      </c>
    </row>
    <row r="2163" spans="1:25" x14ac:dyDescent="0.25">
      <c r="A2163">
        <v>1385</v>
      </c>
      <c r="B2163">
        <v>175276</v>
      </c>
      <c r="C2163">
        <v>0</v>
      </c>
      <c r="D2163">
        <v>0</v>
      </c>
      <c r="E2163">
        <v>55</v>
      </c>
      <c r="F2163" t="s">
        <v>1077</v>
      </c>
      <c r="G2163" t="s">
        <v>1068</v>
      </c>
      <c r="H2163" t="s">
        <v>1071</v>
      </c>
      <c r="I2163" t="s">
        <v>1066</v>
      </c>
      <c r="J2163">
        <v>0</v>
      </c>
      <c r="K2163">
        <v>0</v>
      </c>
      <c r="L2163" s="1">
        <v>43528</v>
      </c>
      <c r="M2163">
        <v>2</v>
      </c>
      <c r="N2163">
        <v>1420</v>
      </c>
      <c r="O2163">
        <v>244</v>
      </c>
      <c r="P2163">
        <v>291</v>
      </c>
      <c r="Q2163">
        <v>319</v>
      </c>
      <c r="R2163">
        <v>98</v>
      </c>
      <c r="S2163">
        <v>49</v>
      </c>
      <c r="T2163">
        <v>2324</v>
      </c>
      <c r="U2163">
        <v>1</v>
      </c>
      <c r="V2163">
        <v>9</v>
      </c>
      <c r="W2163">
        <v>4</v>
      </c>
      <c r="X2163">
        <v>9</v>
      </c>
      <c r="Y2163">
        <v>5</v>
      </c>
    </row>
    <row r="2164" spans="1:25" x14ac:dyDescent="0.25">
      <c r="A2164">
        <v>1048</v>
      </c>
      <c r="B2164">
        <v>179143</v>
      </c>
      <c r="C2164">
        <v>0</v>
      </c>
      <c r="D2164">
        <v>0</v>
      </c>
      <c r="E2164">
        <v>56</v>
      </c>
      <c r="F2164" t="s">
        <v>1063</v>
      </c>
      <c r="G2164" t="s">
        <v>1080</v>
      </c>
      <c r="H2164" t="s">
        <v>1067</v>
      </c>
      <c r="I2164" t="s">
        <v>1066</v>
      </c>
      <c r="J2164">
        <v>0</v>
      </c>
      <c r="K2164">
        <v>0</v>
      </c>
      <c r="L2164" s="1">
        <v>43481</v>
      </c>
      <c r="M2164">
        <v>2</v>
      </c>
      <c r="N2164">
        <v>1471</v>
      </c>
      <c r="O2164">
        <v>84</v>
      </c>
      <c r="P2164">
        <v>1766</v>
      </c>
      <c r="Q2164">
        <v>61</v>
      </c>
      <c r="R2164">
        <v>378</v>
      </c>
      <c r="S2164">
        <v>72</v>
      </c>
      <c r="T2164">
        <v>3687</v>
      </c>
      <c r="U2164">
        <v>1</v>
      </c>
      <c r="V2164">
        <v>6</v>
      </c>
      <c r="W2164">
        <v>9</v>
      </c>
      <c r="X2164">
        <v>13</v>
      </c>
      <c r="Y2164">
        <v>3</v>
      </c>
    </row>
    <row r="2165" spans="1:25" x14ac:dyDescent="0.25">
      <c r="A2165">
        <v>2371</v>
      </c>
      <c r="B2165">
        <v>163915</v>
      </c>
      <c r="C2165">
        <v>0</v>
      </c>
      <c r="D2165">
        <v>2</v>
      </c>
      <c r="E2165">
        <v>64</v>
      </c>
      <c r="F2165" t="s">
        <v>1063</v>
      </c>
      <c r="G2165" t="s">
        <v>1080</v>
      </c>
      <c r="H2165" t="s">
        <v>1073</v>
      </c>
      <c r="I2165" t="s">
        <v>1066</v>
      </c>
      <c r="J2165">
        <v>0</v>
      </c>
      <c r="K2165">
        <v>0</v>
      </c>
      <c r="L2165" s="1">
        <v>43834</v>
      </c>
      <c r="M2165">
        <v>2</v>
      </c>
      <c r="N2165">
        <v>1595</v>
      </c>
      <c r="O2165">
        <v>18</v>
      </c>
      <c r="P2165">
        <v>295</v>
      </c>
      <c r="Q2165">
        <v>77</v>
      </c>
      <c r="R2165">
        <v>0</v>
      </c>
      <c r="S2165">
        <v>38</v>
      </c>
      <c r="T2165">
        <v>1947</v>
      </c>
      <c r="U2165">
        <v>2</v>
      </c>
      <c r="V2165">
        <v>6</v>
      </c>
      <c r="W2165">
        <v>3</v>
      </c>
      <c r="X2165">
        <v>12</v>
      </c>
      <c r="Y2165">
        <v>5</v>
      </c>
    </row>
    <row r="2166" spans="1:25" x14ac:dyDescent="0.25">
      <c r="A2166">
        <v>2574</v>
      </c>
      <c r="B2166">
        <v>176445</v>
      </c>
      <c r="C2166">
        <v>1</v>
      </c>
      <c r="D2166">
        <v>0</v>
      </c>
      <c r="E2166">
        <v>49</v>
      </c>
      <c r="F2166" t="s">
        <v>1063</v>
      </c>
      <c r="G2166" t="s">
        <v>1068</v>
      </c>
      <c r="H2166" t="s">
        <v>1065</v>
      </c>
      <c r="I2166" t="s">
        <v>1066</v>
      </c>
      <c r="J2166">
        <v>0</v>
      </c>
      <c r="K2166">
        <v>0</v>
      </c>
      <c r="L2166" s="1">
        <v>43529</v>
      </c>
      <c r="M2166">
        <v>2</v>
      </c>
      <c r="N2166">
        <v>1706</v>
      </c>
      <c r="O2166">
        <v>247</v>
      </c>
      <c r="P2166">
        <v>713</v>
      </c>
      <c r="Q2166">
        <v>323</v>
      </c>
      <c r="R2166">
        <v>185</v>
      </c>
      <c r="S2166">
        <v>81</v>
      </c>
      <c r="T2166">
        <v>3093</v>
      </c>
      <c r="U2166">
        <v>1</v>
      </c>
      <c r="V2166">
        <v>2</v>
      </c>
      <c r="W2166">
        <v>5</v>
      </c>
      <c r="X2166">
        <v>13</v>
      </c>
      <c r="Y2166">
        <v>6</v>
      </c>
    </row>
    <row r="2167" spans="1:25" x14ac:dyDescent="0.25">
      <c r="A2167">
        <v>1219</v>
      </c>
      <c r="B2167">
        <v>181975</v>
      </c>
      <c r="C2167">
        <v>0</v>
      </c>
      <c r="D2167">
        <v>1</v>
      </c>
      <c r="E2167">
        <v>58</v>
      </c>
      <c r="F2167" t="s">
        <v>1075</v>
      </c>
      <c r="G2167" t="s">
        <v>1064</v>
      </c>
      <c r="H2167" t="s">
        <v>1073</v>
      </c>
      <c r="I2167" t="s">
        <v>1081</v>
      </c>
      <c r="J2167">
        <v>0</v>
      </c>
      <c r="K2167">
        <v>0</v>
      </c>
      <c r="L2167" s="1">
        <v>43628</v>
      </c>
      <c r="M2167">
        <v>2</v>
      </c>
      <c r="N2167">
        <v>2182</v>
      </c>
      <c r="O2167">
        <v>169</v>
      </c>
      <c r="P2167">
        <v>408</v>
      </c>
      <c r="Q2167">
        <v>400</v>
      </c>
      <c r="R2167">
        <v>306</v>
      </c>
      <c r="S2167">
        <v>60</v>
      </c>
      <c r="T2167">
        <v>3405</v>
      </c>
      <c r="U2167">
        <v>1</v>
      </c>
      <c r="V2167">
        <v>6</v>
      </c>
      <c r="W2167">
        <v>3</v>
      </c>
      <c r="X2167">
        <v>4</v>
      </c>
      <c r="Y2167">
        <v>7</v>
      </c>
    </row>
    <row r="2168" spans="1:25" x14ac:dyDescent="0.25">
      <c r="A2168">
        <v>3143</v>
      </c>
      <c r="B2168">
        <v>179174</v>
      </c>
      <c r="C2168">
        <v>0</v>
      </c>
      <c r="D2168">
        <v>0</v>
      </c>
      <c r="E2168">
        <v>45</v>
      </c>
      <c r="F2168" t="s">
        <v>1063</v>
      </c>
      <c r="G2168" t="s">
        <v>1072</v>
      </c>
      <c r="H2168" t="s">
        <v>1071</v>
      </c>
      <c r="I2168" t="s">
        <v>1081</v>
      </c>
      <c r="J2168">
        <v>0</v>
      </c>
      <c r="K2168">
        <v>1</v>
      </c>
      <c r="L2168" s="1">
        <v>43634</v>
      </c>
      <c r="M2168">
        <v>2</v>
      </c>
      <c r="N2168">
        <v>2431</v>
      </c>
      <c r="O2168">
        <v>84</v>
      </c>
      <c r="P2168">
        <v>1172</v>
      </c>
      <c r="Q2168">
        <v>437</v>
      </c>
      <c r="R2168">
        <v>208</v>
      </c>
      <c r="S2168">
        <v>292</v>
      </c>
      <c r="T2168">
        <v>4040</v>
      </c>
      <c r="U2168">
        <v>1</v>
      </c>
      <c r="V2168">
        <v>5</v>
      </c>
      <c r="W2168">
        <v>6</v>
      </c>
      <c r="X2168">
        <v>7</v>
      </c>
      <c r="Y2168">
        <v>2</v>
      </c>
    </row>
    <row r="2169" spans="1:25" x14ac:dyDescent="0.25">
      <c r="A2169">
        <v>2928</v>
      </c>
      <c r="B2169">
        <v>172335</v>
      </c>
      <c r="C2169">
        <v>0</v>
      </c>
      <c r="D2169">
        <v>0</v>
      </c>
      <c r="E2169">
        <v>44</v>
      </c>
      <c r="F2169" t="s">
        <v>1077</v>
      </c>
      <c r="G2169" t="s">
        <v>1072</v>
      </c>
      <c r="H2169" t="s">
        <v>1065</v>
      </c>
      <c r="I2169" t="s">
        <v>1066</v>
      </c>
      <c r="J2169">
        <v>0</v>
      </c>
      <c r="K2169">
        <v>1</v>
      </c>
      <c r="L2169" s="1">
        <v>43483</v>
      </c>
      <c r="M2169">
        <v>2</v>
      </c>
      <c r="N2169">
        <v>3061</v>
      </c>
      <c r="O2169">
        <v>250</v>
      </c>
      <c r="P2169">
        <v>1556</v>
      </c>
      <c r="Q2169">
        <v>67</v>
      </c>
      <c r="R2169">
        <v>50</v>
      </c>
      <c r="S2169">
        <v>0</v>
      </c>
      <c r="T2169">
        <v>4984</v>
      </c>
      <c r="U2169">
        <v>1</v>
      </c>
      <c r="V2169">
        <v>10</v>
      </c>
      <c r="W2169">
        <v>4</v>
      </c>
      <c r="X2169">
        <v>8</v>
      </c>
      <c r="Y2169">
        <v>8</v>
      </c>
    </row>
    <row r="2170" spans="1:25" x14ac:dyDescent="0.25">
      <c r="A2170">
        <v>2188</v>
      </c>
      <c r="B2170">
        <v>118351</v>
      </c>
      <c r="C2170">
        <v>0</v>
      </c>
      <c r="D2170">
        <v>0</v>
      </c>
      <c r="E2170">
        <v>30</v>
      </c>
      <c r="F2170" t="s">
        <v>1063</v>
      </c>
      <c r="G2170" t="s">
        <v>1068</v>
      </c>
      <c r="H2170" t="s">
        <v>1067</v>
      </c>
      <c r="I2170" t="s">
        <v>1066</v>
      </c>
      <c r="J2170">
        <v>0</v>
      </c>
      <c r="K2170">
        <v>0</v>
      </c>
      <c r="L2170" s="1">
        <v>43925</v>
      </c>
      <c r="M2170">
        <v>1</v>
      </c>
      <c r="N2170">
        <v>6</v>
      </c>
      <c r="O2170">
        <v>77</v>
      </c>
      <c r="P2170">
        <v>58</v>
      </c>
      <c r="Q2170">
        <v>0</v>
      </c>
      <c r="R2170">
        <v>90</v>
      </c>
      <c r="S2170">
        <v>45</v>
      </c>
      <c r="T2170">
        <v>187</v>
      </c>
      <c r="U2170">
        <v>1</v>
      </c>
      <c r="V2170">
        <v>2</v>
      </c>
      <c r="W2170">
        <v>0</v>
      </c>
      <c r="X2170">
        <v>3</v>
      </c>
      <c r="Y2170">
        <v>7</v>
      </c>
    </row>
    <row r="2171" spans="1:25" x14ac:dyDescent="0.25">
      <c r="A2171">
        <v>2034</v>
      </c>
      <c r="B2171">
        <v>125959</v>
      </c>
      <c r="C2171">
        <v>1</v>
      </c>
      <c r="D2171">
        <v>1</v>
      </c>
      <c r="E2171">
        <v>50</v>
      </c>
      <c r="F2171" t="s">
        <v>1075</v>
      </c>
      <c r="G2171" t="s">
        <v>1064</v>
      </c>
      <c r="H2171" t="s">
        <v>1065</v>
      </c>
      <c r="I2171" t="s">
        <v>1066</v>
      </c>
      <c r="J2171">
        <v>0</v>
      </c>
      <c r="K2171">
        <v>1</v>
      </c>
      <c r="L2171" s="1">
        <v>43668</v>
      </c>
      <c r="M2171">
        <v>1</v>
      </c>
      <c r="N2171">
        <v>19</v>
      </c>
      <c r="O2171">
        <v>10</v>
      </c>
      <c r="P2171">
        <v>58</v>
      </c>
      <c r="Q2171">
        <v>34</v>
      </c>
      <c r="R2171">
        <v>24</v>
      </c>
      <c r="S2171">
        <v>126</v>
      </c>
      <c r="T2171">
        <v>19</v>
      </c>
      <c r="U2171">
        <v>2</v>
      </c>
      <c r="V2171">
        <v>1</v>
      </c>
      <c r="W2171">
        <v>2</v>
      </c>
      <c r="X2171">
        <v>2</v>
      </c>
      <c r="Y2171">
        <v>6</v>
      </c>
    </row>
    <row r="2172" spans="1:25" x14ac:dyDescent="0.25">
      <c r="A2172">
        <v>2621</v>
      </c>
      <c r="B2172">
        <v>139228</v>
      </c>
      <c r="C2172">
        <v>0</v>
      </c>
      <c r="D2172">
        <v>0</v>
      </c>
      <c r="E2172">
        <v>60</v>
      </c>
      <c r="F2172" t="s">
        <v>1075</v>
      </c>
      <c r="G2172" t="s">
        <v>1080</v>
      </c>
      <c r="H2172" t="s">
        <v>1071</v>
      </c>
      <c r="I2172" t="s">
        <v>1066</v>
      </c>
      <c r="J2172">
        <v>0</v>
      </c>
      <c r="K2172">
        <v>0</v>
      </c>
      <c r="L2172" s="1">
        <v>43753</v>
      </c>
      <c r="M2172">
        <v>1</v>
      </c>
      <c r="N2172">
        <v>25</v>
      </c>
      <c r="O2172">
        <v>4</v>
      </c>
      <c r="P2172">
        <v>21</v>
      </c>
      <c r="Q2172">
        <v>0</v>
      </c>
      <c r="R2172">
        <v>11</v>
      </c>
      <c r="S2172">
        <v>11</v>
      </c>
      <c r="T2172">
        <v>50</v>
      </c>
      <c r="U2172">
        <v>1</v>
      </c>
      <c r="V2172">
        <v>0</v>
      </c>
      <c r="W2172">
        <v>0</v>
      </c>
      <c r="X2172">
        <v>3</v>
      </c>
      <c r="Y2172">
        <v>4</v>
      </c>
    </row>
    <row r="2173" spans="1:25" x14ac:dyDescent="0.25">
      <c r="A2173">
        <v>2396</v>
      </c>
      <c r="B2173">
        <v>134578</v>
      </c>
      <c r="C2173">
        <v>2</v>
      </c>
      <c r="D2173">
        <v>1</v>
      </c>
      <c r="E2173">
        <v>48</v>
      </c>
      <c r="F2173" t="s">
        <v>1077</v>
      </c>
      <c r="G2173" t="s">
        <v>1072</v>
      </c>
      <c r="H2173" t="s">
        <v>1069</v>
      </c>
      <c r="I2173" t="s">
        <v>1066</v>
      </c>
      <c r="J2173">
        <v>0</v>
      </c>
      <c r="K2173">
        <v>0</v>
      </c>
      <c r="L2173" s="1">
        <v>44089</v>
      </c>
      <c r="M2173">
        <v>1</v>
      </c>
      <c r="N2173">
        <v>27</v>
      </c>
      <c r="O2173">
        <v>0</v>
      </c>
      <c r="P2173">
        <v>4</v>
      </c>
      <c r="Q2173">
        <v>0</v>
      </c>
      <c r="R2173">
        <v>0</v>
      </c>
      <c r="S2173">
        <v>0</v>
      </c>
      <c r="T2173">
        <v>31</v>
      </c>
      <c r="U2173">
        <v>1</v>
      </c>
      <c r="V2173">
        <v>1</v>
      </c>
      <c r="W2173">
        <v>0</v>
      </c>
      <c r="X2173">
        <v>2</v>
      </c>
      <c r="Y2173">
        <v>6</v>
      </c>
    </row>
    <row r="2174" spans="1:25" x14ac:dyDescent="0.25">
      <c r="A2174">
        <v>1999</v>
      </c>
      <c r="B2174">
        <v>132300</v>
      </c>
      <c r="C2174">
        <v>1</v>
      </c>
      <c r="D2174">
        <v>0</v>
      </c>
      <c r="E2174">
        <v>47</v>
      </c>
      <c r="F2174" t="s">
        <v>1063</v>
      </c>
      <c r="G2174" t="s">
        <v>1068</v>
      </c>
      <c r="H2174" t="s">
        <v>1073</v>
      </c>
      <c r="I2174" t="s">
        <v>1066</v>
      </c>
      <c r="J2174">
        <v>0</v>
      </c>
      <c r="K2174">
        <v>0</v>
      </c>
      <c r="L2174" s="1">
        <v>43626</v>
      </c>
      <c r="M2174">
        <v>1</v>
      </c>
      <c r="N2174">
        <v>53</v>
      </c>
      <c r="O2174">
        <v>12</v>
      </c>
      <c r="P2174">
        <v>25</v>
      </c>
      <c r="Q2174">
        <v>25</v>
      </c>
      <c r="R2174">
        <v>20</v>
      </c>
      <c r="S2174">
        <v>25</v>
      </c>
      <c r="T2174">
        <v>111</v>
      </c>
      <c r="U2174">
        <v>1</v>
      </c>
      <c r="V2174">
        <v>1</v>
      </c>
      <c r="W2174">
        <v>0</v>
      </c>
      <c r="X2174">
        <v>3</v>
      </c>
      <c r="Y2174">
        <v>8</v>
      </c>
    </row>
    <row r="2175" spans="1:25" x14ac:dyDescent="0.25">
      <c r="A2175">
        <v>1792</v>
      </c>
      <c r="B2175">
        <v>121359</v>
      </c>
      <c r="C2175">
        <v>1</v>
      </c>
      <c r="D2175">
        <v>0</v>
      </c>
      <c r="E2175">
        <v>48</v>
      </c>
      <c r="F2175" t="s">
        <v>1076</v>
      </c>
      <c r="G2175" t="s">
        <v>1068</v>
      </c>
      <c r="H2175" t="s">
        <v>1067</v>
      </c>
      <c r="I2175" t="s">
        <v>1066</v>
      </c>
      <c r="J2175">
        <v>0</v>
      </c>
      <c r="K2175">
        <v>1</v>
      </c>
      <c r="L2175" s="1">
        <v>43733</v>
      </c>
      <c r="M2175">
        <v>1</v>
      </c>
      <c r="N2175">
        <v>68</v>
      </c>
      <c r="O2175">
        <v>11</v>
      </c>
      <c r="P2175">
        <v>97</v>
      </c>
      <c r="Q2175">
        <v>34</v>
      </c>
      <c r="R2175">
        <v>6</v>
      </c>
      <c r="S2175">
        <v>57</v>
      </c>
      <c r="T2175">
        <v>159</v>
      </c>
      <c r="U2175">
        <v>2</v>
      </c>
      <c r="V2175">
        <v>2</v>
      </c>
      <c r="W2175">
        <v>0</v>
      </c>
      <c r="X2175">
        <v>3</v>
      </c>
      <c r="Y2175">
        <v>8</v>
      </c>
    </row>
    <row r="2176" spans="1:25" x14ac:dyDescent="0.25">
      <c r="A2176">
        <v>3071</v>
      </c>
      <c r="B2176">
        <v>114796</v>
      </c>
      <c r="C2176">
        <v>1</v>
      </c>
      <c r="D2176">
        <v>0</v>
      </c>
      <c r="E2176">
        <v>36</v>
      </c>
      <c r="F2176" t="s">
        <v>1063</v>
      </c>
      <c r="G2176" t="s">
        <v>1064</v>
      </c>
      <c r="H2176" t="s">
        <v>1071</v>
      </c>
      <c r="I2176" t="s">
        <v>1066</v>
      </c>
      <c r="J2176">
        <v>0</v>
      </c>
      <c r="K2176">
        <v>1</v>
      </c>
      <c r="L2176" s="1">
        <v>43518</v>
      </c>
      <c r="M2176">
        <v>1</v>
      </c>
      <c r="N2176">
        <v>101</v>
      </c>
      <c r="O2176">
        <v>23</v>
      </c>
      <c r="P2176">
        <v>62</v>
      </c>
      <c r="Q2176">
        <v>54</v>
      </c>
      <c r="R2176">
        <v>31</v>
      </c>
      <c r="S2176">
        <v>124</v>
      </c>
      <c r="T2176">
        <v>147</v>
      </c>
      <c r="U2176">
        <v>2</v>
      </c>
      <c r="V2176">
        <v>1</v>
      </c>
      <c r="W2176">
        <v>0</v>
      </c>
      <c r="X2176">
        <v>3</v>
      </c>
      <c r="Y2176">
        <v>9</v>
      </c>
    </row>
    <row r="2177" spans="1:25" x14ac:dyDescent="0.25">
      <c r="A2177">
        <v>1970</v>
      </c>
      <c r="B2177">
        <v>135340</v>
      </c>
      <c r="C2177">
        <v>1</v>
      </c>
      <c r="D2177">
        <v>1</v>
      </c>
      <c r="E2177">
        <v>64</v>
      </c>
      <c r="F2177" t="s">
        <v>1070</v>
      </c>
      <c r="G2177" t="s">
        <v>1072</v>
      </c>
      <c r="H2177" t="s">
        <v>1069</v>
      </c>
      <c r="I2177" t="s">
        <v>1066</v>
      </c>
      <c r="J2177">
        <v>0</v>
      </c>
      <c r="K2177">
        <v>0</v>
      </c>
      <c r="L2177" s="1">
        <v>44168</v>
      </c>
      <c r="M2177">
        <v>1</v>
      </c>
      <c r="N2177">
        <v>103</v>
      </c>
      <c r="O2177">
        <v>0</v>
      </c>
      <c r="P2177">
        <v>46</v>
      </c>
      <c r="Q2177">
        <v>0</v>
      </c>
      <c r="R2177">
        <v>4</v>
      </c>
      <c r="S2177">
        <v>19</v>
      </c>
      <c r="T2177">
        <v>134</v>
      </c>
      <c r="U2177">
        <v>2</v>
      </c>
      <c r="V2177">
        <v>2</v>
      </c>
      <c r="W2177">
        <v>0</v>
      </c>
      <c r="X2177">
        <v>3</v>
      </c>
      <c r="Y2177">
        <v>5</v>
      </c>
    </row>
    <row r="2178" spans="1:25" x14ac:dyDescent="0.25">
      <c r="A2178">
        <v>2754</v>
      </c>
      <c r="B2178">
        <v>165370</v>
      </c>
      <c r="C2178">
        <v>0</v>
      </c>
      <c r="D2178">
        <v>0</v>
      </c>
      <c r="E2178">
        <v>36</v>
      </c>
      <c r="F2178" t="s">
        <v>1063</v>
      </c>
      <c r="G2178" t="s">
        <v>1064</v>
      </c>
      <c r="H2178" t="s">
        <v>1065</v>
      </c>
      <c r="I2178" t="s">
        <v>1066</v>
      </c>
      <c r="J2178">
        <v>0</v>
      </c>
      <c r="K2178">
        <v>0</v>
      </c>
      <c r="L2178" s="1">
        <v>43836</v>
      </c>
      <c r="M2178">
        <v>1</v>
      </c>
      <c r="N2178">
        <v>180</v>
      </c>
      <c r="O2178">
        <v>56</v>
      </c>
      <c r="P2178">
        <v>283</v>
      </c>
      <c r="Q2178">
        <v>349</v>
      </c>
      <c r="R2178">
        <v>225</v>
      </c>
      <c r="S2178">
        <v>73</v>
      </c>
      <c r="T2178">
        <v>1019</v>
      </c>
      <c r="U2178">
        <v>1</v>
      </c>
      <c r="V2178">
        <v>2</v>
      </c>
      <c r="W2178">
        <v>3</v>
      </c>
      <c r="X2178">
        <v>13</v>
      </c>
      <c r="Y2178">
        <v>1</v>
      </c>
    </row>
    <row r="2179" spans="1:25" x14ac:dyDescent="0.25">
      <c r="A2179">
        <v>2986</v>
      </c>
      <c r="B2179">
        <v>139146</v>
      </c>
      <c r="C2179">
        <v>1</v>
      </c>
      <c r="D2179">
        <v>0</v>
      </c>
      <c r="E2179">
        <v>34</v>
      </c>
      <c r="F2179" t="s">
        <v>1076</v>
      </c>
      <c r="G2179" t="s">
        <v>1068</v>
      </c>
      <c r="H2179" t="s">
        <v>1067</v>
      </c>
      <c r="I2179" t="s">
        <v>1066</v>
      </c>
      <c r="J2179">
        <v>0</v>
      </c>
      <c r="K2179">
        <v>0</v>
      </c>
      <c r="L2179" s="1">
        <v>43668</v>
      </c>
      <c r="M2179">
        <v>1</v>
      </c>
      <c r="N2179">
        <v>334</v>
      </c>
      <c r="O2179">
        <v>4</v>
      </c>
      <c r="P2179">
        <v>117</v>
      </c>
      <c r="Q2179">
        <v>46</v>
      </c>
      <c r="R2179">
        <v>43</v>
      </c>
      <c r="S2179">
        <v>43</v>
      </c>
      <c r="T2179">
        <v>501</v>
      </c>
      <c r="U2179">
        <v>3</v>
      </c>
      <c r="V2179">
        <v>4</v>
      </c>
      <c r="W2179">
        <v>0</v>
      </c>
      <c r="X2179">
        <v>4</v>
      </c>
      <c r="Y2179">
        <v>8</v>
      </c>
    </row>
    <row r="2180" spans="1:25" x14ac:dyDescent="0.25">
      <c r="A2180">
        <v>3076</v>
      </c>
      <c r="B2180">
        <v>172967</v>
      </c>
      <c r="C2180">
        <v>0</v>
      </c>
      <c r="D2180">
        <v>1</v>
      </c>
      <c r="E2180">
        <v>50</v>
      </c>
      <c r="F2180" t="s">
        <v>1075</v>
      </c>
      <c r="G2180" t="s">
        <v>1068</v>
      </c>
      <c r="H2180" t="s">
        <v>1067</v>
      </c>
      <c r="I2180" t="s">
        <v>1082</v>
      </c>
      <c r="J2180">
        <v>0</v>
      </c>
      <c r="K2180">
        <v>1</v>
      </c>
      <c r="L2180" s="1">
        <v>43607</v>
      </c>
      <c r="M2180">
        <v>1</v>
      </c>
      <c r="N2180">
        <v>375</v>
      </c>
      <c r="O2180">
        <v>83</v>
      </c>
      <c r="P2180">
        <v>424</v>
      </c>
      <c r="Q2180">
        <v>0</v>
      </c>
      <c r="R2180">
        <v>0</v>
      </c>
      <c r="S2180">
        <v>296</v>
      </c>
      <c r="T2180">
        <v>586</v>
      </c>
      <c r="U2180">
        <v>2</v>
      </c>
      <c r="V2180">
        <v>7</v>
      </c>
      <c r="W2180">
        <v>2</v>
      </c>
      <c r="X2180">
        <v>8</v>
      </c>
      <c r="Y2180">
        <v>5</v>
      </c>
    </row>
    <row r="2181" spans="1:25" x14ac:dyDescent="0.25">
      <c r="A2181">
        <v>1391</v>
      </c>
      <c r="B2181">
        <v>165808</v>
      </c>
      <c r="C2181">
        <v>1</v>
      </c>
      <c r="D2181">
        <v>1</v>
      </c>
      <c r="E2181">
        <v>49</v>
      </c>
      <c r="F2181" t="s">
        <v>1075</v>
      </c>
      <c r="G2181" t="s">
        <v>1072</v>
      </c>
      <c r="H2181" t="s">
        <v>1071</v>
      </c>
      <c r="I2181" t="s">
        <v>1066</v>
      </c>
      <c r="J2181">
        <v>0</v>
      </c>
      <c r="K2181">
        <v>0</v>
      </c>
      <c r="L2181" s="1">
        <v>44138</v>
      </c>
      <c r="M2181">
        <v>1</v>
      </c>
      <c r="N2181">
        <v>391</v>
      </c>
      <c r="O2181">
        <v>18</v>
      </c>
      <c r="P2181">
        <v>202</v>
      </c>
      <c r="Q2181">
        <v>33</v>
      </c>
      <c r="R2181">
        <v>18</v>
      </c>
      <c r="S2181">
        <v>25</v>
      </c>
      <c r="T2181">
        <v>635</v>
      </c>
      <c r="U2181">
        <v>3</v>
      </c>
      <c r="V2181">
        <v>5</v>
      </c>
      <c r="W2181">
        <v>1</v>
      </c>
      <c r="X2181">
        <v>5</v>
      </c>
      <c r="Y2181">
        <v>6</v>
      </c>
    </row>
    <row r="2182" spans="1:25" x14ac:dyDescent="0.25">
      <c r="A2182">
        <v>1793</v>
      </c>
      <c r="B2182">
        <v>173170</v>
      </c>
      <c r="C2182">
        <v>0</v>
      </c>
      <c r="D2182">
        <v>0</v>
      </c>
      <c r="E2182">
        <v>45</v>
      </c>
      <c r="F2182" t="s">
        <v>1076</v>
      </c>
      <c r="G2182" t="s">
        <v>1068</v>
      </c>
      <c r="H2182" t="s">
        <v>1071</v>
      </c>
      <c r="I2182" t="s">
        <v>1066</v>
      </c>
      <c r="J2182">
        <v>0</v>
      </c>
      <c r="K2182">
        <v>0</v>
      </c>
      <c r="L2182" s="1">
        <v>44139</v>
      </c>
      <c r="M2182">
        <v>1</v>
      </c>
      <c r="N2182">
        <v>435</v>
      </c>
      <c r="O2182">
        <v>412</v>
      </c>
      <c r="P2182">
        <v>606</v>
      </c>
      <c r="Q2182">
        <v>118</v>
      </c>
      <c r="R2182">
        <v>71</v>
      </c>
      <c r="S2182">
        <v>76</v>
      </c>
      <c r="T2182">
        <v>1567</v>
      </c>
      <c r="U2182">
        <v>1</v>
      </c>
      <c r="V2182">
        <v>5</v>
      </c>
      <c r="W2182">
        <v>4</v>
      </c>
      <c r="X2182">
        <v>6</v>
      </c>
      <c r="Y2182">
        <v>2</v>
      </c>
    </row>
    <row r="2183" spans="1:25" x14ac:dyDescent="0.25">
      <c r="A2183">
        <v>2355</v>
      </c>
      <c r="B2183">
        <v>148904</v>
      </c>
      <c r="C2183">
        <v>0</v>
      </c>
      <c r="D2183">
        <v>1</v>
      </c>
      <c r="E2183">
        <v>60</v>
      </c>
      <c r="F2183" t="s">
        <v>1076</v>
      </c>
      <c r="G2183" t="s">
        <v>1068</v>
      </c>
      <c r="H2183" t="s">
        <v>1079</v>
      </c>
      <c r="I2183" t="s">
        <v>1066</v>
      </c>
      <c r="J2183">
        <v>0</v>
      </c>
      <c r="K2183">
        <v>0</v>
      </c>
      <c r="L2183" s="1">
        <v>43594</v>
      </c>
      <c r="M2183">
        <v>1</v>
      </c>
      <c r="N2183">
        <v>862</v>
      </c>
      <c r="O2183">
        <v>30</v>
      </c>
      <c r="P2183">
        <v>116</v>
      </c>
      <c r="Q2183">
        <v>0</v>
      </c>
      <c r="R2183">
        <v>40</v>
      </c>
      <c r="S2183">
        <v>82</v>
      </c>
      <c r="T2183">
        <v>965</v>
      </c>
      <c r="U2183">
        <v>4</v>
      </c>
      <c r="V2183">
        <v>7</v>
      </c>
      <c r="W2183">
        <v>2</v>
      </c>
      <c r="X2183">
        <v>4</v>
      </c>
      <c r="Y2183">
        <v>8</v>
      </c>
    </row>
    <row r="2184" spans="1:25" x14ac:dyDescent="0.25">
      <c r="A2184">
        <v>2489</v>
      </c>
      <c r="B2184">
        <v>179529</v>
      </c>
      <c r="C2184">
        <v>0</v>
      </c>
      <c r="D2184">
        <v>0</v>
      </c>
      <c r="E2184">
        <v>34</v>
      </c>
      <c r="F2184" t="s">
        <v>1063</v>
      </c>
      <c r="G2184" t="s">
        <v>1068</v>
      </c>
      <c r="H2184" t="s">
        <v>1071</v>
      </c>
      <c r="I2184" t="s">
        <v>1066</v>
      </c>
      <c r="J2184">
        <v>0</v>
      </c>
      <c r="K2184">
        <v>0</v>
      </c>
      <c r="L2184" s="1">
        <v>44105</v>
      </c>
      <c r="M2184">
        <v>1</v>
      </c>
      <c r="N2184">
        <v>955</v>
      </c>
      <c r="O2184">
        <v>95</v>
      </c>
      <c r="P2184">
        <v>1594</v>
      </c>
      <c r="Q2184">
        <v>165</v>
      </c>
      <c r="R2184">
        <v>445</v>
      </c>
      <c r="S2184">
        <v>445</v>
      </c>
      <c r="T2184">
        <v>2808</v>
      </c>
      <c r="U2184">
        <v>1</v>
      </c>
      <c r="V2184">
        <v>4</v>
      </c>
      <c r="W2184">
        <v>8</v>
      </c>
      <c r="X2184">
        <v>9</v>
      </c>
      <c r="Y2184">
        <v>2</v>
      </c>
    </row>
    <row r="2185" spans="1:25" x14ac:dyDescent="0.25">
      <c r="A2185">
        <v>1413</v>
      </c>
      <c r="B2185">
        <v>161314</v>
      </c>
      <c r="C2185">
        <v>0</v>
      </c>
      <c r="D2185">
        <v>1</v>
      </c>
      <c r="E2185">
        <v>52</v>
      </c>
      <c r="F2185" t="s">
        <v>1063</v>
      </c>
      <c r="G2185" t="s">
        <v>1068</v>
      </c>
      <c r="H2185" t="s">
        <v>1079</v>
      </c>
      <c r="I2185" t="s">
        <v>1066</v>
      </c>
      <c r="J2185">
        <v>0</v>
      </c>
      <c r="K2185">
        <v>0</v>
      </c>
      <c r="L2185" s="1">
        <v>43738</v>
      </c>
      <c r="M2185">
        <v>1</v>
      </c>
      <c r="N2185">
        <v>994</v>
      </c>
      <c r="O2185">
        <v>0</v>
      </c>
      <c r="P2185">
        <v>497</v>
      </c>
      <c r="Q2185">
        <v>255</v>
      </c>
      <c r="R2185">
        <v>453</v>
      </c>
      <c r="S2185">
        <v>453</v>
      </c>
      <c r="T2185">
        <v>1747</v>
      </c>
      <c r="U2185">
        <v>2</v>
      </c>
      <c r="V2185">
        <v>5</v>
      </c>
      <c r="W2185">
        <v>5</v>
      </c>
      <c r="X2185">
        <v>12</v>
      </c>
      <c r="Y2185">
        <v>3</v>
      </c>
    </row>
    <row r="2186" spans="1:25" x14ac:dyDescent="0.25">
      <c r="A2186">
        <v>1066</v>
      </c>
      <c r="B2186">
        <v>166991</v>
      </c>
      <c r="C2186">
        <v>0</v>
      </c>
      <c r="D2186">
        <v>0</v>
      </c>
      <c r="E2186">
        <v>66</v>
      </c>
      <c r="F2186" t="s">
        <v>1063</v>
      </c>
      <c r="G2186" t="s">
        <v>1080</v>
      </c>
      <c r="H2186" t="s">
        <v>1067</v>
      </c>
      <c r="I2186" t="s">
        <v>1066</v>
      </c>
      <c r="J2186">
        <v>0</v>
      </c>
      <c r="K2186">
        <v>0</v>
      </c>
      <c r="L2186" s="1">
        <v>43512</v>
      </c>
      <c r="M2186">
        <v>1</v>
      </c>
      <c r="N2186">
        <v>1236</v>
      </c>
      <c r="O2186">
        <v>90</v>
      </c>
      <c r="P2186">
        <v>1147</v>
      </c>
      <c r="Q2186">
        <v>471</v>
      </c>
      <c r="R2186">
        <v>150</v>
      </c>
      <c r="S2186">
        <v>30</v>
      </c>
      <c r="T2186">
        <v>3064</v>
      </c>
      <c r="U2186">
        <v>3</v>
      </c>
      <c r="V2186">
        <v>4</v>
      </c>
      <c r="W2186">
        <v>8</v>
      </c>
      <c r="X2186">
        <v>6</v>
      </c>
      <c r="Y2186">
        <v>3</v>
      </c>
    </row>
    <row r="2187" spans="1:25" x14ac:dyDescent="0.25">
      <c r="A2187">
        <v>1835</v>
      </c>
      <c r="B2187">
        <v>146374</v>
      </c>
      <c r="C2187">
        <v>0</v>
      </c>
      <c r="D2187">
        <v>1</v>
      </c>
      <c r="E2187">
        <v>46</v>
      </c>
      <c r="F2187" t="s">
        <v>1063</v>
      </c>
      <c r="G2187" t="s">
        <v>1072</v>
      </c>
      <c r="H2187" t="s">
        <v>1071</v>
      </c>
      <c r="I2187" t="s">
        <v>1074</v>
      </c>
      <c r="J2187">
        <v>0</v>
      </c>
      <c r="K2187">
        <v>1</v>
      </c>
      <c r="L2187" s="1">
        <v>44064</v>
      </c>
      <c r="M2187">
        <v>1</v>
      </c>
      <c r="N2187">
        <v>1288</v>
      </c>
      <c r="O2187">
        <v>0</v>
      </c>
      <c r="P2187">
        <v>66</v>
      </c>
      <c r="Q2187">
        <v>0</v>
      </c>
      <c r="R2187">
        <v>0</v>
      </c>
      <c r="S2187">
        <v>54</v>
      </c>
      <c r="T2187">
        <v>1300</v>
      </c>
      <c r="U2187">
        <v>3</v>
      </c>
      <c r="V2187">
        <v>7</v>
      </c>
      <c r="W2187">
        <v>1</v>
      </c>
      <c r="X2187">
        <v>7</v>
      </c>
      <c r="Y2187">
        <v>8</v>
      </c>
    </row>
    <row r="2188" spans="1:25" x14ac:dyDescent="0.25">
      <c r="A2188">
        <v>2828</v>
      </c>
      <c r="B2188">
        <v>164260</v>
      </c>
      <c r="C2188">
        <v>0</v>
      </c>
      <c r="D2188">
        <v>0</v>
      </c>
      <c r="E2188">
        <v>59</v>
      </c>
      <c r="F2188" t="s">
        <v>1077</v>
      </c>
      <c r="G2188" t="s">
        <v>1068</v>
      </c>
      <c r="H2188" t="s">
        <v>1069</v>
      </c>
      <c r="I2188" t="s">
        <v>1066</v>
      </c>
      <c r="J2188">
        <v>0</v>
      </c>
      <c r="K2188">
        <v>1</v>
      </c>
      <c r="L2188" s="1">
        <v>43634</v>
      </c>
      <c r="M2188">
        <v>1</v>
      </c>
      <c r="N2188">
        <v>1378</v>
      </c>
      <c r="O2188">
        <v>432</v>
      </c>
      <c r="P2188">
        <v>2086</v>
      </c>
      <c r="Q2188">
        <v>51</v>
      </c>
      <c r="R2188">
        <v>0</v>
      </c>
      <c r="S2188">
        <v>77</v>
      </c>
      <c r="T2188">
        <v>3870</v>
      </c>
      <c r="U2188">
        <v>1</v>
      </c>
      <c r="V2188">
        <v>4</v>
      </c>
      <c r="W2188">
        <v>5</v>
      </c>
      <c r="X2188">
        <v>4</v>
      </c>
      <c r="Y2188">
        <v>3</v>
      </c>
    </row>
    <row r="2189" spans="1:25" x14ac:dyDescent="0.25">
      <c r="A2189">
        <v>1701</v>
      </c>
      <c r="B2189">
        <v>174806</v>
      </c>
      <c r="C2189">
        <v>0</v>
      </c>
      <c r="D2189">
        <v>1</v>
      </c>
      <c r="E2189">
        <v>55</v>
      </c>
      <c r="F2189" t="s">
        <v>1063</v>
      </c>
      <c r="G2189" t="s">
        <v>1080</v>
      </c>
      <c r="H2189" t="s">
        <v>1079</v>
      </c>
      <c r="I2189" t="s">
        <v>1066</v>
      </c>
      <c r="J2189">
        <v>0</v>
      </c>
      <c r="K2189">
        <v>0</v>
      </c>
      <c r="L2189" s="1">
        <v>43611</v>
      </c>
      <c r="M2189">
        <v>1</v>
      </c>
      <c r="N2189">
        <v>1566</v>
      </c>
      <c r="O2189">
        <v>21</v>
      </c>
      <c r="P2189">
        <v>582</v>
      </c>
      <c r="Q2189">
        <v>0</v>
      </c>
      <c r="R2189">
        <v>65</v>
      </c>
      <c r="S2189">
        <v>21</v>
      </c>
      <c r="T2189">
        <v>2213</v>
      </c>
      <c r="U2189">
        <v>2</v>
      </c>
      <c r="V2189">
        <v>5</v>
      </c>
      <c r="W2189">
        <v>4</v>
      </c>
      <c r="X2189">
        <v>5</v>
      </c>
      <c r="Y2189">
        <v>4</v>
      </c>
    </row>
    <row r="2190" spans="1:25" x14ac:dyDescent="0.25">
      <c r="A2190">
        <v>2092</v>
      </c>
      <c r="B2190">
        <v>181698</v>
      </c>
      <c r="C2190">
        <v>0</v>
      </c>
      <c r="D2190">
        <v>0</v>
      </c>
      <c r="E2190">
        <v>37</v>
      </c>
      <c r="F2190" t="s">
        <v>1076</v>
      </c>
      <c r="G2190" t="s">
        <v>1064</v>
      </c>
      <c r="H2190" t="s">
        <v>1067</v>
      </c>
      <c r="I2190" t="s">
        <v>1078</v>
      </c>
      <c r="J2190">
        <v>0</v>
      </c>
      <c r="K2190">
        <v>1</v>
      </c>
      <c r="L2190" s="1">
        <v>43683</v>
      </c>
      <c r="M2190">
        <v>1</v>
      </c>
      <c r="N2190">
        <v>1577</v>
      </c>
      <c r="O2190">
        <v>100</v>
      </c>
      <c r="P2190">
        <v>256</v>
      </c>
      <c r="Q2190">
        <v>67</v>
      </c>
      <c r="R2190">
        <v>356</v>
      </c>
      <c r="S2190">
        <v>100</v>
      </c>
      <c r="T2190">
        <v>2255</v>
      </c>
      <c r="U2190">
        <v>1</v>
      </c>
      <c r="V2190">
        <v>8</v>
      </c>
      <c r="W2190">
        <v>2</v>
      </c>
      <c r="X2190">
        <v>5</v>
      </c>
      <c r="Y2190">
        <v>5</v>
      </c>
    </row>
    <row r="2191" spans="1:25" x14ac:dyDescent="0.25">
      <c r="A2191">
        <v>1982</v>
      </c>
      <c r="B2191">
        <v>195169</v>
      </c>
      <c r="C2191">
        <v>0</v>
      </c>
      <c r="D2191">
        <v>0</v>
      </c>
      <c r="E2191">
        <v>33</v>
      </c>
      <c r="F2191" t="s">
        <v>1076</v>
      </c>
      <c r="G2191" t="s">
        <v>1072</v>
      </c>
      <c r="H2191" t="s">
        <v>1069</v>
      </c>
      <c r="I2191" t="s">
        <v>1081</v>
      </c>
      <c r="J2191">
        <v>0</v>
      </c>
      <c r="K2191">
        <v>1</v>
      </c>
      <c r="L2191" s="1">
        <v>43905</v>
      </c>
      <c r="M2191">
        <v>1</v>
      </c>
      <c r="N2191">
        <v>2635</v>
      </c>
      <c r="O2191">
        <v>43</v>
      </c>
      <c r="P2191">
        <v>921</v>
      </c>
      <c r="Q2191">
        <v>217</v>
      </c>
      <c r="R2191">
        <v>41</v>
      </c>
      <c r="S2191">
        <v>41</v>
      </c>
      <c r="T2191">
        <v>3816</v>
      </c>
      <c r="U2191">
        <v>1</v>
      </c>
      <c r="V2191">
        <v>4</v>
      </c>
      <c r="W2191">
        <v>3</v>
      </c>
      <c r="X2191">
        <v>4</v>
      </c>
      <c r="Y2191">
        <v>1</v>
      </c>
    </row>
    <row r="2192" spans="1:25" x14ac:dyDescent="0.25">
      <c r="A2192">
        <v>1414</v>
      </c>
      <c r="B2192">
        <v>184865</v>
      </c>
      <c r="C2192">
        <v>0</v>
      </c>
      <c r="D2192">
        <v>0</v>
      </c>
      <c r="E2192">
        <v>59</v>
      </c>
      <c r="F2192" t="s">
        <v>1076</v>
      </c>
      <c r="G2192" t="s">
        <v>1072</v>
      </c>
      <c r="H2192" t="s">
        <v>1067</v>
      </c>
      <c r="I2192" t="s">
        <v>1074</v>
      </c>
      <c r="J2192">
        <v>0</v>
      </c>
      <c r="K2192">
        <v>1</v>
      </c>
      <c r="L2192" s="1">
        <v>43752</v>
      </c>
      <c r="M2192">
        <v>1</v>
      </c>
      <c r="N2192">
        <v>2719</v>
      </c>
      <c r="O2192">
        <v>35</v>
      </c>
      <c r="P2192">
        <v>760</v>
      </c>
      <c r="Q2192">
        <v>94</v>
      </c>
      <c r="R2192">
        <v>35</v>
      </c>
      <c r="S2192">
        <v>35</v>
      </c>
      <c r="T2192">
        <v>3607</v>
      </c>
      <c r="U2192">
        <v>1</v>
      </c>
      <c r="V2192">
        <v>2</v>
      </c>
      <c r="W2192">
        <v>4</v>
      </c>
      <c r="X2192">
        <v>9</v>
      </c>
      <c r="Y2192">
        <v>4</v>
      </c>
    </row>
    <row r="2193" spans="1:25" x14ac:dyDescent="0.25">
      <c r="A2193">
        <v>1396</v>
      </c>
      <c r="B2193">
        <v>166465</v>
      </c>
      <c r="C2193">
        <v>0</v>
      </c>
      <c r="D2193">
        <v>1</v>
      </c>
      <c r="E2193">
        <v>65</v>
      </c>
      <c r="F2193" t="s">
        <v>1063</v>
      </c>
      <c r="G2193" t="s">
        <v>1072</v>
      </c>
      <c r="H2193" t="s">
        <v>1067</v>
      </c>
      <c r="I2193" t="s">
        <v>1078</v>
      </c>
      <c r="J2193">
        <v>0</v>
      </c>
      <c r="K2193">
        <v>0</v>
      </c>
      <c r="L2193" s="1">
        <v>43712</v>
      </c>
      <c r="M2193">
        <v>1</v>
      </c>
      <c r="N2193">
        <v>3005</v>
      </c>
      <c r="O2193">
        <v>0</v>
      </c>
      <c r="P2193">
        <v>511</v>
      </c>
      <c r="Q2193">
        <v>95</v>
      </c>
      <c r="R2193">
        <v>73</v>
      </c>
      <c r="S2193">
        <v>35</v>
      </c>
      <c r="T2193">
        <v>3649</v>
      </c>
      <c r="U2193">
        <v>3</v>
      </c>
      <c r="V2193">
        <v>11</v>
      </c>
      <c r="W2193">
        <v>9</v>
      </c>
      <c r="X2193">
        <v>12</v>
      </c>
      <c r="Y2193">
        <v>6</v>
      </c>
    </row>
    <row r="2194" spans="1:25" x14ac:dyDescent="0.25">
      <c r="A2194">
        <v>1791</v>
      </c>
      <c r="B2194">
        <v>126872</v>
      </c>
      <c r="C2194">
        <v>0</v>
      </c>
      <c r="D2194">
        <v>0</v>
      </c>
      <c r="E2194">
        <v>39</v>
      </c>
      <c r="F2194" t="s">
        <v>1063</v>
      </c>
      <c r="G2194" t="s">
        <v>1068</v>
      </c>
      <c r="H2194" t="s">
        <v>1079</v>
      </c>
      <c r="I2194" t="s">
        <v>1066</v>
      </c>
      <c r="J2194">
        <v>0</v>
      </c>
      <c r="K2194">
        <v>0</v>
      </c>
      <c r="L2194" s="1">
        <v>43912</v>
      </c>
      <c r="M2194">
        <v>0</v>
      </c>
      <c r="N2194">
        <v>14</v>
      </c>
      <c r="O2194">
        <v>47</v>
      </c>
      <c r="P2194">
        <v>38</v>
      </c>
      <c r="Q2194">
        <v>14</v>
      </c>
      <c r="R2194">
        <v>76</v>
      </c>
      <c r="S2194">
        <v>151</v>
      </c>
      <c r="T2194">
        <v>38</v>
      </c>
      <c r="U2194">
        <v>1</v>
      </c>
      <c r="V2194">
        <v>1</v>
      </c>
      <c r="W2194">
        <v>1</v>
      </c>
      <c r="X2194">
        <v>2</v>
      </c>
      <c r="Y2194">
        <v>6</v>
      </c>
    </row>
    <row r="2195" spans="1:25" x14ac:dyDescent="0.25">
      <c r="A2195">
        <v>1150</v>
      </c>
      <c r="B2195">
        <v>130523</v>
      </c>
      <c r="C2195">
        <v>2</v>
      </c>
      <c r="D2195">
        <v>1</v>
      </c>
      <c r="E2195">
        <v>62</v>
      </c>
      <c r="F2195" t="s">
        <v>1076</v>
      </c>
      <c r="G2195" t="s">
        <v>1080</v>
      </c>
      <c r="H2195" t="s">
        <v>1067</v>
      </c>
      <c r="I2195" t="s">
        <v>1066</v>
      </c>
      <c r="J2195">
        <v>0</v>
      </c>
      <c r="K2195">
        <v>0</v>
      </c>
      <c r="L2195" s="1">
        <v>43805</v>
      </c>
      <c r="M2195">
        <v>0</v>
      </c>
      <c r="N2195">
        <v>21</v>
      </c>
      <c r="O2195">
        <v>0</v>
      </c>
      <c r="P2195">
        <v>13</v>
      </c>
      <c r="Q2195">
        <v>0</v>
      </c>
      <c r="R2195">
        <v>0</v>
      </c>
      <c r="S2195">
        <v>21</v>
      </c>
      <c r="T2195">
        <v>13</v>
      </c>
      <c r="U2195">
        <v>1</v>
      </c>
      <c r="V2195">
        <v>1</v>
      </c>
      <c r="W2195">
        <v>0</v>
      </c>
      <c r="X2195">
        <v>2</v>
      </c>
      <c r="Y2195">
        <v>7</v>
      </c>
    </row>
    <row r="2196" spans="1:25" x14ac:dyDescent="0.25">
      <c r="A2196">
        <v>1535</v>
      </c>
      <c r="B2196">
        <v>121474</v>
      </c>
      <c r="C2196">
        <v>1</v>
      </c>
      <c r="D2196">
        <v>0</v>
      </c>
      <c r="E2196">
        <v>31</v>
      </c>
      <c r="F2196" t="s">
        <v>1076</v>
      </c>
      <c r="G2196" t="s">
        <v>1068</v>
      </c>
      <c r="H2196" t="s">
        <v>1071</v>
      </c>
      <c r="I2196" t="s">
        <v>1082</v>
      </c>
      <c r="J2196">
        <v>0</v>
      </c>
      <c r="K2196">
        <v>1</v>
      </c>
      <c r="L2196" s="1">
        <v>44086</v>
      </c>
      <c r="M2196">
        <v>0</v>
      </c>
      <c r="N2196">
        <v>34</v>
      </c>
      <c r="O2196">
        <v>91</v>
      </c>
      <c r="P2196">
        <v>136</v>
      </c>
      <c r="Q2196">
        <v>62</v>
      </c>
      <c r="R2196">
        <v>0</v>
      </c>
      <c r="S2196">
        <v>192</v>
      </c>
      <c r="T2196">
        <v>130</v>
      </c>
      <c r="U2196">
        <v>2</v>
      </c>
      <c r="V2196">
        <v>3</v>
      </c>
      <c r="W2196">
        <v>1</v>
      </c>
      <c r="X2196">
        <v>2</v>
      </c>
      <c r="Y2196">
        <v>7</v>
      </c>
    </row>
    <row r="2197" spans="1:25" x14ac:dyDescent="0.25">
      <c r="A2197">
        <v>1062</v>
      </c>
      <c r="B2197">
        <v>132474</v>
      </c>
      <c r="C2197">
        <v>1</v>
      </c>
      <c r="D2197">
        <v>1</v>
      </c>
      <c r="E2197">
        <v>53</v>
      </c>
      <c r="F2197" t="s">
        <v>1077</v>
      </c>
      <c r="G2197" t="s">
        <v>1068</v>
      </c>
      <c r="H2197" t="s">
        <v>1065</v>
      </c>
      <c r="I2197" t="s">
        <v>1066</v>
      </c>
      <c r="J2197">
        <v>0</v>
      </c>
      <c r="K2197">
        <v>0</v>
      </c>
      <c r="L2197" s="1">
        <v>44119</v>
      </c>
      <c r="M2197">
        <v>0</v>
      </c>
      <c r="N2197">
        <v>41</v>
      </c>
      <c r="O2197">
        <v>0</v>
      </c>
      <c r="P2197">
        <v>4</v>
      </c>
      <c r="Q2197">
        <v>0</v>
      </c>
      <c r="R2197">
        <v>0</v>
      </c>
      <c r="S2197">
        <v>0</v>
      </c>
      <c r="T2197">
        <v>45</v>
      </c>
      <c r="U2197">
        <v>1</v>
      </c>
      <c r="V2197">
        <v>1</v>
      </c>
      <c r="W2197">
        <v>0</v>
      </c>
      <c r="X2197">
        <v>2</v>
      </c>
      <c r="Y2197">
        <v>7</v>
      </c>
    </row>
    <row r="2198" spans="1:25" x14ac:dyDescent="0.25">
      <c r="A2198">
        <v>2009</v>
      </c>
      <c r="B2198">
        <v>132173</v>
      </c>
      <c r="C2198">
        <v>0</v>
      </c>
      <c r="D2198">
        <v>1</v>
      </c>
      <c r="E2198">
        <v>62</v>
      </c>
      <c r="F2198" t="s">
        <v>1075</v>
      </c>
      <c r="G2198" t="s">
        <v>1072</v>
      </c>
      <c r="H2198" t="s">
        <v>1071</v>
      </c>
      <c r="I2198" t="s">
        <v>1066</v>
      </c>
      <c r="J2198">
        <v>0</v>
      </c>
      <c r="K2198">
        <v>0</v>
      </c>
      <c r="L2198" s="1">
        <v>43836</v>
      </c>
      <c r="M2198">
        <v>0</v>
      </c>
      <c r="N2198">
        <v>74</v>
      </c>
      <c r="O2198">
        <v>0</v>
      </c>
      <c r="P2198">
        <v>8</v>
      </c>
      <c r="Q2198">
        <v>0</v>
      </c>
      <c r="R2198">
        <v>0</v>
      </c>
      <c r="S2198">
        <v>8</v>
      </c>
      <c r="T2198">
        <v>74</v>
      </c>
      <c r="U2198">
        <v>1</v>
      </c>
      <c r="V2198">
        <v>1</v>
      </c>
      <c r="W2198">
        <v>0</v>
      </c>
      <c r="X2198">
        <v>3</v>
      </c>
      <c r="Y2198">
        <v>4</v>
      </c>
    </row>
    <row r="2199" spans="1:25" x14ac:dyDescent="0.25">
      <c r="A2199">
        <v>1739</v>
      </c>
      <c r="B2199">
        <v>140662</v>
      </c>
      <c r="C2199">
        <v>1</v>
      </c>
      <c r="D2199">
        <v>0</v>
      </c>
      <c r="E2199">
        <v>41</v>
      </c>
      <c r="F2199" t="s">
        <v>1063</v>
      </c>
      <c r="G2199" t="s">
        <v>1080</v>
      </c>
      <c r="H2199" t="s">
        <v>1071</v>
      </c>
      <c r="I2199" t="s">
        <v>1066</v>
      </c>
      <c r="J2199">
        <v>0</v>
      </c>
      <c r="K2199">
        <v>0</v>
      </c>
      <c r="L2199" s="1">
        <v>43697</v>
      </c>
      <c r="M2199">
        <v>0</v>
      </c>
      <c r="N2199">
        <v>138</v>
      </c>
      <c r="O2199">
        <v>7</v>
      </c>
      <c r="P2199">
        <v>80</v>
      </c>
      <c r="Q2199">
        <v>0</v>
      </c>
      <c r="R2199">
        <v>14</v>
      </c>
      <c r="S2199">
        <v>80</v>
      </c>
      <c r="T2199">
        <v>159</v>
      </c>
      <c r="U2199">
        <v>2</v>
      </c>
      <c r="V2199">
        <v>2</v>
      </c>
      <c r="W2199">
        <v>1</v>
      </c>
      <c r="X2199">
        <v>3</v>
      </c>
      <c r="Y2199">
        <v>4</v>
      </c>
    </row>
    <row r="2200" spans="1:25" x14ac:dyDescent="0.25">
      <c r="A2200">
        <v>1092</v>
      </c>
      <c r="B2200">
        <v>147823</v>
      </c>
      <c r="C2200">
        <v>0</v>
      </c>
      <c r="D2200">
        <v>1</v>
      </c>
      <c r="E2200">
        <v>60</v>
      </c>
      <c r="F2200" t="s">
        <v>1076</v>
      </c>
      <c r="G2200" t="s">
        <v>1064</v>
      </c>
      <c r="H2200" t="s">
        <v>1065</v>
      </c>
      <c r="I2200" t="s">
        <v>1066</v>
      </c>
      <c r="J2200">
        <v>0</v>
      </c>
      <c r="K2200">
        <v>0</v>
      </c>
      <c r="L2200" s="1">
        <v>43827</v>
      </c>
      <c r="M2200">
        <v>0</v>
      </c>
      <c r="N2200">
        <v>164</v>
      </c>
      <c r="O2200">
        <v>3</v>
      </c>
      <c r="P2200">
        <v>15</v>
      </c>
      <c r="Q2200">
        <v>6</v>
      </c>
      <c r="R2200">
        <v>3</v>
      </c>
      <c r="S2200">
        <v>31</v>
      </c>
      <c r="T2200">
        <v>161</v>
      </c>
      <c r="U2200">
        <v>2</v>
      </c>
      <c r="V2200">
        <v>2</v>
      </c>
      <c r="W2200">
        <v>0</v>
      </c>
      <c r="X2200">
        <v>3</v>
      </c>
      <c r="Y2200">
        <v>8</v>
      </c>
    </row>
    <row r="2201" spans="1:25" x14ac:dyDescent="0.25">
      <c r="A2201">
        <v>2181</v>
      </c>
      <c r="B2201">
        <v>154809</v>
      </c>
      <c r="C2201">
        <v>1</v>
      </c>
      <c r="D2201">
        <v>1</v>
      </c>
      <c r="E2201">
        <v>43</v>
      </c>
      <c r="F2201" t="s">
        <v>1063</v>
      </c>
      <c r="G2201" t="s">
        <v>1068</v>
      </c>
      <c r="H2201" t="s">
        <v>1079</v>
      </c>
      <c r="I2201" t="s">
        <v>1066</v>
      </c>
      <c r="J2201">
        <v>0</v>
      </c>
      <c r="K2201">
        <v>0</v>
      </c>
      <c r="L2201" s="1">
        <v>43877</v>
      </c>
      <c r="M2201">
        <v>0</v>
      </c>
      <c r="N2201">
        <v>178</v>
      </c>
      <c r="O2201">
        <v>17</v>
      </c>
      <c r="P2201">
        <v>161</v>
      </c>
      <c r="Q2201">
        <v>37</v>
      </c>
      <c r="R2201">
        <v>37</v>
      </c>
      <c r="S2201">
        <v>62</v>
      </c>
      <c r="T2201">
        <v>367</v>
      </c>
      <c r="U2201">
        <v>4</v>
      </c>
      <c r="V2201">
        <v>2</v>
      </c>
      <c r="W2201">
        <v>1</v>
      </c>
      <c r="X2201">
        <v>5</v>
      </c>
      <c r="Y2201">
        <v>4</v>
      </c>
    </row>
    <row r="2202" spans="1:25" x14ac:dyDescent="0.25">
      <c r="A2202">
        <v>2809</v>
      </c>
      <c r="B2202">
        <v>154809</v>
      </c>
      <c r="C2202">
        <v>1</v>
      </c>
      <c r="D2202">
        <v>1</v>
      </c>
      <c r="E2202">
        <v>43</v>
      </c>
      <c r="F2202" t="s">
        <v>1063</v>
      </c>
      <c r="G2202" t="s">
        <v>1068</v>
      </c>
      <c r="H2202" t="s">
        <v>1073</v>
      </c>
      <c r="I2202" t="s">
        <v>1066</v>
      </c>
      <c r="J2202">
        <v>0</v>
      </c>
      <c r="K2202">
        <v>1</v>
      </c>
      <c r="L2202" s="1">
        <v>43877</v>
      </c>
      <c r="M2202">
        <v>0</v>
      </c>
      <c r="N2202">
        <v>178</v>
      </c>
      <c r="O2202">
        <v>17</v>
      </c>
      <c r="P2202">
        <v>161</v>
      </c>
      <c r="Q2202">
        <v>37</v>
      </c>
      <c r="R2202">
        <v>37</v>
      </c>
      <c r="S2202">
        <v>62</v>
      </c>
      <c r="T2202">
        <v>367</v>
      </c>
      <c r="U2202">
        <v>4</v>
      </c>
      <c r="V2202">
        <v>2</v>
      </c>
      <c r="W2202">
        <v>1</v>
      </c>
      <c r="X2202">
        <v>5</v>
      </c>
      <c r="Y2202">
        <v>4</v>
      </c>
    </row>
    <row r="2203" spans="1:25" x14ac:dyDescent="0.25">
      <c r="A2203">
        <v>1520</v>
      </c>
      <c r="B2203">
        <v>144931</v>
      </c>
      <c r="C2203">
        <v>0</v>
      </c>
      <c r="D2203">
        <v>1</v>
      </c>
      <c r="E2203">
        <v>53</v>
      </c>
      <c r="F2203" t="s">
        <v>1077</v>
      </c>
      <c r="G2203" t="s">
        <v>1068</v>
      </c>
      <c r="H2203" t="s">
        <v>1069</v>
      </c>
      <c r="I2203" t="s">
        <v>1066</v>
      </c>
      <c r="J2203">
        <v>0</v>
      </c>
      <c r="K2203">
        <v>0</v>
      </c>
      <c r="L2203" s="1">
        <v>44006</v>
      </c>
      <c r="M2203">
        <v>0</v>
      </c>
      <c r="N2203">
        <v>252</v>
      </c>
      <c r="O2203">
        <v>0</v>
      </c>
      <c r="P2203">
        <v>35</v>
      </c>
      <c r="Q2203">
        <v>0</v>
      </c>
      <c r="R2203">
        <v>0</v>
      </c>
      <c r="S2203">
        <v>23</v>
      </c>
      <c r="T2203">
        <v>265</v>
      </c>
      <c r="U2203">
        <v>1</v>
      </c>
      <c r="V2203">
        <v>2</v>
      </c>
      <c r="W2203">
        <v>1</v>
      </c>
      <c r="X2203">
        <v>3</v>
      </c>
      <c r="Y2203">
        <v>5</v>
      </c>
    </row>
    <row r="2204" spans="1:25" x14ac:dyDescent="0.25">
      <c r="A2204">
        <v>2026</v>
      </c>
      <c r="B2204">
        <v>133168</v>
      </c>
      <c r="C2204">
        <v>0</v>
      </c>
      <c r="D2204">
        <v>1</v>
      </c>
      <c r="E2204">
        <v>55</v>
      </c>
      <c r="F2204" t="s">
        <v>1076</v>
      </c>
      <c r="G2204" t="s">
        <v>1080</v>
      </c>
      <c r="H2204" t="s">
        <v>1067</v>
      </c>
      <c r="I2204" t="s">
        <v>1066</v>
      </c>
      <c r="J2204">
        <v>0</v>
      </c>
      <c r="K2204">
        <v>0</v>
      </c>
      <c r="L2204" s="1">
        <v>43544</v>
      </c>
      <c r="M2204">
        <v>0</v>
      </c>
      <c r="N2204">
        <v>321</v>
      </c>
      <c r="O2204">
        <v>4</v>
      </c>
      <c r="P2204">
        <v>149</v>
      </c>
      <c r="Q2204">
        <v>0</v>
      </c>
      <c r="R2204">
        <v>4</v>
      </c>
      <c r="S2204">
        <v>12</v>
      </c>
      <c r="T2204">
        <v>466</v>
      </c>
      <c r="U2204">
        <v>3</v>
      </c>
      <c r="V2204">
        <v>2</v>
      </c>
      <c r="W2204">
        <v>1</v>
      </c>
      <c r="X2204">
        <v>4</v>
      </c>
      <c r="Y2204">
        <v>7</v>
      </c>
    </row>
    <row r="2205" spans="1:25" x14ac:dyDescent="0.25">
      <c r="A2205">
        <v>2349</v>
      </c>
      <c r="B2205">
        <v>167267</v>
      </c>
      <c r="C2205">
        <v>0</v>
      </c>
      <c r="D2205">
        <v>1</v>
      </c>
      <c r="E2205">
        <v>62</v>
      </c>
      <c r="F2205" t="s">
        <v>1063</v>
      </c>
      <c r="G2205" t="s">
        <v>1068</v>
      </c>
      <c r="H2205" t="s">
        <v>1079</v>
      </c>
      <c r="I2205" t="s">
        <v>1066</v>
      </c>
      <c r="J2205">
        <v>0</v>
      </c>
      <c r="K2205">
        <v>0</v>
      </c>
      <c r="L2205" s="1">
        <v>44121</v>
      </c>
      <c r="M2205">
        <v>0</v>
      </c>
      <c r="N2205">
        <v>333</v>
      </c>
      <c r="O2205">
        <v>27</v>
      </c>
      <c r="P2205">
        <v>147</v>
      </c>
      <c r="Q2205">
        <v>37</v>
      </c>
      <c r="R2205">
        <v>5</v>
      </c>
      <c r="S2205">
        <v>75</v>
      </c>
      <c r="T2205">
        <v>475</v>
      </c>
      <c r="U2205">
        <v>1</v>
      </c>
      <c r="V2205">
        <v>3</v>
      </c>
      <c r="W2205">
        <v>2</v>
      </c>
      <c r="X2205">
        <v>5</v>
      </c>
      <c r="Y2205">
        <v>2</v>
      </c>
    </row>
    <row r="2206" spans="1:25" x14ac:dyDescent="0.25">
      <c r="A2206">
        <v>1375</v>
      </c>
      <c r="B2206">
        <v>162499</v>
      </c>
      <c r="C2206">
        <v>1</v>
      </c>
      <c r="D2206">
        <v>0</v>
      </c>
      <c r="E2206">
        <v>41</v>
      </c>
      <c r="F2206" t="s">
        <v>1077</v>
      </c>
      <c r="G2206" t="s">
        <v>1080</v>
      </c>
      <c r="H2206" t="s">
        <v>1073</v>
      </c>
      <c r="I2206" t="s">
        <v>1066</v>
      </c>
      <c r="J2206">
        <v>0</v>
      </c>
      <c r="K2206">
        <v>0</v>
      </c>
      <c r="L2206" s="1">
        <v>43966</v>
      </c>
      <c r="M2206">
        <v>0</v>
      </c>
      <c r="N2206">
        <v>364</v>
      </c>
      <c r="O2206">
        <v>10</v>
      </c>
      <c r="P2206">
        <v>159</v>
      </c>
      <c r="Q2206">
        <v>0</v>
      </c>
      <c r="R2206">
        <v>34</v>
      </c>
      <c r="S2206">
        <v>10</v>
      </c>
      <c r="T2206">
        <v>556</v>
      </c>
      <c r="U2206">
        <v>2</v>
      </c>
      <c r="V2206">
        <v>3</v>
      </c>
      <c r="W2206">
        <v>1</v>
      </c>
      <c r="X2206">
        <v>6</v>
      </c>
      <c r="Y2206">
        <v>4</v>
      </c>
    </row>
    <row r="2207" spans="1:25" x14ac:dyDescent="0.25">
      <c r="A2207">
        <v>2950</v>
      </c>
      <c r="B2207">
        <v>104428</v>
      </c>
      <c r="C2207">
        <v>0</v>
      </c>
      <c r="D2207">
        <v>1</v>
      </c>
      <c r="E2207">
        <v>51</v>
      </c>
      <c r="F2207" t="s">
        <v>1063</v>
      </c>
      <c r="G2207" t="s">
        <v>1068</v>
      </c>
      <c r="H2207" t="s">
        <v>1067</v>
      </c>
      <c r="I2207" t="s">
        <v>1066</v>
      </c>
      <c r="J2207">
        <v>0</v>
      </c>
      <c r="K2207">
        <v>0</v>
      </c>
      <c r="L2207" s="1">
        <v>43901</v>
      </c>
      <c r="M2207">
        <v>0</v>
      </c>
      <c r="N2207">
        <v>377</v>
      </c>
      <c r="O2207">
        <v>94</v>
      </c>
      <c r="P2207">
        <v>283</v>
      </c>
      <c r="Q2207">
        <v>47</v>
      </c>
      <c r="R2207">
        <v>94</v>
      </c>
      <c r="S2207">
        <v>7570</v>
      </c>
      <c r="T2207">
        <v>-6674</v>
      </c>
      <c r="U2207">
        <v>0</v>
      </c>
      <c r="V2207">
        <v>25</v>
      </c>
      <c r="W2207">
        <v>0</v>
      </c>
      <c r="X2207">
        <v>0</v>
      </c>
      <c r="Y2207">
        <v>1</v>
      </c>
    </row>
    <row r="2208" spans="1:25" x14ac:dyDescent="0.25">
      <c r="A2208">
        <v>1331</v>
      </c>
      <c r="B2208">
        <v>184835</v>
      </c>
      <c r="C2208">
        <v>0</v>
      </c>
      <c r="D2208">
        <v>0</v>
      </c>
      <c r="E2208">
        <v>50</v>
      </c>
      <c r="F2208" t="s">
        <v>1075</v>
      </c>
      <c r="G2208" t="s">
        <v>1068</v>
      </c>
      <c r="H2208" t="s">
        <v>1071</v>
      </c>
      <c r="I2208" t="s">
        <v>1066</v>
      </c>
      <c r="J2208">
        <v>0</v>
      </c>
      <c r="K2208">
        <v>1</v>
      </c>
      <c r="L2208" s="1">
        <v>44155</v>
      </c>
      <c r="M2208">
        <v>0</v>
      </c>
      <c r="N2208">
        <v>412</v>
      </c>
      <c r="O2208">
        <v>227</v>
      </c>
      <c r="P2208">
        <v>826</v>
      </c>
      <c r="Q2208">
        <v>242</v>
      </c>
      <c r="R2208">
        <v>412</v>
      </c>
      <c r="S2208">
        <v>475</v>
      </c>
      <c r="T2208">
        <v>1643</v>
      </c>
      <c r="U2208">
        <v>1</v>
      </c>
      <c r="V2208">
        <v>4</v>
      </c>
      <c r="W2208">
        <v>4</v>
      </c>
      <c r="X2208">
        <v>6</v>
      </c>
      <c r="Y2208">
        <v>1</v>
      </c>
    </row>
    <row r="2209" spans="1:25" x14ac:dyDescent="0.25">
      <c r="A2209">
        <v>3169</v>
      </c>
      <c r="B2209">
        <v>157731</v>
      </c>
      <c r="C2209">
        <v>0</v>
      </c>
      <c r="D2209">
        <v>1</v>
      </c>
      <c r="E2209">
        <v>51</v>
      </c>
      <c r="F2209" t="s">
        <v>1076</v>
      </c>
      <c r="G2209" t="s">
        <v>1068</v>
      </c>
      <c r="H2209" t="s">
        <v>1073</v>
      </c>
      <c r="I2209" t="s">
        <v>1066</v>
      </c>
      <c r="J2209">
        <v>0</v>
      </c>
      <c r="K2209">
        <v>0</v>
      </c>
      <c r="L2209" s="1">
        <v>43585</v>
      </c>
      <c r="M2209">
        <v>0</v>
      </c>
      <c r="N2209">
        <v>727</v>
      </c>
      <c r="O2209">
        <v>57</v>
      </c>
      <c r="P2209">
        <v>820</v>
      </c>
      <c r="Q2209">
        <v>178</v>
      </c>
      <c r="R2209">
        <v>22</v>
      </c>
      <c r="S2209">
        <v>120</v>
      </c>
      <c r="T2209">
        <v>1683</v>
      </c>
      <c r="U2209">
        <v>4</v>
      </c>
      <c r="V2209">
        <v>8</v>
      </c>
      <c r="W2209">
        <v>8</v>
      </c>
      <c r="X2209">
        <v>6</v>
      </c>
      <c r="Y2209">
        <v>6</v>
      </c>
    </row>
    <row r="2210" spans="1:25" x14ac:dyDescent="0.25">
      <c r="A2210">
        <v>2631</v>
      </c>
      <c r="B2210">
        <v>136634</v>
      </c>
      <c r="C2210">
        <v>0</v>
      </c>
      <c r="D2210">
        <v>1</v>
      </c>
      <c r="E2210">
        <v>66</v>
      </c>
      <c r="F2210" t="s">
        <v>1077</v>
      </c>
      <c r="G2210" t="s">
        <v>1080</v>
      </c>
      <c r="H2210" t="s">
        <v>1079</v>
      </c>
      <c r="I2210" t="s">
        <v>1066</v>
      </c>
      <c r="J2210">
        <v>0</v>
      </c>
      <c r="K2210">
        <v>0</v>
      </c>
      <c r="L2210" s="1">
        <v>43771</v>
      </c>
      <c r="M2210">
        <v>0</v>
      </c>
      <c r="N2210">
        <v>794</v>
      </c>
      <c r="O2210">
        <v>34</v>
      </c>
      <c r="P2210">
        <v>283</v>
      </c>
      <c r="Q2210">
        <v>15</v>
      </c>
      <c r="R2210">
        <v>11</v>
      </c>
      <c r="S2210">
        <v>112</v>
      </c>
      <c r="T2210">
        <v>1026</v>
      </c>
      <c r="U2210">
        <v>3</v>
      </c>
      <c r="V2210">
        <v>5</v>
      </c>
      <c r="W2210">
        <v>2</v>
      </c>
      <c r="X2210">
        <v>5</v>
      </c>
      <c r="Y2210">
        <v>7</v>
      </c>
    </row>
    <row r="2211" spans="1:25" x14ac:dyDescent="0.25">
      <c r="A2211">
        <v>2070</v>
      </c>
      <c r="B2211">
        <v>171691</v>
      </c>
      <c r="C2211">
        <v>0</v>
      </c>
      <c r="D2211">
        <v>0</v>
      </c>
      <c r="E2211">
        <v>62</v>
      </c>
      <c r="F2211" t="s">
        <v>1076</v>
      </c>
      <c r="G2211" t="s">
        <v>1072</v>
      </c>
      <c r="H2211" t="s">
        <v>1065</v>
      </c>
      <c r="I2211" t="s">
        <v>1066</v>
      </c>
      <c r="J2211">
        <v>0</v>
      </c>
      <c r="K2211">
        <v>1</v>
      </c>
      <c r="L2211" s="1">
        <v>44064</v>
      </c>
      <c r="M2211">
        <v>0</v>
      </c>
      <c r="N2211">
        <v>805</v>
      </c>
      <c r="O2211">
        <v>311</v>
      </c>
      <c r="P2211">
        <v>984</v>
      </c>
      <c r="Q2211">
        <v>575</v>
      </c>
      <c r="R2211">
        <v>77</v>
      </c>
      <c r="S2211">
        <v>103</v>
      </c>
      <c r="T2211">
        <v>2649</v>
      </c>
      <c r="U2211">
        <v>1</v>
      </c>
      <c r="V2211">
        <v>4</v>
      </c>
      <c r="W2211">
        <v>7</v>
      </c>
      <c r="X2211">
        <v>5</v>
      </c>
      <c r="Y2211">
        <v>2</v>
      </c>
    </row>
    <row r="2212" spans="1:25" x14ac:dyDescent="0.25">
      <c r="A2212">
        <v>1847</v>
      </c>
      <c r="B2212">
        <v>143456</v>
      </c>
      <c r="C2212">
        <v>0</v>
      </c>
      <c r="D2212">
        <v>1</v>
      </c>
      <c r="E2212">
        <v>54</v>
      </c>
      <c r="F2212" t="s">
        <v>1076</v>
      </c>
      <c r="G2212" t="s">
        <v>1080</v>
      </c>
      <c r="H2212" t="s">
        <v>1071</v>
      </c>
      <c r="I2212" t="s">
        <v>1066</v>
      </c>
      <c r="J2212">
        <v>0</v>
      </c>
      <c r="K2212">
        <v>0</v>
      </c>
      <c r="L2212" s="1">
        <v>43708</v>
      </c>
      <c r="M2212">
        <v>0</v>
      </c>
      <c r="N2212">
        <v>908</v>
      </c>
      <c r="O2212">
        <v>36</v>
      </c>
      <c r="P2212">
        <v>224</v>
      </c>
      <c r="Q2212">
        <v>83</v>
      </c>
      <c r="R2212">
        <v>23</v>
      </c>
      <c r="S2212">
        <v>23</v>
      </c>
      <c r="T2212">
        <v>1251</v>
      </c>
      <c r="U2212">
        <v>3</v>
      </c>
      <c r="V2212">
        <v>5</v>
      </c>
      <c r="W2212">
        <v>1</v>
      </c>
      <c r="X2212">
        <v>8</v>
      </c>
      <c r="Y2212">
        <v>5</v>
      </c>
    </row>
    <row r="2213" spans="1:25" x14ac:dyDescent="0.25">
      <c r="A2213">
        <v>2653</v>
      </c>
      <c r="B2213">
        <v>149544</v>
      </c>
      <c r="C2213">
        <v>1</v>
      </c>
      <c r="D2213">
        <v>0</v>
      </c>
      <c r="E2213">
        <v>44</v>
      </c>
      <c r="F2213" t="s">
        <v>1063</v>
      </c>
      <c r="G2213" t="s">
        <v>1072</v>
      </c>
      <c r="H2213" t="s">
        <v>1073</v>
      </c>
      <c r="I2213" t="s">
        <v>1066</v>
      </c>
      <c r="J2213">
        <v>0</v>
      </c>
      <c r="K2213">
        <v>0</v>
      </c>
      <c r="L2213" s="1">
        <v>43666</v>
      </c>
      <c r="M2213">
        <v>0</v>
      </c>
      <c r="N2213">
        <v>930</v>
      </c>
      <c r="O2213">
        <v>0</v>
      </c>
      <c r="P2213">
        <v>220</v>
      </c>
      <c r="Q2213">
        <v>0</v>
      </c>
      <c r="R2213">
        <v>0</v>
      </c>
      <c r="S2213">
        <v>69</v>
      </c>
      <c r="T2213">
        <v>1081</v>
      </c>
      <c r="U2213">
        <v>2</v>
      </c>
      <c r="V2213">
        <v>5</v>
      </c>
      <c r="W2213">
        <v>1</v>
      </c>
      <c r="X2213">
        <v>8</v>
      </c>
      <c r="Y2213">
        <v>7</v>
      </c>
    </row>
    <row r="2214" spans="1:25" x14ac:dyDescent="0.25">
      <c r="A2214">
        <v>1023</v>
      </c>
      <c r="B2214">
        <v>165324</v>
      </c>
      <c r="C2214">
        <v>0</v>
      </c>
      <c r="D2214">
        <v>1</v>
      </c>
      <c r="E2214">
        <v>66</v>
      </c>
      <c r="F2214" t="s">
        <v>1063</v>
      </c>
      <c r="G2214" t="s">
        <v>1072</v>
      </c>
      <c r="H2214" t="s">
        <v>1079</v>
      </c>
      <c r="I2214" t="s">
        <v>1066</v>
      </c>
      <c r="J2214">
        <v>0</v>
      </c>
      <c r="K2214">
        <v>0</v>
      </c>
      <c r="L2214" s="1">
        <v>43999</v>
      </c>
      <c r="M2214">
        <v>0</v>
      </c>
      <c r="N2214">
        <v>972</v>
      </c>
      <c r="O2214">
        <v>0</v>
      </c>
      <c r="P2214">
        <v>258</v>
      </c>
      <c r="Q2214">
        <v>53</v>
      </c>
      <c r="R2214">
        <v>81</v>
      </c>
      <c r="S2214">
        <v>13</v>
      </c>
      <c r="T2214">
        <v>1351</v>
      </c>
      <c r="U2214">
        <v>3</v>
      </c>
      <c r="V2214">
        <v>6</v>
      </c>
      <c r="W2214">
        <v>2</v>
      </c>
      <c r="X2214">
        <v>9</v>
      </c>
      <c r="Y2214">
        <v>4</v>
      </c>
    </row>
    <row r="2215" spans="1:25" x14ac:dyDescent="0.25">
      <c r="A2215">
        <v>1832</v>
      </c>
      <c r="B2215">
        <v>165324</v>
      </c>
      <c r="C2215">
        <v>0</v>
      </c>
      <c r="D2215">
        <v>1</v>
      </c>
      <c r="E2215">
        <v>66</v>
      </c>
      <c r="F2215" t="s">
        <v>1063</v>
      </c>
      <c r="G2215" t="s">
        <v>1072</v>
      </c>
      <c r="H2215" t="s">
        <v>1069</v>
      </c>
      <c r="I2215" t="s">
        <v>1066</v>
      </c>
      <c r="J2215">
        <v>0</v>
      </c>
      <c r="K2215">
        <v>0</v>
      </c>
      <c r="L2215" s="1">
        <v>43999</v>
      </c>
      <c r="M2215">
        <v>0</v>
      </c>
      <c r="N2215">
        <v>972</v>
      </c>
      <c r="O2215">
        <v>0</v>
      </c>
      <c r="P2215">
        <v>258</v>
      </c>
      <c r="Q2215">
        <v>53</v>
      </c>
      <c r="R2215">
        <v>81</v>
      </c>
      <c r="S2215">
        <v>13</v>
      </c>
      <c r="T2215">
        <v>1351</v>
      </c>
      <c r="U2215">
        <v>3</v>
      </c>
      <c r="V2215">
        <v>6</v>
      </c>
      <c r="W2215">
        <v>2</v>
      </c>
      <c r="X2215">
        <v>9</v>
      </c>
      <c r="Y2215">
        <v>4</v>
      </c>
    </row>
    <row r="2216" spans="1:25" x14ac:dyDescent="0.25">
      <c r="A2216">
        <v>3024</v>
      </c>
      <c r="B2216">
        <v>181044</v>
      </c>
      <c r="C2216">
        <v>0</v>
      </c>
      <c r="D2216">
        <v>0</v>
      </c>
      <c r="E2216">
        <v>73</v>
      </c>
      <c r="F2216" t="s">
        <v>1063</v>
      </c>
      <c r="G2216" t="s">
        <v>1064</v>
      </c>
      <c r="H2216" t="s">
        <v>1065</v>
      </c>
      <c r="I2216" t="s">
        <v>1066</v>
      </c>
      <c r="J2216">
        <v>0</v>
      </c>
      <c r="K2216">
        <v>0</v>
      </c>
      <c r="L2216" s="1">
        <v>43984</v>
      </c>
      <c r="M2216">
        <v>0</v>
      </c>
      <c r="N2216">
        <v>1005</v>
      </c>
      <c r="O2216">
        <v>58</v>
      </c>
      <c r="P2216">
        <v>1195</v>
      </c>
      <c r="Q2216">
        <v>163</v>
      </c>
      <c r="R2216">
        <v>219</v>
      </c>
      <c r="S2216">
        <v>58</v>
      </c>
      <c r="T2216">
        <v>2582</v>
      </c>
      <c r="U2216">
        <v>1</v>
      </c>
      <c r="V2216">
        <v>5</v>
      </c>
      <c r="W2216">
        <v>6</v>
      </c>
      <c r="X2216">
        <v>10</v>
      </c>
      <c r="Y2216">
        <v>1</v>
      </c>
    </row>
    <row r="2217" spans="1:25" x14ac:dyDescent="0.25">
      <c r="A2217">
        <v>2513</v>
      </c>
      <c r="B2217">
        <v>167786</v>
      </c>
      <c r="C2217">
        <v>0</v>
      </c>
      <c r="D2217">
        <v>0</v>
      </c>
      <c r="E2217">
        <v>61</v>
      </c>
      <c r="F2217" t="s">
        <v>1070</v>
      </c>
      <c r="G2217" t="s">
        <v>1072</v>
      </c>
      <c r="H2217" t="s">
        <v>1071</v>
      </c>
      <c r="I2217" t="s">
        <v>1066</v>
      </c>
      <c r="J2217">
        <v>0</v>
      </c>
      <c r="K2217">
        <v>1</v>
      </c>
      <c r="L2217" s="1">
        <v>43964</v>
      </c>
      <c r="M2217">
        <v>0</v>
      </c>
      <c r="N2217">
        <v>1067</v>
      </c>
      <c r="O2217">
        <v>203</v>
      </c>
      <c r="P2217">
        <v>1092</v>
      </c>
      <c r="Q2217">
        <v>198</v>
      </c>
      <c r="R2217">
        <v>50</v>
      </c>
      <c r="S2217">
        <v>252</v>
      </c>
      <c r="T2217">
        <v>2356</v>
      </c>
      <c r="U2217">
        <v>1</v>
      </c>
      <c r="V2217">
        <v>3</v>
      </c>
      <c r="W2217">
        <v>6</v>
      </c>
      <c r="X2217">
        <v>6</v>
      </c>
      <c r="Y2217">
        <v>1</v>
      </c>
    </row>
    <row r="2218" spans="1:25" x14ac:dyDescent="0.25">
      <c r="A2218">
        <v>1803</v>
      </c>
      <c r="B2218">
        <v>157091</v>
      </c>
      <c r="C2218">
        <v>0</v>
      </c>
      <c r="D2218">
        <v>0</v>
      </c>
      <c r="E2218">
        <v>59</v>
      </c>
      <c r="F2218" t="s">
        <v>1076</v>
      </c>
      <c r="G2218" t="s">
        <v>1068</v>
      </c>
      <c r="H2218" t="s">
        <v>1079</v>
      </c>
      <c r="I2218" t="s">
        <v>1084</v>
      </c>
      <c r="J2218">
        <v>0</v>
      </c>
      <c r="K2218">
        <v>1</v>
      </c>
      <c r="L2218" s="1">
        <v>44154</v>
      </c>
      <c r="M2218">
        <v>0</v>
      </c>
      <c r="N2218">
        <v>1277</v>
      </c>
      <c r="O2218">
        <v>14</v>
      </c>
      <c r="P2218">
        <v>176</v>
      </c>
      <c r="Q2218">
        <v>19</v>
      </c>
      <c r="R2218">
        <v>0</v>
      </c>
      <c r="S2218">
        <v>102</v>
      </c>
      <c r="T2218">
        <v>1384</v>
      </c>
      <c r="U2218">
        <v>1</v>
      </c>
      <c r="V2218">
        <v>7</v>
      </c>
      <c r="W2218">
        <v>3</v>
      </c>
      <c r="X2218">
        <v>7</v>
      </c>
      <c r="Y2218">
        <v>5</v>
      </c>
    </row>
    <row r="2219" spans="1:25" x14ac:dyDescent="0.25">
      <c r="A2219">
        <v>2128</v>
      </c>
      <c r="B2219">
        <v>154450</v>
      </c>
      <c r="C2219">
        <v>1</v>
      </c>
      <c r="D2219">
        <v>1</v>
      </c>
      <c r="E2219">
        <v>64</v>
      </c>
      <c r="F2219" t="s">
        <v>1077</v>
      </c>
      <c r="G2219" t="s">
        <v>1068</v>
      </c>
      <c r="H2219" t="s">
        <v>1067</v>
      </c>
      <c r="I2219" t="s">
        <v>1066</v>
      </c>
      <c r="J2219">
        <v>0</v>
      </c>
      <c r="K2219">
        <v>0</v>
      </c>
      <c r="L2219" s="1">
        <v>43515</v>
      </c>
      <c r="M2219">
        <v>0</v>
      </c>
      <c r="N2219">
        <v>1288</v>
      </c>
      <c r="O2219">
        <v>0</v>
      </c>
      <c r="P2219">
        <v>485</v>
      </c>
      <c r="Q2219">
        <v>23</v>
      </c>
      <c r="R2219">
        <v>54</v>
      </c>
      <c r="S2219">
        <v>91</v>
      </c>
      <c r="T2219">
        <v>1759</v>
      </c>
      <c r="U2219">
        <v>12</v>
      </c>
      <c r="V2219">
        <v>9</v>
      </c>
      <c r="W2219">
        <v>2</v>
      </c>
      <c r="X2219">
        <v>8</v>
      </c>
      <c r="Y2219">
        <v>8</v>
      </c>
    </row>
    <row r="2220" spans="1:25" x14ac:dyDescent="0.25">
      <c r="A2220">
        <v>2142</v>
      </c>
      <c r="B2220">
        <v>154450</v>
      </c>
      <c r="C2220">
        <v>1</v>
      </c>
      <c r="D2220">
        <v>1</v>
      </c>
      <c r="E2220">
        <v>64</v>
      </c>
      <c r="F2220" t="s">
        <v>1077</v>
      </c>
      <c r="G2220" t="s">
        <v>1068</v>
      </c>
      <c r="H2220" t="s">
        <v>1065</v>
      </c>
      <c r="I2220" t="s">
        <v>1066</v>
      </c>
      <c r="J2220">
        <v>0</v>
      </c>
      <c r="K2220">
        <v>0</v>
      </c>
      <c r="L2220" s="1">
        <v>43515</v>
      </c>
      <c r="M2220">
        <v>0</v>
      </c>
      <c r="N2220">
        <v>1288</v>
      </c>
      <c r="O2220">
        <v>0</v>
      </c>
      <c r="P2220">
        <v>485</v>
      </c>
      <c r="Q2220">
        <v>23</v>
      </c>
      <c r="R2220">
        <v>54</v>
      </c>
      <c r="S2220">
        <v>91</v>
      </c>
      <c r="T2220">
        <v>1759</v>
      </c>
      <c r="U2220">
        <v>12</v>
      </c>
      <c r="V2220">
        <v>9</v>
      </c>
      <c r="W2220">
        <v>2</v>
      </c>
      <c r="X2220">
        <v>8</v>
      </c>
      <c r="Y2220">
        <v>8</v>
      </c>
    </row>
    <row r="2221" spans="1:25" x14ac:dyDescent="0.25">
      <c r="A2221">
        <v>1730</v>
      </c>
      <c r="B2221">
        <v>163564</v>
      </c>
      <c r="C2221">
        <v>0</v>
      </c>
      <c r="D2221">
        <v>0</v>
      </c>
      <c r="E2221">
        <v>66</v>
      </c>
      <c r="F2221" t="s">
        <v>1063</v>
      </c>
      <c r="G2221" t="s">
        <v>1064</v>
      </c>
      <c r="H2221" t="s">
        <v>1069</v>
      </c>
      <c r="I2221" t="s">
        <v>1082</v>
      </c>
      <c r="J2221">
        <v>0</v>
      </c>
      <c r="K2221">
        <v>1</v>
      </c>
      <c r="L2221" s="1">
        <v>44017</v>
      </c>
      <c r="M2221">
        <v>0</v>
      </c>
      <c r="N2221">
        <v>1979</v>
      </c>
      <c r="O2221">
        <v>206</v>
      </c>
      <c r="P2221">
        <v>648</v>
      </c>
      <c r="Q2221">
        <v>39</v>
      </c>
      <c r="R2221">
        <v>87</v>
      </c>
      <c r="S2221">
        <v>167</v>
      </c>
      <c r="T2221">
        <v>2792</v>
      </c>
      <c r="U2221">
        <v>1</v>
      </c>
      <c r="V2221">
        <v>10</v>
      </c>
      <c r="W2221">
        <v>10</v>
      </c>
      <c r="X2221">
        <v>7</v>
      </c>
      <c r="Y2221">
        <v>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CF21C-7FBA-4D4A-82D0-1A28A40A9D42}">
  <sheetPr>
    <tabColor theme="6" tint="0.39997558519241921"/>
  </sheetPr>
  <dimension ref="A1"/>
  <sheetViews>
    <sheetView tabSelected="1" topLeftCell="A91" zoomScaleNormal="100" workbookViewId="0">
      <selection activeCell="H117" sqref="H117"/>
    </sheetView>
  </sheetViews>
  <sheetFormatPr defaultRowHeight="15" x14ac:dyDescent="0.25"/>
  <cols>
    <col min="1" max="1" width="16.140625" bestFit="1" customWidth="1"/>
    <col min="2" max="2" width="15.85546875" bestFit="1" customWidth="1"/>
    <col min="3" max="3" width="15.140625" bestFit="1" customWidth="1"/>
    <col min="4" max="4" width="14.85546875" bestFit="1" customWidth="1"/>
    <col min="5" max="944" width="16.85546875" bestFit="1" customWidth="1"/>
    <col min="945" max="945" width="11.28515625" bestFit="1"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o E A A B Q S w M E F A A C A A g A R X 6 P W c V y l 4 m l A A A A 9 w A A A B I A H A B D b 2 5 m a W c v U G F j a 2 F n Z S 5 4 b W w g o h g A K K A U A A A A A A A A A A A A A A A A A A A A A A A A A A A A h Y + 9 D o I w G E V f h X S n P y D R k I 8 y u E p i Q j S u T a 3 Q C M X Q Y n k 3 B x / J V 5 B E U T f H e 3 K G c x + 3 O + R j 2 w R X 1 V v d m Q w x T F G g j O y O 2 l Q Z G t w p X K G c w 1 b I s 6 h U M M n G p q M 9 Z q h 2 7 p I S 4 r 3 H P s Z d X 5 G I U k Y O x a a U t W o F + s j 6 v x x q Y 5 0 w U i E O + 1 c M j z B b U L x M 4 g Q z I D O F Q p u v E U 3 B m A L 5 g b A e G j f 0 i i s T 7 k o g 8 w T y P s G f U E s D B B Q A A g A I A E V + j 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f o 9 Z D / 5 K r / M B A A B d B A A A E w A c A E Z v c m 1 1 b G F z L 1 N l Y 3 R p b 2 4 x L m 0 g o h g A K K A U A A A A A A A A A A A A A A A A A A A A A A A A A A A A b Z N N b 9 p A E I b v S P y H l X s B y S A F l R 4 a + Y B s U G l L 4 s a k O c Q V G t a D W W U / 0 O 6 a F k X 5 7 x 0 D V S p 5 f V n 7 e W f f n Z k d O + R e G M 2 K y 3 p z 2 + / 1 e 2 4 P F i u 2 y i c b h b b G D U i 5 4 R J B E 0 2 Y R N / v M X o K 0 1 i O R F J 3 H G e G N w q 1 H y y E x H F q t K c P N 4 j S z + W j Q + v K W b Z a 3 p X 3 G j M r j s h G 7 F H T a p 3 w J 3 a / Y 1 + N r U C X G b o X b w 7 l G v m e L Y w l v n V s b U F o o e s z H h E e t X i U G m t R Q p v 5 i I z L J 8 Q X N i 0 p 8 T K Y / J i 7 Y z S M n z O U Q g m P N o n i K G a p k Y 3 S L p l M Y z b X 3 F R 0 U n I z m U 5 i 9 q M x H g t / k p i 8 v 4 7 v j M Z f w / j S h Q 9 R b o 0 i r W J f E C q q K K K W r G F L g V f l y g e X h s X s + c p n U h Y c J F i X e N v 8 b 5 n u Q d f k u D 4 d 8 N 2 O 2 q D d z l h 1 y b g V 3 S B w f v z 6 G i 0 z q m y p / a e P 4 z b u L W b E q D i F X f 5 N V K 5 L 1 4 g 6 g G d 1 w G E F V n i Q r P D g m 3 a T J 4 V 5 / O P P 8 r x q + P m a 2 H c 8 o u z o 7 T b s 0 B T U A U S t W U 5 t 2 4 M L R B h 1 k D Q a v p t R L q Q J 4 L m 2 R s p 2 U P + Z V X T 0 W X p A j p q f Q o 2 A Q B 8 W t h E + w F c I I V w g 7 I y p A s J v x N C G 3 K I S j e o K D 1 g 3 N D N d I U O Q A a M n 3 N J P F r i 0 F O j K T B 1 I y R s b i P 8 p X K f i t 2 G / J 3 R w b G / / A l B L A Q I t A B Q A A g A I A E V + j 1 n F c p e J p Q A A A P c A A A A S A A A A A A A A A A A A A A A A A A A A A A B D b 2 5 m a W c v U G F j a 2 F n Z S 5 4 b W x Q S w E C L Q A U A A I A C A B F f o 9 Z D 8 r p q 6 Q A A A D p A A A A E w A A A A A A A A A A A A A A A A D x A A A A W 0 N v b n R l b n R f V H l w Z X N d L n h t b F B L A Q I t A B Q A A g A I A E V + j 1 k P / k q v 8 w E A A F 0 E A A A T A A A A A A A A A A A A A A A A A O I B A A B G b 3 J t d W x h c y 9 T Z W N 0 a W 9 u M S 5 t U E s F B g A A A A A D A A M A w g A A A C 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s Z A A A A A A A A + R 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U D J f b W V y Z 2 V f Y W x s X 2 N s Z W F u Z W Q 8 L 0 l 0 Z W 1 Q Y X R o P j w v S X R l b U x v Y 2 F 0 a W 9 u P j x T d G F i b G V F b n R y a W V z P j x F b n R y e S B U e X B l P S J J c 1 B y a X Z h d G U i I F Z h b H V l P S J s M C I g L z 4 8 R W 5 0 c n k g V H l w Z T 0 i U X V l c n l J R C I g V m F s d W U 9 I n N l Z T F k Y W Y 3 Z S 0 2 Z j V m L T R m O D U t Y T k 3 M y 1 h N m M 4 Y j k 5 N G M 3 M m 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V A y X 2 1 l c m d l X 2 F s b F 9 j b G V h b m V k I i A v P j x F b n R y e S B U e X B l P S J G a W x s Z W R D b 2 1 w b G V 0 Z V J l c 3 V s d F R v V 2 9 y a 3 N o Z W V 0 I i B W Y W x 1 Z T 0 i b D E i I C 8 + P E V u d H J 5 I F R 5 c G U 9 I k F k Z G V k V G 9 E Y X R h T W 9 k Z W w i I F Z h b H V l P S J s M C I g L z 4 8 R W 5 0 c n k g V H l w Z T 0 i R m l s b E N v d W 5 0 I i B W Y W x 1 Z T 0 i b D I y M j A i I C 8 + P E V u d H J 5 I F R 5 c G U 9 I k Z p b G x F c n J v c k N v Z G U i I F Z h b H V l P S J z V W 5 r b m 9 3 b i I g L z 4 8 R W 5 0 c n k g V H l w Z T 0 i R m l s b E V y c m 9 y Q 2 9 1 b n Q i I F Z h b H V l P S J s M C I g L z 4 8 R W 5 0 c n k g V H l w Z T 0 i R m l s b E x h c 3 R V c G R h d G V k I i B W Y W x 1 Z T 0 i Z D I w M j Q t M T I t M T V U M T I 6 N T A 6 M T A u N T c x O T I 4 M F o i I C 8 + P E V u d H J 5 I F R 5 c G U 9 I k Z p b G x D b 2 x 1 b W 5 U e X B l c y I g V m F s d W U 9 I n N B d 0 1 E Q X d N R 0 J n W U d B d 0 1 K Q X d N R E F 3 T U R B d 0 1 E Q X d N R E F 3 P T 0 i I C 8 + P E V u d H J 5 I F R 5 c G U 9 I k Z p b G x D b 2 x 1 b W 5 O Y W 1 l c y I g V m F s d W U 9 I n N b J n F 1 b 3 Q 7 S U Q m c X V v d D s s J n F 1 b 3 Q 7 S W 5 j b 2 1 l J n F 1 b 3 Q 7 L C Z x d W 9 0 O 0 t p Z H M m c X V v d D s s J n F 1 b 3 Q 7 V G V l b n M m c X V v d D s s J n F 1 b 3 Q 7 Q W d l J n F 1 b 3 Q 7 L C Z x d W 9 0 O 0 1 h c m l 0 Y W w g U 3 R h d H V z J n F 1 b 3 Q 7 L C Z x d W 9 0 O 0 V k d W N h d G l v b i B M Z X Z l b C Z x d W 9 0 O y w m c X V v d D t T d G F 0 Z S Z x d W 9 0 O y w m c X V v d D t D Y W 1 w Y W l n b i B Q d X J j a G F z Z S Z x d W 9 0 O y w m c X V v d D t D b 2 1 w b G F p b n Q m c X V v d D s s J n F 1 b 3 Q 7 U G l s b 3 Q m c X V v d D s s J n F 1 b 3 Q 7 R W 5 y b 2 x s b W V u d C Z x d W 9 0 O y w m c X V v d D t S Z W N l b m N 5 J n F 1 b 3 Q 7 L C Z x d W 9 0 O 1 R l Y X M m c X V v d D s s J n F 1 b 3 Q 7 R n J 1 a X R z J n F 1 b 3 Q 7 L C Z x d W 9 0 O 0 1 l Y X R z J n F 1 b 3 Q 7 L C Z x d W 9 0 O 1 N l Y W Z v b 2 Q m c X V v d D s s J n F 1 b 3 Q 7 U 3 d l Z X R z J n F 1 b 3 Q 7 L C Z x d W 9 0 O 1 B y Z W 1 p d W 0 m c X V v d D s s J n F 1 b 3 Q 7 U m V n d W x h c i Z x d W 9 0 O y w m c X V v d D t E Z W F s c y Z x d W 9 0 O y w m c X V v d D t X Z W J z a X R l J n F 1 b 3 Q 7 L C Z x d W 9 0 O 0 N h d G F s b 2 c m c X V v d D s s J n F 1 b 3 Q 7 U 3 R v c m U m c X V v d D s s J n F 1 b 3 Q 7 V m l z a X R z 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1 Q M l 9 t Z X J n Z V 9 h b G x f Y 2 x l Y W 5 l Z C 9 B d X R v U m V t b 3 Z l Z E N v b H V t b n M x L n t J R C w w f S Z x d W 9 0 O y w m c X V v d D t T Z W N 0 a W 9 u M S 9 N U D J f b W V y Z 2 V f Y W x s X 2 N s Z W F u Z W Q v Q X V 0 b 1 J l b W 9 2 Z W R D b 2 x 1 b W 5 z M S 5 7 S W 5 j b 2 1 l L D F 9 J n F 1 b 3 Q 7 L C Z x d W 9 0 O 1 N l Y 3 R p b 2 4 x L 0 1 Q M l 9 t Z X J n Z V 9 h b G x f Y 2 x l Y W 5 l Z C 9 B d X R v U m V t b 3 Z l Z E N v b H V t b n M x L n t L a W R z L D J 9 J n F 1 b 3 Q 7 L C Z x d W 9 0 O 1 N l Y 3 R p b 2 4 x L 0 1 Q M l 9 t Z X J n Z V 9 h b G x f Y 2 x l Y W 5 l Z C 9 B d X R v U m V t b 3 Z l Z E N v b H V t b n M x L n t U Z W V u c y w z f S Z x d W 9 0 O y w m c X V v d D t T Z W N 0 a W 9 u M S 9 N U D J f b W V y Z 2 V f Y W x s X 2 N s Z W F u Z W Q v Q X V 0 b 1 J l b W 9 2 Z W R D b 2 x 1 b W 5 z M S 5 7 Q W d l L D R 9 J n F 1 b 3 Q 7 L C Z x d W 9 0 O 1 N l Y 3 R p b 2 4 x L 0 1 Q M l 9 t Z X J n Z V 9 h b G x f Y 2 x l Y W 5 l Z C 9 B d X R v U m V t b 3 Z l Z E N v b H V t b n M x L n t N Y X J p d G F s I F N 0 Y X R 1 c y w 1 f S Z x d W 9 0 O y w m c X V v d D t T Z W N 0 a W 9 u M S 9 N U D J f b W V y Z 2 V f Y W x s X 2 N s Z W F u Z W Q v Q X V 0 b 1 J l b W 9 2 Z W R D b 2 x 1 b W 5 z M S 5 7 R W R 1 Y 2 F 0 a W 9 u I E x l d m V s L D Z 9 J n F 1 b 3 Q 7 L C Z x d W 9 0 O 1 N l Y 3 R p b 2 4 x L 0 1 Q M l 9 t Z X J n Z V 9 h b G x f Y 2 x l Y W 5 l Z C 9 B d X R v U m V t b 3 Z l Z E N v b H V t b n M x L n t T d G F 0 Z S w 3 f S Z x d W 9 0 O y w m c X V v d D t T Z W N 0 a W 9 u M S 9 N U D J f b W V y Z 2 V f Y W x s X 2 N s Z W F u Z W Q v Q X V 0 b 1 J l b W 9 2 Z W R D b 2 x 1 b W 5 z M S 5 7 Q 2 F t c G F p Z 2 4 g U H V y Y 2 h h c 2 U s O H 0 m c X V v d D s s J n F 1 b 3 Q 7 U 2 V j d G l v b j E v T V A y X 2 1 l c m d l X 2 F s b F 9 j b G V h b m V k L 0 F 1 d G 9 S Z W 1 v d m V k Q 2 9 s d W 1 u c z E u e 0 N v b X B s Y W l u d C w 5 f S Z x d W 9 0 O y w m c X V v d D t T Z W N 0 a W 9 u M S 9 N U D J f b W V y Z 2 V f Y W x s X 2 N s Z W F u Z W Q v Q X V 0 b 1 J l b W 9 2 Z W R D b 2 x 1 b W 5 z M S 5 7 U G l s b 3 Q s M T B 9 J n F 1 b 3 Q 7 L C Z x d W 9 0 O 1 N l Y 3 R p b 2 4 x L 0 1 Q M l 9 t Z X J n Z V 9 h b G x f Y 2 x l Y W 5 l Z C 9 B d X R v U m V t b 3 Z l Z E N v b H V t b n M x L n t F b n J v b G x t Z W 5 0 L D E x f S Z x d W 9 0 O y w m c X V v d D t T Z W N 0 a W 9 u M S 9 N U D J f b W V y Z 2 V f Y W x s X 2 N s Z W F u Z W Q v Q X V 0 b 1 J l b W 9 2 Z W R D b 2 x 1 b W 5 z M S 5 7 U m V j Z W 5 j e S w x M n 0 m c X V v d D s s J n F 1 b 3 Q 7 U 2 V j d G l v b j E v T V A y X 2 1 l c m d l X 2 F s b F 9 j b G V h b m V k L 0 F 1 d G 9 S Z W 1 v d m V k Q 2 9 s d W 1 u c z E u e 1 R l Y X M s M T N 9 J n F 1 b 3 Q 7 L C Z x d W 9 0 O 1 N l Y 3 R p b 2 4 x L 0 1 Q M l 9 t Z X J n Z V 9 h b G x f Y 2 x l Y W 5 l Z C 9 B d X R v U m V t b 3 Z l Z E N v b H V t b n M x L n t G c n V p d H M s M T R 9 J n F 1 b 3 Q 7 L C Z x d W 9 0 O 1 N l Y 3 R p b 2 4 x L 0 1 Q M l 9 t Z X J n Z V 9 h b G x f Y 2 x l Y W 5 l Z C 9 B d X R v U m V t b 3 Z l Z E N v b H V t b n M x L n t N Z W F 0 c y w x N X 0 m c X V v d D s s J n F 1 b 3 Q 7 U 2 V j d G l v b j E v T V A y X 2 1 l c m d l X 2 F s b F 9 j b G V h b m V k L 0 F 1 d G 9 S Z W 1 v d m V k Q 2 9 s d W 1 u c z E u e 1 N l Y W Z v b 2 Q s M T Z 9 J n F 1 b 3 Q 7 L C Z x d W 9 0 O 1 N l Y 3 R p b 2 4 x L 0 1 Q M l 9 t Z X J n Z V 9 h b G x f Y 2 x l Y W 5 l Z C 9 B d X R v U m V t b 3 Z l Z E N v b H V t b n M x L n t T d 2 V l d H M s M T d 9 J n F 1 b 3 Q 7 L C Z x d W 9 0 O 1 N l Y 3 R p b 2 4 x L 0 1 Q M l 9 t Z X J n Z V 9 h b G x f Y 2 x l Y W 5 l Z C 9 B d X R v U m V t b 3 Z l Z E N v b H V t b n M x L n t Q c m V t a X V t L D E 4 f S Z x d W 9 0 O y w m c X V v d D t T Z W N 0 a W 9 u M S 9 N U D J f b W V y Z 2 V f Y W x s X 2 N s Z W F u Z W Q v Q X V 0 b 1 J l b W 9 2 Z W R D b 2 x 1 b W 5 z M S 5 7 U m V n d W x h c i w x O X 0 m c X V v d D s s J n F 1 b 3 Q 7 U 2 V j d G l v b j E v T V A y X 2 1 l c m d l X 2 F s b F 9 j b G V h b m V k L 0 F 1 d G 9 S Z W 1 v d m V k Q 2 9 s d W 1 u c z E u e 0 R l Y W x z L D I w f S Z x d W 9 0 O y w m c X V v d D t T Z W N 0 a W 9 u M S 9 N U D J f b W V y Z 2 V f Y W x s X 2 N s Z W F u Z W Q v Q X V 0 b 1 J l b W 9 2 Z W R D b 2 x 1 b W 5 z M S 5 7 V 2 V i c 2 l 0 Z S w y M X 0 m c X V v d D s s J n F 1 b 3 Q 7 U 2 V j d G l v b j E v T V A y X 2 1 l c m d l X 2 F s b F 9 j b G V h b m V k L 0 F 1 d G 9 S Z W 1 v d m V k Q 2 9 s d W 1 u c z E u e 0 N h d G F s b 2 c s M j J 9 J n F 1 b 3 Q 7 L C Z x d W 9 0 O 1 N l Y 3 R p b 2 4 x L 0 1 Q M l 9 t Z X J n Z V 9 h b G x f Y 2 x l Y W 5 l Z C 9 B d X R v U m V t b 3 Z l Z E N v b H V t b n M x L n t T d G 9 y Z S w y M 3 0 m c X V v d D s s J n F 1 b 3 Q 7 U 2 V j d G l v b j E v T V A y X 2 1 l c m d l X 2 F s b F 9 j b G V h b m V k L 0 F 1 d G 9 S Z W 1 v d m V k Q 2 9 s d W 1 u c z E u e 1 Z p c 2 l 0 c y w y N H 0 m c X V v d D t d L C Z x d W 9 0 O 0 N v b H V t b k N v d W 5 0 J n F 1 b 3 Q 7 O j I 1 L C Z x d W 9 0 O 0 t l e U N v b H V t b k 5 h b W V z J n F 1 b 3 Q 7 O l t d L C Z x d W 9 0 O 0 N v b H V t b k l k Z W 5 0 a X R p Z X M m c X V v d D s 6 W y Z x d W 9 0 O 1 N l Y 3 R p b 2 4 x L 0 1 Q M l 9 t Z X J n Z V 9 h b G x f Y 2 x l Y W 5 l Z C 9 B d X R v U m V t b 3 Z l Z E N v b H V t b n M x L n t J R C w w f S Z x d W 9 0 O y w m c X V v d D t T Z W N 0 a W 9 u M S 9 N U D J f b W V y Z 2 V f Y W x s X 2 N s Z W F u Z W Q v Q X V 0 b 1 J l b W 9 2 Z W R D b 2 x 1 b W 5 z M S 5 7 S W 5 j b 2 1 l L D F 9 J n F 1 b 3 Q 7 L C Z x d W 9 0 O 1 N l Y 3 R p b 2 4 x L 0 1 Q M l 9 t Z X J n Z V 9 h b G x f Y 2 x l Y W 5 l Z C 9 B d X R v U m V t b 3 Z l Z E N v b H V t b n M x L n t L a W R z L D J 9 J n F 1 b 3 Q 7 L C Z x d W 9 0 O 1 N l Y 3 R p b 2 4 x L 0 1 Q M l 9 t Z X J n Z V 9 h b G x f Y 2 x l Y W 5 l Z C 9 B d X R v U m V t b 3 Z l Z E N v b H V t b n M x L n t U Z W V u c y w z f S Z x d W 9 0 O y w m c X V v d D t T Z W N 0 a W 9 u M S 9 N U D J f b W V y Z 2 V f Y W x s X 2 N s Z W F u Z W Q v Q X V 0 b 1 J l b W 9 2 Z W R D b 2 x 1 b W 5 z M S 5 7 Q W d l L D R 9 J n F 1 b 3 Q 7 L C Z x d W 9 0 O 1 N l Y 3 R p b 2 4 x L 0 1 Q M l 9 t Z X J n Z V 9 h b G x f Y 2 x l Y W 5 l Z C 9 B d X R v U m V t b 3 Z l Z E N v b H V t b n M x L n t N Y X J p d G F s I F N 0 Y X R 1 c y w 1 f S Z x d W 9 0 O y w m c X V v d D t T Z W N 0 a W 9 u M S 9 N U D J f b W V y Z 2 V f Y W x s X 2 N s Z W F u Z W Q v Q X V 0 b 1 J l b W 9 2 Z W R D b 2 x 1 b W 5 z M S 5 7 R W R 1 Y 2 F 0 a W 9 u I E x l d m V s L D Z 9 J n F 1 b 3 Q 7 L C Z x d W 9 0 O 1 N l Y 3 R p b 2 4 x L 0 1 Q M l 9 t Z X J n Z V 9 h b G x f Y 2 x l Y W 5 l Z C 9 B d X R v U m V t b 3 Z l Z E N v b H V t b n M x L n t T d G F 0 Z S w 3 f S Z x d W 9 0 O y w m c X V v d D t T Z W N 0 a W 9 u M S 9 N U D J f b W V y Z 2 V f Y W x s X 2 N s Z W F u Z W Q v Q X V 0 b 1 J l b W 9 2 Z W R D b 2 x 1 b W 5 z M S 5 7 Q 2 F t c G F p Z 2 4 g U H V y Y 2 h h c 2 U s O H 0 m c X V v d D s s J n F 1 b 3 Q 7 U 2 V j d G l v b j E v T V A y X 2 1 l c m d l X 2 F s b F 9 j b G V h b m V k L 0 F 1 d G 9 S Z W 1 v d m V k Q 2 9 s d W 1 u c z E u e 0 N v b X B s Y W l u d C w 5 f S Z x d W 9 0 O y w m c X V v d D t T Z W N 0 a W 9 u M S 9 N U D J f b W V y Z 2 V f Y W x s X 2 N s Z W F u Z W Q v Q X V 0 b 1 J l b W 9 2 Z W R D b 2 x 1 b W 5 z M S 5 7 U G l s b 3 Q s M T B 9 J n F 1 b 3 Q 7 L C Z x d W 9 0 O 1 N l Y 3 R p b 2 4 x L 0 1 Q M l 9 t Z X J n Z V 9 h b G x f Y 2 x l Y W 5 l Z C 9 B d X R v U m V t b 3 Z l Z E N v b H V t b n M x L n t F b n J v b G x t Z W 5 0 L D E x f S Z x d W 9 0 O y w m c X V v d D t T Z W N 0 a W 9 u M S 9 N U D J f b W V y Z 2 V f Y W x s X 2 N s Z W F u Z W Q v Q X V 0 b 1 J l b W 9 2 Z W R D b 2 x 1 b W 5 z M S 5 7 U m V j Z W 5 j e S w x M n 0 m c X V v d D s s J n F 1 b 3 Q 7 U 2 V j d G l v b j E v T V A y X 2 1 l c m d l X 2 F s b F 9 j b G V h b m V k L 0 F 1 d G 9 S Z W 1 v d m V k Q 2 9 s d W 1 u c z E u e 1 R l Y X M s M T N 9 J n F 1 b 3 Q 7 L C Z x d W 9 0 O 1 N l Y 3 R p b 2 4 x L 0 1 Q M l 9 t Z X J n Z V 9 h b G x f Y 2 x l Y W 5 l Z C 9 B d X R v U m V t b 3 Z l Z E N v b H V t b n M x L n t G c n V p d H M s M T R 9 J n F 1 b 3 Q 7 L C Z x d W 9 0 O 1 N l Y 3 R p b 2 4 x L 0 1 Q M l 9 t Z X J n Z V 9 h b G x f Y 2 x l Y W 5 l Z C 9 B d X R v U m V t b 3 Z l Z E N v b H V t b n M x L n t N Z W F 0 c y w x N X 0 m c X V v d D s s J n F 1 b 3 Q 7 U 2 V j d G l v b j E v T V A y X 2 1 l c m d l X 2 F s b F 9 j b G V h b m V k L 0 F 1 d G 9 S Z W 1 v d m V k Q 2 9 s d W 1 u c z E u e 1 N l Y W Z v b 2 Q s M T Z 9 J n F 1 b 3 Q 7 L C Z x d W 9 0 O 1 N l Y 3 R p b 2 4 x L 0 1 Q M l 9 t Z X J n Z V 9 h b G x f Y 2 x l Y W 5 l Z C 9 B d X R v U m V t b 3 Z l Z E N v b H V t b n M x L n t T d 2 V l d H M s M T d 9 J n F 1 b 3 Q 7 L C Z x d W 9 0 O 1 N l Y 3 R p b 2 4 x L 0 1 Q M l 9 t Z X J n Z V 9 h b G x f Y 2 x l Y W 5 l Z C 9 B d X R v U m V t b 3 Z l Z E N v b H V t b n M x L n t Q c m V t a X V t L D E 4 f S Z x d W 9 0 O y w m c X V v d D t T Z W N 0 a W 9 u M S 9 N U D J f b W V y Z 2 V f Y W x s X 2 N s Z W F u Z W Q v Q X V 0 b 1 J l b W 9 2 Z W R D b 2 x 1 b W 5 z M S 5 7 U m V n d W x h c i w x O X 0 m c X V v d D s s J n F 1 b 3 Q 7 U 2 V j d G l v b j E v T V A y X 2 1 l c m d l X 2 F s b F 9 j b G V h b m V k L 0 F 1 d G 9 S Z W 1 v d m V k Q 2 9 s d W 1 u c z E u e 0 R l Y W x z L D I w f S Z x d W 9 0 O y w m c X V v d D t T Z W N 0 a W 9 u M S 9 N U D J f b W V y Z 2 V f Y W x s X 2 N s Z W F u Z W Q v Q X V 0 b 1 J l b W 9 2 Z W R D b 2 x 1 b W 5 z M S 5 7 V 2 V i c 2 l 0 Z S w y M X 0 m c X V v d D s s J n F 1 b 3 Q 7 U 2 V j d G l v b j E v T V A y X 2 1 l c m d l X 2 F s b F 9 j b G V h b m V k L 0 F 1 d G 9 S Z W 1 v d m V k Q 2 9 s d W 1 u c z E u e 0 N h d G F s b 2 c s M j J 9 J n F 1 b 3 Q 7 L C Z x d W 9 0 O 1 N l Y 3 R p b 2 4 x L 0 1 Q M l 9 t Z X J n Z V 9 h b G x f Y 2 x l Y W 5 l Z C 9 B d X R v U m V t b 3 Z l Z E N v b H V t b n M x L n t T d G 9 y Z S w y M 3 0 m c X V v d D s s J n F 1 b 3 Q 7 U 2 V j d G l v b j E v T V A y X 2 1 l c m d l X 2 F s b F 9 j b G V h b m V k L 0 F 1 d G 9 S Z W 1 v d m V k Q 2 9 s d W 1 u c z E u e 1 Z p c 2 l 0 c y w y N H 0 m c X V v d D t d L C Z x d W 9 0 O 1 J l b G F 0 a W 9 u c 2 h p c E l u Z m 8 m c X V v d D s 6 W 1 1 9 I i A v P j w v U 3 R h Y m x l R W 5 0 c m l l c z 4 8 L 0 l 0 Z W 0 + P E l 0 Z W 0 + P E l 0 Z W 1 M b 2 N h d G l v b j 4 8 S X R l b V R 5 c G U + R m 9 y b X V s Y T w v S X R l b V R 5 c G U + P E l 0 Z W 1 Q Y X R o P l N l Y 3 R p b 2 4 x L 0 1 Q M l 9 t Z X J n Z V 9 h b G x f Y 2 x l Y W 5 l Z C 9 T b 3 V y Y 2 U 8 L 0 l 0 Z W 1 Q Y X R o P j w v S X R l b U x v Y 2 F 0 a W 9 u P j x T d G F i b G V F b n R y a W V z I C 8 + P C 9 J d G V t P j x J d G V t P j x J d G V t T G 9 j Y X R p b 2 4 + P E l 0 Z W 1 U e X B l P k Z v c m 1 1 b G E 8 L 0 l 0 Z W 1 U e X B l P j x J d G V t U G F 0 a D 5 T Z W N 0 a W 9 u M S 9 N U D J f b W V y Z 2 V f Y W x s X 2 N s Z W F u Z W Q v U H J v b W 9 0 Z W Q l M j B I Z W F k Z X J z P C 9 J d G V t U G F 0 a D 4 8 L 0 l 0 Z W 1 M b 2 N h d G l v b j 4 8 U 3 R h Y m x l R W 5 0 c m l l c y A v P j w v S X R l b T 4 8 S X R l b T 4 8 S X R l b U x v Y 2 F 0 a W 9 u P j x J d G V t V H l w Z T 5 G b 3 J t d W x h P C 9 J d G V t V H l w Z T 4 8 S X R l b V B h d G g + U 2 V j d G l v b j E v T V A y X 2 1 l c m d l X 2 F s b F 9 j b G V h b m V k L 0 N o Y W 5 n Z W Q l M j B U e X B l P C 9 J d G V t U G F 0 a D 4 8 L 0 l 0 Z W 1 M b 2 N h d G l v b j 4 8 U 3 R h Y m x l R W 5 0 c m l l c y A v P j w v S X R l b T 4 8 L 0 l 0 Z W 1 z P j w v T G 9 j Y W x Q Y W N r Y W d l T W V 0 Y W R h d G F G a W x l P h Y A A A B Q S w U G A A A A A A A A A A A A A A A A A A A A A A A A J g E A A A E A A A D Q j J 3 f A R X R E Y x 6 A M B P w p f r A Q A A A D h t u d I Y O N t A m g 9 z o y J d i 5 I A A A A A A g A A A A A A E G Y A A A A B A A A g A A A A k A H 7 n a 0 a p U / 3 p X f u 1 M Q 1 z g q U V c V y H u C g X V f a 0 x x 3 7 w w A A A A A D o A A A A A C A A A g A A A A i v v S S 9 4 Z X v d E M k N n W U N j 3 3 F s o G Q m I r J 9 K W l z w E v B U P B Q A A A A r 8 Q y c 7 C a T s Q n Y k u w w t I B p w 8 e G W p y q n p W e O 5 P I 8 I q k m h J w Y f w k 1 3 Z a / t P t O J 6 N W 4 E b 0 M W k C L X b k l k h D h B z h X Q x H j I z 8 t v f S k x O 3 M i o j H l D 0 d A A A A A a q J 9 y e 8 8 s 1 h E s F W w p x L c g D W 0 G 7 c a a 9 f J 0 l V s J V k J 1 C K e F H P K s Q b c S H 5 U X h P 8 A b h z s t N K e 1 c q D y T V F u 6 7 N x w y 5 Q = = < / D a t a M a s h u p > 
</file>

<file path=customXml/itemProps1.xml><?xml version="1.0" encoding="utf-8"?>
<ds:datastoreItem xmlns:ds="http://schemas.openxmlformats.org/officeDocument/2006/customXml" ds:itemID="{6188EBA1-8B6B-4ED5-B9D9-EE0DA35FEE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Additional_Store_Data</vt:lpstr>
      <vt:lpstr>Sheet2</vt:lpstr>
      <vt:lpstr>Store Data Clean </vt:lpstr>
      <vt:lpstr>Second Question Pivot table</vt:lpstr>
      <vt:lpstr>Third Question Pivot Table</vt:lpstr>
      <vt:lpstr>Fifth Questoin Pivot Table</vt:lpstr>
      <vt:lpstr>Sixth Question Pivot Table</vt:lpstr>
      <vt:lpstr>MP2_merge_all_cleaned</vt:lpstr>
      <vt:lpstr>MP3_Answers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Yazeed Abdel Karim Souad Mashaikh</cp:lastModifiedBy>
  <dcterms:created xsi:type="dcterms:W3CDTF">2024-12-15T13:05:14Z</dcterms:created>
  <dcterms:modified xsi:type="dcterms:W3CDTF">2024-12-15T13:37:53Z</dcterms:modified>
</cp:coreProperties>
</file>