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3"/>
  <workbookPr/>
  <mc:AlternateContent xmlns:mc="http://schemas.openxmlformats.org/markup-compatibility/2006">
    <mc:Choice Requires="x15">
      <x15ac:absPath xmlns:x15ac="http://schemas.microsoft.com/office/spreadsheetml/2010/11/ac" url="/Users/lochana/Documents/ICTA/M &amp; E/2019/Initial Documents/Action Plan/"/>
    </mc:Choice>
  </mc:AlternateContent>
  <xr:revisionPtr revIDLastSave="0" documentId="13_ncr:1_{9FFE7832-807A-9945-8F9E-912E91897780}" xr6:coauthVersionLast="45" xr6:coauthVersionMax="45" xr10:uidLastSave="{00000000-0000-0000-0000-000000000000}"/>
  <bookViews>
    <workbookView xWindow="0" yWindow="0" windowWidth="28800" windowHeight="18000" xr2:uid="{00000000-000D-0000-FFFF-FFFF00000000}"/>
  </bookViews>
  <sheets>
    <sheet name="2019 Action Plan" sheetId="4" r:id="rId1"/>
    <sheet name="Plan 2018" sheetId="5" state="hidden" r:id="rId2"/>
  </sheets>
  <definedNames>
    <definedName name="_xlnm._FilterDatabase" localSheetId="1" hidden="1">'Plan 2018'!$A$3:$L$48</definedName>
    <definedName name="_xlnm.Print_Area" localSheetId="1">'Plan 2018'!$A$1:$L$49</definedName>
    <definedName name="_xlnm.Print_Titles" localSheetId="0">'2019 Action Plan'!$2:$4</definedName>
    <definedName name="_xlnm.Print_Titles" localSheetId="1">'Plan 2018'!$2:$3</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P6" i="4" l="1"/>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5" i="4"/>
  <c r="M34" i="5"/>
  <c r="L34" i="5"/>
  <c r="K34" i="5"/>
  <c r="J34" i="5"/>
  <c r="G47" i="5"/>
  <c r="F47" i="5"/>
  <c r="G40" i="5"/>
  <c r="F40" i="5"/>
  <c r="I34" i="5"/>
  <c r="G34" i="5"/>
  <c r="F34" i="5"/>
</calcChain>
</file>

<file path=xl/sharedStrings.xml><?xml version="1.0" encoding="utf-8"?>
<sst xmlns="http://schemas.openxmlformats.org/spreadsheetml/2006/main" count="581" uniqueCount="349">
  <si>
    <t>Project Name</t>
  </si>
  <si>
    <t>Description</t>
  </si>
  <si>
    <t>Objectives</t>
  </si>
  <si>
    <t>KPIs</t>
  </si>
  <si>
    <t>Activities</t>
  </si>
  <si>
    <t>Date of Completion</t>
  </si>
  <si>
    <t>Implementing Agency</t>
  </si>
  <si>
    <t>Contact Tel. No</t>
  </si>
  <si>
    <t>Remarks</t>
  </si>
  <si>
    <t>Q1</t>
  </si>
  <si>
    <t>Q2</t>
  </si>
  <si>
    <t>Q3</t>
  </si>
  <si>
    <t>Q4</t>
  </si>
  <si>
    <t>ICTA</t>
  </si>
  <si>
    <t>CEO</t>
  </si>
  <si>
    <t>0112-369099</t>
  </si>
  <si>
    <t>_</t>
  </si>
  <si>
    <t>Employee Trust Fund Management (ETF) System</t>
  </si>
  <si>
    <t>ICT Agency of Sri Lanka</t>
  </si>
  <si>
    <t>National Spatial Data Infrastructure (NSDI)</t>
  </si>
  <si>
    <t>Development of Electronic Services </t>
  </si>
  <si>
    <t>Citizen Empowerment and Connectivity Development including Wi-Fi Programme – Citizen Service Governance System  </t>
  </si>
  <si>
    <t>Industry Development Program</t>
  </si>
  <si>
    <t>Sachindra Samararatne</t>
  </si>
  <si>
    <t>Considering the entire project period, please indicate planned percentage to be completed in each year (Total should  be 100% by end of the project period)</t>
  </si>
  <si>
    <t>Actual Progress made in 2017</t>
  </si>
  <si>
    <t>Actual Progress made in 2016</t>
  </si>
  <si>
    <t>Kamal Liyanage</t>
  </si>
  <si>
    <t>Gavashkar Subramanium</t>
  </si>
  <si>
    <t>Chinthaka Ekanayake</t>
  </si>
  <si>
    <t>Key Outputs</t>
  </si>
  <si>
    <t>Key Outcomes</t>
  </si>
  <si>
    <t>Total Budget Allocation (Rs.mn)</t>
  </si>
  <si>
    <t>Total</t>
  </si>
  <si>
    <t>eParliament ( SW  + Network)</t>
  </si>
  <si>
    <t>eCabinet Phase 1</t>
  </si>
  <si>
    <t>LGN 2.0 Enhancement ( LGN IT Admin Training, LGN Ticketing System,)</t>
  </si>
  <si>
    <t>Management and operation of Government Information Center (GIC) (HelpDesk + Website)</t>
  </si>
  <si>
    <t>ICT Human Resource Capacity Building for Government (CIO training)</t>
  </si>
  <si>
    <t>Lanka Government Cloud 2.0, Phase 02 ( Including LGN email solution)</t>
  </si>
  <si>
    <t>Implementation of Cross Government Digital Document Management System </t>
  </si>
  <si>
    <t>Lanka Gate Infrastructure Maintenance /Related Services and Related Components (Eservices Maintenance)</t>
  </si>
  <si>
    <t>Video Conferencing Facilities to the Ministries and Government Institutions</t>
  </si>
  <si>
    <t>Smart Society and Citizen Capacity Building</t>
  </si>
  <si>
    <t>Digital Libraries for Knowledge Enhancement</t>
  </si>
  <si>
    <t>e-Heritage Programme - Cutting-edge Technology for Heritage Information</t>
  </si>
  <si>
    <t>National Security Operations Centre Project</t>
  </si>
  <si>
    <t>eGov policy</t>
  </si>
  <si>
    <t>Web development initiative</t>
  </si>
  <si>
    <t>eSwabhimani Annual Programme</t>
  </si>
  <si>
    <t>Awareness Program (Propaganda) for Digital infrastructure ICTA Initiatives (Strategic Communication)</t>
  </si>
  <si>
    <t>Overall goal of this initiative is to empower and build required capacities among public sector employees at all levels to enable effective delivery of citizen centric public services.</t>
  </si>
  <si>
    <t>2016.Apr.06</t>
  </si>
  <si>
    <t>2017.March.31</t>
  </si>
  <si>
    <t>2016.June.07</t>
  </si>
  <si>
    <t>2016.March.23</t>
  </si>
  <si>
    <t>2016.May.03</t>
  </si>
  <si>
    <t>2017.May.29</t>
  </si>
  <si>
    <t>2016.Feb.21</t>
  </si>
  <si>
    <t>2017.March.29</t>
  </si>
  <si>
    <t>2016.Mar.23</t>
  </si>
  <si>
    <t>2016.May.11</t>
  </si>
  <si>
    <t>Sameera Jayawardena</t>
  </si>
  <si>
    <t>Responsible by (Program Manager)</t>
  </si>
  <si>
    <t>Indumini Kodikara</t>
  </si>
  <si>
    <t>Date of Commencement (NPD approved Date)</t>
  </si>
  <si>
    <t>Planned Progress for 2019</t>
  </si>
  <si>
    <t>The proposed information system is to accommodate all the functions of existing systems within the cabinet office. The proposed system will further cater to Document Archiving and Management and a complete information system. It shall be accessed only through the cabinet office intranet, providing  information security.</t>
  </si>
  <si>
    <t>Government Information Center (GIC) aims at providing government information in the most effective, efficient and user friendly manner (through 1919 call center).</t>
  </si>
  <si>
    <t>Awareness program to promote digital initiatives of Sri Lanka</t>
  </si>
  <si>
    <t>This project will develop an e-heritage framework with mobile applications and web services which will provide location based information for tourists on their points of interest using innovative information and communication technologies.</t>
  </si>
  <si>
    <t>This project will enable a social movement to foster ethical and responsible use of emerging ICT technologies for Citizen Empowerment. Further, this will provide strategic, technological and commercial foundation needed to encourage, and promote use of all social media and emerging Information &amp; Communication Technologies and develop an environment conductive to the achievement of the nation’s intellectual, cultural and social aspirations through ICT.</t>
  </si>
  <si>
    <t>Responsible</t>
  </si>
  <si>
    <t>Lanka Government Network  2.0</t>
  </si>
  <si>
    <t>Integrated Welfare management System (IWMS)</t>
  </si>
  <si>
    <t>Development of an ICT solution which could store, update and analyze census data collected from the plantation communities</t>
  </si>
  <si>
    <t>An inter ministry/department video conferencing infrastructure and solution to enable these organization to facilitate meetings via this facility. This initiative will enable attendees to connect to meeting and conferences from any location enabled with this facility.</t>
  </si>
  <si>
    <t>2018 Disbursement Plan (ver 2.5- 2018.06.19)</t>
  </si>
  <si>
    <t>#</t>
  </si>
  <si>
    <t>NPD Project #</t>
  </si>
  <si>
    <t>Project Duration (Years)</t>
  </si>
  <si>
    <t>NPD Approved Year</t>
  </si>
  <si>
    <t>Total Approved Budget 
(Rs. Mn)</t>
  </si>
  <si>
    <t>2018 Planned  Budget</t>
  </si>
  <si>
    <t>Allocation Code</t>
  </si>
  <si>
    <t>Jan - Apr Invoices (Rs Mn)</t>
  </si>
  <si>
    <t xml:space="preserve">ICTA Component </t>
  </si>
  <si>
    <t>Lanka Government Network (LGN)  2.0</t>
  </si>
  <si>
    <t>Lanka Government Cloud (LGC) 2.0</t>
  </si>
  <si>
    <t>Integrated Welfare Management System</t>
  </si>
  <si>
    <t>ICT Solution for Government Analyst's Department (GAD)</t>
  </si>
  <si>
    <t>Software Solution for Plantation Sector (Manage Census Data) Ministry of Hill Country New Villages, Infrastructure and Community Development</t>
  </si>
  <si>
    <t>Results based M&amp;E , Implementation of ICTA Business Plan and key M&amp;E activities</t>
  </si>
  <si>
    <t>ICT in Education sector</t>
  </si>
  <si>
    <t>Sub Total</t>
  </si>
  <si>
    <t>MTDI&amp;FE Component</t>
  </si>
  <si>
    <t>MTDI</t>
  </si>
  <si>
    <t xml:space="preserve">  SLCERT Projects</t>
  </si>
  <si>
    <t>National Certification Authority </t>
  </si>
  <si>
    <t>Enhancement of Cyber Security and Digital Forensic Infrastructure in Sri Lanka CERT|CC</t>
  </si>
  <si>
    <t>Security Audits for Government Websites</t>
  </si>
  <si>
    <t>Jagath Seneviratne</t>
  </si>
  <si>
    <t>Digital Education </t>
  </si>
  <si>
    <t>Digital Health Strengthening of National Preventive Healthcare </t>
  </si>
  <si>
    <t>Shriyananda Rathnayake</t>
  </si>
  <si>
    <t>Implementation of Gov.lk “Single Window” for Cross Government (Cluster implementation)</t>
  </si>
  <si>
    <t>Citizen Empowerment and Connectivity Development including Wi-Fi Programme – Citizen Service Governance System (Enhancement )</t>
  </si>
  <si>
    <t>Financial Targets - 2019</t>
  </si>
  <si>
    <t>Budget Allocation for 2019 (Rs.mn)</t>
  </si>
  <si>
    <t xml:space="preserve">Physical Targets (%) - 2019   
(Cumulative)   
</t>
  </si>
  <si>
    <t>Actual Progress made in 2018</t>
  </si>
  <si>
    <t>1) Initiate discussions with key stakeholders
2) Conduct Procurement activities
3) Development and deploying the system
4) Conduct training sessions for users</t>
  </si>
  <si>
    <t>ICT Human Resource Capacity Building for Government Digital Transformation</t>
  </si>
  <si>
    <t xml:space="preserve">Develop a  Single window for Sri Lanka Safety Net Management system.
</t>
  </si>
  <si>
    <t xml:space="preserve">1) Conduct procurement activities for selection of a consultant party to carry out the assignment
2) Identify potential government organizations and eService for implementation. 
3) Finalize and signoff requirements
4) Develop the systems with user acceptance 
5) Release the solution
</t>
  </si>
  <si>
    <t>Provide a common Wi-Fi governance system with user registrations,  single sign-on via public free  Wi-Fi infrastructure throughout the country.</t>
  </si>
  <si>
    <t>LGN 2.0 Enhancement- Phase 1 ( LGN 2.0  Training &amp; Change Management and Awareness LGII Ticketing System &amp; Enhancement)</t>
  </si>
  <si>
    <t>Development of Electronic Services</t>
  </si>
  <si>
    <t>Software Solution for Plantation Sector (Manage Census Data) (Ministry of Hill Country New Villages, Infrastructure and Community Development)</t>
  </si>
  <si>
    <t>eParliament</t>
  </si>
  <si>
    <t>eCabinet Project</t>
  </si>
  <si>
    <t>Management and operation of Government Information Center (GIC) Web portal and mobile app (4.8, 2.8)</t>
  </si>
  <si>
    <t xml:space="preserve">Lanka Gate Infrastructure Maintenance /Related Services and Related Components </t>
  </si>
  <si>
    <t>Digital Identity Solution (Social Security net project funded by the World Bank)</t>
  </si>
  <si>
    <t>Awareness Program  for Digital infrastructure ICTA Initiatives</t>
  </si>
  <si>
    <t>ICT Solution for Government Analyst's Department  (GAD)</t>
  </si>
  <si>
    <t>NPD approval obtained on 8th Jan 2019 for Phase II development of the NSDI for the submitted revised proposal.</t>
  </si>
  <si>
    <t>2019.Jun</t>
  </si>
  <si>
    <t>Date of Completion (Extended period)</t>
  </si>
  <si>
    <t>With the increasing demand for online services and the advancement of the technology it is essential to upgrade the existing web sites to provide more interactions with the citizens and to offer services online in a secure manner. Further, proper framework is needed to upgrade and develop government websites on a continuing basis. The framework should include a common set of standards for upgrading a web site and exposing online services to citizens.</t>
  </si>
  <si>
    <t>Preventive care health worker’s aggregated information are of high importance to the policy makers at national level. decision makers are currently using the data that are not up-to-date due to the delays of collecting and collating piling data with the manual system. Therefore, national level reports such as National Health Bulletin and Indoor Morbidity and Mortality Report (IMMR) are usually published after about three years. Using these data for making decisions may not be addressing the real needs of the country. Therefore, there is a great requirement to introduce integrated health information registries/ systems  to both clinical and community health settings.</t>
  </si>
  <si>
    <t>NPD approval obtained and requirement gathering completed</t>
  </si>
  <si>
    <t>Funds were transferred to Ministry of Health to support preventive health care applications.</t>
  </si>
  <si>
    <t xml:space="preserve">2017 - NPD approval was obtained and requirement gathering was carried out.
2018 - Project funds were transferred to Ministry of Health to support implementation of preventive healthcare applications.
2019 - the project focuses on working with both hospitals and MOH offices to improve preventive health care sector. </t>
  </si>
  <si>
    <t xml:space="preserve">1) Information service efficiency and effectively to citizen via websites ensured.
2) Increased citizen satisfaction of the government organizations and their services 
3) Increased quality of the information provided by government organization and services via internet
4) Higher efficiency and productivity in the government ensured.
</t>
  </si>
  <si>
    <t>.</t>
  </si>
  <si>
    <t xml:space="preserve">1) Conduct a baseline survey
2) Deploy Digital Document Management System on Cloud
3) Deploy necessary hardware resources to the selected government organizations
4) Train staff
5) Provide Maintenance and support
6) Regular monitoring and evaluation
</t>
  </si>
  <si>
    <t>1) Functioning electronic health records systems.
2) Real time regular report generation mechanism.
3) Capable health staff to manage health information systems.
4) Functioning Picture Archiving and Communication Systems.</t>
  </si>
  <si>
    <t xml:space="preserve">1) Increased electronic health records coverage. 
2) Improved policy formulation and timely evidence based decision making using updated, real-time and  accurate information
3) Improved quality &amp; efficiency in service delivery, governance, transparency, accountability and effective use of resources. 
4) Improved capacity of health authorities to detect emerging and endemic health problems and take immediate measurements to control such problems.
</t>
  </si>
  <si>
    <t xml:space="preserve">1) # of winners
2) # of merits &amp; other categories of awards
3) # of nominations submitted to World Summit Awards (WSA) </t>
  </si>
  <si>
    <t xml:space="preserve">1) 	Improved efficiency, speed-up decision making of the Ministers/ Government officials.
2) 	Improved efficiency, reduced costs and time of the Ministries and line departments.
3) 	Improved collaboration among the Government organization.  </t>
  </si>
  <si>
    <t>1) Procurement activities for contract extensions and setting up new contracts for on-going services such as co-location and connectivity.
2) Procurement activities for critical upgrades (Ex: storage).
3) Regular maintenance work.
4) Procurement activities for selecting service providers for application migrations.
5) Migration and transition planning.</t>
  </si>
  <si>
    <t>1) To provide reliable, secure and cost-effective cloud services 
2) To promote effective utilization of hardware resources by adopting hybrid cloud model.
3) To provide centralized solutions for common platforms.
4) To align LGC 2.0 with the current technology to facilitate emerging needs.</t>
  </si>
  <si>
    <t xml:space="preserve">1) System Study and design of architecture
2) Conduct the baseline survey
3) Set up of the project steering committee
4) Consult stakeholder 
5) Develop the system
6) Maintain Existing system 
7) Classification of data, information and services and preparation of an Information sharing policy
8) Prepare change management plan
9) Train users and administrators
10) Ensure software quality
11) Carryout stakeholder training and awareness
12) Procure HW
</t>
  </si>
  <si>
    <t xml:space="preserve">1) Increased awareness among the citizens about services and benefits of NSDI
2) Improved use of up-to-date spatial data for making operational decisions 
3) Increased availability of innovative and varied applications and services for citizens and businesses
4) Improved organizational performances through inter organizational data sharing and coordination.
5) Active engagement and ownership of partner organizations with the NSDI.
6) Improved stakeholder consensus in terms of technical, operational and policy matters of the NSDI.
</t>
  </si>
  <si>
    <t xml:space="preserve">1) To design, develop and implement a highly efficient, reliable, secure and scalable free Wi-Fi Governance system. </t>
  </si>
  <si>
    <t>1) To develop a comprehensive software system/ database to record and manage census data of the plantation sector. The system will be highly critical for the Ministry to take evidence based decision on the development of the estate sector </t>
  </si>
  <si>
    <t xml:space="preserve">1) To develop a framework to upgrade the existing government websites, in a more interactive,  effective and efficient manner.
2) To address the security and scalability requirements of existing government websites with the new framework; the framework will be developed to align with the government web standers published by ICTA.
</t>
  </si>
  <si>
    <t>1) To improve the efficiency, speed-up decision making, reduce costs and save time of the Ministers and Government officials to better service by adapting Video Conferencing solution within and between the Ministries and Government organizations.</t>
  </si>
  <si>
    <t xml:space="preserve">1) Empowered education sector through digital technologies
2) Improved collaboration between private sector, government and other key stakeholders in relation to empower education sector through ICT
</t>
  </si>
  <si>
    <t xml:space="preserve">1) To make processes of GAD more efficient and effective by introducing  ICT solutions and thereby make internal users, external stakeholders and citizens satisfied.
2) To use latest and related technologies which can optimize the functions of GAD.
3) To provide/improve facilities within the department.
4) To adhere with the standards used by similar organizations in the world.
</t>
  </si>
  <si>
    <t xml:space="preserve">1) Established effective and efficient processes (internal) of GAD 
2) Established better tracking and reporting.
3) Satisfied internal staff and other stakeholder organizations.
4) Satisfied private sector organizations and citizens.
5) Enhanced compliance with international standards and procedures.
</t>
  </si>
  <si>
    <t xml:space="preserve">1) Twenty Six (26) digital libraries in each district with LGN connectivity established
2) Systematic procedures to collect information from national and international information sources, store, and organize in digital form including  reference Model for Digital Library Systems established.
3) Access to digital information services provided effectively and efficiently for all
 Library staff trained for efficient and effective service delivery
4) Proper Project management mechanism established. 
5) Proper awareness campaign carried out on digital libraries    
</t>
  </si>
  <si>
    <t xml:space="preserve">1) Improved motivation of the digital application developers 
2) Increased business opportunities for digital application developers 
3) Increased contribution to the ICT sector for GDP
</t>
  </si>
  <si>
    <t>1) To Implement a single window solution for the import and export cluster</t>
  </si>
  <si>
    <t xml:space="preserve">1) To promote and popularize the development of digital content and application that has a social impact.
2) To recognize and incentivize the best application developers and introduce them to the global market. 
</t>
  </si>
  <si>
    <t xml:space="preserve">1) To have a single window for all government websites, information and to obtain services offered by the various government organizations
2) To consolidated the ‘Country Portal’ and ‘Government web portal’ and implemented a single Government Web Portal www.gov.lk. Now the new portal serves as the public interface for the ‘Lanka Gate’ as well as the Official Government Web Portal for the country.
3) To deliver uninterrupted government services to citizens the eServices which are offered through the Government Web Portal and the services which leverage ‘Lanka Gate’ infrastructure which is  regularly monitored. 
4) To minimize inconvenience caused to the citizens who obtain services or information available through Government Portal 
</t>
  </si>
  <si>
    <t xml:space="preserve">1) Increased government income 
2) Increased satisfaction of government officers and public on government eServices  
3) Improved efficiency and productivity in the government institutions
</t>
  </si>
  <si>
    <t xml:space="preserve">1) To improve tourists’ access to information, tourists’ knowledge and satisfaction on seeing heritage sites through comprehensive digital heritage framework to raise Sri Lanka’s image as a Heritage Destination 
</t>
  </si>
  <si>
    <t xml:space="preserve">1) Conduct a Business Process Improvement verification
2) Complete the Detailed Software Requirement  Specification (DSRS)
3) Obtain Test cases &amp; test scenarios (Functional &amp; No-Functional)
4) Successful deployment of staging &amp; production environment.
5) Obtain successful  UAT acceptance.
6) Provide a training &amp; capacity building program for 20 ETF staff.
</t>
  </si>
  <si>
    <t xml:space="preserve">1) Completed Business Process Improvement verification
2) Completed Detailed Software Requirement  Specification (DSRS)
3) Completed Test cases &amp; test scenarios (Functional &amp; No-Functional)
4) Deployed staging &amp; production environment.
5) Obtain successful  UAT acceptance.
6) Trained 20 ETF staff.
</t>
  </si>
  <si>
    <t>1) Increased transparency in the functions of the ETF.
2) Increased efficiency and productivity in the management and provisioning of ETF related services.
3) Assured highly satisfied working population in the country.
4) Established greater efficiency and productivity in the management and provisioning of ETF related services.
5) Evidence-based decision making in government, and the wider community through access to integrated ETF services.</t>
  </si>
  <si>
    <t>1)To enhance convenience  and optimum use of up-to-date and reliable spatial data for making  institutional and operational decision making process 
2)To establish more effective,  innovative and varied citizen services and applications across all sectors .</t>
  </si>
  <si>
    <t>To be decided</t>
  </si>
  <si>
    <t>Malith Galketiya</t>
  </si>
  <si>
    <t>Implementation of Digital document management systems applications, storage, software and licensing for organizations. This will enable all documents to be digitized and digitized copies stored in LGC 2.0 cloud storage.</t>
  </si>
  <si>
    <t>Building highly available, high speed, secure, reliable and centrally managed government network to link government institutions to a single digital infrastructure.</t>
  </si>
  <si>
    <t>Enabling the smooth operation of the Lanka Government Network &amp; promote outcomes</t>
  </si>
  <si>
    <t xml:space="preserve">Developing an ICT solution for the Employee Trust Fund Board  (ETFB) fund management system and related services, to offer efficient services to stakeholder organizations.  
</t>
  </si>
  <si>
    <t xml:space="preserve">1) To facilitate transformation of the current society through effective usage of digital technologies
2) To improve competencies among all citizens to become active participants in the digitally empowered society
</t>
  </si>
  <si>
    <t>TBD</t>
  </si>
  <si>
    <t>1) To improve efficient &amp; effective government organizations through implement a secure, efficient and reliable Cross Government Digital Document System</t>
  </si>
  <si>
    <t>1)Improved efficiency and effectiveness of document management in parliament
2)Improved operational performance and  responsiveness of parliament.
3) Increased transparency 
4) Enhanced efficiency and effectiveness of the core functions through effective management of information in connection with the entire process in the Parliament
5) Increased efficiency and effectiveness of legislative and administrative business processes of the parliament</t>
  </si>
  <si>
    <t xml:space="preserve">1) Established new system with latest IT technology to replace previous obsolete systems.
2) Enhanced awareness within the cabinet office of Sri Lanka related to eCabinet system.
3) disseminated decisions with other line ministries.
4) Skilled staff in cabinet office and other line ministries.
</t>
  </si>
  <si>
    <t>Lanka Government Cloud 2.0, Phase 02
( Centralized Gov email solution)</t>
  </si>
  <si>
    <t xml:space="preserve">Main Objective
1) To improve efficiency &amp; effectiveness of management and delivering of social welfare and subsidies.
Specific Objectives
1) To develop a one stop shop for integrated welfare and subsidy management programs
2) To integrate subsidy management related citizen services 
3) To Integrate the eSamurdhi system with population registry
4) To Integration of eSamurdhi with Beneficiary evaluation and subsidy management solution
5) To Provide necessary connectivity and cloud infrastructure for the system
</t>
  </si>
  <si>
    <t>1) Developed integrated welfare management system.
2)Prepared eligibility criteria for selecting beneficiaries.</t>
  </si>
  <si>
    <t xml:space="preserve">ePopulation Registry </t>
  </si>
  <si>
    <t xml:space="preserve">With the introduction of Right to Information (RTI) Act, there will be series of facilitating activities to formulate and share data and information from Government Organizations. ICTA in collaboration with the MTDI has created Open Data Portal with the aim of opening up new opportunities for research, innovations, engagements, stimulate economic growth, and contribution to Open Government. The data sets published on the Open Data Portal, is freely available for public. </t>
  </si>
  <si>
    <t>1) To create the  technical framework to share information from Government Organizations and provide analytical tools for evidence based decision making
2) To create awareness on Open Government Initiative and Open Government Partnership
3) To improve Sri Lanka Open Data Portal
4) To obtain the membership of Open Government Partnership</t>
  </si>
  <si>
    <t xml:space="preserve">1) To build a consolidated set of basic information of every citizen of Sri Lanka
2) To issue an unique Personal Identification Number called Sri Lanka Identification Number (SLIN) at birth for all citizens
3) To create an efficient and reliable life events (Birth, Marriage and Death) registration system
4) To share information with government institutions using the Population Register
5) To provide more extensive analytical capability in relation to demographics and other forms of statistics
6) To provide appropriate resources to respective government organizations to manage and maintain the e-Population Register system effectively
</t>
  </si>
  <si>
    <t xml:space="preserve">1) Improved  transparency
2) Improved decision making </t>
  </si>
  <si>
    <t xml:space="preserve">1)Improved communication&amp; information dissemination process.
2)Reduced translation cost &amp; time
3) Reduced paper cost/paperless working  environment.
</t>
  </si>
  <si>
    <t>2016.Mar</t>
  </si>
  <si>
    <t>2016.Feb</t>
  </si>
  <si>
    <t>2017.Dec</t>
  </si>
  <si>
    <t>2016.Oct</t>
  </si>
  <si>
    <t>1) Enhanced open data portal 
2) Initiated the registration process for 'Open Government Partnership'
3) Completed enhancement in Open Data Portal 
4) Completed awareness programmes on Open Data Porta</t>
  </si>
  <si>
    <t>1) Software solution developed for managing census data in the Plantation Sector by November 2019</t>
  </si>
  <si>
    <t xml:space="preserve">Government Analyst's Department (GAD) is engaged in very important functions to assist the government to ensure food safety and support law and order in the country. Although GAD works very closely with several other Government organizations; however GAD still uses manual operations and basic some legacy systems.
ICT can significantly increase the efficiency and effectiveness of the processes carried out by GAD. Both internal and external stakeholders of GAD and citizens will be benefited greatly by increasing the speed, efficiency and accuracy of GAD outputs  by introducing  proper ICT solutions.
</t>
  </si>
  <si>
    <t xml:space="preserve">1) Developed relevant digital application as per the local requirement for social good
2) recognized and introduced best digital application developers to the global market
</t>
  </si>
  <si>
    <t xml:space="preserve">1) Improved awareness on services provided by selected libraries   
2) Improved access to and usage of digital information and eBooks
3) Improved reading habits and  increased number of library users 
</t>
  </si>
  <si>
    <t>1. % of completion of digital contents on 500 sites by December 2019
2. % of finalization of Content Integration to Content Management System
3.% of Completion &amp; establishing of  "Unique Identifiers with QR Codes" at  500 sites ( Galle and Matale)by December 2019
4. Completed Mid-term Review by August 2019
5. % of Validation of Text Contents in all three languages (Galle and Matale) by October 2019
6. Signed MoU with Dept. of Archaeology by May 2019</t>
  </si>
  <si>
    <t xml:space="preserve">1) Availability of mobile applications that can provide location based information on historical places and 
2) Trained staff in managing and maintenance of applications. 
3) increased followers in e-heritage Facebook  
</t>
  </si>
  <si>
    <t>1) % of key government organizations (Ministries, Departments, Selected statutory bodies, Provincial councils, District and divisional secretariats) are complying with key policy requirements.</t>
  </si>
  <si>
    <t>The project is to recognize creativity and the skills of local digital application developers that have a strong impact on the society and thereby provide a platform for them to showcase their products nationally and internationally.</t>
  </si>
  <si>
    <t xml:space="preserve">1) Awareness creation through a contracted Service Provider and calling for applications
2) Conducting the Grand Jury
3) Organizing Gala Awards Event
4) Capacity building of the winners &amp; Nominate selected applications to regional and other international awards.
</t>
  </si>
  <si>
    <t xml:space="preserve">1) % of completion of Census Data System by December 2019
2) % of completion of the data entry
3) # of intended users trained
</t>
  </si>
  <si>
    <t>1) Improved evidence based decision making in the plantation sector.
2) Availability of data  for decisions making.</t>
  </si>
  <si>
    <t>To Further strengthen timely provision of information/documentation in a user friendly manner  to the members &amp; the parliament, and improve the information management system  of parliament through establishing Electronic Document Management System (EDMS).</t>
  </si>
  <si>
    <t>1) Development of e-gov solution for digitizing two key processes.
2) Procure equipment for parliamentary infrastructure improvements
3) Hire external consultants for project implementation
4) Awareness and Change Management 
5) Ensure reliability &amp; sustainability of EDMS</t>
  </si>
  <si>
    <t>1). Established an Electronic Document Management System (EDMS) for the parliament by August 2019
2). established the process of timely provision of information to the members of the Parliament 
4)Enhanced network infrastructure  with bleeding edge technology to support higher performance and capacity
5)Empowered citizens with knowledge and information on important issues and decisions
6)Timely and accurate information  dissemination to the members of parliament and citizens 
7) # of staff trained/ intended users trained.
8) # awareness sessions conducted for members</t>
  </si>
  <si>
    <t xml:space="preserve">ICT has a significant role for transforming conventional teaching &amp; learning approach and further enhancing opportunities for learners.
This project will directly contribute government policy on "Digitization of the economy" by promoting IT education at all levels of education and made younger generation more accessible to global job opportunities. It also aligns and contribute towards government education policy on "Facilitation to access to the digital world".  </t>
  </si>
  <si>
    <t xml:space="preserve">1) A school transformed to a SMART School with the adoption of digital technologies 
2) Minimum of three makerspaces established 
3) Minimum of 300 school ICT clubs empowered with School ICT Clubs initiative 
4) Minimum of 2000 children benefited with all children coding initiative
</t>
  </si>
  <si>
    <t>1) # of organizations link to the cluster
2) # of other clusters integrated to the "single window"
3) % of surveyed organizations in the import export cluster satisfied with the software solutions provided. 
4) # of staff trained on  Gov.lk ("Single Window")</t>
  </si>
  <si>
    <t xml:space="preserve">1) Implement single window for Import and Export Cluster.
2) Integrate with software solutions at all stakeholder organizations involved in Import and Export Cluster.
3) Make availability of cross-government online services which are offered through the Internet and/or mobile services (i.e. SMS based, mobile apps) to services users – business/ and citizens
4) Implement license, issuance and debiting management system
5) Implement of Lanka Gov payment service.
6)  Carry out enhancements, support &amp; maintenance of GovSMS  service.
7) Obtain support &amp; maintenance, carry out enhancement &amp; integration of core infrastructure.
</t>
  </si>
  <si>
    <t xml:space="preserve">1) Implemented single window for Import and Export Cluster.
2) Integrated stakeholder organizations involved in Import and Export Cluster.
3) Established cross-government online services which are offered through the Internet and/or mobile services (i.e. SMS based, mobile apps) to services users – business/ and citizens
4)  Implemented license, issuance and debiting management system.
5)Enhanced Lanka Gov payment service.
6) Enhanced support &amp; maintenance of GovSMS  service.
7) Support &amp; maintenance,  enhanced &amp; integrated core infrastructure.
</t>
  </si>
  <si>
    <t xml:space="preserve">1) Improved efficiency in government services delivery
2) Improved Government revenue          
3) Satisfied citizens                         
4) Time reduction in obtaining Government services
5) Reached top position  in Ease of Doing Business Index
</t>
  </si>
  <si>
    <t>1) To provide citizen  centric and business friendly public services. Through multiple delivery channels. Special mobile by using payments platforms.</t>
  </si>
  <si>
    <t xml:space="preserve">1) Improved access to Government services 
2) Improved efficiency in the government services delivery.
3) Increased government revenue </t>
  </si>
  <si>
    <t xml:space="preserve">1) Procurement activities for selection of a consultant to carry out the assignment
2) Obtain S&amp;M Services
3) Hire consultant to carry out support and maintenance of government payment services &amp; online payment reconciliation software. 
4) Hire consultant to carry out support and maintenance for eRL.
</t>
  </si>
  <si>
    <t xml:space="preserve">1) Ensured availability of completed government online services (i.e. SMS based, mobile apps) to their clients
2) Ensured availability of completed government paying services leveraging Internet payment gateways and mobile payments. 
3) Supported and Maintained government Web Portal and existing and newly created eServices. 
4) Supported and maintained eRevenue License Solutions  
</t>
  </si>
  <si>
    <t xml:space="preserve">1) To enhance cloud environment including cross government email solution, government work flow system.
</t>
  </si>
  <si>
    <t>1) Provisioning tenants for government organizations in IaaS
2) Provisioning instance for government organizations on PaaS 
3) Formulate operational and governance models.
4) Arrangements for E-T-L (extract, transform and load) of big data cluster.</t>
  </si>
  <si>
    <t>1) # of organizations hosted the application Cloud 2.0 facilities 
2) # of services transferred to Cloud 2.0 facility
3) % of the users satisfied with the quality &amp; reliability on the services.
4) Amount of cost saved as a result of Cloud 2.0 facility.(infrastructure, procuring &amp; maintenance)</t>
  </si>
  <si>
    <t xml:space="preserve">1) Reduced operational and maintenance cost of IT infrastructure of government organizations.
2) Improved cost effectiveness and secured digital transactions and service delivery to the citizens and businesses.
</t>
  </si>
  <si>
    <t>1) To improve efficiency &amp; effectiveness of government  service delivery process, inter- governmental data sharing through providing  high speed Wide Area Network connectivity to 860 government organizations (Connect with LGN main backbone)
2) To improve Wi-Fi facilities to access  government services for all employees and citizens who are visiting to govt Organizations.
3) To improve a common digital infrastructure to government institutions 
4) To perform operation and maintenance of Lanka Government Network 2.0 ensuring secure, reliable and effective services.</t>
  </si>
  <si>
    <t>1) Appoint of CAPC &amp; TEC
2) Initial M&amp;E (with M&amp;E Unit, ICTA)
3) Procurement of Service Provider for the Project
4) Contract award
5) Site Selection and Site Visits
6) Rollout and Implementation
7) Outcome Evaluation Survey
8) Project Completion and Results Completion report</t>
  </si>
  <si>
    <t xml:space="preserve">Connect balance organizations (out of total 860) to LGN 2.0 and support for services, maintenance and awareness training to all connected organizations. </t>
  </si>
  <si>
    <t xml:space="preserve">1) To ensure providing better awareness and knowledge for government officers and IT administrators 
2) To ensure smooth migrations and transitions from LGN version 1.0 to version 2.0.
3) To maintain and support the LGN and LGC through LGII (Lanka Govt Information Infrastructure)( to avoid unnecessary overheads to ICTA) 
4) To upgrade the capacity of LGII to ensure effective support  for both LGC 1.0 and 2.0.
5) To establish LGN ticketing system for handling issues.
</t>
  </si>
  <si>
    <t xml:space="preserve">1) # of  trouble  tickets  successfully handle through LGII Ticketing System
2) % of completion of ticketing system
3) # of existing network merged to LGN 2.0
4) # of IT admin officers trained 
</t>
  </si>
  <si>
    <t>1) Ensured operation and maintenance of Lanka Government Network 2.0. 
2) Ensured smooth migrations and transitions from version 1.0 to version 2.0.
3) Empowered LGII with required skills &amp; authority to manage and operate successfully  
4) Completed district wise awareness sessions 
5) User issues/complains successfully and timely managed through the trouble ticket system</t>
  </si>
  <si>
    <t xml:space="preserve">1) Improved communication between government organizations.  
2) Improved citizen engagement/participation with the government. 
3) Reduced government operational and management costs. 
4) Improved the knowledge of LGN of government officers 
</t>
  </si>
  <si>
    <t xml:space="preserve">1) Initiate discussions with key stakeholders
2) Conduct situation analysis on free Wi-Fi usage
3) Conduct promotional and awareness activities
4) Conduct Procurement activity
5) Monitor and evaluate the progress
</t>
  </si>
  <si>
    <t xml:space="preserve">1) Installed Public Wi-Fi boards at 500 locations.
2) Completed Public Wi-Fi promotional and awareness activities 
</t>
  </si>
  <si>
    <t xml:space="preserve">1) Increased number of users and usage of public Wi-Fi
2) Increased use of digital devices 
3) Increased digital online services and content development for digital devices. </t>
  </si>
  <si>
    <t xml:space="preserve">1) Established a trilingual citizen and business friendly call center. 
2) Established a websites, social media and mobile applications to access Government services and information.
3) Conducted workshops, training programmes and conferences. 
4) Completed promotional and awareness activities.
5) Conducted a study to obtain recommendations on integrating AI with GIC call Centre.  
</t>
  </si>
  <si>
    <t>1) Citizens have access to authenticated and reliable information about Government information and services.
2) Increased usage of ICT and technology to provide government information more effectively &amp; efficiently.</t>
  </si>
  <si>
    <t xml:space="preserve">1) % of completion of DDMS by December, 2019.
2) Deployed Cross Government Digital Document Management System in all 20 organizations by December,2019.
3) # of staff trained on managing the system
4) % of surveyed staff satisfied with the system
5) % of cost reduction (printing and photocopying)
</t>
  </si>
  <si>
    <t>1) Improved efficiency in the government institutions
2) Reduced overhead cost through minimizing operational and storage cost.
3) Enhanced Security and better control over sensitive documents
4) Ensured secured backups and disaster recovery mechanism</t>
  </si>
  <si>
    <t xml:space="preserve">1) Initiate discussions with relevant stakeholders
2) Assemble a project team
3) Identify government organizations
4) Conduct survey
5) Conduct procurement activity
6) Deploy and configure Video Conferencing Bridge/Hub
7) Deploy Video Conferencing units
8) Provide/conduct necessary training/awareness to the Officials
9) Monitor performance
</t>
  </si>
  <si>
    <t>1) 	Completed deployment of video conferencing solution (hardware, software and other infrastructure resources) in the identified 50 Government organizations by October 2019.
2) completed user hands on training for 1000 Government officials by December 2019.</t>
  </si>
  <si>
    <t xml:space="preserve">1) # of staff trained and are well aware about operating of Integrated Welfare Management System by December 2019.
2)  # of awareness sessions conducted for government staff and public by December 2019.
3) # of beneficiary applications received and processed
4) % of surveyed beneficiaries satisfied with the system
5) # of grievances received &amp; successfully resolved.
6) % of completion of system 
7) % of completion of data sharing policy
</t>
  </si>
  <si>
    <t xml:space="preserve">To strengthen the e cabinet  system/communication and effective dissemination among the other government organization through establishing a IT system( by replacing obsolete system)
</t>
  </si>
  <si>
    <t xml:space="preserve">1) Establish a project steering committee
3) Appoint a deliverables review committee/team
4) Identify/gather requirements
5) Conduct Procurement activities
6) Carry out project implementation
7) Monitor implementation progress
8) Train staff (Cabinet ministry +cabinet office)
9) Evaluate performance improvement
</t>
  </si>
  <si>
    <t xml:space="preserve">1) # of website developed
2) # of users access to websites
3) % of surveyed government stakeholders satisfied with the websites
</t>
  </si>
  <si>
    <t xml:space="preserve">1) 6 websites to be launched (Min higher Edu, Education, Dep. Archeology , Council of Archeology, Public Performance board, Dep of Motor Traffic )
2) completion of support &amp; maintenance  of 12 websites.
</t>
  </si>
  <si>
    <t>1) Launched 6 websites (Min higher Edu, Education, Dep. Archeology , Council of Archeology, Public Performance board, Dep of Motor Traffic )
2) Completed support &amp; maintenance  of 12 websites.</t>
  </si>
  <si>
    <t xml:space="preserve">1) Completed enhancement of Open Data Portal
4) # of awareness workshop conducted on Open Data Portal by December 2019. 
3) # of data set uploaded to Open Data Portal by December 2019. 
4)  # of users access to obtain open data
</t>
  </si>
  <si>
    <t>1) Define the scope of the data analytics system
2) Obtain new data sets from Govt Orgs
3) Complete procurement of data analytics system
4) Complete Open Data Portal with new datasets
5) Supported tasks related to Inter-Ministerial Committee (IMC) as the 
6) Complete documentation for the registration of 'Open Government Partnership'
7) Enhance/revamp open data portal
8) Conduct workshops on Open data portal</t>
  </si>
  <si>
    <t xml:space="preserve">ePopolation Registry Project is intended to improve the existing population register, maintain by Department of Register General,  solution and integrate with the national cross gov. infrastructure in order for facilitating information sharing. </t>
  </si>
  <si>
    <t>1) Improve the existing electronic population register solution.
2) Maintain the existing solution, 
3) Provide required systems infrastructure
4) Provide required equipment 
5) Resolve existing issues
6) Rolle out to DSs</t>
  </si>
  <si>
    <t xml:space="preserve">1) Available of 'Single Window' services for citizen and 'Integrated Service Delivery' for Government
2) Improved efficiency in disbursing Government funds for social services
Outputs. 
3) Increased government revenue 
</t>
  </si>
  <si>
    <t xml:space="preserve">1) CR changes, UAT and OAT acceptance.
2) Arrange trainings for 50 internal users at GAD.
</t>
  </si>
  <si>
    <t xml:space="preserve">1) ICT solutions implemented and deployed by June 2019. 
2) Trained 50 officials of GAD by May 2019. </t>
  </si>
  <si>
    <t xml:space="preserve">1. Completed the electronic population register 
2.  Created access to all appropriate stakeholders to the system with different privileges to provide/obtain services
</t>
  </si>
  <si>
    <t>1) To provide information about Government services in the most effective, efficient and friendly manner.
2) To use  ICT and technology including the social media effectively to provide government information.
3) To encourage the government sector to be more proactive in providing information effectively.
4) To increase the citizens’ engagement by offering convenient mechanisms to reach the government.</t>
  </si>
  <si>
    <t>1) Define the scope for the GIC operations and maintenance
2)  Complete procurement activities.
3) Implementation/revamping of  GIC website.
4) Establish GIC through a service provider
6) Update the GIC knowledge base.
7) Develop alternative and effective approaches for updating of information/ GIC knowledge base (KB).
8) Conduct promotional and awareness activities</t>
  </si>
  <si>
    <t>1) Established of Cross government digital document management system in selected 20 organizations
2) Integrated the system with related stakeholder organizations 
3) Upgraded  related systems infrastructure at the selected 20 government organizations.
4) Trained staff in operating the Cross Government Digital Document Management System </t>
  </si>
  <si>
    <t>Ref. No</t>
  </si>
  <si>
    <r>
      <t xml:space="preserve">2016.Feb.25
</t>
    </r>
    <r>
      <rPr>
        <b/>
        <u/>
        <sz val="18"/>
        <rFont val="Times New Roman"/>
        <family val="1"/>
      </rPr>
      <t/>
    </r>
  </si>
  <si>
    <t>2019 Dec 31
(Phase II)</t>
  </si>
  <si>
    <t>2017.Mar 31</t>
  </si>
  <si>
    <t>2019. Dec</t>
  </si>
  <si>
    <t>2018.Dec</t>
  </si>
  <si>
    <r>
      <t xml:space="preserve">2018.Dec
</t>
    </r>
    <r>
      <rPr>
        <b/>
        <u/>
        <sz val="18"/>
        <rFont val="Times New Roman"/>
        <family val="1"/>
      </rPr>
      <t/>
    </r>
  </si>
  <si>
    <t>2019.Dec</t>
  </si>
  <si>
    <t>2020.Dec</t>
  </si>
  <si>
    <t>2017.Mar.31</t>
  </si>
  <si>
    <t>2017.Feb</t>
  </si>
  <si>
    <t>2017.Mar..31</t>
  </si>
  <si>
    <t>2016.Apr.19</t>
  </si>
  <si>
    <t>2019.Decr</t>
  </si>
  <si>
    <t>Overall objectives:
1)To improve competitiveness in IT-BPM industry
2)To create IT-BPM related jobs across all sectors
Specific Objectives:
1) To improve export growth through innovation and entrepreneurship.
2) To improve supply of skilled professionals to satisfy growing IT-BPM market growth.
3) To establish strong start up ecosystem in Sri Lanka. 
4) To create awareness and Positioning Sri Lanka IT/BPM sector globally.</t>
  </si>
  <si>
    <t>1) # of users accessed to NSDI website
2) # of organizations contributed/uploaded data to NSDI portal 
3) # of layers uploaded to NSDI portal 
4) # of users requested NSDI services
5) # of users requested to develop GIS Applications through NSDI
6) # of users accessed to sensitive data through payment gateways
7) # of surveyed users satisfied with the NSDI system
8) Established NSDI secretariat by December 2019</t>
  </si>
  <si>
    <t>1) Established full fledged NSDI System by end of December 2019
2) Approved NSDI Policy in Sri Lanka
3) Conducted 10 Awareness programs and capacity building programs on NSDI
4) Established NSDI secretariat</t>
  </si>
  <si>
    <t>2017.Mar.03</t>
  </si>
  <si>
    <t xml:space="preserve">1) To build healthy and safe community environments: prevention of disease starts with communities and at home.
2) To expand quality preventive services in both clinical and community settings using ICT.
3) To empower people to make healthy choices and contribute for policies through crowdsourcing.
4)To eliminate health disparities through integrated interoperable preventive healthcare system.
</t>
  </si>
  <si>
    <r>
      <t>1)  Improve tourists’ access to information, tourists’ knowledge and satisfaction on seeing heritage sites
2) Increased opportunities for existing businesses
3) Improved access to information on heritage sites and ruins
4) Improved attraction of tourists who are interested on heritage tourism
5) Improved access to historical and archaeological information for academia, students and researcher</t>
    </r>
    <r>
      <rPr>
        <sz val="12"/>
        <color rgb="FF002060"/>
        <rFont val="Times New Roman"/>
        <family val="1"/>
      </rPr>
      <t>s.</t>
    </r>
  </si>
  <si>
    <r>
      <t xml:space="preserve">Development of a single platform for Spatial Data of the Government organizations, private and public sector. </t>
    </r>
    <r>
      <rPr>
        <strike/>
        <sz val="12"/>
        <rFont val="Times New Roman"/>
        <family val="1"/>
      </rPr>
      <t xml:space="preserve">
</t>
    </r>
    <r>
      <rPr>
        <sz val="12"/>
        <rFont val="Times New Roman"/>
        <family val="1"/>
      </rPr>
      <t xml:space="preserve">
</t>
    </r>
  </si>
  <si>
    <r>
      <rPr>
        <b/>
        <u/>
        <sz val="12"/>
        <rFont val="Times New Roman"/>
        <family val="1"/>
      </rPr>
      <t>Phase II Activities (2019)</t>
    </r>
    <r>
      <rPr>
        <sz val="12"/>
        <rFont val="Times New Roman"/>
        <family val="1"/>
      </rPr>
      <t xml:space="preserve">
1. Functionality improvements of the NSDI System.
2. Development and integration of the Educational GIS Module to NSDI
3. Conduct Awareness and Change Management programmes (Multiple programmes)
4. Staff capacity building
5. Obtain support and maintenance services for the system
6. Obtain cabinet approval for the NSDI Policy and Establishment of the NSDI Secretariat.
7. Establishment of the NSDI Secretariat.
  * Acquire office location, equipment and furniture
  * Recruitment of Project Staff for NSDI Secretariat</t>
    </r>
  </si>
  <si>
    <r>
      <t>Indumini Kodikara</t>
    </r>
    <r>
      <rPr>
        <strike/>
        <sz val="12"/>
        <rFont val="Times New Roman"/>
        <family val="1"/>
      </rPr>
      <t xml:space="preserve">
</t>
    </r>
  </si>
  <si>
    <r>
      <t xml:space="preserve">ICTA supports Parliament to strengthen the parliamentary process through digital technologies.
</t>
    </r>
    <r>
      <rPr>
        <sz val="12"/>
        <color rgb="FF0070C0"/>
        <rFont val="Times New Roman"/>
        <family val="1"/>
      </rPr>
      <t xml:space="preserve"> </t>
    </r>
  </si>
  <si>
    <r>
      <rPr>
        <sz val="12"/>
        <rFont val="Times New Roman"/>
        <family val="1"/>
      </rPr>
      <t>Enhance communication across the government through establishing centralized email solution.</t>
    </r>
    <r>
      <rPr>
        <sz val="12"/>
        <color rgb="FFFF0000"/>
        <rFont val="Times New Roman"/>
        <family val="1"/>
      </rPr>
      <t xml:space="preserve">
</t>
    </r>
  </si>
  <si>
    <r>
      <t>1) Finalize the implementation approaches for each item and specifications.
2) Conduct brainstorming, ratifications and consultation sessions.
3) Carry out respective procurement activities.
4) Implementation of work plan.
5) Carry out Testing, verification and acceptance processes.
6) Conduct awareness programs to government organizations and formulation of business models.
7) Implementing regular Monitoring and periodical evaluation</t>
    </r>
    <r>
      <rPr>
        <sz val="12"/>
        <color rgb="FFFF0000"/>
        <rFont val="Times New Roman"/>
        <family val="1"/>
      </rPr>
      <t>s.</t>
    </r>
    <r>
      <rPr>
        <sz val="12"/>
        <rFont val="Times New Roman"/>
        <family val="1"/>
      </rPr>
      <t xml:space="preserve">
</t>
    </r>
  </si>
  <si>
    <r>
      <t>1) Improved security of cloud infrastructure</t>
    </r>
    <r>
      <rPr>
        <sz val="12"/>
        <color rgb="FFFF0000"/>
        <rFont val="Times New Roman"/>
        <family val="1"/>
      </rPr>
      <t xml:space="preserve">
</t>
    </r>
    <r>
      <rPr>
        <sz val="12"/>
        <rFont val="Times New Roman"/>
        <family val="1"/>
      </rPr>
      <t xml:space="preserve">2) Established improved public cloud features/ facilities.
3) Established a centralized email solution.
4)  Inventory of government software assets.
5) Ensured availability of cross-government applications.
6) Established National Dock for citizens.
</t>
    </r>
  </si>
  <si>
    <r>
      <rPr>
        <sz val="12"/>
        <rFont val="Times New Roman"/>
        <family val="1"/>
      </rPr>
      <t xml:space="preserve">1) Improved compliance with international standards.
2) Improved reliability and security of LGC services. 
3) Reduced cost  of maintenance &amp; operations of IT infrastructure of government organizations.  
4) Increased satisfaction and convenience, security &amp; reliability of LGC services.
</t>
    </r>
    <r>
      <rPr>
        <sz val="12"/>
        <color rgb="FFFF0000"/>
        <rFont val="Times New Roman"/>
        <family val="1"/>
      </rPr>
      <t xml:space="preserve">
</t>
    </r>
  </si>
  <si>
    <r>
      <t>Lanka Government Cloud (LGC) 2.0  - Phase 1
(</t>
    </r>
    <r>
      <rPr>
        <i/>
        <sz val="12"/>
        <rFont val="Times New Roman"/>
        <family val="1"/>
      </rPr>
      <t>LGC2.0 Phase 1 Maintenance +LGC 1.0 maintenance</t>
    </r>
    <r>
      <rPr>
        <sz val="12"/>
        <rFont val="Times New Roman"/>
        <family val="1"/>
      </rPr>
      <t>)</t>
    </r>
  </si>
  <si>
    <r>
      <t>1) Established and improved industry standard lanka Government Cloud. 
2)</t>
    </r>
    <r>
      <rPr>
        <sz val="12"/>
        <color theme="3"/>
        <rFont val="Times New Roman"/>
        <family val="1"/>
      </rPr>
      <t xml:space="preserve"> </t>
    </r>
    <r>
      <rPr>
        <sz val="12"/>
        <rFont val="Times New Roman"/>
        <family val="1"/>
      </rPr>
      <t>Improved reliability of service provider. 
3) Smooth operation &amp; maintenance.</t>
    </r>
  </si>
  <si>
    <r>
      <t xml:space="preserve">1) Improved  management welfare and subsidy management.
2) Reduced number of grievances from beneficiaries
3) Beneficiaries are satisfied with the transparency.
</t>
    </r>
    <r>
      <rPr>
        <sz val="12"/>
        <color rgb="FFFF0000"/>
        <rFont val="Times New Roman"/>
        <family val="1"/>
      </rPr>
      <t xml:space="preserve">
</t>
    </r>
  </si>
  <si>
    <t xml:space="preserve">Intends to commence an initiative focused on providing government  services, integration with key cluster organizations and offered via a single window. Intends to commence an initiative focused on providing government  services, integration with key cluster organizations and offered via a single window.
The Imports and export cluster includes organizations such as Inland Revenue, Registrar of Companies and other stakeholder organizations; including recommending organizations for controlled items; such as Department of Excise, TRC, National Ozone Unit, Drugs Regulatory Authority, etc.
</t>
  </si>
  <si>
    <t>1) To develop Employee Trust Fund Board (ETFB) Fund Management System.
2) To integrate key systems to enable (a) ETFB to verify online selected information when offering services to their clients, and to facilitate of stakeholder organizations.
3) Increase efficiency and effectiveness of functions and services of ETFB.
4) To increase member contributions.
5) To increase non-contributory benefit to employees on retirement.</t>
  </si>
  <si>
    <t>1) Deployed video conferencing facilities in 50 organization by December 2019
2) # of sessions conducted through video conferencing facility
3) Average time &amp; cost saved
4) #government officials trained by December 2019 (Target - 1000 government officers).</t>
  </si>
  <si>
    <t xml:space="preserve">1) # of eServices developed &amp; completed by 2019.
2) % of users/government officers accessed to eServices
3) % of surveyed government officers satisfied with the eServices 
4) % of surveyed public satisfied with the service delivery 
5) % of government revenue increased
</t>
  </si>
  <si>
    <t xml:space="preserve">1) updated the knowledge based 320 government organization at GIC call Centre by December 2019. 
2) updated the knowledge based 270 government organization at GIC GIC website by December 2019. 
3) 100% quarries answered through social media
4) # of workshops conducted (Target - 10 workshop for 320 knowledge agents) </t>
  </si>
  <si>
    <t>1) Completed and operational  ETFB Management System by December 2019. 
2)  # of  ETF staff trained on managing of ETFB (Target - 20 ETF staff) Management System by December 2019. 
3) % of surveyed public satisfied with ETFB Management System. 
4) # of registered public access to the Management System 
5) % of staff satisfied with the ETFB Management System</t>
  </si>
  <si>
    <t xml:space="preserve">1) # of cases closed by end of December 2019
2) % of surveyed staff satisfied with the ICT solution
3)  Time reduced (Average number of days) to close a case
4) # of staff trained on IT Solution by May 2019. (Target - 50 staff)
</t>
  </si>
  <si>
    <t>1) % of surveyed staff satisfied with the EDMS
2) % of time reduced in managing documentation 
3) Level of user satisfaction with historical data analysis with the EDMS 
4) Level of usage of  digital technologies and application within the parliament premises.
5) % of cost reduction for processing documents.
6) % of satisfaction of members about quality and reliability of EDMS</t>
  </si>
  <si>
    <t xml:space="preserve">1) % of surveyed staff satisfied 
2) % of Revenue increased 
3) # of existing and newly created eServices supported and Maintained </t>
  </si>
  <si>
    <t>1) Completed the information system by June 2019. 
2) # of staff trained on information system by December 2019.  
3) % of reduction in paper usage by 2021.
5) %  of annual reduction of translation time, dissemination of information to other line ministries.
6) # of awareness sessions conducted</t>
  </si>
  <si>
    <t xml:space="preserve">1) completion of ePopulation register solution 
2) # of DS offices  deployed the solution 
3) # of staff trained  </t>
  </si>
  <si>
    <r>
      <t xml:space="preserve">1)% completion of the email solution
2)% of gov staff satisfaction with the government email solution,
3) % of organizations used cross government applications
</t>
    </r>
    <r>
      <rPr>
        <sz val="12"/>
        <color rgb="FFFF0000"/>
        <rFont val="Times New Roman"/>
        <family val="1"/>
      </rPr>
      <t xml:space="preserve">
</t>
    </r>
  </si>
  <si>
    <t xml:space="preserve">1) # of government organizations connected to LGN 2.0 by December 2019 (Target 860). 
2) # organizations provided support and maintenance (Target 860).
2)% of intended officers use LGN facilities regular basis (by 2020)
3) % of LGN 2.0 users are able to connect internet via Wi-Fi facility.
4) # of application accessed through LGN 2.0
5) % of  annual reduction in communication/internet cost (by end of 2019)  
6) % of government officials used LGN 2.0 to communicate between government organizations. 
7) % of surveyed citizen satisfied with the government service delivery process
</t>
  </si>
  <si>
    <t>1) % increased of internet users of Sri Lanka by December 2019.
2) # of registered public Wi-Fi users
3) Amount of data usage by public Wi-Fi users 
4) # of new users registered in the Public Wi-Fi Service Management System (200,000 users)</t>
  </si>
  <si>
    <t>e-Heritage Project: Cutting-edge Technology for Heritage Information</t>
  </si>
  <si>
    <t>Ratification, Awareness, Promotion and Monitoring of e-Government Policy and Strategy and related activities - (Formulation of digital Strategy and Digital Gov Policy )</t>
  </si>
  <si>
    <t>National Spatial Data Infrastructure (NSDI) - Phase II</t>
  </si>
  <si>
    <t>e-Swabhimani Annual Programme and Associated Activities</t>
  </si>
  <si>
    <t>Implementation of Results Based Monitoring and Evaluation</t>
  </si>
  <si>
    <t>Setting up and maintenance of systems facilitating Right to Information initiative/s (Open Data Portal)</t>
  </si>
  <si>
    <r>
      <t>To implement a fully-fledged industry standard cloud environment  to facility the current and emerging</t>
    </r>
    <r>
      <rPr>
        <sz val="12"/>
        <color theme="3"/>
        <rFont val="Times New Roman"/>
        <family val="1"/>
      </rPr>
      <t xml:space="preserve"> </t>
    </r>
    <r>
      <rPr>
        <sz val="12"/>
        <rFont val="Times New Roman"/>
        <family val="1"/>
      </rPr>
      <t>server requirements of government.</t>
    </r>
  </si>
  <si>
    <t>1) Completed Digital Business clinics for 10 tech companies in 02 provinces ( Awareness and facilitations for Digital adoption for SME's in the regions – 300 SME’s)
2) Supported minimum 30 Tech start-ups through Ecosystem building initiatives and providing seed funding for 8 startups  
3) Completed awareness program for 750 youth on Entrepreneurship per year  
5) Increased awareness on IT-BPM careers /STEM education/ Entrepreneurship through state media targeting parents and teachers 
6) Workshops conducted on creative education for 2000 teachers.                                                                                                                                                                                                                                                                                  7) Conducted Disrupt Asia International Startup conference and exhibition.
8) to support 50 tech companies to increase exports revenue  through improved international and local market access t 
9)  Availability of 2019 workforce survey report 
10) Trained 50 trainers  through 10 TOTs using Quality Coder Manual.</t>
  </si>
  <si>
    <t>the project aim to improve industry capacity, market access, export growth, competitiveness and revenue through various interventions targeting IT BPO  industry</t>
  </si>
  <si>
    <t xml:space="preserve">1) To formulate a strategic Communication and Awareness plan for the proposed Digital Initiatives
2) To ensure  stakeholders aware about the benefit of government digital initiatives and new Digital trends
3) To ensure citizens are aware about benefit of digital services offered
4) To promote required behavior changes of citizen for the adoption and effective use of digital services
</t>
  </si>
  <si>
    <t xml:space="preserve">2) Improved stakeholders awareness about the benefits of the ICTA projects and in general about the country digital transformation- government digital initiatives and new Digital trends
3) Improved citizens' awareness  about benefit of digital services offered
</t>
  </si>
  <si>
    <t xml:space="preserve">1) Completed a strategic Communication and Awareness plan for the proposed Digital Initiatives
2) awareness creation on the benefit of digital transformation and individual projects, paper article published, medial events organized
</t>
  </si>
  <si>
    <t>Project aims to establish 26 Digital Libraries by 2019, one in each District across the country and a separate digital library for National Library.(the project activities will be implemented with close collaboration with the National Library and Documentation Services Board). 
these  digital libraries will be equipped with modern up-to-date ICT equipment. These equipment will be connected by a network and will be provided with high-speed internet. Support eservices like scanning, printing and photocopying will enable user to store / take-home information as they wish.</t>
  </si>
  <si>
    <t xml:space="preserve">1) To establish 26 model digital libraries, one in each district.
2) To provide convenient and affordable access to, and promote effective usage of electronic information/e books and educational materials to citizens.
</t>
  </si>
  <si>
    <t>1) to carry out stakholder  awareness and  sign MOU with relevant Municipal Councils
2) to collect information from National and International information sources, store and organize in digital form
3) to install and customize Koha Integrated Library Management System for 06 Public Libraries
4) to establish 06 model Digital Libraries with ICT infrastructure , modern library furniture and local Area Network in six districts
5) to conduct  training programs for library staff 
6) to establise efficient Project Operation mechanism
7) to develop proper guideline to acquire and dissimilate information.</t>
  </si>
  <si>
    <t xml:space="preserve">1) to appoint a Project Officer 
2) to appoint Review Committees (Assignment Basis) -Validation of Contents
3) to finalize list of sites, monuments, buildings, other structure and cultural events for Polonnaruwa, Galle, Anuradhapura, Kandy  and Matale 
4) to develop content for the data warehouse 
 heritage framework and mobile applications (Text, Voice, Photo and VR) Galle &amp;Matale Dis
5) to finalize Content framework and mobile application and content integration
6) to establish "Unique Identifier Codes" at sites (Polonnaruwa and Galle)
7) to conduct Mid-term Review
</t>
  </si>
  <si>
    <t>1) # of SMART Social Circles (SSC) established by December 2019 (target - 1000).
2) # of new Knowledge agents trained on effective use of emerging ICT technologies and social media.(target -10,000) 
3) % completion of Industry and other partnerships (Target: 25 key partner agencies).
4) # of rural women empowered through suhuruliya initiative by December 2019.(target 2000)</t>
  </si>
  <si>
    <t xml:space="preserve">1) to facilitate for establishing SSC's Island-wide 
2) to conduct SSC wareness creation activities 
3) to hire coordinators for implementing  SSC 
4) to conduct National Launch and Citizen forum  
5) to develop of IOT and SMART citizen applications
6) to conduct Suhuruliya women empowerment drive
7) to conduct outcome assesment / Evaluation </t>
  </si>
  <si>
    <t>1) Upto1200 new SMART Social Circles (SSC) established in multiple phases by December, 2019.
2) Up to 12,000 new Knowledge agents trained on effective use of emerging ICT technologies and social media by December, 2019.
3)National and regional digital youth conferences conducted.
4) Forums on various national level platforms for SSC conducted
8) Create a  linkages with industries and SSCs
9)to conduct workshops to enhance the digital literacy of citizens</t>
  </si>
  <si>
    <t xml:space="preserve">1) Increased awareness on the potential and appropriate use of new technologies and Social media among  citizens of Sri Lanka 
2) Empowered youth touptake the benefit of  digital transformation
3)  more self-reliant, technologically inclined group of senior citizens in the country.
4) Improved collaboration between different groups including village based organizations, industries, SMEs and other interest groups
5) A pool of active experienced citizen journalists across the country 
6) Improvedcolboration between government and community groups
7) Improved knowledge and access to financial, other business services and marketing
8) Increased awareness on disaster risk management and other important global and national issues 
9) Enabled eco-system which encourages creative societal application development.
</t>
  </si>
  <si>
    <t xml:space="preserve">1) To make Government leadership positive and competent  towards driving ICT enabled public service excellence
2) To develop a pool of skilled senior government officials who could drive and facilitate the implementation of next phase of government
3)To  empower CIOs across government by providing focused and continued capacity building opportunities.
4) To provide  eGovernment related knowledge and skills to Government officials 
</t>
  </si>
  <si>
    <t>1) # of  government officers accessed and effectively use Government  e-Learning platform.
2) % completion of CIO 2.0 initiative 
3) # of senior government officials  followed Change management course. ( Target 300)
5)# of government officials enrolled &amp; competed the masterdegree  program. 
6) # of government officials participated in basic IT skills training.</t>
  </si>
  <si>
    <t xml:space="preserve">01) to implement eGov learning platform phase II 
2) to complete and luanch CIO 2.0 Strategy  and HRCB Strategy 
3) to assist CIO reformulation inline with CIO 2.0 strategy
4) to assist  HRCB strategy implementation in key gov organizations
5) to change attitudes and behavious of Govt leaders  through eGov Change Management program 
6) to conduct a Masters degree program on eGovernance for selected Government Officials
7) to conduct PG Diploma in eGovernance for Government Officials
8) to create awareness creation on Digital government transformation
</t>
  </si>
  <si>
    <t>1) Established eLearning platform 
2)  eGovernment Human Resources Capacity Building need assessments, plans for Govt Organizations through ICTA facilitation 
3) Equipped up to 250 Senior Government Officials with knowledge and competencies on eGovernment and respective knowledge domains
4) Equipped up to 1200 Middle and Junior managers with knowledge and competencies on eGovernment and respective knowledge domains
5) Ensured a pool of competent eChampions available.
6) Ensured competent CIOs functioning in all key government organizations with a proper governance framework
7) Setup online/mobile learning applications for Government officials
8) Trained Up to 2000 government officials on essential ICT Skills by end of 2019</t>
  </si>
  <si>
    <t xml:space="preserve">1) Improved  knowledge &amp; understanding of  top level Govt officers on eGovernment to lead and drive the eGovernment vision and implementation in their respective domains /organizations.
2) Improved knowledge in Middle and Junior management for eGovernment initiatives 
3)  Empowered CIO community 
4) improved and Productive government workforce with appropriate competencies available for eGovernment implementation and service delivery 
</t>
  </si>
  <si>
    <t>The project aims to make sure that the e-Government Policy and e-Government Strategy is ratified and adopted by the entire Government sector in Sri Lanka.</t>
  </si>
  <si>
    <t xml:space="preserve">1) To ratify eGovernment Policy 
2) To ensure the eGovernment Policy and Strategy is strictly adopted by the Government
3) To assist the Inter-Ministerial committee on ICT on the tasks related to eGovernment Policy and Strategy
4) To promote  effective implementation of eGovernment Policy and Strategy and making appropriate awareness 
</t>
  </si>
  <si>
    <t xml:space="preserve">1) Awareness and Capacity building on eGovernment policy  
2)Print eGov policy document and eGovernment policy launch 
3) Public Hearing Workshops and Comprehensive workshop with private sector
4) Communication campaign for eGovernment policy 
5)establised effective M&amp;E mechanism  to ensure adoption of the eGov policy 
</t>
  </si>
  <si>
    <t xml:space="preserve">1)  An e-Government Policy and Strategy is formulated and ratified
2) Government leaders are trained and made aware  on e-Government Policy and Strategy
3) e-Government policy is adopted  by government organizations.
</t>
  </si>
  <si>
    <t>1) Unified approach for eGovernment transformation in Sri Lanka has been adopted by all government entities.
2) Improved stakeholder  understanding on te government digital transformation approach</t>
  </si>
  <si>
    <r>
      <t xml:space="preserve">To ensure development effectiveness and measure the progress of achieving expected development results (outputs and outcomes). 
The aim is to ICTA implements an </t>
    </r>
    <r>
      <rPr>
        <b/>
        <sz val="12"/>
        <rFont val="Times New Roman"/>
        <family val="1"/>
      </rPr>
      <t>independent and unbiased</t>
    </r>
    <r>
      <rPr>
        <sz val="12"/>
        <rFont val="Times New Roman"/>
        <family val="1"/>
      </rPr>
      <t xml:space="preserve"> M&amp;E system across all the projects and programmes.  
All projects need to be designed based on the principals of Results based Management (RBM). For each project, as a management tool, a project Logical Framework Analysis (LFAs) are developed in consultation with the project primary stakeholders.   For the LFA design and development process, project specific data requirements are identified along with data collection responsibilities, frequencies and data sources/means of verifications. </t>
    </r>
  </si>
  <si>
    <t xml:space="preserve">1) To measure performance and results
2) To evaluate progress towards outcomes, 
3) To promote institutional learning/ create knowledge based and learning culture
4) To improve focus on results and performance orientation
5) To understand and negotiating stakeholder perspectives
6) To improve accountability for development results
</t>
  </si>
  <si>
    <t xml:space="preserve">1) % completion of overall ICTA result framework and M&amp;E Plan .
2) % completion of  eGovernment Assessment 
(Target completion date - October 2019. 
3) completion of  Mid-Term Progress Review Workshop (by July 2019). 
4) # of quarterly field visits conducted and field visit report produced ( by December 2019).
5) # of  progress reports completed (12 Monthly Reports-MTDI,  2B , 4 Quarterly Reports- DPMM&lt; Presidential Secretariats -  by December 2019. 
6) % completion of CIO effectiveness  study 
7) % completion of eROC Evluation study
8) % completion of LGN Evaluation Report
9) % completion of producing required data/ information to the UN e Gov Survey 
</t>
  </si>
  <si>
    <t xml:space="preserve">1) to designing  overall result frame work and M&amp;E  plan 
2)  to manage the M&amp;E Firm for ongoing data collection and conducting field monitoring visits (ongoing contract up to end of May 2019) contract extension required from May '19- Dec '19)
4)  to conduct  eGovernment Survey
 6) Conducting  Mid term evaluation -workshop- review progress with stakeholders  identifying lessons learned, reallocating budges
7) to carry out  regular field visit to LGN and other key projects sites and produce brief M&amp;E reports
8) to carry out an assessment on master degree program conducted for CIOs
9) to carry out annual evaluation and  identify  lessons learnt, areas to improve, reasos for faliures and  best practiceset etc
</t>
  </si>
  <si>
    <t>1) Ooverall ICTA result framework and M&amp;E Plan Completed .
2) Completion of  eGovernment Survey
(Target completion date - October 2019. 
3) Mid-Term Progress Review Workshop (by July 2019) conducted
4)  Quarterly field visits conducted and field visit report produced ( by December 2019).
5) Progress reports completed (12 Monthly Reports-MTDI,  2B , 4 Quarterly Reports- DPMM&lt; Presidential Secretariats -  by December 2019. 
6) CIO effectiveness  study completed
7) Evaluation study on  eROC completed
8)LGN Evaluation Report completed
9)  Required data/ information to the UN e Gov Survey submitted</t>
  </si>
  <si>
    <t>1)Improved data driven and informed management decisions 
2) Improved corrective actions and improved project performance
3) Improved learning and evaluation culture  within ICTA
4) Increased M&amp;E capacity of internal staff
5) lessons learned translate in to actionable learning across the organization.
6) Improved knowledge management &amp; dissemination mechanism across the organization and other stakeholders.
7) Improved knowledge with stakeholders about ICTA projects progress</t>
  </si>
  <si>
    <t>1) #. of hospitals with Functioning electronic health records systems.
2) #. of hospitals with functioning Picture Archiving and Communication systems.
3) #. of staff trained on health information systems.
4) #. of electronic patient health records.</t>
  </si>
  <si>
    <t xml:space="preserve">1) to carry out stakeholder awareness and formalization of project.
2) Software development and customization.
3) Network installation in selected hospitals.
4)installation of  hardware.
5)to implement  HHIMS and PACS systems.
6) to  conduc training and Capacity building of Healthcare staff.
</t>
  </si>
  <si>
    <t xml:space="preserve">1) level of adoption of digital technologies in the class room
A school transformed to a SMART School with the adoption of digital technologies 
2) # of  makerspaces established 
3) # of  school ICT clubs empowered with School ICT Clubs initiative 
4)# of children benefited from   all children coding initiative
</t>
  </si>
  <si>
    <t>1) # of school IT clubs established &amp; smooth function
2) # of Makerspace created
3) # of school where children coding initiative established.
4) # of children benefited from children coding</t>
  </si>
  <si>
    <t>1) To transform general education through ensuring effective usage and adoption of digital technologies.
2) To integrate all segments of  the education via digital technologies
4) To provide appropriate infrastructure and solutions to facilitate seamless delivery of education 
5) To set up SMART schools and classrooms with state of art facilities
6) To provide devices to ensure the optimize the use of digital learning opportunities</t>
  </si>
  <si>
    <t>certain planed activities will not be implemented in 2019 due to budget constraints</t>
  </si>
  <si>
    <t xml:space="preserve"> ICTA supports govt organizations to automate key public services. to provide those service as eServices and mobile applications.
ICTA is to continue maintaining the existing Lanka Gate infrastructure to ensure availability of its services and smooth operations.
</t>
  </si>
  <si>
    <t xml:space="preserve">1) Key eServices developed &amp; provided by 2022 via Lanka Gate
</t>
  </si>
  <si>
    <t>ICTA launched Lanka Gate, along with the first e-Government transactional online service; Online Revenue License Renewal (e-RL) in December 30th 2009. eRevenue License Solution  is a centralized motor vehicle Revenue License issuance system which is known as e-Revenue License system (e-RL). The e-RL system was launched along with the ‘Lanka Gate’</t>
  </si>
  <si>
    <t>1) 860 Government organizations are connected to a secure high speed . 
2) 80 % of government officers use LGN day to day basis
3) installation of LGN Core set up
4) Install firewall management</t>
  </si>
  <si>
    <t xml:space="preserve">1) Improved access to government services from anywhere in Sri Lanka. 
2) Reduced the transaction cost of government organizations. 
3) Improved efficiency of service delivery to public.
4) Improved communication between Government organizations
5) Satisfied citizens </t>
  </si>
  <si>
    <t>2022.Dec</t>
  </si>
  <si>
    <t>Information and Communication Technology Agency of Sri Lanka
Action Plan - 2019 (Very 2.9- 09.05.2019)</t>
  </si>
  <si>
    <t>1. ) # of  Digital Business clinics for  tech companies in 02 provinces 
2) # of Tech start-ups supported 
3) # of  youth on Entrepreneurs trained  
5) # of state media programs conducted to create  awareness on IT-BPM careers /STEM education/, targeting parents and teachers 
6) # of workshops conducted on creative education for 2000 teachers.                                                                                                                                                                                                                                                                                  7) successfully completion of Disrupt Asia International Startup conference and exhibition.
8) # of beneficiaries accepted that they have improved International and Local Market access and  increase exports revenue as a results of ICTA interventions (50 tech companies) 
9) Increased availability of industry-workforce related data 
10) Trained 50 trainers  through 10 TOTs using Quality Coder Manual.</t>
  </si>
  <si>
    <t xml:space="preserve">1) to carry out Digital Business clinics for tech &amp; tech enabled SME’s in Regions 
2) to  implementation of Sporulation Program for tech start-ups 
3) to conduct  ICT awareness through Digital Marketing  
4) to implement ICT career awareness campaign on state media 
5) to implement Creative Education Initiatives (Working with trainee teachers)
6) to implement Startup Ecosystem Building Initiatives 
7) to support to improve Market Access  for Technology companies 
8) to carry out the  National Workforce Survey, 2019
9) to conduct training on Quality Coder Manual </t>
  </si>
  <si>
    <t xml:space="preserve">1) Improved revenue from IT BPO industry
2. Improved competitiveness in the IT and BPM Industry (AT Kerney Index)
3) Improved evidence informed decision making on workforce planning in the IT BPM Industry based on availability of up to date data from the WF Survey
4) improved market access for the industry
5) Improved knowledge and capacity of the Industry employees
6) Improved technology adoption   by non-IT sector businesses and industry players 
7)Improved competitiveness in IT-BPM industry
8) Increased # of IT/BPO related  jobs 
9) Improved export growth through  innovation and entrepreneurship.
10) Improved supply of skilled professionals to satisfy growing IT-BPM market growth.
</t>
  </si>
  <si>
    <t>1) % of completion  a Strategic Communication and Awareness Plan by December 2019. 
2) # of awareness programs/ media events  conducted  by December 2019. 
3) # of press articles published</t>
  </si>
  <si>
    <t xml:space="preserve">1) to draft a communication strategy for ICTA
2) to carry out workshops/awareness programs for government
3)  to organize foreign study tours for government officials to improve adoption of digital technologies.
4) to  conduct publicity programs/media activities.
</t>
  </si>
  <si>
    <t xml:space="preserve">1) #of  Digital Libraries completed in phase (I) opened to public.
2) # of public libraries in which Koha Integrated library management system installed and customized (target 08 public libraries )
3) # of staff trained and # of change management sessions conducted for f all 14 selected public libraries 
4) % completion of installation of  hardware and accessories (target in  06 new public libraries)
5) % completion of installation of Modern library furniture and accessories (target: 06 new public libraries)
6) % completion of installation of Network infrastructure with LAN( target: to be implemented at 06 public libraries) 
7) % completion of Online and offline media campaign conducted  
9) # of new  Digital libraries established and opened to public (target: 6 new libries)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</si>
</sst>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00_-;\-* #,##0.00_-;_-* &quot;-&quot;??_-;_-@_-"/>
    <numFmt numFmtId="165" formatCode="&quot; &quot;#,##0.00&quot; &quot;;&quot; (&quot;#,##0.00&quot;)&quot;;&quot; -&quot;#&quot; &quot;;&quot; &quot;@&quot; &quot;"/>
    <numFmt numFmtId="166" formatCode="#.##,,&quot;&quot;;"/>
    <numFmt numFmtId="167" formatCode="0.0"/>
  </numFmts>
  <fonts count="43" x14ac:knownFonts="1">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6"/>
      <name val="Times New Roman"/>
      <family val="1"/>
    </font>
    <font>
      <sz val="11"/>
      <color theme="1"/>
      <name val="Calibri"/>
      <family val="2"/>
      <scheme val="minor"/>
    </font>
    <font>
      <sz val="10"/>
      <color theme="1"/>
      <name val="Times New Roman"/>
      <family val="1"/>
    </font>
    <font>
      <b/>
      <sz val="10"/>
      <color theme="1"/>
      <name val="Times New Roman"/>
      <family val="1"/>
    </font>
    <font>
      <sz val="10"/>
      <color indexed="8"/>
      <name val="Arial"/>
      <family val="2"/>
    </font>
    <font>
      <sz val="11"/>
      <color theme="1"/>
      <name val="Arial"/>
      <family val="2"/>
    </font>
    <font>
      <sz val="12"/>
      <color indexed="17"/>
      <name val="Calibri"/>
      <family val="2"/>
    </font>
    <font>
      <sz val="10"/>
      <name val="Arial"/>
      <family val="2"/>
    </font>
    <font>
      <sz val="11"/>
      <color rgb="FF000000"/>
      <name val="Calibri"/>
      <family val="2"/>
    </font>
    <font>
      <sz val="11"/>
      <color rgb="FF000000"/>
      <name val="Calibri"/>
      <family val="2"/>
      <charset val="1"/>
    </font>
    <font>
      <sz val="10"/>
      <name val="Times New Roman"/>
      <family val="1"/>
    </font>
    <font>
      <sz val="14"/>
      <color theme="1"/>
      <name val="Times New Roman"/>
      <family val="1"/>
    </font>
    <font>
      <b/>
      <sz val="10"/>
      <name val="Times New Roman"/>
      <family val="1"/>
    </font>
    <font>
      <sz val="16"/>
      <color theme="1"/>
      <name val="Times New Roman"/>
      <family val="1"/>
    </font>
    <font>
      <sz val="10"/>
      <color rgb="FFFF0000"/>
      <name val="Times New Roman"/>
      <family val="1"/>
    </font>
    <font>
      <sz val="8"/>
      <name val="Calibri"/>
      <family val="2"/>
      <scheme val="minor"/>
    </font>
    <font>
      <b/>
      <u/>
      <sz val="18"/>
      <name val="Times New Roman"/>
      <family val="1"/>
    </font>
    <font>
      <sz val="14"/>
      <name val="Times New Roman"/>
      <family val="1"/>
    </font>
    <font>
      <sz val="28"/>
      <name val="Times New Roman"/>
      <family val="1"/>
    </font>
    <font>
      <sz val="12"/>
      <name val="Times New Roman"/>
      <family val="1"/>
    </font>
    <font>
      <sz val="12"/>
      <color rgb="FF002060"/>
      <name val="Times New Roman"/>
      <family val="1"/>
    </font>
    <font>
      <strike/>
      <sz val="12"/>
      <name val="Times New Roman"/>
      <family val="1"/>
    </font>
    <font>
      <b/>
      <u/>
      <sz val="12"/>
      <name val="Times New Roman"/>
      <family val="1"/>
    </font>
    <font>
      <sz val="12"/>
      <color rgb="FF0070C0"/>
      <name val="Times New Roman"/>
      <family val="1"/>
    </font>
    <font>
      <sz val="12"/>
      <color rgb="FFFF0000"/>
      <name val="Times New Roman"/>
      <family val="1"/>
    </font>
    <font>
      <i/>
      <sz val="12"/>
      <name val="Times New Roman"/>
      <family val="1"/>
    </font>
    <font>
      <sz val="12"/>
      <color theme="3"/>
      <name val="Times New Roman"/>
      <family val="1"/>
    </font>
    <font>
      <b/>
      <i/>
      <sz val="12"/>
      <name val="Times New Roman"/>
      <family val="1"/>
    </font>
    <font>
      <b/>
      <sz val="13"/>
      <name val="Times New Roman"/>
      <family val="1"/>
    </font>
    <font>
      <sz val="13"/>
      <name val="Times New Roman"/>
      <family val="1"/>
    </font>
    <font>
      <sz val="12"/>
      <color theme="1"/>
      <name val="Calibri"/>
      <family val="2"/>
      <scheme val="minor"/>
    </font>
    <font>
      <b/>
      <sz val="11"/>
      <name val="Times New Roman"/>
      <family val="1"/>
    </font>
    <font>
      <b/>
      <sz val="12"/>
      <name val="Times New Roman"/>
      <family val="1"/>
    </font>
    <font>
      <sz val="12"/>
      <color theme="1"/>
      <name val="Times New Roman"/>
      <family val="1"/>
    </font>
    <font>
      <b/>
      <sz val="14"/>
      <name val="Times New Roman"/>
      <family val="1"/>
    </font>
  </fonts>
  <fills count="13">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theme="0"/>
        <bgColor indexed="64"/>
      </patternFill>
    </fill>
    <fill>
      <patternFill patternType="solid">
        <fgColor indexed="42"/>
        <bgColor indexed="27"/>
      </patternFill>
    </fill>
    <fill>
      <patternFill patternType="solid">
        <fgColor theme="0" tint="-0.14999847407452621"/>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0" tint="-0.499984740745262"/>
        <bgColor indexed="64"/>
      </patternFill>
    </fill>
    <fill>
      <patternFill patternType="solid">
        <fgColor theme="2" tint="-9.9978637043366805E-2"/>
        <bgColor indexed="64"/>
      </patternFill>
    </fill>
    <fill>
      <patternFill patternType="solid">
        <fgColor rgb="FFFFFF00"/>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style="medium">
        <color auto="1"/>
      </bottom>
      <diagonal/>
    </border>
  </borders>
  <cellStyleXfs count="74">
    <xf numFmtId="0" fontId="0" fillId="0" borderId="0"/>
    <xf numFmtId="43" fontId="7" fillId="0" borderId="0" applyFont="0" applyFill="0" applyBorder="0" applyAlignment="0" applyProtection="0"/>
    <xf numFmtId="0" fontId="6" fillId="0" borderId="0"/>
    <xf numFmtId="9" fontId="6" fillId="0" borderId="0" applyFont="0" applyFill="0" applyBorder="0" applyAlignment="0" applyProtection="0"/>
    <xf numFmtId="43" fontId="6" fillId="0" borderId="0" applyFont="0" applyFill="0" applyBorder="0" applyAlignment="0" applyProtection="0"/>
    <xf numFmtId="9" fontId="9" fillId="0" borderId="0" applyFont="0" applyFill="0" applyBorder="0" applyAlignment="0" applyProtection="0"/>
    <xf numFmtId="0" fontId="5" fillId="0" borderId="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alignment vertical="top"/>
    </xf>
    <xf numFmtId="165" fontId="13" fillId="0" borderId="0"/>
    <xf numFmtId="0" fontId="14" fillId="5" borderId="0" applyNumberFormat="0" applyBorder="0" applyAlignment="0" applyProtection="0"/>
    <xf numFmtId="0" fontId="5" fillId="0" borderId="0"/>
    <xf numFmtId="0" fontId="15" fillId="0" borderId="0"/>
    <xf numFmtId="0" fontId="5" fillId="0" borderId="0"/>
    <xf numFmtId="0" fontId="16" fillId="0" borderId="0"/>
    <xf numFmtId="0" fontId="16" fillId="0" borderId="0"/>
    <xf numFmtId="0" fontId="16" fillId="0" borderId="0"/>
    <xf numFmtId="0" fontId="5" fillId="0" borderId="0"/>
    <xf numFmtId="0" fontId="12" fillId="0" borderId="0">
      <alignment vertical="top"/>
    </xf>
    <xf numFmtId="9" fontId="5" fillId="0" borderId="0" applyFont="0" applyFill="0" applyBorder="0" applyAlignment="0" applyProtection="0"/>
    <xf numFmtId="9" fontId="5"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7" fillId="0" borderId="0"/>
    <xf numFmtId="0" fontId="4" fillId="0" borderId="0"/>
    <xf numFmtId="43"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3" fillId="0" borderId="0"/>
    <xf numFmtId="43" fontId="3" fillId="0" borderId="0" applyFont="0" applyFill="0" applyBorder="0" applyAlignment="0" applyProtection="0"/>
    <xf numFmtId="0" fontId="2" fillId="0" borderId="0"/>
    <xf numFmtId="43" fontId="2"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cellStyleXfs>
  <cellXfs count="263">
    <xf numFmtId="0" fontId="0" fillId="0" borderId="0" xfId="0"/>
    <xf numFmtId="166" fontId="10" fillId="0" borderId="1" xfId="41" applyNumberFormat="1" applyFont="1" applyFill="1" applyBorder="1" applyAlignment="1">
      <alignment horizontal="right" vertical="center"/>
    </xf>
    <xf numFmtId="0" fontId="10" fillId="0" borderId="0" xfId="41" applyFont="1" applyAlignment="1">
      <alignment horizontal="left" vertical="center"/>
    </xf>
    <xf numFmtId="0" fontId="19" fillId="0" borderId="0" xfId="41" applyFont="1" applyAlignment="1">
      <alignment horizontal="center" vertical="center"/>
    </xf>
    <xf numFmtId="0" fontId="20" fillId="6" borderId="1" xfId="41" applyFont="1" applyFill="1" applyBorder="1" applyAlignment="1">
      <alignment vertical="center"/>
    </xf>
    <xf numFmtId="0" fontId="20" fillId="6" borderId="1" xfId="41" applyFont="1" applyFill="1" applyBorder="1" applyAlignment="1">
      <alignment horizontal="right" vertical="center"/>
    </xf>
    <xf numFmtId="0" fontId="10" fillId="6" borderId="1" xfId="41" applyFont="1" applyFill="1" applyBorder="1" applyAlignment="1">
      <alignment horizontal="center" vertical="center" wrapText="1"/>
    </xf>
    <xf numFmtId="0" fontId="21" fillId="0" borderId="0" xfId="41" applyFont="1" applyAlignment="1">
      <alignment horizontal="left" vertical="center"/>
    </xf>
    <xf numFmtId="0" fontId="18" fillId="4" borderId="1" xfId="41" applyFont="1" applyFill="1" applyBorder="1" applyAlignment="1">
      <alignment horizontal="center" vertical="center" wrapText="1"/>
    </xf>
    <xf numFmtId="0" fontId="18" fillId="4" borderId="1" xfId="41" applyFont="1" applyFill="1" applyBorder="1" applyAlignment="1">
      <alignment horizontal="left" vertical="center" wrapText="1"/>
    </xf>
    <xf numFmtId="43" fontId="18" fillId="4" borderId="1" xfId="42" applyFont="1" applyFill="1" applyBorder="1" applyAlignment="1">
      <alignment horizontal="right" vertical="center" wrapText="1"/>
    </xf>
    <xf numFmtId="43" fontId="18" fillId="3" borderId="1" xfId="41" applyNumberFormat="1" applyFont="1" applyFill="1" applyBorder="1" applyAlignment="1">
      <alignment horizontal="right" vertical="center" wrapText="1"/>
    </xf>
    <xf numFmtId="43" fontId="18" fillId="0" borderId="1" xfId="41" applyNumberFormat="1" applyFont="1" applyFill="1" applyBorder="1" applyAlignment="1">
      <alignment horizontal="center" vertical="center" wrapText="1"/>
    </xf>
    <xf numFmtId="43" fontId="18" fillId="0" borderId="1" xfId="42" applyFont="1" applyFill="1" applyBorder="1" applyAlignment="1">
      <alignment horizontal="right" vertical="center" wrapText="1"/>
    </xf>
    <xf numFmtId="43" fontId="10" fillId="7" borderId="1" xfId="42" applyFont="1" applyFill="1" applyBorder="1" applyAlignment="1">
      <alignment horizontal="right" vertical="center"/>
    </xf>
    <xf numFmtId="43" fontId="10" fillId="8" borderId="1" xfId="42" applyFont="1" applyFill="1" applyBorder="1" applyAlignment="1">
      <alignment horizontal="right" vertical="center"/>
    </xf>
    <xf numFmtId="0" fontId="18" fillId="0" borderId="1" xfId="41" applyFont="1" applyFill="1" applyBorder="1" applyAlignment="1">
      <alignment horizontal="center" vertical="center" wrapText="1"/>
    </xf>
    <xf numFmtId="0" fontId="10" fillId="0" borderId="0" xfId="41" applyFont="1" applyFill="1" applyAlignment="1">
      <alignment horizontal="left" vertical="center"/>
    </xf>
    <xf numFmtId="0" fontId="18" fillId="0" borderId="1" xfId="41" applyFont="1" applyFill="1" applyBorder="1" applyAlignment="1">
      <alignment horizontal="left" vertical="center" wrapText="1"/>
    </xf>
    <xf numFmtId="43" fontId="18" fillId="0" borderId="1" xfId="42" applyNumberFormat="1" applyFont="1" applyFill="1" applyBorder="1" applyAlignment="1">
      <alignment horizontal="right" vertical="center" wrapText="1"/>
    </xf>
    <xf numFmtId="0" fontId="20" fillId="9" borderId="1" xfId="41" applyFont="1" applyFill="1" applyBorder="1" applyAlignment="1">
      <alignment horizontal="left" vertical="center"/>
    </xf>
    <xf numFmtId="0" fontId="20" fillId="9" borderId="1" xfId="41" applyFont="1" applyFill="1" applyBorder="1" applyAlignment="1">
      <alignment horizontal="left" vertical="center" wrapText="1"/>
    </xf>
    <xf numFmtId="43" fontId="20" fillId="9" borderId="1" xfId="41" applyNumberFormat="1" applyFont="1" applyFill="1" applyBorder="1" applyAlignment="1">
      <alignment horizontal="right" vertical="center" wrapText="1"/>
    </xf>
    <xf numFmtId="43" fontId="20" fillId="3" borderId="1" xfId="41" applyNumberFormat="1" applyFont="1" applyFill="1" applyBorder="1" applyAlignment="1">
      <alignment horizontal="right" vertical="center" wrapText="1"/>
    </xf>
    <xf numFmtId="43" fontId="20" fillId="0" borderId="1" xfId="41" applyNumberFormat="1" applyFont="1" applyFill="1" applyBorder="1" applyAlignment="1">
      <alignment horizontal="right" vertical="center" wrapText="1"/>
    </xf>
    <xf numFmtId="43" fontId="11" fillId="8" borderId="1" xfId="42" applyFont="1" applyFill="1" applyBorder="1" applyAlignment="1">
      <alignment horizontal="right" vertical="center"/>
    </xf>
    <xf numFmtId="0" fontId="10" fillId="0" borderId="0" xfId="41" applyFont="1" applyAlignment="1">
      <alignment horizontal="center" vertical="center"/>
    </xf>
    <xf numFmtId="0" fontId="10" fillId="0" borderId="0" xfId="41" applyFont="1" applyAlignment="1">
      <alignment horizontal="right" vertical="center"/>
    </xf>
    <xf numFmtId="164" fontId="10" fillId="0" borderId="0" xfId="41" applyNumberFormat="1" applyFont="1" applyAlignment="1">
      <alignment horizontal="right" vertical="center"/>
    </xf>
    <xf numFmtId="0" fontId="10" fillId="0" borderId="0" xfId="41" applyNumberFormat="1" applyFont="1" applyAlignment="1">
      <alignment horizontal="right" vertical="center"/>
    </xf>
    <xf numFmtId="43" fontId="18" fillId="8" borderId="1" xfId="41" applyNumberFormat="1" applyFont="1" applyFill="1" applyBorder="1" applyAlignment="1">
      <alignment horizontal="right" vertical="center" wrapText="1"/>
    </xf>
    <xf numFmtId="43" fontId="20" fillId="9" borderId="1" xfId="42" applyFont="1" applyFill="1" applyBorder="1" applyAlignment="1">
      <alignment horizontal="right" vertical="center" wrapText="1"/>
    </xf>
    <xf numFmtId="43" fontId="20" fillId="4" borderId="1" xfId="41" applyNumberFormat="1" applyFont="1" applyFill="1" applyBorder="1" applyAlignment="1">
      <alignment horizontal="center" vertical="center" wrapText="1"/>
    </xf>
    <xf numFmtId="0" fontId="20" fillId="4" borderId="1" xfId="41" applyNumberFormat="1" applyFont="1" applyFill="1" applyBorder="1" applyAlignment="1">
      <alignment horizontal="right" vertical="center" wrapText="1"/>
    </xf>
    <xf numFmtId="0" fontId="11" fillId="0" borderId="0" xfId="41" applyFont="1" applyAlignment="1">
      <alignment horizontal="left" vertical="center"/>
    </xf>
    <xf numFmtId="43" fontId="18" fillId="10" borderId="1" xfId="41" applyNumberFormat="1" applyFont="1" applyFill="1" applyBorder="1" applyAlignment="1">
      <alignment horizontal="right" vertical="center" wrapText="1"/>
    </xf>
    <xf numFmtId="43" fontId="18" fillId="4" borderId="1" xfId="41" applyNumberFormat="1" applyFont="1" applyFill="1" applyBorder="1" applyAlignment="1">
      <alignment horizontal="center" vertical="center" wrapText="1"/>
    </xf>
    <xf numFmtId="43" fontId="18" fillId="11" borderId="1" xfId="42" applyFont="1" applyFill="1" applyBorder="1" applyAlignment="1">
      <alignment horizontal="right" vertical="center" wrapText="1"/>
    </xf>
    <xf numFmtId="0" fontId="22" fillId="4" borderId="1" xfId="41" applyFont="1" applyFill="1" applyBorder="1" applyAlignment="1">
      <alignment horizontal="center" vertical="center" wrapText="1"/>
    </xf>
    <xf numFmtId="0" fontId="20" fillId="4" borderId="1" xfId="41" applyFont="1" applyFill="1" applyBorder="1" applyAlignment="1">
      <alignment horizontal="left" vertical="center" wrapText="1"/>
    </xf>
    <xf numFmtId="43" fontId="20" fillId="4" borderId="1" xfId="42" applyFont="1" applyFill="1" applyBorder="1" applyAlignment="1">
      <alignment horizontal="right" vertical="center" wrapText="1"/>
    </xf>
    <xf numFmtId="0" fontId="18" fillId="4" borderId="1" xfId="41" applyNumberFormat="1" applyFont="1" applyFill="1" applyBorder="1" applyAlignment="1">
      <alignment horizontal="right" vertical="center" wrapText="1"/>
    </xf>
    <xf numFmtId="0" fontId="10" fillId="0" borderId="1" xfId="41" applyFont="1" applyFill="1" applyBorder="1" applyAlignment="1">
      <alignment horizontal="right" vertical="center"/>
    </xf>
    <xf numFmtId="0" fontId="18" fillId="6" borderId="1" xfId="41" applyFont="1" applyFill="1" applyBorder="1" applyAlignment="1">
      <alignment horizontal="center" vertical="center" wrapText="1"/>
    </xf>
    <xf numFmtId="0" fontId="18" fillId="6" borderId="1" xfId="41" applyFont="1" applyFill="1" applyBorder="1" applyAlignment="1">
      <alignment horizontal="left" vertical="center" wrapText="1"/>
    </xf>
    <xf numFmtId="43" fontId="18" fillId="6" borderId="1" xfId="42" applyFont="1" applyFill="1" applyBorder="1" applyAlignment="1">
      <alignment horizontal="right" vertical="center" wrapText="1"/>
    </xf>
    <xf numFmtId="43" fontId="18" fillId="6" borderId="1" xfId="41" applyNumberFormat="1" applyFont="1" applyFill="1" applyBorder="1" applyAlignment="1">
      <alignment horizontal="right" vertical="center" wrapText="1"/>
    </xf>
    <xf numFmtId="43" fontId="18" fillId="6" borderId="1" xfId="41" applyNumberFormat="1" applyFont="1" applyFill="1" applyBorder="1" applyAlignment="1">
      <alignment horizontal="center" vertical="center" wrapText="1"/>
    </xf>
    <xf numFmtId="0" fontId="18" fillId="6" borderId="1" xfId="41" applyNumberFormat="1" applyFont="1" applyFill="1" applyBorder="1" applyAlignment="1">
      <alignment horizontal="right" vertical="center" wrapText="1"/>
    </xf>
    <xf numFmtId="43" fontId="10" fillId="0" borderId="0" xfId="42" applyFont="1" applyAlignment="1">
      <alignment horizontal="right" vertical="center"/>
    </xf>
    <xf numFmtId="17" fontId="10" fillId="2" borderId="4" xfId="41" applyNumberFormat="1" applyFont="1" applyFill="1" applyBorder="1" applyAlignment="1">
      <alignment horizontal="center" vertical="center"/>
    </xf>
    <xf numFmtId="17" fontId="10" fillId="12" borderId="4" xfId="41" applyNumberFormat="1" applyFont="1" applyFill="1" applyBorder="1" applyAlignment="1">
      <alignment horizontal="center" vertical="center"/>
    </xf>
    <xf numFmtId="0" fontId="10" fillId="12" borderId="1" xfId="41" applyFont="1" applyFill="1" applyBorder="1" applyAlignment="1">
      <alignment horizontal="center" vertical="center" wrapText="1"/>
    </xf>
    <xf numFmtId="43" fontId="10" fillId="12" borderId="1" xfId="42" applyFont="1" applyFill="1" applyBorder="1" applyAlignment="1">
      <alignment horizontal="right" vertical="center"/>
    </xf>
    <xf numFmtId="43" fontId="11" fillId="12" borderId="1" xfId="42" applyFont="1" applyFill="1" applyBorder="1" applyAlignment="1">
      <alignment horizontal="right" vertical="center"/>
    </xf>
    <xf numFmtId="0" fontId="18" fillId="2" borderId="3" xfId="41" applyNumberFormat="1" applyFont="1" applyFill="1" applyBorder="1" applyAlignment="1">
      <alignment horizontal="center" vertical="center" wrapText="1"/>
    </xf>
    <xf numFmtId="0" fontId="27" fillId="4" borderId="10" xfId="1" applyNumberFormat="1" applyFont="1" applyFill="1" applyBorder="1" applyAlignment="1">
      <alignment horizontal="center" vertical="top" wrapText="1"/>
    </xf>
    <xf numFmtId="0" fontId="27" fillId="4" borderId="1" xfId="0" applyFont="1" applyFill="1" applyBorder="1" applyAlignment="1">
      <alignment horizontal="left" vertical="top" wrapText="1"/>
    </xf>
    <xf numFmtId="0" fontId="27" fillId="4" borderId="1" xfId="0" applyFont="1" applyFill="1" applyBorder="1" applyAlignment="1">
      <alignment vertical="top" wrapText="1"/>
    </xf>
    <xf numFmtId="43" fontId="27" fillId="4" borderId="1" xfId="1" applyFont="1" applyFill="1" applyBorder="1" applyAlignment="1">
      <alignment horizontal="left" vertical="top" wrapText="1"/>
    </xf>
    <xf numFmtId="43" fontId="27" fillId="4" borderId="10" xfId="1" applyFont="1" applyFill="1" applyBorder="1" applyAlignment="1">
      <alignment horizontal="left" vertical="top" wrapText="1"/>
    </xf>
    <xf numFmtId="43" fontId="27" fillId="4" borderId="11" xfId="1" applyFont="1" applyFill="1" applyBorder="1" applyAlignment="1">
      <alignment horizontal="left" vertical="top" wrapText="1"/>
    </xf>
    <xf numFmtId="9" fontId="27" fillId="4" borderId="10" xfId="5" applyFont="1" applyFill="1" applyBorder="1" applyAlignment="1">
      <alignment horizontal="right" vertical="top" wrapText="1"/>
    </xf>
    <xf numFmtId="9" fontId="27" fillId="4" borderId="1" xfId="5" applyFont="1" applyFill="1" applyBorder="1" applyAlignment="1">
      <alignment horizontal="right" vertical="top" wrapText="1"/>
    </xf>
    <xf numFmtId="9" fontId="27" fillId="4" borderId="11" xfId="5" applyFont="1" applyFill="1" applyBorder="1" applyAlignment="1">
      <alignment horizontal="right" vertical="top" wrapText="1"/>
    </xf>
    <xf numFmtId="9" fontId="27" fillId="4" borderId="10" xfId="1" applyNumberFormat="1" applyFont="1" applyFill="1" applyBorder="1" applyAlignment="1">
      <alignment horizontal="right" vertical="top" wrapText="1"/>
    </xf>
    <xf numFmtId="9" fontId="27" fillId="4" borderId="1" xfId="1" applyNumberFormat="1" applyFont="1" applyFill="1" applyBorder="1" applyAlignment="1">
      <alignment horizontal="right" vertical="top" wrapText="1"/>
    </xf>
    <xf numFmtId="9" fontId="27" fillId="4" borderId="11" xfId="1" applyNumberFormat="1" applyFont="1" applyFill="1" applyBorder="1" applyAlignment="1">
      <alignment horizontal="right" vertical="top" wrapText="1"/>
    </xf>
    <xf numFmtId="0" fontId="27" fillId="4" borderId="5" xfId="0" applyFont="1" applyFill="1" applyBorder="1" applyAlignment="1">
      <alignment horizontal="left" vertical="top" wrapText="1"/>
    </xf>
    <xf numFmtId="0" fontId="27" fillId="4" borderId="1" xfId="2" applyFont="1" applyFill="1" applyBorder="1" applyAlignment="1">
      <alignment vertical="top" wrapText="1"/>
    </xf>
    <xf numFmtId="0" fontId="27" fillId="4" borderId="11" xfId="0" applyFont="1" applyFill="1" applyBorder="1" applyAlignment="1">
      <alignment horizontal="left" vertical="top" wrapText="1"/>
    </xf>
    <xf numFmtId="9" fontId="27" fillId="4" borderId="10" xfId="1" applyNumberFormat="1" applyFont="1" applyFill="1" applyBorder="1" applyAlignment="1">
      <alignment horizontal="left" vertical="top" wrapText="1"/>
    </xf>
    <xf numFmtId="9" fontId="27" fillId="4" borderId="1" xfId="1" applyNumberFormat="1" applyFont="1" applyFill="1" applyBorder="1" applyAlignment="1">
      <alignment horizontal="left" vertical="top" wrapText="1"/>
    </xf>
    <xf numFmtId="9" fontId="27" fillId="4" borderId="11" xfId="1" applyNumberFormat="1" applyFont="1" applyFill="1" applyBorder="1" applyAlignment="1">
      <alignment horizontal="left" vertical="top" wrapText="1"/>
    </xf>
    <xf numFmtId="0" fontId="27" fillId="4" borderId="5" xfId="0" applyFont="1" applyFill="1" applyBorder="1" applyAlignment="1">
      <alignment vertical="top" wrapText="1"/>
    </xf>
    <xf numFmtId="0" fontId="27" fillId="4" borderId="1" xfId="0" applyFont="1" applyFill="1" applyBorder="1" applyAlignment="1">
      <alignment horizontal="left" vertical="top"/>
    </xf>
    <xf numFmtId="0" fontId="27" fillId="4" borderId="11" xfId="0" applyFont="1" applyFill="1" applyBorder="1" applyAlignment="1">
      <alignment horizontal="left" vertical="top"/>
    </xf>
    <xf numFmtId="0" fontId="27" fillId="4" borderId="1" xfId="34" applyFont="1" applyFill="1" applyBorder="1" applyAlignment="1">
      <alignment horizontal="left" vertical="top" wrapText="1"/>
    </xf>
    <xf numFmtId="0" fontId="27" fillId="4" borderId="1" xfId="0" applyFont="1" applyFill="1" applyBorder="1" applyAlignment="1">
      <alignment horizontal="center" vertical="top" wrapText="1"/>
    </xf>
    <xf numFmtId="43" fontId="27" fillId="4" borderId="1" xfId="1" applyFont="1" applyFill="1" applyBorder="1" applyAlignment="1">
      <alignment horizontal="center" vertical="top" wrapText="1"/>
    </xf>
    <xf numFmtId="43" fontId="27" fillId="4" borderId="10" xfId="1" applyFont="1" applyFill="1" applyBorder="1" applyAlignment="1">
      <alignment horizontal="center" vertical="top" wrapText="1"/>
    </xf>
    <xf numFmtId="43" fontId="27" fillId="4" borderId="11" xfId="1" applyFont="1" applyFill="1" applyBorder="1" applyAlignment="1">
      <alignment horizontal="center" vertical="top" wrapText="1"/>
    </xf>
    <xf numFmtId="43" fontId="27" fillId="4" borderId="10" xfId="1" applyFont="1" applyFill="1" applyBorder="1" applyAlignment="1">
      <alignment horizontal="right" vertical="top" wrapText="1"/>
    </xf>
    <xf numFmtId="0" fontId="27" fillId="4" borderId="5" xfId="34" applyFont="1" applyFill="1" applyBorder="1" applyAlignment="1">
      <alignment horizontal="left" vertical="top" wrapText="1"/>
    </xf>
    <xf numFmtId="0" fontId="27" fillId="4" borderId="1" xfId="34" applyFont="1" applyFill="1" applyBorder="1" applyAlignment="1">
      <alignment vertical="top" wrapText="1"/>
    </xf>
    <xf numFmtId="16" fontId="27" fillId="4" borderId="1" xfId="0" applyNumberFormat="1" applyFont="1" applyFill="1" applyBorder="1" applyAlignment="1">
      <alignment vertical="top" wrapText="1"/>
    </xf>
    <xf numFmtId="0" fontId="27" fillId="4" borderId="5" xfId="34" applyFont="1" applyFill="1" applyBorder="1" applyAlignment="1">
      <alignment vertical="top" wrapText="1"/>
    </xf>
    <xf numFmtId="0" fontId="27" fillId="4" borderId="11" xfId="0" applyFont="1" applyFill="1" applyBorder="1" applyAlignment="1">
      <alignment vertical="top" wrapText="1"/>
    </xf>
    <xf numFmtId="0" fontId="27" fillId="4" borderId="11" xfId="2" applyFont="1" applyFill="1" applyBorder="1" applyAlignment="1">
      <alignment vertical="top" wrapText="1"/>
    </xf>
    <xf numFmtId="0" fontId="27" fillId="0" borderId="1" xfId="0" applyFont="1" applyFill="1" applyBorder="1" applyAlignment="1">
      <alignment horizontal="left" vertical="top" wrapText="1"/>
    </xf>
    <xf numFmtId="16" fontId="27" fillId="0" borderId="1" xfId="0" applyNumberFormat="1" applyFont="1" applyFill="1" applyBorder="1" applyAlignment="1">
      <alignment horizontal="left" vertical="top" wrapText="1"/>
    </xf>
    <xf numFmtId="43" fontId="27" fillId="0" borderId="1" xfId="1" applyFont="1" applyFill="1" applyBorder="1" applyAlignment="1">
      <alignment horizontal="left" vertical="top" wrapText="1"/>
    </xf>
    <xf numFmtId="9" fontId="27" fillId="0" borderId="10" xfId="1" applyNumberFormat="1" applyFont="1" applyFill="1" applyBorder="1" applyAlignment="1">
      <alignment horizontal="left" vertical="top" wrapText="1"/>
    </xf>
    <xf numFmtId="9" fontId="27" fillId="0" borderId="1" xfId="1" applyNumberFormat="1" applyFont="1" applyFill="1" applyBorder="1" applyAlignment="1">
      <alignment horizontal="left" vertical="top" wrapText="1"/>
    </xf>
    <xf numFmtId="43" fontId="27" fillId="0" borderId="11" xfId="1" applyFont="1" applyFill="1" applyBorder="1" applyAlignment="1">
      <alignment horizontal="left" vertical="top" wrapText="1"/>
    </xf>
    <xf numFmtId="0" fontId="27" fillId="0" borderId="11" xfId="0" applyFont="1" applyFill="1" applyBorder="1" applyAlignment="1">
      <alignment horizontal="left" vertical="top" wrapText="1"/>
    </xf>
    <xf numFmtId="0" fontId="27" fillId="4" borderId="10" xfId="0" applyFont="1" applyFill="1" applyBorder="1" applyAlignment="1">
      <alignment horizontal="center" vertical="top" wrapText="1"/>
    </xf>
    <xf numFmtId="17" fontId="27" fillId="4" borderId="1" xfId="0" applyNumberFormat="1" applyFont="1" applyFill="1" applyBorder="1" applyAlignment="1">
      <alignment vertical="top" wrapText="1"/>
    </xf>
    <xf numFmtId="43" fontId="27" fillId="4" borderId="1" xfId="1" applyFont="1" applyFill="1" applyBorder="1" applyAlignment="1">
      <alignment vertical="top" wrapText="1"/>
    </xf>
    <xf numFmtId="43" fontId="27" fillId="4" borderId="10" xfId="1" applyFont="1" applyFill="1" applyBorder="1" applyAlignment="1">
      <alignment vertical="top" wrapText="1"/>
    </xf>
    <xf numFmtId="43" fontId="27" fillId="4" borderId="11" xfId="1" applyFont="1" applyFill="1" applyBorder="1" applyAlignment="1">
      <alignment vertical="top" wrapText="1"/>
    </xf>
    <xf numFmtId="9" fontId="27" fillId="4" borderId="1" xfId="1" applyNumberFormat="1" applyFont="1" applyFill="1" applyBorder="1" applyAlignment="1">
      <alignment vertical="top" wrapText="1"/>
    </xf>
    <xf numFmtId="9" fontId="27" fillId="4" borderId="11" xfId="1" applyNumberFormat="1" applyFont="1" applyFill="1" applyBorder="1" applyAlignment="1">
      <alignment vertical="top" wrapText="1"/>
    </xf>
    <xf numFmtId="16" fontId="27" fillId="4" borderId="1" xfId="0" applyNumberFormat="1" applyFont="1" applyFill="1" applyBorder="1" applyAlignment="1">
      <alignment horizontal="left" vertical="top" wrapText="1"/>
    </xf>
    <xf numFmtId="0" fontId="27" fillId="0" borderId="5" xfId="34" applyFont="1" applyFill="1" applyBorder="1" applyAlignment="1">
      <alignment horizontal="left" vertical="top" wrapText="1"/>
    </xf>
    <xf numFmtId="0" fontId="27" fillId="0" borderId="1" xfId="0" applyNumberFormat="1" applyFont="1" applyFill="1" applyBorder="1" applyAlignment="1">
      <alignment horizontal="left" vertical="top" wrapText="1"/>
    </xf>
    <xf numFmtId="43" fontId="27" fillId="0" borderId="10" xfId="1" applyFont="1" applyFill="1" applyBorder="1" applyAlignment="1">
      <alignment horizontal="left" vertical="top" wrapText="1"/>
    </xf>
    <xf numFmtId="9" fontId="27" fillId="0" borderId="1" xfId="5" applyFont="1" applyFill="1" applyBorder="1" applyAlignment="1">
      <alignment horizontal="right" vertical="top" wrapText="1"/>
    </xf>
    <xf numFmtId="9" fontId="27" fillId="0" borderId="11" xfId="5" applyFont="1" applyFill="1" applyBorder="1" applyAlignment="1">
      <alignment horizontal="right" vertical="top" wrapText="1"/>
    </xf>
    <xf numFmtId="9" fontId="27" fillId="0" borderId="10" xfId="1" applyNumberFormat="1" applyFont="1" applyFill="1" applyBorder="1" applyAlignment="1">
      <alignment horizontal="right" vertical="top" wrapText="1"/>
    </xf>
    <xf numFmtId="9" fontId="27" fillId="0" borderId="1" xfId="1" applyNumberFormat="1" applyFont="1" applyFill="1" applyBorder="1" applyAlignment="1">
      <alignment horizontal="right" vertical="top" wrapText="1"/>
    </xf>
    <xf numFmtId="9" fontId="27" fillId="0" borderId="11" xfId="1" applyNumberFormat="1" applyFont="1" applyFill="1" applyBorder="1" applyAlignment="1">
      <alignment horizontal="right" vertical="top" wrapText="1"/>
    </xf>
    <xf numFmtId="0" fontId="27" fillId="0" borderId="5" xfId="0" applyFont="1" applyFill="1" applyBorder="1" applyAlignment="1">
      <alignment horizontal="left" vertical="top" wrapText="1"/>
    </xf>
    <xf numFmtId="0" fontId="27" fillId="0" borderId="1" xfId="0" applyFont="1" applyFill="1" applyBorder="1" applyAlignment="1">
      <alignment vertical="top" wrapText="1"/>
    </xf>
    <xf numFmtId="9" fontId="27" fillId="4" borderId="10" xfId="4" applyNumberFormat="1" applyFont="1" applyFill="1" applyBorder="1" applyAlignment="1">
      <alignment horizontal="right" vertical="top" wrapText="1"/>
    </xf>
    <xf numFmtId="9" fontId="27" fillId="4" borderId="1" xfId="4" applyNumberFormat="1" applyFont="1" applyFill="1" applyBorder="1" applyAlignment="1">
      <alignment horizontal="right" vertical="top" wrapText="1"/>
    </xf>
    <xf numFmtId="17" fontId="27" fillId="4" borderId="1" xfId="34" applyNumberFormat="1" applyFont="1" applyFill="1" applyBorder="1" applyAlignment="1">
      <alignment horizontal="left" vertical="top" wrapText="1"/>
    </xf>
    <xf numFmtId="0" fontId="27" fillId="0" borderId="1" xfId="0" applyFont="1" applyBorder="1" applyAlignment="1">
      <alignment horizontal="left" vertical="top" wrapText="1"/>
    </xf>
    <xf numFmtId="9" fontId="27" fillId="0" borderId="10" xfId="5" applyFont="1" applyBorder="1" applyAlignment="1">
      <alignment horizontal="right" vertical="top" wrapText="1"/>
    </xf>
    <xf numFmtId="9" fontId="27" fillId="0" borderId="1" xfId="5" applyFont="1" applyBorder="1" applyAlignment="1">
      <alignment horizontal="right" vertical="top" wrapText="1"/>
    </xf>
    <xf numFmtId="0" fontId="27" fillId="0" borderId="5" xfId="0" applyFont="1" applyBorder="1" applyAlignment="1">
      <alignment horizontal="left" vertical="top" wrapText="1"/>
    </xf>
    <xf numFmtId="0" fontId="27" fillId="0" borderId="11" xfId="0" applyFont="1" applyBorder="1" applyAlignment="1">
      <alignment horizontal="left" vertical="top" wrapText="1"/>
    </xf>
    <xf numFmtId="0" fontId="27" fillId="0" borderId="1" xfId="34" applyFont="1" applyFill="1" applyBorder="1" applyAlignment="1">
      <alignment horizontal="left" vertical="top" wrapText="1"/>
    </xf>
    <xf numFmtId="0" fontId="27" fillId="0" borderId="1" xfId="34" applyFont="1" applyFill="1" applyBorder="1" applyAlignment="1">
      <alignment vertical="top" wrapText="1"/>
    </xf>
    <xf numFmtId="0" fontId="27" fillId="0" borderId="5" xfId="0" applyFont="1" applyBorder="1" applyAlignment="1">
      <alignment vertical="top" wrapText="1"/>
    </xf>
    <xf numFmtId="43" fontId="27" fillId="0" borderId="1" xfId="1" applyFont="1" applyFill="1" applyBorder="1" applyAlignment="1">
      <alignment vertical="top" wrapText="1"/>
    </xf>
    <xf numFmtId="43" fontId="27" fillId="0" borderId="10" xfId="64" applyFont="1" applyFill="1" applyBorder="1" applyAlignment="1">
      <alignment vertical="top" wrapText="1"/>
    </xf>
    <xf numFmtId="43" fontId="27" fillId="0" borderId="1" xfId="64" applyFont="1" applyFill="1" applyBorder="1" applyAlignment="1">
      <alignment vertical="top" wrapText="1"/>
    </xf>
    <xf numFmtId="43" fontId="27" fillId="0" borderId="11" xfId="64" applyFont="1" applyFill="1" applyBorder="1" applyAlignment="1">
      <alignment vertical="top" wrapText="1"/>
    </xf>
    <xf numFmtId="9" fontId="27" fillId="0" borderId="10" xfId="64" applyNumberFormat="1" applyFont="1" applyFill="1" applyBorder="1" applyAlignment="1">
      <alignment vertical="top" wrapText="1"/>
    </xf>
    <xf numFmtId="9" fontId="27" fillId="0" borderId="1" xfId="64" applyNumberFormat="1" applyFont="1" applyFill="1" applyBorder="1" applyAlignment="1">
      <alignment vertical="top" wrapText="1"/>
    </xf>
    <xf numFmtId="9" fontId="27" fillId="0" borderId="11" xfId="64" applyNumberFormat="1" applyFont="1" applyFill="1" applyBorder="1" applyAlignment="1">
      <alignment vertical="top" wrapText="1"/>
    </xf>
    <xf numFmtId="0" fontId="27" fillId="0" borderId="5" xfId="0" applyFont="1" applyFill="1" applyBorder="1" applyAlignment="1">
      <alignment vertical="top" wrapText="1"/>
    </xf>
    <xf numFmtId="0" fontId="27" fillId="0" borderId="11" xfId="0" applyFont="1" applyFill="1" applyBorder="1" applyAlignment="1">
      <alignment vertical="top" wrapText="1"/>
    </xf>
    <xf numFmtId="0" fontId="27" fillId="0" borderId="11" xfId="0" applyFont="1" applyFill="1" applyBorder="1" applyAlignment="1">
      <alignment horizontal="left" vertical="top"/>
    </xf>
    <xf numFmtId="0" fontId="27" fillId="0" borderId="0" xfId="0" applyFont="1" applyFill="1" applyBorder="1" applyAlignment="1">
      <alignment horizontal="left" vertical="top"/>
    </xf>
    <xf numFmtId="43" fontId="27" fillId="0" borderId="10" xfId="1" applyFont="1" applyFill="1" applyBorder="1" applyAlignment="1">
      <alignment horizontal="left" vertical="top"/>
    </xf>
    <xf numFmtId="43" fontId="27" fillId="0" borderId="1" xfId="1" applyFont="1" applyFill="1" applyBorder="1" applyAlignment="1">
      <alignment horizontal="left" vertical="top"/>
    </xf>
    <xf numFmtId="43" fontId="27" fillId="0" borderId="11" xfId="1" applyFont="1" applyFill="1" applyBorder="1" applyAlignment="1">
      <alignment horizontal="left" vertical="top"/>
    </xf>
    <xf numFmtId="0" fontId="27" fillId="0" borderId="1" xfId="0" applyFont="1" applyFill="1" applyBorder="1" applyAlignment="1">
      <alignment horizontal="left" vertical="top"/>
    </xf>
    <xf numFmtId="0" fontId="32" fillId="4" borderId="1" xfId="0" applyFont="1" applyFill="1" applyBorder="1" applyAlignment="1">
      <alignment horizontal="left" vertical="top" wrapText="1"/>
    </xf>
    <xf numFmtId="0" fontId="35" fillId="0" borderId="1" xfId="0" applyFont="1" applyFill="1" applyBorder="1" applyAlignment="1">
      <alignment horizontal="left" vertical="top" wrapText="1"/>
    </xf>
    <xf numFmtId="17" fontId="27" fillId="4" borderId="5" xfId="34" applyNumberFormat="1" applyFont="1" applyFill="1" applyBorder="1" applyAlignment="1">
      <alignment horizontal="left" vertical="top" wrapText="1"/>
    </xf>
    <xf numFmtId="9" fontId="27" fillId="0" borderId="11" xfId="1" applyNumberFormat="1" applyFont="1" applyFill="1" applyBorder="1" applyAlignment="1">
      <alignment horizontal="left" vertical="top" wrapText="1"/>
    </xf>
    <xf numFmtId="0" fontId="27" fillId="4" borderId="10" xfId="0" applyFont="1" applyFill="1" applyBorder="1" applyAlignment="1">
      <alignment horizontal="center" vertical="top"/>
    </xf>
    <xf numFmtId="0" fontId="27" fillId="0" borderId="0" xfId="0" applyFont="1" applyBorder="1" applyAlignment="1">
      <alignment horizontal="left" vertical="top"/>
    </xf>
    <xf numFmtId="0" fontId="26" fillId="0" borderId="0" xfId="0" applyFont="1" applyBorder="1" applyAlignment="1">
      <alignment horizontal="left" vertical="top"/>
    </xf>
    <xf numFmtId="0" fontId="27" fillId="4" borderId="0" xfId="0" applyFont="1" applyFill="1" applyBorder="1" applyAlignment="1">
      <alignment horizontal="left" vertical="top"/>
    </xf>
    <xf numFmtId="0" fontId="27" fillId="4" borderId="0" xfId="0" applyFont="1" applyFill="1" applyBorder="1" applyAlignment="1">
      <alignment vertical="top"/>
    </xf>
    <xf numFmtId="0" fontId="25" fillId="0" borderId="0" xfId="0" applyFont="1" applyFill="1" applyBorder="1" applyAlignment="1">
      <alignment horizontal="left" vertical="top"/>
    </xf>
    <xf numFmtId="0" fontId="25" fillId="4" borderId="0" xfId="0" applyFont="1" applyFill="1" applyBorder="1" applyAlignment="1">
      <alignment horizontal="left" vertical="top"/>
    </xf>
    <xf numFmtId="43" fontId="25" fillId="0" borderId="0" xfId="1" applyFont="1" applyFill="1" applyBorder="1" applyAlignment="1">
      <alignment horizontal="left" vertical="top"/>
    </xf>
    <xf numFmtId="9" fontId="27" fillId="4" borderId="1" xfId="5" applyFont="1" applyFill="1" applyBorder="1" applyAlignment="1">
      <alignment vertical="top" wrapText="1"/>
    </xf>
    <xf numFmtId="0" fontId="27" fillId="4" borderId="11" xfId="0" applyFont="1" applyFill="1" applyBorder="1" applyAlignment="1">
      <alignment vertical="top"/>
    </xf>
    <xf numFmtId="0" fontId="27" fillId="4" borderId="3" xfId="0" applyFont="1" applyFill="1" applyBorder="1" applyAlignment="1">
      <alignment horizontal="left" vertical="top" wrapText="1"/>
    </xf>
    <xf numFmtId="0" fontId="27" fillId="4" borderId="3" xfId="0" applyFont="1" applyFill="1" applyBorder="1" applyAlignment="1">
      <alignment vertical="top" wrapText="1"/>
    </xf>
    <xf numFmtId="0" fontId="27" fillId="4" borderId="3" xfId="34" applyFont="1" applyFill="1" applyBorder="1" applyAlignment="1">
      <alignment horizontal="left" vertical="top" wrapText="1"/>
    </xf>
    <xf numFmtId="0" fontId="27" fillId="4" borderId="3" xfId="34" applyFont="1" applyFill="1" applyBorder="1" applyAlignment="1">
      <alignment vertical="top" wrapText="1"/>
    </xf>
    <xf numFmtId="0" fontId="27" fillId="0" borderId="3" xfId="0" applyFont="1" applyFill="1" applyBorder="1" applyAlignment="1">
      <alignment horizontal="left" vertical="top" wrapText="1"/>
    </xf>
    <xf numFmtId="0" fontId="27" fillId="0" borderId="3" xfId="34" applyFont="1" applyFill="1" applyBorder="1" applyAlignment="1">
      <alignment horizontal="left" vertical="top" wrapText="1"/>
    </xf>
    <xf numFmtId="0" fontId="32" fillId="0" borderId="3" xfId="0" applyFont="1" applyFill="1" applyBorder="1" applyAlignment="1">
      <alignment horizontal="left" vertical="top" wrapText="1"/>
    </xf>
    <xf numFmtId="0" fontId="27" fillId="0" borderId="3" xfId="0" applyFont="1" applyBorder="1" applyAlignment="1">
      <alignment horizontal="left" vertical="top" wrapText="1"/>
    </xf>
    <xf numFmtId="0" fontId="27" fillId="0" borderId="3" xfId="0" applyFont="1" applyFill="1" applyBorder="1" applyAlignment="1">
      <alignment vertical="top" wrapText="1"/>
    </xf>
    <xf numFmtId="0" fontId="27" fillId="4" borderId="10" xfId="0" applyNumberFormat="1" applyFont="1" applyFill="1" applyBorder="1" applyAlignment="1">
      <alignment horizontal="left" vertical="top" wrapText="1"/>
    </xf>
    <xf numFmtId="0" fontId="27" fillId="4" borderId="10" xfId="0" applyNumberFormat="1" applyFont="1" applyFill="1" applyBorder="1" applyAlignment="1">
      <alignment vertical="top" wrapText="1"/>
    </xf>
    <xf numFmtId="0" fontId="27" fillId="4" borderId="10" xfId="0" applyNumberFormat="1" applyFont="1" applyFill="1" applyBorder="1" applyAlignment="1">
      <alignment horizontal="center" vertical="top" wrapText="1"/>
    </xf>
    <xf numFmtId="16" fontId="27" fillId="0" borderId="10" xfId="0" applyNumberFormat="1" applyFont="1" applyFill="1" applyBorder="1" applyAlignment="1">
      <alignment horizontal="left" vertical="top" wrapText="1"/>
    </xf>
    <xf numFmtId="17" fontId="27" fillId="4" borderId="10" xfId="0" applyNumberFormat="1" applyFont="1" applyFill="1" applyBorder="1" applyAlignment="1">
      <alignment vertical="top" wrapText="1"/>
    </xf>
    <xf numFmtId="0" fontId="27" fillId="4" borderId="10" xfId="0" applyFont="1" applyFill="1" applyBorder="1" applyAlignment="1">
      <alignment vertical="top" wrapText="1"/>
    </xf>
    <xf numFmtId="0" fontId="27" fillId="4" borderId="10" xfId="0" applyFont="1" applyFill="1" applyBorder="1" applyAlignment="1">
      <alignment horizontal="left" vertical="top" wrapText="1"/>
    </xf>
    <xf numFmtId="0" fontId="27" fillId="0" borderId="10" xfId="0" applyNumberFormat="1" applyFont="1" applyFill="1" applyBorder="1" applyAlignment="1">
      <alignment horizontal="left" vertical="top" wrapText="1"/>
    </xf>
    <xf numFmtId="9" fontId="27" fillId="4" borderId="10" xfId="5" applyFont="1" applyFill="1" applyBorder="1" applyAlignment="1">
      <alignment vertical="top" wrapText="1"/>
    </xf>
    <xf numFmtId="9" fontId="27" fillId="4" borderId="11" xfId="5" applyFont="1" applyFill="1" applyBorder="1" applyAlignment="1">
      <alignment vertical="top" wrapText="1"/>
    </xf>
    <xf numFmtId="0" fontId="25" fillId="4" borderId="0" xfId="0" applyFont="1" applyFill="1" applyBorder="1" applyAlignment="1">
      <alignment horizontal="center" vertical="top"/>
    </xf>
    <xf numFmtId="0" fontId="32" fillId="4" borderId="1" xfId="0" applyFont="1" applyFill="1" applyBorder="1" applyAlignment="1">
      <alignment horizontal="left" vertical="top" wrapText="1"/>
    </xf>
    <xf numFmtId="0" fontId="37" fillId="0" borderId="0" xfId="0" applyFont="1" applyBorder="1" applyAlignment="1">
      <alignment horizontal="center" vertical="center"/>
    </xf>
    <xf numFmtId="43" fontId="27" fillId="4" borderId="21" xfId="1" applyFont="1" applyFill="1" applyBorder="1" applyAlignment="1">
      <alignment horizontal="left" vertical="top" wrapText="1"/>
    </xf>
    <xf numFmtId="43" fontId="27" fillId="4" borderId="6" xfId="1" applyFont="1" applyFill="1" applyBorder="1" applyAlignment="1">
      <alignment horizontal="left" vertical="top" wrapText="1"/>
    </xf>
    <xf numFmtId="43" fontId="36" fillId="2" borderId="22" xfId="1" applyFont="1" applyFill="1" applyBorder="1" applyAlignment="1">
      <alignment horizontal="center" vertical="center" wrapText="1"/>
    </xf>
    <xf numFmtId="43" fontId="36" fillId="2" borderId="23" xfId="1" applyFont="1" applyFill="1" applyBorder="1" applyAlignment="1">
      <alignment horizontal="center" vertical="center" wrapText="1"/>
    </xf>
    <xf numFmtId="43" fontId="36" fillId="2" borderId="24" xfId="1" applyFont="1" applyFill="1" applyBorder="1" applyAlignment="1">
      <alignment horizontal="center" vertical="center" wrapText="1"/>
    </xf>
    <xf numFmtId="167" fontId="38" fillId="0" borderId="12" xfId="0" applyNumberFormat="1" applyFont="1" applyBorder="1" applyAlignment="1">
      <alignment vertical="top"/>
    </xf>
    <xf numFmtId="167" fontId="38" fillId="0" borderId="13" xfId="0" applyNumberFormat="1" applyFont="1" applyBorder="1" applyAlignment="1">
      <alignment vertical="top"/>
    </xf>
    <xf numFmtId="43" fontId="27" fillId="4" borderId="24" xfId="1" applyFont="1" applyFill="1" applyBorder="1" applyAlignment="1">
      <alignment horizontal="left" vertical="top" wrapText="1"/>
    </xf>
    <xf numFmtId="9" fontId="27" fillId="0" borderId="10" xfId="0" applyNumberFormat="1" applyFont="1" applyFill="1" applyBorder="1" applyAlignment="1">
      <alignment vertical="top" wrapText="1"/>
    </xf>
    <xf numFmtId="9" fontId="27" fillId="0" borderId="1" xfId="0" applyNumberFormat="1" applyFont="1" applyFill="1" applyBorder="1" applyAlignment="1">
      <alignment vertical="top" wrapText="1"/>
    </xf>
    <xf numFmtId="9" fontId="27" fillId="0" borderId="11" xfId="0" applyNumberFormat="1" applyFont="1" applyFill="1" applyBorder="1" applyAlignment="1">
      <alignment vertical="top" wrapText="1"/>
    </xf>
    <xf numFmtId="0" fontId="41" fillId="4" borderId="7" xfId="1" applyNumberFormat="1" applyFont="1" applyFill="1" applyBorder="1" applyAlignment="1">
      <alignment horizontal="center" vertical="top" wrapText="1"/>
    </xf>
    <xf numFmtId="0" fontId="41" fillId="4" borderId="8" xfId="2" applyFont="1" applyFill="1" applyBorder="1" applyAlignment="1">
      <alignment horizontal="left" vertical="top" wrapText="1"/>
    </xf>
    <xf numFmtId="0" fontId="41" fillId="4" borderId="8" xfId="34" applyFont="1" applyFill="1" applyBorder="1" applyAlignment="1">
      <alignment horizontal="left" vertical="top" wrapText="1"/>
    </xf>
    <xf numFmtId="0" fontId="41" fillId="4" borderId="15" xfId="34" applyFont="1" applyFill="1" applyBorder="1" applyAlignment="1">
      <alignment horizontal="left" vertical="top" wrapText="1"/>
    </xf>
    <xf numFmtId="0" fontId="41" fillId="4" borderId="7" xfId="0" applyNumberFormat="1" applyFont="1" applyFill="1" applyBorder="1" applyAlignment="1">
      <alignment horizontal="left" vertical="top" wrapText="1"/>
    </xf>
    <xf numFmtId="16" fontId="41" fillId="4" borderId="8" xfId="0" applyNumberFormat="1" applyFont="1" applyFill="1" applyBorder="1" applyAlignment="1">
      <alignment horizontal="left" vertical="top" wrapText="1"/>
    </xf>
    <xf numFmtId="43" fontId="41" fillId="4" borderId="8" xfId="1" applyFont="1" applyFill="1" applyBorder="1" applyAlignment="1">
      <alignment horizontal="left" vertical="top" wrapText="1"/>
    </xf>
    <xf numFmtId="43" fontId="41" fillId="4" borderId="15" xfId="1" applyFont="1" applyFill="1" applyBorder="1" applyAlignment="1">
      <alignment horizontal="left" vertical="top" wrapText="1"/>
    </xf>
    <xf numFmtId="43" fontId="41" fillId="4" borderId="24" xfId="1" applyFont="1" applyFill="1" applyBorder="1" applyAlignment="1">
      <alignment horizontal="left" vertical="top" wrapText="1"/>
    </xf>
    <xf numFmtId="9" fontId="41" fillId="4" borderId="7" xfId="4" applyNumberFormat="1" applyFont="1" applyFill="1" applyBorder="1" applyAlignment="1">
      <alignment horizontal="center" vertical="top" wrapText="1"/>
    </xf>
    <xf numFmtId="9" fontId="41" fillId="4" borderId="8" xfId="1" applyNumberFormat="1" applyFont="1" applyFill="1" applyBorder="1" applyAlignment="1">
      <alignment horizontal="center" vertical="top" wrapText="1"/>
    </xf>
    <xf numFmtId="9" fontId="41" fillId="4" borderId="9" xfId="1" applyNumberFormat="1" applyFont="1" applyFill="1" applyBorder="1" applyAlignment="1">
      <alignment horizontal="center" vertical="top" wrapText="1"/>
    </xf>
    <xf numFmtId="0" fontId="41" fillId="4" borderId="17" xfId="34" applyFont="1" applyFill="1" applyBorder="1" applyAlignment="1">
      <alignment horizontal="left" vertical="top" wrapText="1"/>
    </xf>
    <xf numFmtId="0" fontId="41" fillId="4" borderId="8" xfId="0" applyFont="1" applyFill="1" applyBorder="1" applyAlignment="1">
      <alignment horizontal="left" vertical="top" wrapText="1"/>
    </xf>
    <xf numFmtId="0" fontId="41" fillId="4" borderId="8" xfId="2" applyFont="1" applyFill="1" applyBorder="1" applyAlignment="1">
      <alignment horizontal="center" vertical="top" wrapText="1"/>
    </xf>
    <xf numFmtId="0" fontId="41" fillId="4" borderId="9" xfId="0" applyFont="1" applyFill="1" applyBorder="1" applyAlignment="1">
      <alignment horizontal="left" vertical="top"/>
    </xf>
    <xf numFmtId="0" fontId="36" fillId="2" borderId="13" xfId="0" applyFont="1" applyFill="1" applyBorder="1" applyAlignment="1">
      <alignment horizontal="center" vertical="center" wrapText="1"/>
    </xf>
    <xf numFmtId="0" fontId="36" fillId="2" borderId="12" xfId="0" applyFont="1" applyFill="1" applyBorder="1" applyAlignment="1">
      <alignment horizontal="center" vertical="center" wrapText="1"/>
    </xf>
    <xf numFmtId="0" fontId="36" fillId="2" borderId="14" xfId="0" applyFont="1" applyFill="1" applyBorder="1" applyAlignment="1">
      <alignment horizontal="center" vertical="center" wrapText="1"/>
    </xf>
    <xf numFmtId="9" fontId="41" fillId="0" borderId="7" xfId="1" applyNumberFormat="1" applyFont="1" applyFill="1" applyBorder="1" applyAlignment="1">
      <alignment horizontal="left" vertical="top" wrapText="1"/>
    </xf>
    <xf numFmtId="9" fontId="41" fillId="0" borderId="8" xfId="1" applyNumberFormat="1" applyFont="1" applyFill="1" applyBorder="1" applyAlignment="1">
      <alignment horizontal="left" vertical="top" wrapText="1"/>
    </xf>
    <xf numFmtId="9" fontId="41" fillId="0" borderId="9" xfId="1" applyNumberFormat="1" applyFont="1" applyFill="1" applyBorder="1" applyAlignment="1">
      <alignment horizontal="left" vertical="top" wrapText="1"/>
    </xf>
    <xf numFmtId="9" fontId="27" fillId="0" borderId="10" xfId="1" applyNumberFormat="1" applyFont="1" applyFill="1" applyBorder="1" applyAlignment="1">
      <alignment vertical="top" wrapText="1"/>
    </xf>
    <xf numFmtId="9" fontId="27" fillId="0" borderId="1" xfId="1" applyNumberFormat="1" applyFont="1" applyFill="1" applyBorder="1" applyAlignment="1">
      <alignment vertical="top" wrapText="1"/>
    </xf>
    <xf numFmtId="9" fontId="27" fillId="0" borderId="11" xfId="1" applyNumberFormat="1" applyFont="1" applyFill="1" applyBorder="1" applyAlignment="1">
      <alignment vertical="top" wrapText="1"/>
    </xf>
    <xf numFmtId="9" fontId="27" fillId="0" borderId="10" xfId="0" applyNumberFormat="1" applyFont="1" applyFill="1" applyBorder="1" applyAlignment="1">
      <alignment horizontal="left" vertical="top" wrapText="1"/>
    </xf>
    <xf numFmtId="9" fontId="27" fillId="0" borderId="1" xfId="0" applyNumberFormat="1" applyFont="1" applyFill="1" applyBorder="1" applyAlignment="1">
      <alignment horizontal="left" vertical="top" wrapText="1"/>
    </xf>
    <xf numFmtId="9" fontId="27" fillId="0" borderId="11" xfId="0" applyNumberFormat="1" applyFont="1" applyFill="1" applyBorder="1" applyAlignment="1">
      <alignment horizontal="left" vertical="top" wrapText="1"/>
    </xf>
    <xf numFmtId="9" fontId="27" fillId="0" borderId="10" xfId="5" applyFont="1" applyFill="1" applyBorder="1" applyAlignment="1">
      <alignment horizontal="right" vertical="top" wrapText="1"/>
    </xf>
    <xf numFmtId="9" fontId="27" fillId="0" borderId="10" xfId="0" applyNumberFormat="1" applyFont="1" applyFill="1" applyBorder="1" applyAlignment="1">
      <alignment horizontal="left" vertical="top"/>
    </xf>
    <xf numFmtId="9" fontId="27" fillId="0" borderId="1" xfId="0" applyNumberFormat="1" applyFont="1" applyFill="1" applyBorder="1" applyAlignment="1">
      <alignment horizontal="left" vertical="top"/>
    </xf>
    <xf numFmtId="0" fontId="42" fillId="0" borderId="2" xfId="0" applyFont="1" applyBorder="1" applyAlignment="1">
      <alignment horizontal="left" vertical="center" wrapText="1"/>
    </xf>
    <xf numFmtId="0" fontId="42" fillId="0" borderId="2" xfId="0" applyFont="1" applyBorder="1" applyAlignment="1">
      <alignment horizontal="left" vertical="center"/>
    </xf>
    <xf numFmtId="0" fontId="36" fillId="2" borderId="7" xfId="0" applyFont="1" applyFill="1" applyBorder="1" applyAlignment="1">
      <alignment horizontal="center" vertical="center" wrapText="1"/>
    </xf>
    <xf numFmtId="0" fontId="36" fillId="2" borderId="10" xfId="0" applyFont="1" applyFill="1" applyBorder="1" applyAlignment="1">
      <alignment horizontal="center" vertical="center" wrapText="1"/>
    </xf>
    <xf numFmtId="0" fontId="36" fillId="2" borderId="12" xfId="0" applyFont="1" applyFill="1" applyBorder="1" applyAlignment="1">
      <alignment horizontal="center" vertical="center" wrapText="1"/>
    </xf>
    <xf numFmtId="0" fontId="36" fillId="2" borderId="8" xfId="0" applyFont="1" applyFill="1" applyBorder="1" applyAlignment="1">
      <alignment horizontal="center" vertical="center" wrapText="1"/>
    </xf>
    <xf numFmtId="0" fontId="36" fillId="2" borderId="1" xfId="0" applyFont="1" applyFill="1" applyBorder="1" applyAlignment="1">
      <alignment horizontal="center" vertical="center" wrapText="1"/>
    </xf>
    <xf numFmtId="0" fontId="36" fillId="2" borderId="13" xfId="0" applyFont="1" applyFill="1" applyBorder="1" applyAlignment="1">
      <alignment horizontal="center" vertical="center" wrapText="1"/>
    </xf>
    <xf numFmtId="0" fontId="36" fillId="2" borderId="15" xfId="0" applyFont="1" applyFill="1" applyBorder="1" applyAlignment="1">
      <alignment horizontal="center" vertical="center" wrapText="1"/>
    </xf>
    <xf numFmtId="0" fontId="36" fillId="2" borderId="3" xfId="0" applyFont="1" applyFill="1" applyBorder="1" applyAlignment="1">
      <alignment horizontal="center" vertical="center" wrapText="1"/>
    </xf>
    <xf numFmtId="0" fontId="36" fillId="2" borderId="16" xfId="0" applyFont="1" applyFill="1" applyBorder="1" applyAlignment="1">
      <alignment horizontal="center" vertical="center" wrapText="1"/>
    </xf>
    <xf numFmtId="0" fontId="36" fillId="2" borderId="17" xfId="0" applyFont="1" applyFill="1" applyBorder="1" applyAlignment="1">
      <alignment horizontal="center" vertical="center" wrapText="1"/>
    </xf>
    <xf numFmtId="0" fontId="36" fillId="2" borderId="5" xfId="0" applyFont="1" applyFill="1" applyBorder="1" applyAlignment="1">
      <alignment horizontal="center" vertical="center" wrapText="1"/>
    </xf>
    <xf numFmtId="0" fontId="36" fillId="2" borderId="18" xfId="0" applyFont="1" applyFill="1" applyBorder="1" applyAlignment="1">
      <alignment horizontal="center" vertical="center" wrapText="1"/>
    </xf>
    <xf numFmtId="0" fontId="36" fillId="2" borderId="9" xfId="0" applyFont="1" applyFill="1" applyBorder="1" applyAlignment="1">
      <alignment horizontal="center" vertical="center" wrapText="1"/>
    </xf>
    <xf numFmtId="0" fontId="36" fillId="2" borderId="11" xfId="0" applyFont="1" applyFill="1" applyBorder="1" applyAlignment="1">
      <alignment horizontal="center" vertical="center" wrapText="1"/>
    </xf>
    <xf numFmtId="0" fontId="36" fillId="2" borderId="14" xfId="0" applyFont="1" applyFill="1" applyBorder="1" applyAlignment="1">
      <alignment horizontal="center" vertical="center" wrapText="1"/>
    </xf>
    <xf numFmtId="43" fontId="36" fillId="2" borderId="8" xfId="1" applyFont="1" applyFill="1" applyBorder="1" applyAlignment="1">
      <alignment horizontal="center" vertical="center" wrapText="1"/>
    </xf>
    <xf numFmtId="43" fontId="36" fillId="2" borderId="1" xfId="1" applyFont="1" applyFill="1" applyBorder="1" applyAlignment="1">
      <alignment horizontal="center" vertical="center" wrapText="1"/>
    </xf>
    <xf numFmtId="43" fontId="36" fillId="2" borderId="13" xfId="1" applyFont="1" applyFill="1" applyBorder="1" applyAlignment="1">
      <alignment horizontal="center" vertical="center" wrapText="1"/>
    </xf>
    <xf numFmtId="43" fontId="36" fillId="2" borderId="9" xfId="1" applyFont="1" applyFill="1" applyBorder="1" applyAlignment="1">
      <alignment horizontal="center" vertical="center" wrapText="1"/>
    </xf>
    <xf numFmtId="43" fontId="36" fillId="2" borderId="11" xfId="1" applyFont="1" applyFill="1" applyBorder="1" applyAlignment="1">
      <alignment horizontal="center" vertical="center" wrapText="1"/>
    </xf>
    <xf numFmtId="43" fontId="36" fillId="2" borderId="16" xfId="1" applyFont="1" applyFill="1" applyBorder="1" applyAlignment="1">
      <alignment horizontal="center" vertical="center" wrapText="1"/>
    </xf>
    <xf numFmtId="43" fontId="36" fillId="2" borderId="7" xfId="1" applyFont="1" applyFill="1" applyBorder="1" applyAlignment="1">
      <alignment horizontal="center" vertical="center" wrapText="1"/>
    </xf>
    <xf numFmtId="43" fontId="36" fillId="2" borderId="19" xfId="1" applyFont="1" applyFill="1" applyBorder="1" applyAlignment="1">
      <alignment horizontal="center" vertical="center" wrapText="1"/>
    </xf>
    <xf numFmtId="43" fontId="36" fillId="2" borderId="2" xfId="1" applyFont="1" applyFill="1" applyBorder="1" applyAlignment="1">
      <alignment horizontal="center" vertical="center" wrapText="1"/>
    </xf>
    <xf numFmtId="43" fontId="36" fillId="2" borderId="20" xfId="1" applyFont="1" applyFill="1" applyBorder="1" applyAlignment="1">
      <alignment horizontal="center" vertical="center" wrapText="1"/>
    </xf>
    <xf numFmtId="43" fontId="39" fillId="2" borderId="10" xfId="1" applyFont="1" applyFill="1" applyBorder="1" applyAlignment="1">
      <alignment horizontal="center" vertical="center" wrapText="1"/>
    </xf>
    <xf numFmtId="43" fontId="39" fillId="2" borderId="12" xfId="1" applyFont="1" applyFill="1" applyBorder="1" applyAlignment="1">
      <alignment horizontal="center" vertical="center" wrapText="1"/>
    </xf>
    <xf numFmtId="43" fontId="39" fillId="2" borderId="1" xfId="1" applyFont="1" applyFill="1" applyBorder="1" applyAlignment="1">
      <alignment horizontal="center" vertical="center" wrapText="1"/>
    </xf>
    <xf numFmtId="43" fontId="39" fillId="2" borderId="13" xfId="1" applyFont="1" applyFill="1" applyBorder="1" applyAlignment="1">
      <alignment horizontal="center" vertical="center" wrapText="1"/>
    </xf>
    <xf numFmtId="43" fontId="39" fillId="2" borderId="11" xfId="1" applyFont="1" applyFill="1" applyBorder="1" applyAlignment="1">
      <alignment horizontal="center" vertical="center" wrapText="1"/>
    </xf>
    <xf numFmtId="43" fontId="39" fillId="2" borderId="14" xfId="1" applyFont="1" applyFill="1" applyBorder="1" applyAlignment="1">
      <alignment horizontal="center" vertical="center" wrapText="1"/>
    </xf>
    <xf numFmtId="43" fontId="39" fillId="2" borderId="7" xfId="1" applyFont="1" applyFill="1" applyBorder="1" applyAlignment="1">
      <alignment horizontal="center" vertical="center" wrapText="1"/>
    </xf>
    <xf numFmtId="43" fontId="39" fillId="2" borderId="8" xfId="1" applyFont="1" applyFill="1" applyBorder="1" applyAlignment="1">
      <alignment horizontal="center" vertical="center" wrapText="1"/>
    </xf>
    <xf numFmtId="43" fontId="39" fillId="2" borderId="9" xfId="1" applyFont="1" applyFill="1" applyBorder="1" applyAlignment="1">
      <alignment horizontal="center" vertical="center" wrapText="1"/>
    </xf>
    <xf numFmtId="0" fontId="20" fillId="6" borderId="1" xfId="41" applyFont="1" applyFill="1" applyBorder="1" applyAlignment="1">
      <alignment horizontal="left" vertical="center"/>
    </xf>
    <xf numFmtId="0" fontId="10" fillId="2" borderId="4" xfId="41" applyFont="1" applyFill="1" applyBorder="1" applyAlignment="1">
      <alignment horizontal="center" vertical="center"/>
    </xf>
    <xf numFmtId="0" fontId="18" fillId="2" borderId="1" xfId="41" applyFont="1" applyFill="1" applyBorder="1" applyAlignment="1">
      <alignment horizontal="center" vertical="center" wrapText="1"/>
    </xf>
    <xf numFmtId="0" fontId="18" fillId="2" borderId="2" xfId="41" applyFont="1" applyFill="1" applyBorder="1" applyAlignment="1">
      <alignment horizontal="right" vertical="center" wrapText="1"/>
    </xf>
    <xf numFmtId="0" fontId="18" fillId="2" borderId="6" xfId="41" applyFont="1" applyFill="1" applyBorder="1" applyAlignment="1">
      <alignment horizontal="right" vertical="center" wrapText="1"/>
    </xf>
    <xf numFmtId="0" fontId="18" fillId="2" borderId="1" xfId="41" applyNumberFormat="1" applyFont="1" applyFill="1" applyBorder="1" applyAlignment="1">
      <alignment horizontal="center" vertical="center" wrapText="1"/>
    </xf>
    <xf numFmtId="0" fontId="8" fillId="0" borderId="0" xfId="41" applyFont="1" applyBorder="1" applyAlignment="1">
      <alignment horizontal="center" vertical="center" wrapText="1"/>
    </xf>
    <xf numFmtId="0" fontId="18" fillId="2" borderId="2" xfId="41" applyFont="1" applyFill="1" applyBorder="1" applyAlignment="1">
      <alignment horizontal="center" vertical="center" wrapText="1"/>
    </xf>
    <xf numFmtId="0" fontId="18" fillId="2" borderId="6" xfId="41" applyFont="1" applyFill="1" applyBorder="1" applyAlignment="1">
      <alignment horizontal="center" vertical="center" wrapText="1"/>
    </xf>
  </cellXfs>
  <cellStyles count="74">
    <cellStyle name="Comma" xfId="1" builtinId="3"/>
    <cellStyle name="Comma 2" xfId="4" xr:uid="{00000000-0005-0000-0000-000001000000}"/>
    <cellStyle name="Comma 2 2" xfId="8" xr:uid="{00000000-0005-0000-0000-000002000000}"/>
    <cellStyle name="Comma 2 2 2" xfId="33" xr:uid="{00000000-0005-0000-0000-000003000000}"/>
    <cellStyle name="Comma 2 2 2 2" xfId="64" xr:uid="{00000000-0005-0000-0000-000004000000}"/>
    <cellStyle name="Comma 2 2 3" xfId="50" xr:uid="{00000000-0005-0000-0000-000005000000}"/>
    <cellStyle name="Comma 2 3" xfId="29" xr:uid="{00000000-0005-0000-0000-000006000000}"/>
    <cellStyle name="Comma 2 3 2" xfId="60" xr:uid="{00000000-0005-0000-0000-000007000000}"/>
    <cellStyle name="Comma 2 4" xfId="46" xr:uid="{00000000-0005-0000-0000-000008000000}"/>
    <cellStyle name="Comma 3" xfId="7" xr:uid="{00000000-0005-0000-0000-000009000000}"/>
    <cellStyle name="Comma 3 2" xfId="32" xr:uid="{00000000-0005-0000-0000-00000A000000}"/>
    <cellStyle name="Comma 3 2 2" xfId="63" xr:uid="{00000000-0005-0000-0000-00000B000000}"/>
    <cellStyle name="Comma 3 3" xfId="49" xr:uid="{00000000-0005-0000-0000-00000C000000}"/>
    <cellStyle name="Comma 4" xfId="9" xr:uid="{00000000-0005-0000-0000-00000D000000}"/>
    <cellStyle name="Comma 5" xfId="26" xr:uid="{00000000-0005-0000-0000-00000E000000}"/>
    <cellStyle name="Comma 5 2" xfId="57" xr:uid="{00000000-0005-0000-0000-00000F000000}"/>
    <cellStyle name="Comma 6" xfId="40" xr:uid="{00000000-0005-0000-0000-000010000000}"/>
    <cellStyle name="Comma 6 2" xfId="71" xr:uid="{00000000-0005-0000-0000-000011000000}"/>
    <cellStyle name="Comma 7" xfId="42" xr:uid="{00000000-0005-0000-0000-000012000000}"/>
    <cellStyle name="Comma 7 2" xfId="73" xr:uid="{00000000-0005-0000-0000-000013000000}"/>
    <cellStyle name="Comma 8" xfId="43" xr:uid="{00000000-0005-0000-0000-000014000000}"/>
    <cellStyle name="Excel Built-in Comma" xfId="10" xr:uid="{00000000-0005-0000-0000-000015000000}"/>
    <cellStyle name="Excel_BuiltIn_Good" xfId="11" xr:uid="{00000000-0005-0000-0000-000016000000}"/>
    <cellStyle name="Normal" xfId="0" builtinId="0"/>
    <cellStyle name="Normal 10" xfId="41" xr:uid="{00000000-0005-0000-0000-000018000000}"/>
    <cellStyle name="Normal 10 2" xfId="72" xr:uid="{00000000-0005-0000-0000-000019000000}"/>
    <cellStyle name="Normal 2" xfId="2" xr:uid="{00000000-0005-0000-0000-00001A000000}"/>
    <cellStyle name="Normal 2 2" xfId="12" xr:uid="{00000000-0005-0000-0000-00001B000000}"/>
    <cellStyle name="Normal 2 2 2" xfId="34" xr:uid="{00000000-0005-0000-0000-00001C000000}"/>
    <cellStyle name="Normal 2 2 2 2" xfId="65" xr:uid="{00000000-0005-0000-0000-00001D000000}"/>
    <cellStyle name="Normal 2 2 3" xfId="51" xr:uid="{00000000-0005-0000-0000-00001E000000}"/>
    <cellStyle name="Normal 2 3" xfId="13" xr:uid="{00000000-0005-0000-0000-00001F000000}"/>
    <cellStyle name="Normal 2 4" xfId="27" xr:uid="{00000000-0005-0000-0000-000020000000}"/>
    <cellStyle name="Normal 2 4 2" xfId="58" xr:uid="{00000000-0005-0000-0000-000021000000}"/>
    <cellStyle name="Normal 2 5" xfId="44" xr:uid="{00000000-0005-0000-0000-000022000000}"/>
    <cellStyle name="Normal 3" xfId="6" xr:uid="{00000000-0005-0000-0000-000023000000}"/>
    <cellStyle name="Normal 3 2" xfId="31" xr:uid="{00000000-0005-0000-0000-000024000000}"/>
    <cellStyle name="Normal 3 2 2" xfId="62" xr:uid="{00000000-0005-0000-0000-000025000000}"/>
    <cellStyle name="Normal 3 3" xfId="48" xr:uid="{00000000-0005-0000-0000-000026000000}"/>
    <cellStyle name="Normal 4" xfId="14" xr:uid="{00000000-0005-0000-0000-000027000000}"/>
    <cellStyle name="Normal 4 2" xfId="35" xr:uid="{00000000-0005-0000-0000-000028000000}"/>
    <cellStyle name="Normal 4 2 2" xfId="66" xr:uid="{00000000-0005-0000-0000-000029000000}"/>
    <cellStyle name="Normal 4 3" xfId="52" xr:uid="{00000000-0005-0000-0000-00002A000000}"/>
    <cellStyle name="Normal 5" xfId="15" xr:uid="{00000000-0005-0000-0000-00002B000000}"/>
    <cellStyle name="Normal 5 2" xfId="16" xr:uid="{00000000-0005-0000-0000-00002C000000}"/>
    <cellStyle name="Normal 5 3" xfId="17" xr:uid="{00000000-0005-0000-0000-00002D000000}"/>
    <cellStyle name="Normal 6" xfId="18" xr:uid="{00000000-0005-0000-0000-00002E000000}"/>
    <cellStyle name="Normal 6 2" xfId="36" xr:uid="{00000000-0005-0000-0000-00002F000000}"/>
    <cellStyle name="Normal 6 2 2" xfId="67" xr:uid="{00000000-0005-0000-0000-000030000000}"/>
    <cellStyle name="Normal 6 3" xfId="53" xr:uid="{00000000-0005-0000-0000-000031000000}"/>
    <cellStyle name="Normal 7" xfId="19" xr:uid="{00000000-0005-0000-0000-000032000000}"/>
    <cellStyle name="Normal 8" xfId="25" xr:uid="{00000000-0005-0000-0000-000033000000}"/>
    <cellStyle name="Normal 8 2" xfId="56" xr:uid="{00000000-0005-0000-0000-000034000000}"/>
    <cellStyle name="Normal 9" xfId="39" xr:uid="{00000000-0005-0000-0000-000035000000}"/>
    <cellStyle name="Normal 9 2" xfId="70" xr:uid="{00000000-0005-0000-0000-000036000000}"/>
    <cellStyle name="Percent" xfId="5" builtinId="5"/>
    <cellStyle name="Percent 2" xfId="3" xr:uid="{00000000-0005-0000-0000-000038000000}"/>
    <cellStyle name="Percent 2 2" xfId="20" xr:uid="{00000000-0005-0000-0000-000039000000}"/>
    <cellStyle name="Percent 2 2 2" xfId="37" xr:uid="{00000000-0005-0000-0000-00003A000000}"/>
    <cellStyle name="Percent 2 2 2 2" xfId="68" xr:uid="{00000000-0005-0000-0000-00003B000000}"/>
    <cellStyle name="Percent 2 2 3" xfId="54" xr:uid="{00000000-0005-0000-0000-00003C000000}"/>
    <cellStyle name="Percent 2 3" xfId="28" xr:uid="{00000000-0005-0000-0000-00003D000000}"/>
    <cellStyle name="Percent 2 3 2" xfId="59" xr:uid="{00000000-0005-0000-0000-00003E000000}"/>
    <cellStyle name="Percent 2 4" xfId="45" xr:uid="{00000000-0005-0000-0000-00003F000000}"/>
    <cellStyle name="Percent 3" xfId="21" xr:uid="{00000000-0005-0000-0000-000040000000}"/>
    <cellStyle name="Percent 3 2" xfId="38" xr:uid="{00000000-0005-0000-0000-000041000000}"/>
    <cellStyle name="Percent 3 2 2" xfId="69" xr:uid="{00000000-0005-0000-0000-000042000000}"/>
    <cellStyle name="Percent 3 3" xfId="55" xr:uid="{00000000-0005-0000-0000-000043000000}"/>
    <cellStyle name="Percent 4" xfId="22" xr:uid="{00000000-0005-0000-0000-000044000000}"/>
    <cellStyle name="Percent 4 2" xfId="23" xr:uid="{00000000-0005-0000-0000-000045000000}"/>
    <cellStyle name="Percent 5" xfId="30" xr:uid="{00000000-0005-0000-0000-000046000000}"/>
    <cellStyle name="Percent 5 2" xfId="61" xr:uid="{00000000-0005-0000-0000-000047000000}"/>
    <cellStyle name="Percent 6" xfId="47" xr:uid="{00000000-0005-0000-0000-000048000000}"/>
    <cellStyle name="TableStyleLight1" xfId="24" xr:uid="{00000000-0005-0000-0000-000049000000}"/>
  </cellStyles>
  <dxfs count="1">
    <dxf>
      <font>
        <color rgb="FF9C0006"/>
      </font>
      <fill>
        <patternFill>
          <bgColor rgb="FFFFC7CE"/>
        </patternFill>
      </fill>
    </dxf>
  </dxfs>
  <tableStyles count="0" defaultTableStyle="TableStyleMedium2"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37"/>
  <sheetViews>
    <sheetView tabSelected="1" zoomScale="82" zoomScaleNormal="57" zoomScaleSheetLayoutView="20" workbookViewId="0">
      <pane xSplit="2" ySplit="4" topLeftCell="C5" activePane="bottomRight" state="frozen"/>
      <selection pane="topRight" activeCell="C1" sqref="C1"/>
      <selection pane="bottomLeft" activeCell="A5" sqref="A5"/>
      <selection pane="bottomRight" activeCell="AG5" sqref="AG5"/>
    </sheetView>
  </sheetViews>
  <sheetFormatPr baseColWidth="10" defaultColWidth="8.83203125" defaultRowHeight="18" x14ac:dyDescent="0.2"/>
  <cols>
    <col min="1" max="1" width="6.1640625" style="173" customWidth="1"/>
    <col min="2" max="2" width="24.33203125" style="149" customWidth="1"/>
    <col min="3" max="3" width="34.5" style="149" customWidth="1"/>
    <col min="4" max="4" width="40" style="149" customWidth="1"/>
    <col min="5" max="5" width="46.83203125" style="150" customWidth="1"/>
    <col min="6" max="6" width="45.33203125" style="149" customWidth="1"/>
    <col min="7" max="7" width="11.1640625" style="149" customWidth="1"/>
    <col min="8" max="9" width="10.83203125" style="149" customWidth="1"/>
    <col min="10" max="10" width="13.1640625" style="151" customWidth="1"/>
    <col min="11" max="11" width="11.6640625" style="151" customWidth="1"/>
    <col min="12" max="14" width="7.33203125" style="151" hidden="1" customWidth="1"/>
    <col min="15" max="15" width="8.33203125" style="151" hidden="1" customWidth="1"/>
    <col min="16" max="16" width="8.1640625" style="151" hidden="1" customWidth="1"/>
    <col min="17" max="20" width="10.33203125" style="151" customWidth="1"/>
    <col min="21" max="23" width="7.33203125" style="149" customWidth="1"/>
    <col min="24" max="24" width="8.33203125" style="149" bestFit="1" customWidth="1"/>
    <col min="25" max="25" width="46.33203125" style="149" customWidth="1"/>
    <col min="26" max="26" width="35.5" style="149" customWidth="1"/>
    <col min="27" max="27" width="17.1640625" style="149" hidden="1" customWidth="1"/>
    <col min="28" max="28" width="2.33203125" style="149" hidden="1" customWidth="1"/>
    <col min="29" max="29" width="15.33203125" style="149" customWidth="1"/>
    <col min="30" max="30" width="20.33203125" style="149" hidden="1" customWidth="1"/>
    <col min="31" max="31" width="15.6640625" style="149" customWidth="1"/>
    <col min="32" max="16384" width="8.83203125" style="149"/>
  </cols>
  <sheetData>
    <row r="1" spans="1:31" s="146" customFormat="1" ht="63.5" customHeight="1" thickBot="1" x14ac:dyDescent="0.25">
      <c r="A1" s="218" t="s">
        <v>342</v>
      </c>
      <c r="B1" s="219"/>
      <c r="C1" s="219"/>
      <c r="D1" s="219"/>
      <c r="E1" s="219"/>
      <c r="F1" s="219"/>
      <c r="G1" s="219"/>
      <c r="H1" s="219"/>
      <c r="I1" s="219"/>
      <c r="J1" s="219"/>
      <c r="K1" s="219"/>
      <c r="L1" s="219"/>
      <c r="M1" s="219"/>
      <c r="N1" s="219"/>
      <c r="O1" s="219"/>
      <c r="P1" s="219"/>
      <c r="Q1" s="219"/>
      <c r="R1" s="219"/>
      <c r="S1" s="219"/>
      <c r="T1" s="219"/>
      <c r="U1" s="219"/>
      <c r="V1" s="219"/>
      <c r="W1" s="219"/>
      <c r="X1" s="219"/>
      <c r="Y1" s="219"/>
      <c r="Z1" s="219"/>
      <c r="AA1" s="219"/>
      <c r="AB1" s="219"/>
      <c r="AC1" s="219"/>
      <c r="AD1" s="219"/>
      <c r="AE1" s="219"/>
    </row>
    <row r="2" spans="1:31" s="175" customFormat="1" ht="74.25" customHeight="1" x14ac:dyDescent="0.2">
      <c r="A2" s="220" t="s">
        <v>249</v>
      </c>
      <c r="B2" s="223" t="s">
        <v>0</v>
      </c>
      <c r="C2" s="223" t="s">
        <v>1</v>
      </c>
      <c r="D2" s="223" t="s">
        <v>2</v>
      </c>
      <c r="E2" s="223" t="s">
        <v>3</v>
      </c>
      <c r="F2" s="226" t="s">
        <v>4</v>
      </c>
      <c r="G2" s="220" t="s">
        <v>65</v>
      </c>
      <c r="H2" s="223" t="s">
        <v>5</v>
      </c>
      <c r="I2" s="223" t="s">
        <v>128</v>
      </c>
      <c r="J2" s="235" t="s">
        <v>32</v>
      </c>
      <c r="K2" s="238" t="s">
        <v>108</v>
      </c>
      <c r="L2" s="241" t="s">
        <v>107</v>
      </c>
      <c r="M2" s="235"/>
      <c r="N2" s="235"/>
      <c r="O2" s="235"/>
      <c r="P2" s="238"/>
      <c r="Q2" s="251" t="s">
        <v>24</v>
      </c>
      <c r="R2" s="252"/>
      <c r="S2" s="252"/>
      <c r="T2" s="253"/>
      <c r="U2" s="220" t="s">
        <v>109</v>
      </c>
      <c r="V2" s="223"/>
      <c r="W2" s="223"/>
      <c r="X2" s="232"/>
      <c r="Y2" s="229" t="s">
        <v>30</v>
      </c>
      <c r="Z2" s="223" t="s">
        <v>31</v>
      </c>
      <c r="AA2" s="223" t="s">
        <v>6</v>
      </c>
      <c r="AB2" s="223" t="s">
        <v>72</v>
      </c>
      <c r="AC2" s="223" t="s">
        <v>63</v>
      </c>
      <c r="AD2" s="223" t="s">
        <v>7</v>
      </c>
      <c r="AE2" s="232" t="s">
        <v>8</v>
      </c>
    </row>
    <row r="3" spans="1:31" s="175" customFormat="1" ht="32.25" customHeight="1" thickBot="1" x14ac:dyDescent="0.25">
      <c r="A3" s="221"/>
      <c r="B3" s="224"/>
      <c r="C3" s="224"/>
      <c r="D3" s="224"/>
      <c r="E3" s="224"/>
      <c r="F3" s="227"/>
      <c r="G3" s="221"/>
      <c r="H3" s="224"/>
      <c r="I3" s="224"/>
      <c r="J3" s="236"/>
      <c r="K3" s="239"/>
      <c r="L3" s="242"/>
      <c r="M3" s="243"/>
      <c r="N3" s="243"/>
      <c r="O3" s="243"/>
      <c r="P3" s="244"/>
      <c r="Q3" s="245" t="s">
        <v>26</v>
      </c>
      <c r="R3" s="247" t="s">
        <v>25</v>
      </c>
      <c r="S3" s="247" t="s">
        <v>110</v>
      </c>
      <c r="T3" s="249" t="s">
        <v>66</v>
      </c>
      <c r="U3" s="221"/>
      <c r="V3" s="224"/>
      <c r="W3" s="224"/>
      <c r="X3" s="233"/>
      <c r="Y3" s="230"/>
      <c r="Z3" s="224"/>
      <c r="AA3" s="224"/>
      <c r="AB3" s="224"/>
      <c r="AC3" s="224"/>
      <c r="AD3" s="224"/>
      <c r="AE3" s="233"/>
    </row>
    <row r="4" spans="1:31" s="175" customFormat="1" ht="44.25" customHeight="1" thickBot="1" x14ac:dyDescent="0.25">
      <c r="A4" s="222"/>
      <c r="B4" s="225"/>
      <c r="C4" s="225"/>
      <c r="D4" s="225"/>
      <c r="E4" s="225"/>
      <c r="F4" s="228"/>
      <c r="G4" s="222"/>
      <c r="H4" s="225"/>
      <c r="I4" s="225"/>
      <c r="J4" s="237"/>
      <c r="K4" s="240"/>
      <c r="L4" s="178" t="s">
        <v>9</v>
      </c>
      <c r="M4" s="179" t="s">
        <v>10</v>
      </c>
      <c r="N4" s="179" t="s">
        <v>11</v>
      </c>
      <c r="O4" s="179" t="s">
        <v>12</v>
      </c>
      <c r="P4" s="180" t="s">
        <v>33</v>
      </c>
      <c r="Q4" s="246"/>
      <c r="R4" s="248"/>
      <c r="S4" s="248"/>
      <c r="T4" s="250"/>
      <c r="U4" s="204" t="s">
        <v>9</v>
      </c>
      <c r="V4" s="203" t="s">
        <v>10</v>
      </c>
      <c r="W4" s="203" t="s">
        <v>11</v>
      </c>
      <c r="X4" s="205" t="s">
        <v>12</v>
      </c>
      <c r="Y4" s="231"/>
      <c r="Z4" s="225"/>
      <c r="AA4" s="225"/>
      <c r="AB4" s="225"/>
      <c r="AC4" s="225"/>
      <c r="AD4" s="225"/>
      <c r="AE4" s="234"/>
    </row>
    <row r="5" spans="1:31" s="148" customFormat="1" ht="404.5" customHeight="1" thickBot="1" x14ac:dyDescent="0.25">
      <c r="A5" s="187">
        <v>85</v>
      </c>
      <c r="B5" s="188" t="s">
        <v>22</v>
      </c>
      <c r="C5" s="189" t="s">
        <v>302</v>
      </c>
      <c r="D5" s="189" t="s">
        <v>263</v>
      </c>
      <c r="E5" s="189" t="s">
        <v>343</v>
      </c>
      <c r="F5" s="190" t="s">
        <v>344</v>
      </c>
      <c r="G5" s="191" t="s">
        <v>57</v>
      </c>
      <c r="H5" s="192" t="s">
        <v>254</v>
      </c>
      <c r="I5" s="192" t="s">
        <v>256</v>
      </c>
      <c r="J5" s="193">
        <v>415</v>
      </c>
      <c r="K5" s="194">
        <v>40.01</v>
      </c>
      <c r="L5" s="181"/>
      <c r="M5" s="182"/>
      <c r="N5" s="182"/>
      <c r="O5" s="182"/>
      <c r="P5" s="195">
        <f>SUM(L5:O5)</f>
        <v>0</v>
      </c>
      <c r="Q5" s="196"/>
      <c r="R5" s="197">
        <v>0.52</v>
      </c>
      <c r="S5" s="197">
        <v>0.48</v>
      </c>
      <c r="T5" s="198"/>
      <c r="U5" s="206">
        <v>0.1</v>
      </c>
      <c r="V5" s="207">
        <v>0.35</v>
      </c>
      <c r="W5" s="207">
        <v>0.55000000000000004</v>
      </c>
      <c r="X5" s="208">
        <v>1</v>
      </c>
      <c r="Y5" s="199" t="s">
        <v>301</v>
      </c>
      <c r="Z5" s="189" t="s">
        <v>345</v>
      </c>
      <c r="AA5" s="200" t="s">
        <v>13</v>
      </c>
      <c r="AB5" s="201" t="s">
        <v>23</v>
      </c>
      <c r="AC5" s="188" t="s">
        <v>23</v>
      </c>
      <c r="AD5" s="188" t="s">
        <v>15</v>
      </c>
      <c r="AE5" s="202"/>
    </row>
    <row r="6" spans="1:31" s="147" customFormat="1" ht="222" thickBot="1" x14ac:dyDescent="0.25">
      <c r="A6" s="56">
        <v>79</v>
      </c>
      <c r="B6" s="57" t="s">
        <v>124</v>
      </c>
      <c r="C6" s="57" t="s">
        <v>69</v>
      </c>
      <c r="D6" s="57" t="s">
        <v>303</v>
      </c>
      <c r="E6" s="58" t="s">
        <v>346</v>
      </c>
      <c r="F6" s="154" t="s">
        <v>347</v>
      </c>
      <c r="G6" s="163" t="s">
        <v>258</v>
      </c>
      <c r="H6" s="57" t="s">
        <v>254</v>
      </c>
      <c r="I6" s="57" t="s">
        <v>170</v>
      </c>
      <c r="J6" s="59">
        <v>300</v>
      </c>
      <c r="K6" s="61">
        <v>2.35</v>
      </c>
      <c r="L6" s="176"/>
      <c r="M6" s="177"/>
      <c r="N6" s="177"/>
      <c r="O6" s="177"/>
      <c r="P6" s="183">
        <f t="shared" ref="P6:P37" si="0">SUM(L6:O6)</f>
        <v>0</v>
      </c>
      <c r="Q6" s="62"/>
      <c r="R6" s="63">
        <v>0.15</v>
      </c>
      <c r="S6" s="63">
        <v>0.4</v>
      </c>
      <c r="T6" s="64">
        <v>0.45</v>
      </c>
      <c r="U6" s="109"/>
      <c r="V6" s="110"/>
      <c r="W6" s="110"/>
      <c r="X6" s="111"/>
      <c r="Y6" s="68" t="s">
        <v>305</v>
      </c>
      <c r="Z6" s="57" t="s">
        <v>304</v>
      </c>
      <c r="AA6" s="57" t="s">
        <v>13</v>
      </c>
      <c r="AB6" s="57" t="s">
        <v>14</v>
      </c>
      <c r="AC6" s="69" t="s">
        <v>14</v>
      </c>
      <c r="AD6" s="58" t="s">
        <v>15</v>
      </c>
      <c r="AE6" s="70"/>
    </row>
    <row r="7" spans="1:31" s="147" customFormat="1" ht="337" customHeight="1" thickBot="1" x14ac:dyDescent="0.25">
      <c r="A7" s="56">
        <v>75</v>
      </c>
      <c r="B7" s="57" t="s">
        <v>44</v>
      </c>
      <c r="C7" s="57" t="s">
        <v>306</v>
      </c>
      <c r="D7" s="57" t="s">
        <v>307</v>
      </c>
      <c r="E7" s="58" t="s">
        <v>348</v>
      </c>
      <c r="F7" s="154" t="s">
        <v>308</v>
      </c>
      <c r="G7" s="163" t="s">
        <v>258</v>
      </c>
      <c r="H7" s="57" t="s">
        <v>254</v>
      </c>
      <c r="I7" s="57" t="s">
        <v>256</v>
      </c>
      <c r="J7" s="59">
        <v>225</v>
      </c>
      <c r="K7" s="61">
        <v>10.6</v>
      </c>
      <c r="L7" s="71"/>
      <c r="M7" s="72"/>
      <c r="N7" s="72"/>
      <c r="O7" s="72"/>
      <c r="P7" s="183">
        <f t="shared" si="0"/>
        <v>0</v>
      </c>
      <c r="Q7" s="62"/>
      <c r="R7" s="63">
        <v>0.11</v>
      </c>
      <c r="S7" s="63">
        <v>0.45</v>
      </c>
      <c r="T7" s="64">
        <v>0.44</v>
      </c>
      <c r="U7" s="109"/>
      <c r="V7" s="110">
        <v>0.25</v>
      </c>
      <c r="W7" s="110">
        <v>0.75</v>
      </c>
      <c r="X7" s="111">
        <v>1</v>
      </c>
      <c r="Y7" s="68" t="s">
        <v>152</v>
      </c>
      <c r="Z7" s="57" t="s">
        <v>191</v>
      </c>
      <c r="AA7" s="57" t="s">
        <v>13</v>
      </c>
      <c r="AB7" s="57" t="s">
        <v>14</v>
      </c>
      <c r="AC7" s="69" t="s">
        <v>104</v>
      </c>
      <c r="AD7" s="58" t="s">
        <v>15</v>
      </c>
      <c r="AE7" s="70"/>
    </row>
    <row r="8" spans="1:31" s="147" customFormat="1" ht="262.25" customHeight="1" thickBot="1" x14ac:dyDescent="0.25">
      <c r="A8" s="56">
        <v>36</v>
      </c>
      <c r="B8" s="57" t="s">
        <v>294</v>
      </c>
      <c r="C8" s="57" t="s">
        <v>70</v>
      </c>
      <c r="D8" s="57" t="s">
        <v>158</v>
      </c>
      <c r="E8" s="58" t="s">
        <v>192</v>
      </c>
      <c r="F8" s="154" t="s">
        <v>309</v>
      </c>
      <c r="G8" s="163" t="s">
        <v>266</v>
      </c>
      <c r="H8" s="57" t="s">
        <v>254</v>
      </c>
      <c r="I8" s="57" t="s">
        <v>257</v>
      </c>
      <c r="J8" s="59">
        <v>102.1</v>
      </c>
      <c r="K8" s="61">
        <v>12.47</v>
      </c>
      <c r="L8" s="60"/>
      <c r="M8" s="59"/>
      <c r="N8" s="59"/>
      <c r="O8" s="59"/>
      <c r="P8" s="183">
        <f t="shared" si="0"/>
        <v>0</v>
      </c>
      <c r="Q8" s="62">
        <v>0.03</v>
      </c>
      <c r="R8" s="63">
        <v>0.08</v>
      </c>
      <c r="S8" s="63">
        <v>0.2</v>
      </c>
      <c r="T8" s="64">
        <v>0.4</v>
      </c>
      <c r="U8" s="109"/>
      <c r="V8" s="110">
        <v>0.4</v>
      </c>
      <c r="W8" s="110">
        <v>0.7</v>
      </c>
      <c r="X8" s="111">
        <v>1</v>
      </c>
      <c r="Y8" s="74" t="s">
        <v>193</v>
      </c>
      <c r="Z8" s="57" t="s">
        <v>268</v>
      </c>
      <c r="AA8" s="57" t="s">
        <v>13</v>
      </c>
      <c r="AB8" s="57" t="s">
        <v>14</v>
      </c>
      <c r="AC8" s="69" t="s">
        <v>104</v>
      </c>
      <c r="AD8" s="58" t="s">
        <v>15</v>
      </c>
      <c r="AE8" s="70"/>
    </row>
    <row r="9" spans="1:31" s="148" customFormat="1" ht="409" customHeight="1" thickBot="1" x14ac:dyDescent="0.25">
      <c r="A9" s="56">
        <v>76</v>
      </c>
      <c r="B9" s="58" t="s">
        <v>43</v>
      </c>
      <c r="C9" s="58" t="s">
        <v>71</v>
      </c>
      <c r="D9" s="58" t="s">
        <v>169</v>
      </c>
      <c r="E9" s="58" t="s">
        <v>310</v>
      </c>
      <c r="F9" s="155" t="s">
        <v>311</v>
      </c>
      <c r="G9" s="164" t="s">
        <v>258</v>
      </c>
      <c r="H9" s="58" t="s">
        <v>254</v>
      </c>
      <c r="I9" s="58" t="s">
        <v>256</v>
      </c>
      <c r="J9" s="98">
        <v>154</v>
      </c>
      <c r="K9" s="100">
        <v>30</v>
      </c>
      <c r="L9" s="99"/>
      <c r="M9" s="98"/>
      <c r="N9" s="98"/>
      <c r="O9" s="98"/>
      <c r="P9" s="183">
        <f t="shared" si="0"/>
        <v>0</v>
      </c>
      <c r="Q9" s="171"/>
      <c r="R9" s="152">
        <v>0.08</v>
      </c>
      <c r="S9" s="152">
        <v>0.62</v>
      </c>
      <c r="T9" s="172">
        <v>0.3</v>
      </c>
      <c r="U9" s="209"/>
      <c r="V9" s="210">
        <v>0.35</v>
      </c>
      <c r="W9" s="210">
        <v>0.65</v>
      </c>
      <c r="X9" s="211">
        <v>1</v>
      </c>
      <c r="Y9" s="74" t="s">
        <v>312</v>
      </c>
      <c r="Z9" s="58" t="s">
        <v>313</v>
      </c>
      <c r="AA9" s="58" t="s">
        <v>13</v>
      </c>
      <c r="AB9" s="58" t="s">
        <v>15</v>
      </c>
      <c r="AC9" s="58" t="s">
        <v>62</v>
      </c>
      <c r="AD9" s="58" t="s">
        <v>15</v>
      </c>
      <c r="AE9" s="153"/>
    </row>
    <row r="10" spans="1:31" s="148" customFormat="1" ht="329" customHeight="1" thickBot="1" x14ac:dyDescent="0.25">
      <c r="A10" s="56">
        <v>48</v>
      </c>
      <c r="B10" s="58" t="s">
        <v>112</v>
      </c>
      <c r="C10" s="58" t="s">
        <v>51</v>
      </c>
      <c r="D10" s="58" t="s">
        <v>314</v>
      </c>
      <c r="E10" s="58" t="s">
        <v>315</v>
      </c>
      <c r="F10" s="155" t="s">
        <v>316</v>
      </c>
      <c r="G10" s="164" t="s">
        <v>52</v>
      </c>
      <c r="H10" s="58" t="s">
        <v>254</v>
      </c>
      <c r="I10" s="58" t="s">
        <v>256</v>
      </c>
      <c r="J10" s="98">
        <v>382</v>
      </c>
      <c r="K10" s="100">
        <v>17.670000000000002</v>
      </c>
      <c r="L10" s="99"/>
      <c r="M10" s="98"/>
      <c r="N10" s="98"/>
      <c r="O10" s="98"/>
      <c r="P10" s="183">
        <f t="shared" si="0"/>
        <v>0</v>
      </c>
      <c r="Q10" s="171">
        <v>0.31</v>
      </c>
      <c r="R10" s="152">
        <v>0.26</v>
      </c>
      <c r="S10" s="152">
        <v>0.43</v>
      </c>
      <c r="T10" s="172"/>
      <c r="U10" s="209">
        <v>0.12</v>
      </c>
      <c r="V10" s="210">
        <v>0.32</v>
      </c>
      <c r="W10" s="210">
        <v>0.65</v>
      </c>
      <c r="X10" s="211">
        <v>1</v>
      </c>
      <c r="Y10" s="74" t="s">
        <v>317</v>
      </c>
      <c r="Z10" s="58" t="s">
        <v>318</v>
      </c>
      <c r="AA10" s="58" t="s">
        <v>13</v>
      </c>
      <c r="AB10" s="58" t="s">
        <v>15</v>
      </c>
      <c r="AC10" s="58" t="s">
        <v>62</v>
      </c>
      <c r="AD10" s="58" t="s">
        <v>15</v>
      </c>
      <c r="AE10" s="153"/>
    </row>
    <row r="11" spans="1:31" s="147" customFormat="1" ht="192" customHeight="1" thickBot="1" x14ac:dyDescent="0.25">
      <c r="A11" s="56">
        <v>25</v>
      </c>
      <c r="B11" s="57" t="s">
        <v>295</v>
      </c>
      <c r="C11" s="57" t="s">
        <v>319</v>
      </c>
      <c r="D11" s="57" t="s">
        <v>320</v>
      </c>
      <c r="E11" s="58" t="s">
        <v>194</v>
      </c>
      <c r="F11" s="154" t="s">
        <v>321</v>
      </c>
      <c r="G11" s="163" t="s">
        <v>61</v>
      </c>
      <c r="H11" s="57" t="s">
        <v>254</v>
      </c>
      <c r="I11" s="57" t="s">
        <v>256</v>
      </c>
      <c r="J11" s="59">
        <v>0</v>
      </c>
      <c r="K11" s="61">
        <v>8</v>
      </c>
      <c r="L11" s="60"/>
      <c r="M11" s="59"/>
      <c r="N11" s="59"/>
      <c r="O11" s="59"/>
      <c r="P11" s="183">
        <f t="shared" si="0"/>
        <v>0</v>
      </c>
      <c r="Q11" s="62">
        <v>0.12</v>
      </c>
      <c r="R11" s="63">
        <v>0.21</v>
      </c>
      <c r="S11" s="63">
        <v>0.67</v>
      </c>
      <c r="T11" s="64"/>
      <c r="U11" s="109"/>
      <c r="V11" s="110">
        <v>0.3</v>
      </c>
      <c r="W11" s="110">
        <v>0.7</v>
      </c>
      <c r="X11" s="111">
        <v>1</v>
      </c>
      <c r="Y11" s="74" t="s">
        <v>322</v>
      </c>
      <c r="Z11" s="57" t="s">
        <v>323</v>
      </c>
      <c r="AA11" s="57" t="s">
        <v>13</v>
      </c>
      <c r="AB11" s="58" t="s">
        <v>15</v>
      </c>
      <c r="AC11" s="57"/>
      <c r="AD11" s="75"/>
      <c r="AE11" s="76"/>
    </row>
    <row r="12" spans="1:31" s="148" customFormat="1" ht="265.25" customHeight="1" thickBot="1" x14ac:dyDescent="0.25">
      <c r="A12" s="56">
        <v>39</v>
      </c>
      <c r="B12" s="57" t="s">
        <v>296</v>
      </c>
      <c r="C12" s="77" t="s">
        <v>269</v>
      </c>
      <c r="D12" s="77" t="s">
        <v>162</v>
      </c>
      <c r="E12" s="77" t="s">
        <v>264</v>
      </c>
      <c r="F12" s="156" t="s">
        <v>270</v>
      </c>
      <c r="G12" s="163" t="s">
        <v>250</v>
      </c>
      <c r="H12" s="103" t="s">
        <v>255</v>
      </c>
      <c r="I12" s="103" t="s">
        <v>251</v>
      </c>
      <c r="J12" s="59">
        <v>530</v>
      </c>
      <c r="K12" s="61">
        <v>63</v>
      </c>
      <c r="L12" s="60"/>
      <c r="M12" s="59"/>
      <c r="N12" s="59"/>
      <c r="O12" s="59"/>
      <c r="P12" s="183">
        <f t="shared" si="0"/>
        <v>0</v>
      </c>
      <c r="Q12" s="71">
        <v>0.27</v>
      </c>
      <c r="R12" s="72">
        <v>0.30999999999999994</v>
      </c>
      <c r="S12" s="72">
        <v>0.42000000000000004</v>
      </c>
      <c r="T12" s="73">
        <v>1</v>
      </c>
      <c r="U12" s="92"/>
      <c r="V12" s="93">
        <v>0.1</v>
      </c>
      <c r="W12" s="93">
        <v>0.4</v>
      </c>
      <c r="X12" s="143">
        <v>1</v>
      </c>
      <c r="Y12" s="83" t="s">
        <v>265</v>
      </c>
      <c r="Z12" s="77" t="s">
        <v>144</v>
      </c>
      <c r="AA12" s="78" t="s">
        <v>13</v>
      </c>
      <c r="AB12" s="78" t="s">
        <v>14</v>
      </c>
      <c r="AC12" s="57" t="s">
        <v>271</v>
      </c>
      <c r="AD12" s="57" t="s">
        <v>15</v>
      </c>
      <c r="AE12" s="70" t="s">
        <v>126</v>
      </c>
    </row>
    <row r="13" spans="1:31" s="147" customFormat="1" ht="114.5" customHeight="1" thickBot="1" x14ac:dyDescent="0.25">
      <c r="A13" s="56">
        <v>82</v>
      </c>
      <c r="B13" s="57" t="s">
        <v>297</v>
      </c>
      <c r="C13" s="57" t="s">
        <v>195</v>
      </c>
      <c r="D13" s="57" t="s">
        <v>155</v>
      </c>
      <c r="E13" s="58" t="s">
        <v>139</v>
      </c>
      <c r="F13" s="154" t="s">
        <v>196</v>
      </c>
      <c r="G13" s="163" t="s">
        <v>53</v>
      </c>
      <c r="H13" s="57" t="s">
        <v>127</v>
      </c>
      <c r="I13" s="57" t="s">
        <v>256</v>
      </c>
      <c r="J13" s="59">
        <v>30</v>
      </c>
      <c r="K13" s="61">
        <v>10</v>
      </c>
      <c r="L13" s="60"/>
      <c r="M13" s="59"/>
      <c r="N13" s="59"/>
      <c r="O13" s="59"/>
      <c r="P13" s="183">
        <f t="shared" si="0"/>
        <v>0</v>
      </c>
      <c r="Q13" s="62"/>
      <c r="R13" s="63">
        <v>0.33</v>
      </c>
      <c r="S13" s="63">
        <v>0.33</v>
      </c>
      <c r="T13" s="64">
        <v>0.33</v>
      </c>
      <c r="U13" s="109"/>
      <c r="V13" s="110">
        <v>0.1</v>
      </c>
      <c r="W13" s="110">
        <v>0.7</v>
      </c>
      <c r="X13" s="111">
        <v>1</v>
      </c>
      <c r="Y13" s="68" t="s">
        <v>190</v>
      </c>
      <c r="Z13" s="57" t="s">
        <v>153</v>
      </c>
      <c r="AA13" s="57" t="s">
        <v>13</v>
      </c>
      <c r="AB13" s="57" t="s">
        <v>14</v>
      </c>
      <c r="AC13" s="57" t="s">
        <v>64</v>
      </c>
      <c r="AD13" s="58" t="s">
        <v>15</v>
      </c>
      <c r="AE13" s="70"/>
    </row>
    <row r="14" spans="1:31" s="147" customFormat="1" ht="330" customHeight="1" thickBot="1" x14ac:dyDescent="0.25">
      <c r="A14" s="56">
        <v>83</v>
      </c>
      <c r="B14" s="57" t="s">
        <v>298</v>
      </c>
      <c r="C14" s="77" t="s">
        <v>324</v>
      </c>
      <c r="D14" s="77" t="s">
        <v>325</v>
      </c>
      <c r="E14" s="77" t="s">
        <v>326</v>
      </c>
      <c r="F14" s="156" t="s">
        <v>327</v>
      </c>
      <c r="G14" s="165" t="s">
        <v>252</v>
      </c>
      <c r="H14" s="78" t="s">
        <v>254</v>
      </c>
      <c r="I14" s="78" t="s">
        <v>253</v>
      </c>
      <c r="J14" s="79">
        <v>348</v>
      </c>
      <c r="K14" s="81">
        <v>15.32</v>
      </c>
      <c r="L14" s="80"/>
      <c r="M14" s="79"/>
      <c r="N14" s="79"/>
      <c r="O14" s="79"/>
      <c r="P14" s="183">
        <f t="shared" si="0"/>
        <v>0</v>
      </c>
      <c r="Q14" s="82" t="s">
        <v>16</v>
      </c>
      <c r="R14" s="63">
        <v>0.3</v>
      </c>
      <c r="S14" s="66">
        <v>0.7</v>
      </c>
      <c r="T14" s="67">
        <v>1</v>
      </c>
      <c r="U14" s="109">
        <v>0.25</v>
      </c>
      <c r="V14" s="110">
        <v>0.5</v>
      </c>
      <c r="W14" s="110">
        <v>0.75</v>
      </c>
      <c r="X14" s="111">
        <v>1</v>
      </c>
      <c r="Y14" s="83" t="s">
        <v>328</v>
      </c>
      <c r="Z14" s="77" t="s">
        <v>329</v>
      </c>
      <c r="AA14" s="69" t="s">
        <v>18</v>
      </c>
      <c r="AB14" s="57" t="s">
        <v>14</v>
      </c>
      <c r="AC14" s="57" t="s">
        <v>101</v>
      </c>
      <c r="AD14" s="69" t="s">
        <v>15</v>
      </c>
      <c r="AE14" s="70"/>
    </row>
    <row r="15" spans="1:31" s="147" customFormat="1" ht="103" thickBot="1" x14ac:dyDescent="0.25">
      <c r="A15" s="56">
        <v>80</v>
      </c>
      <c r="B15" s="58" t="s">
        <v>118</v>
      </c>
      <c r="C15" s="84" t="s">
        <v>75</v>
      </c>
      <c r="D15" s="84" t="s">
        <v>146</v>
      </c>
      <c r="E15" s="84" t="s">
        <v>197</v>
      </c>
      <c r="F15" s="157" t="s">
        <v>111</v>
      </c>
      <c r="G15" s="163" t="s">
        <v>258</v>
      </c>
      <c r="H15" s="85" t="s">
        <v>254</v>
      </c>
      <c r="I15" s="85"/>
      <c r="J15" s="59">
        <v>1.7</v>
      </c>
      <c r="K15" s="61">
        <v>1.8</v>
      </c>
      <c r="L15" s="60"/>
      <c r="M15" s="59"/>
      <c r="N15" s="59"/>
      <c r="O15" s="59"/>
      <c r="P15" s="183">
        <f t="shared" si="0"/>
        <v>0</v>
      </c>
      <c r="Q15" s="82">
        <v>0</v>
      </c>
      <c r="R15" s="66">
        <v>0.19</v>
      </c>
      <c r="S15" s="66">
        <v>0.81</v>
      </c>
      <c r="T15" s="67"/>
      <c r="U15" s="109">
        <v>0.75</v>
      </c>
      <c r="V15" s="110">
        <v>1</v>
      </c>
      <c r="W15" s="110"/>
      <c r="X15" s="111"/>
      <c r="Y15" s="86" t="s">
        <v>188</v>
      </c>
      <c r="Z15" s="84" t="s">
        <v>198</v>
      </c>
      <c r="AA15" s="58" t="s">
        <v>13</v>
      </c>
      <c r="AB15" s="57" t="s">
        <v>14</v>
      </c>
      <c r="AC15" s="58" t="s">
        <v>101</v>
      </c>
      <c r="AD15" s="58" t="s">
        <v>15</v>
      </c>
      <c r="AE15" s="87"/>
    </row>
    <row r="16" spans="1:31" s="147" customFormat="1" ht="237" customHeight="1" thickBot="1" x14ac:dyDescent="0.25">
      <c r="A16" s="56">
        <v>63</v>
      </c>
      <c r="B16" s="57" t="s">
        <v>119</v>
      </c>
      <c r="C16" s="57" t="s">
        <v>272</v>
      </c>
      <c r="D16" s="57" t="s">
        <v>199</v>
      </c>
      <c r="E16" s="58" t="s">
        <v>287</v>
      </c>
      <c r="F16" s="154" t="s">
        <v>200</v>
      </c>
      <c r="G16" s="163" t="s">
        <v>258</v>
      </c>
      <c r="H16" s="57" t="s">
        <v>254</v>
      </c>
      <c r="I16" s="57" t="s">
        <v>256</v>
      </c>
      <c r="J16" s="59">
        <v>185</v>
      </c>
      <c r="K16" s="61">
        <v>76.19</v>
      </c>
      <c r="L16" s="60"/>
      <c r="M16" s="59"/>
      <c r="N16" s="59"/>
      <c r="O16" s="59"/>
      <c r="P16" s="183">
        <f t="shared" si="0"/>
        <v>0</v>
      </c>
      <c r="Q16" s="62"/>
      <c r="R16" s="63">
        <v>0.4</v>
      </c>
      <c r="S16" s="63">
        <v>0.6</v>
      </c>
      <c r="T16" s="64"/>
      <c r="U16" s="109">
        <v>0.35</v>
      </c>
      <c r="V16" s="110">
        <v>0.7</v>
      </c>
      <c r="W16" s="110">
        <v>0.9</v>
      </c>
      <c r="X16" s="111">
        <v>1</v>
      </c>
      <c r="Y16" s="68" t="s">
        <v>201</v>
      </c>
      <c r="Z16" s="57" t="s">
        <v>172</v>
      </c>
      <c r="AA16" s="57" t="s">
        <v>13</v>
      </c>
      <c r="AB16" s="58"/>
      <c r="AC16" s="57" t="s">
        <v>62</v>
      </c>
      <c r="AD16" s="58" t="s">
        <v>15</v>
      </c>
      <c r="AE16" s="76"/>
    </row>
    <row r="17" spans="1:31" s="147" customFormat="1" ht="398.5" customHeight="1" thickBot="1" x14ac:dyDescent="0.25">
      <c r="A17" s="96">
        <v>78</v>
      </c>
      <c r="B17" s="58" t="s">
        <v>103</v>
      </c>
      <c r="C17" s="58" t="s">
        <v>130</v>
      </c>
      <c r="D17" s="58" t="s">
        <v>267</v>
      </c>
      <c r="E17" s="58" t="s">
        <v>330</v>
      </c>
      <c r="F17" s="155" t="s">
        <v>331</v>
      </c>
      <c r="G17" s="167" t="s">
        <v>259</v>
      </c>
      <c r="H17" s="97" t="s">
        <v>256</v>
      </c>
      <c r="I17" s="97" t="s">
        <v>170</v>
      </c>
      <c r="J17" s="98">
        <v>932</v>
      </c>
      <c r="K17" s="100">
        <v>30</v>
      </c>
      <c r="L17" s="99"/>
      <c r="M17" s="98"/>
      <c r="N17" s="98"/>
      <c r="O17" s="98"/>
      <c r="P17" s="183">
        <f t="shared" si="0"/>
        <v>0</v>
      </c>
      <c r="Q17" s="99">
        <v>0</v>
      </c>
      <c r="R17" s="101" t="s">
        <v>131</v>
      </c>
      <c r="S17" s="101" t="s">
        <v>132</v>
      </c>
      <c r="T17" s="102">
        <v>0.4</v>
      </c>
      <c r="U17" s="184">
        <v>0.15</v>
      </c>
      <c r="V17" s="185">
        <v>0.4</v>
      </c>
      <c r="W17" s="185">
        <v>0.7</v>
      </c>
      <c r="X17" s="186">
        <v>1</v>
      </c>
      <c r="Y17" s="74" t="s">
        <v>137</v>
      </c>
      <c r="Z17" s="58" t="s">
        <v>138</v>
      </c>
      <c r="AA17" s="58" t="s">
        <v>13</v>
      </c>
      <c r="AB17" s="58" t="s">
        <v>14</v>
      </c>
      <c r="AC17" s="58" t="s">
        <v>104</v>
      </c>
      <c r="AD17" s="58" t="s">
        <v>15</v>
      </c>
      <c r="AE17" s="87" t="s">
        <v>133</v>
      </c>
    </row>
    <row r="18" spans="1:31" s="147" customFormat="1" ht="251" customHeight="1" thickBot="1" x14ac:dyDescent="0.25">
      <c r="A18" s="96">
        <v>77</v>
      </c>
      <c r="B18" s="58" t="s">
        <v>102</v>
      </c>
      <c r="C18" s="58" t="s">
        <v>202</v>
      </c>
      <c r="D18" s="58" t="s">
        <v>334</v>
      </c>
      <c r="E18" s="58" t="s">
        <v>333</v>
      </c>
      <c r="F18" s="155" t="s">
        <v>332</v>
      </c>
      <c r="G18" s="168"/>
      <c r="H18" s="58"/>
      <c r="I18" s="58" t="s">
        <v>170</v>
      </c>
      <c r="J18" s="98">
        <v>689</v>
      </c>
      <c r="K18" s="100">
        <v>10</v>
      </c>
      <c r="L18" s="99"/>
      <c r="M18" s="98"/>
      <c r="N18" s="98"/>
      <c r="O18" s="98"/>
      <c r="P18" s="183">
        <f t="shared" si="0"/>
        <v>0</v>
      </c>
      <c r="Q18" s="99"/>
      <c r="R18" s="101"/>
      <c r="S18" s="101"/>
      <c r="T18" s="102"/>
      <c r="U18" s="184">
        <v>0.05</v>
      </c>
      <c r="V18" s="185">
        <v>0.28000000000000003</v>
      </c>
      <c r="W18" s="185">
        <v>0.6</v>
      </c>
      <c r="X18" s="186">
        <v>1</v>
      </c>
      <c r="Y18" s="74" t="s">
        <v>203</v>
      </c>
      <c r="Z18" s="58" t="s">
        <v>149</v>
      </c>
      <c r="AA18" s="58" t="s">
        <v>13</v>
      </c>
      <c r="AB18" s="58" t="s">
        <v>14</v>
      </c>
      <c r="AC18" s="58" t="s">
        <v>62</v>
      </c>
      <c r="AD18" s="58" t="s">
        <v>15</v>
      </c>
      <c r="AE18" s="87" t="s">
        <v>335</v>
      </c>
    </row>
    <row r="19" spans="1:31" s="147" customFormat="1" ht="282" customHeight="1" thickBot="1" x14ac:dyDescent="0.25">
      <c r="A19" s="96">
        <v>22</v>
      </c>
      <c r="B19" s="57" t="s">
        <v>105</v>
      </c>
      <c r="C19" s="57" t="s">
        <v>280</v>
      </c>
      <c r="D19" s="57" t="s">
        <v>154</v>
      </c>
      <c r="E19" s="57" t="s">
        <v>204</v>
      </c>
      <c r="F19" s="154" t="s">
        <v>205</v>
      </c>
      <c r="G19" s="169">
        <v>2017</v>
      </c>
      <c r="H19" s="57" t="s">
        <v>254</v>
      </c>
      <c r="I19" s="57" t="s">
        <v>257</v>
      </c>
      <c r="J19" s="59">
        <v>200</v>
      </c>
      <c r="K19" s="61">
        <v>13.5</v>
      </c>
      <c r="L19" s="60"/>
      <c r="M19" s="59"/>
      <c r="N19" s="59"/>
      <c r="O19" s="59"/>
      <c r="P19" s="183">
        <f t="shared" si="0"/>
        <v>0</v>
      </c>
      <c r="Q19" s="71"/>
      <c r="R19" s="72"/>
      <c r="S19" s="72"/>
      <c r="T19" s="61"/>
      <c r="U19" s="212">
        <v>0.2</v>
      </c>
      <c r="V19" s="213">
        <v>0.45</v>
      </c>
      <c r="W19" s="213">
        <v>0.8</v>
      </c>
      <c r="X19" s="214">
        <v>1</v>
      </c>
      <c r="Y19" s="68" t="s">
        <v>206</v>
      </c>
      <c r="Z19" s="57" t="s">
        <v>207</v>
      </c>
      <c r="AA19" s="57" t="s">
        <v>13</v>
      </c>
      <c r="AB19" s="57" t="s">
        <v>14</v>
      </c>
      <c r="AC19" s="57" t="s">
        <v>27</v>
      </c>
      <c r="AD19" s="57" t="s">
        <v>15</v>
      </c>
      <c r="AE19" s="70"/>
    </row>
    <row r="20" spans="1:31" s="147" customFormat="1" ht="158.5" customHeight="1" thickBot="1" x14ac:dyDescent="0.25">
      <c r="A20" s="56">
        <v>44</v>
      </c>
      <c r="B20" s="57" t="s">
        <v>117</v>
      </c>
      <c r="C20" s="77" t="s">
        <v>336</v>
      </c>
      <c r="D20" s="77" t="s">
        <v>208</v>
      </c>
      <c r="E20" s="84" t="s">
        <v>283</v>
      </c>
      <c r="F20" s="156" t="s">
        <v>114</v>
      </c>
      <c r="G20" s="163" t="s">
        <v>56</v>
      </c>
      <c r="H20" s="103" t="s">
        <v>254</v>
      </c>
      <c r="I20" s="103" t="s">
        <v>253</v>
      </c>
      <c r="J20" s="59">
        <v>120</v>
      </c>
      <c r="K20" s="61">
        <v>18.7</v>
      </c>
      <c r="L20" s="60"/>
      <c r="M20" s="59"/>
      <c r="N20" s="59"/>
      <c r="O20" s="59"/>
      <c r="P20" s="183">
        <f t="shared" si="0"/>
        <v>0</v>
      </c>
      <c r="Q20" s="65">
        <v>0.28000000000000003</v>
      </c>
      <c r="R20" s="66">
        <v>0.53</v>
      </c>
      <c r="S20" s="66">
        <v>0.18999999999999995</v>
      </c>
      <c r="T20" s="67"/>
      <c r="U20" s="109">
        <v>0.2</v>
      </c>
      <c r="V20" s="110">
        <v>0.45</v>
      </c>
      <c r="W20" s="110">
        <v>0.65</v>
      </c>
      <c r="X20" s="111">
        <v>1</v>
      </c>
      <c r="Y20" s="83" t="s">
        <v>337</v>
      </c>
      <c r="Z20" s="77" t="s">
        <v>209</v>
      </c>
      <c r="AA20" s="57" t="s">
        <v>13</v>
      </c>
      <c r="AB20" s="57" t="s">
        <v>14</v>
      </c>
      <c r="AC20" s="57" t="s">
        <v>27</v>
      </c>
      <c r="AD20" s="57" t="s">
        <v>15</v>
      </c>
      <c r="AE20" s="70"/>
    </row>
    <row r="21" spans="1:31" s="147" customFormat="1" ht="318.5" customHeight="1" thickBot="1" x14ac:dyDescent="0.25">
      <c r="A21" s="56">
        <v>20</v>
      </c>
      <c r="B21" s="57" t="s">
        <v>122</v>
      </c>
      <c r="C21" s="57" t="s">
        <v>338</v>
      </c>
      <c r="D21" s="57" t="s">
        <v>156</v>
      </c>
      <c r="E21" s="58" t="s">
        <v>288</v>
      </c>
      <c r="F21" s="154" t="s">
        <v>210</v>
      </c>
      <c r="G21" s="163" t="s">
        <v>61</v>
      </c>
      <c r="H21" s="57" t="s">
        <v>254</v>
      </c>
      <c r="I21" s="57" t="s">
        <v>256</v>
      </c>
      <c r="J21" s="59">
        <v>61.41</v>
      </c>
      <c r="K21" s="61">
        <v>16.97</v>
      </c>
      <c r="L21" s="60"/>
      <c r="M21" s="59"/>
      <c r="N21" s="59"/>
      <c r="O21" s="59"/>
      <c r="P21" s="183">
        <f t="shared" si="0"/>
        <v>0</v>
      </c>
      <c r="Q21" s="62">
        <v>0.2</v>
      </c>
      <c r="R21" s="63">
        <v>0.42</v>
      </c>
      <c r="S21" s="63">
        <v>0.38</v>
      </c>
      <c r="T21" s="64"/>
      <c r="U21" s="109">
        <v>0.2</v>
      </c>
      <c r="V21" s="110">
        <v>0.45</v>
      </c>
      <c r="W21" s="110">
        <v>0.8</v>
      </c>
      <c r="X21" s="111">
        <v>1</v>
      </c>
      <c r="Y21" s="74" t="s">
        <v>211</v>
      </c>
      <c r="Z21" s="57" t="s">
        <v>157</v>
      </c>
      <c r="AA21" s="57" t="s">
        <v>13</v>
      </c>
      <c r="AB21" s="57" t="s">
        <v>14</v>
      </c>
      <c r="AC21" s="57" t="s">
        <v>27</v>
      </c>
      <c r="AD21" s="58" t="s">
        <v>15</v>
      </c>
      <c r="AE21" s="70"/>
    </row>
    <row r="22" spans="1:31" s="147" customFormat="1" ht="204" customHeight="1" thickBot="1" x14ac:dyDescent="0.25">
      <c r="A22" s="56">
        <v>86</v>
      </c>
      <c r="B22" s="57" t="s">
        <v>174</v>
      </c>
      <c r="C22" s="174" t="s">
        <v>273</v>
      </c>
      <c r="D22" s="57" t="s">
        <v>212</v>
      </c>
      <c r="E22" s="58" t="s">
        <v>291</v>
      </c>
      <c r="F22" s="154" t="s">
        <v>274</v>
      </c>
      <c r="G22" s="163" t="s">
        <v>59</v>
      </c>
      <c r="H22" s="57" t="s">
        <v>254</v>
      </c>
      <c r="I22" s="57" t="s">
        <v>257</v>
      </c>
      <c r="J22" s="59">
        <v>2449.5</v>
      </c>
      <c r="K22" s="61">
        <v>99.9</v>
      </c>
      <c r="L22" s="60"/>
      <c r="M22" s="59"/>
      <c r="N22" s="59"/>
      <c r="O22" s="59"/>
      <c r="P22" s="183">
        <f t="shared" si="0"/>
        <v>0</v>
      </c>
      <c r="Q22" s="62" t="s">
        <v>16</v>
      </c>
      <c r="R22" s="63">
        <v>0.2</v>
      </c>
      <c r="S22" s="63">
        <v>0.6</v>
      </c>
      <c r="T22" s="64">
        <v>1</v>
      </c>
      <c r="U22" s="109"/>
      <c r="V22" s="110">
        <v>0.25</v>
      </c>
      <c r="W22" s="110">
        <v>0.75</v>
      </c>
      <c r="X22" s="111">
        <v>1</v>
      </c>
      <c r="Y22" s="68" t="s">
        <v>275</v>
      </c>
      <c r="Z22" s="140" t="s">
        <v>276</v>
      </c>
      <c r="AA22" s="57" t="s">
        <v>13</v>
      </c>
      <c r="AB22" s="57" t="s">
        <v>14</v>
      </c>
      <c r="AC22" s="57" t="s">
        <v>29</v>
      </c>
      <c r="AD22" s="58" t="s">
        <v>15</v>
      </c>
      <c r="AE22" s="70"/>
    </row>
    <row r="23" spans="1:31" s="147" customFormat="1" ht="152.5" customHeight="1" thickBot="1" x14ac:dyDescent="0.25">
      <c r="A23" s="56">
        <v>3</v>
      </c>
      <c r="B23" s="57" t="s">
        <v>277</v>
      </c>
      <c r="C23" s="77" t="s">
        <v>300</v>
      </c>
      <c r="D23" s="77" t="s">
        <v>142</v>
      </c>
      <c r="E23" s="84" t="s">
        <v>214</v>
      </c>
      <c r="F23" s="156" t="s">
        <v>213</v>
      </c>
      <c r="G23" s="163" t="s">
        <v>183</v>
      </c>
      <c r="H23" s="103" t="s">
        <v>254</v>
      </c>
      <c r="I23" s="103" t="s">
        <v>256</v>
      </c>
      <c r="J23" s="59">
        <v>621.70000000000005</v>
      </c>
      <c r="K23" s="61">
        <v>161.44</v>
      </c>
      <c r="L23" s="60"/>
      <c r="M23" s="59"/>
      <c r="N23" s="59"/>
      <c r="O23" s="59"/>
      <c r="P23" s="183">
        <f t="shared" si="0"/>
        <v>0</v>
      </c>
      <c r="Q23" s="65">
        <v>0.55000000000000004</v>
      </c>
      <c r="R23" s="66">
        <v>8.9999999999999969E-2</v>
      </c>
      <c r="S23" s="66">
        <v>0.36</v>
      </c>
      <c r="T23" s="67"/>
      <c r="U23" s="109">
        <v>0.25</v>
      </c>
      <c r="V23" s="110">
        <v>0.5</v>
      </c>
      <c r="W23" s="110">
        <v>0.75</v>
      </c>
      <c r="X23" s="111">
        <v>1</v>
      </c>
      <c r="Y23" s="83" t="s">
        <v>278</v>
      </c>
      <c r="Z23" s="77" t="s">
        <v>215</v>
      </c>
      <c r="AA23" s="57" t="s">
        <v>13</v>
      </c>
      <c r="AB23" s="57" t="s">
        <v>14</v>
      </c>
      <c r="AC23" s="57" t="s">
        <v>164</v>
      </c>
      <c r="AD23" s="57" t="s">
        <v>15</v>
      </c>
      <c r="AE23" s="70"/>
    </row>
    <row r="24" spans="1:31" s="147" customFormat="1" ht="263" customHeight="1" thickBot="1" x14ac:dyDescent="0.25">
      <c r="A24" s="56">
        <v>1</v>
      </c>
      <c r="B24" s="57" t="s">
        <v>73</v>
      </c>
      <c r="C24" s="77" t="s">
        <v>166</v>
      </c>
      <c r="D24" s="77" t="s">
        <v>216</v>
      </c>
      <c r="E24" s="84" t="s">
        <v>292</v>
      </c>
      <c r="F24" s="156" t="s">
        <v>217</v>
      </c>
      <c r="G24" s="163" t="s">
        <v>54</v>
      </c>
      <c r="H24" s="103" t="s">
        <v>254</v>
      </c>
      <c r="I24" s="57" t="s">
        <v>341</v>
      </c>
      <c r="J24" s="59">
        <v>4110.91</v>
      </c>
      <c r="K24" s="61">
        <v>431.08</v>
      </c>
      <c r="L24" s="60"/>
      <c r="M24" s="59"/>
      <c r="N24" s="59"/>
      <c r="O24" s="59"/>
      <c r="P24" s="183">
        <f t="shared" si="0"/>
        <v>0</v>
      </c>
      <c r="Q24" s="65">
        <v>0.34</v>
      </c>
      <c r="R24" s="66">
        <v>0.35999999999999993</v>
      </c>
      <c r="S24" s="66">
        <v>0.3</v>
      </c>
      <c r="T24" s="67"/>
      <c r="U24" s="109">
        <v>0.4</v>
      </c>
      <c r="V24" s="110">
        <v>0.6</v>
      </c>
      <c r="W24" s="110">
        <v>0.8</v>
      </c>
      <c r="X24" s="111">
        <v>1</v>
      </c>
      <c r="Y24" s="83" t="s">
        <v>339</v>
      </c>
      <c r="Z24" s="77" t="s">
        <v>340</v>
      </c>
      <c r="AA24" s="57" t="s">
        <v>13</v>
      </c>
      <c r="AB24" s="57" t="s">
        <v>14</v>
      </c>
      <c r="AC24" s="57" t="s">
        <v>29</v>
      </c>
      <c r="AD24" s="57" t="s">
        <v>15</v>
      </c>
      <c r="AE24" s="70" t="s">
        <v>218</v>
      </c>
    </row>
    <row r="25" spans="1:31" s="147" customFormat="1" ht="232.25" customHeight="1" thickBot="1" x14ac:dyDescent="0.25">
      <c r="A25" s="56">
        <v>84</v>
      </c>
      <c r="B25" s="57" t="s">
        <v>116</v>
      </c>
      <c r="C25" s="57" t="s">
        <v>167</v>
      </c>
      <c r="D25" s="57" t="s">
        <v>219</v>
      </c>
      <c r="E25" s="58" t="s">
        <v>220</v>
      </c>
      <c r="F25" s="154" t="s">
        <v>141</v>
      </c>
      <c r="G25" s="163" t="s">
        <v>260</v>
      </c>
      <c r="H25" s="57" t="s">
        <v>254</v>
      </c>
      <c r="I25" s="57" t="s">
        <v>257</v>
      </c>
      <c r="J25" s="59">
        <v>150</v>
      </c>
      <c r="K25" s="61">
        <v>57.58</v>
      </c>
      <c r="L25" s="60"/>
      <c r="M25" s="59"/>
      <c r="N25" s="59"/>
      <c r="O25" s="59"/>
      <c r="P25" s="183">
        <f t="shared" si="0"/>
        <v>0</v>
      </c>
      <c r="Q25" s="62" t="s">
        <v>16</v>
      </c>
      <c r="R25" s="63">
        <v>0.47</v>
      </c>
      <c r="S25" s="63">
        <v>0.4</v>
      </c>
      <c r="T25" s="64">
        <v>1</v>
      </c>
      <c r="U25" s="109">
        <v>0.4</v>
      </c>
      <c r="V25" s="110">
        <v>0.6</v>
      </c>
      <c r="W25" s="110">
        <v>0.8</v>
      </c>
      <c r="X25" s="111">
        <v>1</v>
      </c>
      <c r="Y25" s="68" t="s">
        <v>221</v>
      </c>
      <c r="Z25" s="57" t="s">
        <v>222</v>
      </c>
      <c r="AA25" s="57" t="s">
        <v>13</v>
      </c>
      <c r="AB25" s="57" t="s">
        <v>14</v>
      </c>
      <c r="AC25" s="57" t="s">
        <v>29</v>
      </c>
      <c r="AD25" s="58" t="s">
        <v>15</v>
      </c>
      <c r="AE25" s="70"/>
    </row>
    <row r="26" spans="1:31" s="147" customFormat="1" ht="159" customHeight="1" thickBot="1" x14ac:dyDescent="0.25">
      <c r="A26" s="56">
        <v>51.1</v>
      </c>
      <c r="B26" s="69" t="s">
        <v>106</v>
      </c>
      <c r="C26" s="84" t="s">
        <v>115</v>
      </c>
      <c r="D26" s="84" t="s">
        <v>145</v>
      </c>
      <c r="E26" s="84" t="s">
        <v>293</v>
      </c>
      <c r="F26" s="157" t="s">
        <v>223</v>
      </c>
      <c r="G26" s="163" t="s">
        <v>57</v>
      </c>
      <c r="H26" s="103" t="s">
        <v>254</v>
      </c>
      <c r="I26" s="103" t="s">
        <v>256</v>
      </c>
      <c r="J26" s="59">
        <v>397</v>
      </c>
      <c r="K26" s="61">
        <v>28.87</v>
      </c>
      <c r="L26" s="60"/>
      <c r="M26" s="59"/>
      <c r="N26" s="59"/>
      <c r="O26" s="59"/>
      <c r="P26" s="183">
        <f t="shared" si="0"/>
        <v>0</v>
      </c>
      <c r="Q26" s="114">
        <v>0.44</v>
      </c>
      <c r="R26" s="115">
        <v>0.06</v>
      </c>
      <c r="S26" s="66">
        <v>0.5</v>
      </c>
      <c r="T26" s="67"/>
      <c r="U26" s="109">
        <v>0.2</v>
      </c>
      <c r="V26" s="110">
        <v>0.3</v>
      </c>
      <c r="W26" s="110">
        <v>0.8</v>
      </c>
      <c r="X26" s="111">
        <v>1</v>
      </c>
      <c r="Y26" s="86" t="s">
        <v>224</v>
      </c>
      <c r="Z26" s="84" t="s">
        <v>225</v>
      </c>
      <c r="AA26" s="69" t="s">
        <v>13</v>
      </c>
      <c r="AB26" s="57" t="s">
        <v>14</v>
      </c>
      <c r="AC26" s="69" t="s">
        <v>28</v>
      </c>
      <c r="AD26" s="69" t="s">
        <v>15</v>
      </c>
      <c r="AE26" s="88"/>
    </row>
    <row r="27" spans="1:31" s="147" customFormat="1" ht="205" thickBot="1" x14ac:dyDescent="0.25">
      <c r="A27" s="56">
        <v>45</v>
      </c>
      <c r="B27" s="57" t="s">
        <v>121</v>
      </c>
      <c r="C27" s="57" t="s">
        <v>68</v>
      </c>
      <c r="D27" s="57" t="s">
        <v>246</v>
      </c>
      <c r="E27" s="58" t="s">
        <v>284</v>
      </c>
      <c r="F27" s="154" t="s">
        <v>247</v>
      </c>
      <c r="G27" s="163" t="s">
        <v>58</v>
      </c>
      <c r="H27" s="57" t="s">
        <v>254</v>
      </c>
      <c r="I27" s="57" t="s">
        <v>256</v>
      </c>
      <c r="J27" s="59">
        <v>105.9</v>
      </c>
      <c r="K27" s="61">
        <v>48.89</v>
      </c>
      <c r="L27" s="60"/>
      <c r="M27" s="59"/>
      <c r="N27" s="59"/>
      <c r="O27" s="59"/>
      <c r="P27" s="183">
        <f t="shared" si="0"/>
        <v>0</v>
      </c>
      <c r="Q27" s="62">
        <v>0.45</v>
      </c>
      <c r="R27" s="63">
        <v>0.10000000000000003</v>
      </c>
      <c r="S27" s="63">
        <v>0.45</v>
      </c>
      <c r="T27" s="64"/>
      <c r="U27" s="109">
        <v>0.2</v>
      </c>
      <c r="V27" s="110">
        <v>0.4</v>
      </c>
      <c r="W27" s="110">
        <v>0.8</v>
      </c>
      <c r="X27" s="111">
        <v>1</v>
      </c>
      <c r="Y27" s="68" t="s">
        <v>226</v>
      </c>
      <c r="Z27" s="57" t="s">
        <v>227</v>
      </c>
      <c r="AA27" s="57" t="s">
        <v>13</v>
      </c>
      <c r="AB27" s="57" t="s">
        <v>14</v>
      </c>
      <c r="AC27" s="69" t="s">
        <v>28</v>
      </c>
      <c r="AD27" s="58" t="s">
        <v>15</v>
      </c>
      <c r="AE27" s="70"/>
    </row>
    <row r="28" spans="1:31" s="147" customFormat="1" ht="134" customHeight="1" thickBot="1" x14ac:dyDescent="0.25">
      <c r="A28" s="56">
        <v>27</v>
      </c>
      <c r="B28" s="57" t="s">
        <v>40</v>
      </c>
      <c r="C28" s="57" t="s">
        <v>165</v>
      </c>
      <c r="D28" s="57" t="s">
        <v>171</v>
      </c>
      <c r="E28" s="58" t="s">
        <v>228</v>
      </c>
      <c r="F28" s="154" t="s">
        <v>136</v>
      </c>
      <c r="G28" s="163" t="s">
        <v>60</v>
      </c>
      <c r="H28" s="57" t="s">
        <v>254</v>
      </c>
      <c r="I28" s="57" t="s">
        <v>256</v>
      </c>
      <c r="J28" s="59">
        <v>401</v>
      </c>
      <c r="K28" s="61">
        <v>51</v>
      </c>
      <c r="L28" s="60"/>
      <c r="M28" s="59"/>
      <c r="N28" s="59"/>
      <c r="O28" s="59"/>
      <c r="P28" s="183">
        <f t="shared" si="0"/>
        <v>0</v>
      </c>
      <c r="Q28" s="62">
        <v>0.2</v>
      </c>
      <c r="R28" s="63">
        <v>0.31</v>
      </c>
      <c r="S28" s="63">
        <v>0.49</v>
      </c>
      <c r="T28" s="64">
        <v>1</v>
      </c>
      <c r="U28" s="215">
        <v>0.1</v>
      </c>
      <c r="V28" s="107">
        <v>0.45</v>
      </c>
      <c r="W28" s="107">
        <v>0.7</v>
      </c>
      <c r="X28" s="108">
        <v>1</v>
      </c>
      <c r="Y28" s="74" t="s">
        <v>248</v>
      </c>
      <c r="Z28" s="57" t="s">
        <v>229</v>
      </c>
      <c r="AA28" s="57" t="s">
        <v>13</v>
      </c>
      <c r="AB28" s="57" t="s">
        <v>14</v>
      </c>
      <c r="AC28" s="57" t="s">
        <v>28</v>
      </c>
      <c r="AD28" s="58" t="s">
        <v>15</v>
      </c>
      <c r="AE28" s="70"/>
    </row>
    <row r="29" spans="1:31" s="147" customFormat="1" ht="180" customHeight="1" thickBot="1" x14ac:dyDescent="0.25">
      <c r="A29" s="56">
        <v>62</v>
      </c>
      <c r="B29" s="57" t="s">
        <v>42</v>
      </c>
      <c r="C29" s="57" t="s">
        <v>76</v>
      </c>
      <c r="D29" s="57" t="s">
        <v>148</v>
      </c>
      <c r="E29" s="58" t="s">
        <v>282</v>
      </c>
      <c r="F29" s="154" t="s">
        <v>230</v>
      </c>
      <c r="G29" s="163" t="s">
        <v>55</v>
      </c>
      <c r="H29" s="57" t="s">
        <v>254</v>
      </c>
      <c r="I29" s="57" t="s">
        <v>257</v>
      </c>
      <c r="J29" s="59">
        <v>193</v>
      </c>
      <c r="K29" s="61">
        <v>3</v>
      </c>
      <c r="L29" s="60"/>
      <c r="M29" s="59"/>
      <c r="N29" s="59"/>
      <c r="O29" s="59"/>
      <c r="P29" s="183">
        <f t="shared" si="0"/>
        <v>0</v>
      </c>
      <c r="Q29" s="62">
        <v>0.1</v>
      </c>
      <c r="R29" s="63">
        <v>0.46</v>
      </c>
      <c r="S29" s="63">
        <v>0.44</v>
      </c>
      <c r="T29" s="64"/>
      <c r="U29" s="109">
        <v>0.05</v>
      </c>
      <c r="V29" s="110">
        <v>0.15</v>
      </c>
      <c r="W29" s="110">
        <v>0.45</v>
      </c>
      <c r="X29" s="111">
        <v>1</v>
      </c>
      <c r="Y29" s="74" t="s">
        <v>231</v>
      </c>
      <c r="Z29" s="57" t="s">
        <v>140</v>
      </c>
      <c r="AA29" s="57" t="s">
        <v>13</v>
      </c>
      <c r="AB29" s="57" t="s">
        <v>14</v>
      </c>
      <c r="AC29" s="57" t="s">
        <v>28</v>
      </c>
      <c r="AD29" s="58" t="s">
        <v>15</v>
      </c>
      <c r="AE29" s="70"/>
    </row>
    <row r="30" spans="1:31" s="147" customFormat="1" ht="267.5" customHeight="1" thickBot="1" x14ac:dyDescent="0.25">
      <c r="A30" s="56">
        <v>13</v>
      </c>
      <c r="B30" s="57" t="s">
        <v>74</v>
      </c>
      <c r="C30" s="77" t="s">
        <v>113</v>
      </c>
      <c r="D30" s="77" t="s">
        <v>175</v>
      </c>
      <c r="E30" s="84" t="s">
        <v>232</v>
      </c>
      <c r="F30" s="156" t="s">
        <v>143</v>
      </c>
      <c r="G30" s="163" t="s">
        <v>60</v>
      </c>
      <c r="H30" s="103" t="s">
        <v>254</v>
      </c>
      <c r="I30" s="103" t="s">
        <v>257</v>
      </c>
      <c r="J30" s="59">
        <v>164</v>
      </c>
      <c r="K30" s="61">
        <v>37.5</v>
      </c>
      <c r="L30" s="60"/>
      <c r="M30" s="59"/>
      <c r="N30" s="59"/>
      <c r="O30" s="59"/>
      <c r="P30" s="183">
        <f t="shared" si="0"/>
        <v>0</v>
      </c>
      <c r="Q30" s="65">
        <v>0.19</v>
      </c>
      <c r="R30" s="66">
        <v>0.37</v>
      </c>
      <c r="S30" s="66">
        <v>0.44000000000000006</v>
      </c>
      <c r="T30" s="67"/>
      <c r="U30" s="109">
        <v>0.85</v>
      </c>
      <c r="V30" s="110">
        <v>1</v>
      </c>
      <c r="W30" s="110"/>
      <c r="X30" s="111"/>
      <c r="Y30" s="142" t="s">
        <v>176</v>
      </c>
      <c r="Z30" s="116" t="s">
        <v>279</v>
      </c>
      <c r="AA30" s="57" t="s">
        <v>13</v>
      </c>
      <c r="AB30" s="57" t="s">
        <v>14</v>
      </c>
      <c r="AC30" s="57" t="s">
        <v>27</v>
      </c>
      <c r="AD30" s="57" t="s">
        <v>15</v>
      </c>
      <c r="AE30" s="70"/>
    </row>
    <row r="31" spans="1:31" s="145" customFormat="1" ht="87.5" customHeight="1" thickBot="1" x14ac:dyDescent="0.25">
      <c r="A31" s="96">
        <v>9</v>
      </c>
      <c r="B31" s="89" t="s">
        <v>123</v>
      </c>
      <c r="C31" s="141" t="s">
        <v>170</v>
      </c>
      <c r="D31" s="89"/>
      <c r="E31" s="57"/>
      <c r="F31" s="160"/>
      <c r="G31" s="166" t="s">
        <v>183</v>
      </c>
      <c r="H31" s="90" t="s">
        <v>256</v>
      </c>
      <c r="I31" s="90" t="s">
        <v>170</v>
      </c>
      <c r="J31" s="91">
        <v>8000</v>
      </c>
      <c r="K31" s="94">
        <v>2</v>
      </c>
      <c r="L31" s="106"/>
      <c r="M31" s="91"/>
      <c r="N31" s="91"/>
      <c r="O31" s="91"/>
      <c r="P31" s="183">
        <f t="shared" si="0"/>
        <v>0</v>
      </c>
      <c r="Q31" s="92"/>
      <c r="R31" s="93"/>
      <c r="S31" s="93"/>
      <c r="T31" s="143"/>
      <c r="U31" s="212"/>
      <c r="V31" s="213"/>
      <c r="W31" s="213"/>
      <c r="X31" s="214"/>
      <c r="Y31" s="112" t="s">
        <v>135</v>
      </c>
      <c r="Z31" s="89"/>
      <c r="AA31" s="89" t="s">
        <v>13</v>
      </c>
      <c r="AB31" s="89" t="s">
        <v>14</v>
      </c>
      <c r="AC31" s="89"/>
      <c r="AD31" s="89" t="s">
        <v>15</v>
      </c>
      <c r="AE31" s="95" t="s">
        <v>163</v>
      </c>
    </row>
    <row r="32" spans="1:31" s="145" customFormat="1" ht="163.25" customHeight="1" thickBot="1" x14ac:dyDescent="0.25">
      <c r="A32" s="56">
        <v>64</v>
      </c>
      <c r="B32" s="89" t="s">
        <v>120</v>
      </c>
      <c r="C32" s="117" t="s">
        <v>67</v>
      </c>
      <c r="D32" s="117" t="s">
        <v>233</v>
      </c>
      <c r="E32" s="58" t="s">
        <v>289</v>
      </c>
      <c r="F32" s="161" t="s">
        <v>234</v>
      </c>
      <c r="G32" s="170" t="s">
        <v>258</v>
      </c>
      <c r="H32" s="117" t="s">
        <v>254</v>
      </c>
      <c r="I32" s="117" t="s">
        <v>256</v>
      </c>
      <c r="J32" s="91">
        <v>92</v>
      </c>
      <c r="K32" s="94">
        <v>7</v>
      </c>
      <c r="L32" s="106"/>
      <c r="M32" s="91"/>
      <c r="N32" s="91"/>
      <c r="O32" s="91"/>
      <c r="P32" s="183">
        <f t="shared" si="0"/>
        <v>0</v>
      </c>
      <c r="Q32" s="118"/>
      <c r="R32" s="119">
        <v>0.15</v>
      </c>
      <c r="S32" s="107">
        <v>0.75</v>
      </c>
      <c r="T32" s="108"/>
      <c r="U32" s="109">
        <v>0.2</v>
      </c>
      <c r="V32" s="110">
        <v>0.4</v>
      </c>
      <c r="W32" s="110">
        <v>0.75</v>
      </c>
      <c r="X32" s="111">
        <v>1</v>
      </c>
      <c r="Y32" s="120" t="s">
        <v>173</v>
      </c>
      <c r="Z32" s="117" t="s">
        <v>182</v>
      </c>
      <c r="AA32" s="89" t="s">
        <v>13</v>
      </c>
      <c r="AB32" s="89" t="s">
        <v>14</v>
      </c>
      <c r="AC32" s="117" t="s">
        <v>27</v>
      </c>
      <c r="AD32" s="113" t="s">
        <v>15</v>
      </c>
      <c r="AE32" s="121"/>
    </row>
    <row r="33" spans="1:31" s="135" customFormat="1" ht="201.5" customHeight="1" thickBot="1" x14ac:dyDescent="0.25">
      <c r="A33" s="56">
        <v>12</v>
      </c>
      <c r="B33" s="89" t="s">
        <v>17</v>
      </c>
      <c r="C33" s="122" t="s">
        <v>168</v>
      </c>
      <c r="D33" s="122" t="s">
        <v>281</v>
      </c>
      <c r="E33" s="123" t="s">
        <v>285</v>
      </c>
      <c r="F33" s="159" t="s">
        <v>159</v>
      </c>
      <c r="G33" s="170" t="s">
        <v>60</v>
      </c>
      <c r="H33" s="90" t="s">
        <v>254</v>
      </c>
      <c r="I33" s="90" t="s">
        <v>257</v>
      </c>
      <c r="J33" s="91">
        <v>100</v>
      </c>
      <c r="K33" s="94">
        <v>67</v>
      </c>
      <c r="L33" s="106"/>
      <c r="M33" s="91"/>
      <c r="N33" s="91"/>
      <c r="O33" s="91"/>
      <c r="P33" s="183">
        <f t="shared" si="0"/>
        <v>0</v>
      </c>
      <c r="Q33" s="109">
        <v>0.02</v>
      </c>
      <c r="R33" s="110">
        <v>0.48</v>
      </c>
      <c r="S33" s="110">
        <v>0.5</v>
      </c>
      <c r="T33" s="111"/>
      <c r="U33" s="109">
        <v>0.16</v>
      </c>
      <c r="V33" s="110">
        <v>0.32</v>
      </c>
      <c r="W33" s="110">
        <v>0.77</v>
      </c>
      <c r="X33" s="111">
        <v>1</v>
      </c>
      <c r="Y33" s="104" t="s">
        <v>160</v>
      </c>
      <c r="Z33" s="122" t="s">
        <v>161</v>
      </c>
      <c r="AA33" s="89" t="s">
        <v>13</v>
      </c>
      <c r="AB33" s="89" t="s">
        <v>14</v>
      </c>
      <c r="AC33" s="89" t="s">
        <v>27</v>
      </c>
      <c r="AD33" s="89" t="s">
        <v>15</v>
      </c>
      <c r="AE33" s="95"/>
    </row>
    <row r="34" spans="1:31" s="145" customFormat="1" ht="223.25" customHeight="1" thickBot="1" x14ac:dyDescent="0.25">
      <c r="A34" s="56">
        <v>43</v>
      </c>
      <c r="B34" s="117" t="s">
        <v>48</v>
      </c>
      <c r="C34" s="89" t="s">
        <v>129</v>
      </c>
      <c r="D34" s="89" t="s">
        <v>147</v>
      </c>
      <c r="E34" s="58" t="s">
        <v>235</v>
      </c>
      <c r="F34" s="158" t="s">
        <v>236</v>
      </c>
      <c r="G34" s="170" t="s">
        <v>261</v>
      </c>
      <c r="H34" s="117" t="s">
        <v>254</v>
      </c>
      <c r="I34" s="117" t="s">
        <v>262</v>
      </c>
      <c r="J34" s="91">
        <v>61.5</v>
      </c>
      <c r="K34" s="94">
        <v>4.0599999999999996</v>
      </c>
      <c r="L34" s="106"/>
      <c r="M34" s="91"/>
      <c r="N34" s="91"/>
      <c r="O34" s="91"/>
      <c r="P34" s="183">
        <f t="shared" si="0"/>
        <v>0</v>
      </c>
      <c r="Q34" s="118">
        <v>0.2</v>
      </c>
      <c r="R34" s="119">
        <v>0.48999999999999994</v>
      </c>
      <c r="S34" s="107">
        <v>0.31</v>
      </c>
      <c r="T34" s="108"/>
      <c r="U34" s="109">
        <v>0.38</v>
      </c>
      <c r="V34" s="110">
        <v>0.63</v>
      </c>
      <c r="W34" s="110">
        <v>0.75</v>
      </c>
      <c r="X34" s="111">
        <v>1</v>
      </c>
      <c r="Y34" s="124" t="s">
        <v>237</v>
      </c>
      <c r="Z34" s="117" t="s">
        <v>134</v>
      </c>
      <c r="AA34" s="89" t="s">
        <v>13</v>
      </c>
      <c r="AB34" s="89" t="s">
        <v>14</v>
      </c>
      <c r="AC34" s="117" t="s">
        <v>27</v>
      </c>
      <c r="AD34" s="113" t="s">
        <v>15</v>
      </c>
      <c r="AE34" s="121"/>
    </row>
    <row r="35" spans="1:31" s="135" customFormat="1" ht="222" thickBot="1" x14ac:dyDescent="0.25">
      <c r="A35" s="96">
        <v>24</v>
      </c>
      <c r="B35" s="113" t="s">
        <v>299</v>
      </c>
      <c r="C35" s="113" t="s">
        <v>178</v>
      </c>
      <c r="D35" s="113" t="s">
        <v>179</v>
      </c>
      <c r="E35" s="113" t="s">
        <v>238</v>
      </c>
      <c r="F35" s="162" t="s">
        <v>239</v>
      </c>
      <c r="G35" s="170" t="s">
        <v>186</v>
      </c>
      <c r="H35" s="105" t="s">
        <v>185</v>
      </c>
      <c r="I35" s="113" t="s">
        <v>170</v>
      </c>
      <c r="J35" s="125">
        <v>43.45</v>
      </c>
      <c r="K35" s="128">
        <v>5</v>
      </c>
      <c r="L35" s="126"/>
      <c r="M35" s="127"/>
      <c r="N35" s="127"/>
      <c r="O35" s="127"/>
      <c r="P35" s="183">
        <f t="shared" si="0"/>
        <v>0</v>
      </c>
      <c r="Q35" s="129">
        <v>0.26</v>
      </c>
      <c r="R35" s="130"/>
      <c r="S35" s="130"/>
      <c r="T35" s="131">
        <v>0.74</v>
      </c>
      <c r="U35" s="184"/>
      <c r="V35" s="185">
        <v>0.3</v>
      </c>
      <c r="W35" s="185">
        <v>0.6</v>
      </c>
      <c r="X35" s="186">
        <v>1</v>
      </c>
      <c r="Y35" s="132" t="s">
        <v>187</v>
      </c>
      <c r="Z35" s="113" t="s">
        <v>181</v>
      </c>
      <c r="AA35" s="113"/>
      <c r="AB35" s="113"/>
      <c r="AC35" s="113"/>
      <c r="AD35" s="113"/>
      <c r="AE35" s="133"/>
    </row>
    <row r="36" spans="1:31" s="135" customFormat="1" ht="290" thickBot="1" x14ac:dyDescent="0.25">
      <c r="A36" s="96">
        <v>16</v>
      </c>
      <c r="B36" s="113" t="s">
        <v>177</v>
      </c>
      <c r="C36" s="113" t="s">
        <v>240</v>
      </c>
      <c r="D36" s="113" t="s">
        <v>180</v>
      </c>
      <c r="E36" s="113" t="s">
        <v>290</v>
      </c>
      <c r="F36" s="162" t="s">
        <v>241</v>
      </c>
      <c r="G36" s="170" t="s">
        <v>184</v>
      </c>
      <c r="H36" s="105" t="s">
        <v>185</v>
      </c>
      <c r="I36" s="113" t="s">
        <v>170</v>
      </c>
      <c r="J36" s="125">
        <v>129</v>
      </c>
      <c r="K36" s="128">
        <v>5</v>
      </c>
      <c r="L36" s="126"/>
      <c r="M36" s="127"/>
      <c r="N36" s="127"/>
      <c r="O36" s="127"/>
      <c r="P36" s="183">
        <f t="shared" si="0"/>
        <v>0</v>
      </c>
      <c r="Q36" s="129">
        <v>0.18</v>
      </c>
      <c r="R36" s="130"/>
      <c r="S36" s="130"/>
      <c r="T36" s="131">
        <v>0.82</v>
      </c>
      <c r="U36" s="184"/>
      <c r="V36" s="185">
        <v>0.3</v>
      </c>
      <c r="W36" s="185">
        <v>0.6</v>
      </c>
      <c r="X36" s="186">
        <v>1</v>
      </c>
      <c r="Y36" s="132" t="s">
        <v>245</v>
      </c>
      <c r="Z36" s="113" t="s">
        <v>242</v>
      </c>
      <c r="AA36" s="113" t="s">
        <v>13</v>
      </c>
      <c r="AB36" s="113"/>
      <c r="AC36" s="113"/>
      <c r="AD36" s="113"/>
      <c r="AE36" s="133"/>
    </row>
    <row r="37" spans="1:31" s="135" customFormat="1" ht="307" thickBot="1" x14ac:dyDescent="0.25">
      <c r="A37" s="144">
        <v>30</v>
      </c>
      <c r="B37" s="89" t="s">
        <v>125</v>
      </c>
      <c r="C37" s="122" t="s">
        <v>189</v>
      </c>
      <c r="D37" s="122" t="s">
        <v>150</v>
      </c>
      <c r="E37" s="84" t="s">
        <v>286</v>
      </c>
      <c r="F37" s="159" t="s">
        <v>243</v>
      </c>
      <c r="G37" s="170" t="s">
        <v>183</v>
      </c>
      <c r="H37" s="90" t="s">
        <v>254</v>
      </c>
      <c r="I37" s="90"/>
      <c r="J37" s="91">
        <v>40</v>
      </c>
      <c r="K37" s="94">
        <v>14.1</v>
      </c>
      <c r="L37" s="136"/>
      <c r="M37" s="137"/>
      <c r="N37" s="137"/>
      <c r="O37" s="137"/>
      <c r="P37" s="183">
        <f t="shared" si="0"/>
        <v>0</v>
      </c>
      <c r="Q37" s="109">
        <v>0.31</v>
      </c>
      <c r="R37" s="110">
        <v>9.0000000000000024E-2</v>
      </c>
      <c r="S37" s="110">
        <v>0.59999999999999987</v>
      </c>
      <c r="T37" s="138"/>
      <c r="U37" s="216">
        <v>0.5</v>
      </c>
      <c r="V37" s="217">
        <v>0.8</v>
      </c>
      <c r="W37" s="217">
        <v>1</v>
      </c>
      <c r="X37" s="134"/>
      <c r="Y37" s="104" t="s">
        <v>244</v>
      </c>
      <c r="Z37" s="122" t="s">
        <v>151</v>
      </c>
      <c r="AA37" s="139" t="s">
        <v>13</v>
      </c>
      <c r="AB37" s="139"/>
      <c r="AC37" s="89" t="s">
        <v>28</v>
      </c>
      <c r="AD37" s="89" t="s">
        <v>15</v>
      </c>
      <c r="AE37" s="134"/>
    </row>
  </sheetData>
  <mergeCells count="26">
    <mergeCell ref="J2:J4"/>
    <mergeCell ref="K2:K4"/>
    <mergeCell ref="I2:I4"/>
    <mergeCell ref="L2:P3"/>
    <mergeCell ref="U2:X3"/>
    <mergeCell ref="Q3:Q4"/>
    <mergeCell ref="S3:S4"/>
    <mergeCell ref="T3:T4"/>
    <mergeCell ref="R3:R4"/>
    <mergeCell ref="Q2:T2"/>
    <mergeCell ref="A1:AE1"/>
    <mergeCell ref="A2:A4"/>
    <mergeCell ref="B2:B4"/>
    <mergeCell ref="C2:C4"/>
    <mergeCell ref="D2:D4"/>
    <mergeCell ref="E2:E4"/>
    <mergeCell ref="F2:F4"/>
    <mergeCell ref="G2:G4"/>
    <mergeCell ref="Y2:Y4"/>
    <mergeCell ref="AA2:AA4"/>
    <mergeCell ref="AB2:AB4"/>
    <mergeCell ref="AC2:AC4"/>
    <mergeCell ref="Z2:Z4"/>
    <mergeCell ref="AD2:AD4"/>
    <mergeCell ref="AE2:AE4"/>
    <mergeCell ref="H2:H4"/>
  </mergeCells>
  <phoneticPr fontId="23" type="noConversion"/>
  <pageMargins left="0.19685039370078741" right="0.19685039370078741" top="0.31496062992125984" bottom="0.19685039370078741" header="0.19685039370078741" footer="0.19685039370078741"/>
  <pageSetup paperSize="8" scale="43" fitToHeight="10" orientation="landscape" copies="4" r:id="rId1"/>
  <headerFooter>
    <oddFooter>&amp;R&amp;P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49"/>
  <sheetViews>
    <sheetView zoomScale="85" zoomScaleNormal="85" workbookViewId="0">
      <pane xSplit="7" ySplit="4" topLeftCell="H46" activePane="bottomRight" state="frozen"/>
      <selection pane="topRight" activeCell="H1" sqref="H1"/>
      <selection pane="bottomLeft" activeCell="A5" sqref="A5"/>
      <selection pane="bottomRight" activeCell="L25" sqref="L25"/>
    </sheetView>
  </sheetViews>
  <sheetFormatPr baseColWidth="10" defaultColWidth="8.83203125" defaultRowHeight="13" x14ac:dyDescent="0.2"/>
  <cols>
    <col min="1" max="1" width="5.1640625" style="26" customWidth="1"/>
    <col min="2" max="2" width="6.6640625" style="26" customWidth="1"/>
    <col min="3" max="3" width="33.1640625" style="2" customWidth="1"/>
    <col min="4" max="5" width="9.6640625" style="2" customWidth="1"/>
    <col min="6" max="6" width="10.5" style="27" customWidth="1"/>
    <col min="7" max="7" width="9.6640625" style="27" customWidth="1"/>
    <col min="8" max="8" width="9.6640625" style="26" customWidth="1"/>
    <col min="9" max="9" width="12.1640625" style="29" hidden="1" customWidth="1"/>
    <col min="10" max="13" width="9.5" style="27" customWidth="1"/>
    <col min="14" max="16384" width="8.83203125" style="2"/>
  </cols>
  <sheetData>
    <row r="1" spans="1:13" ht="27.75" customHeight="1" x14ac:dyDescent="0.2">
      <c r="A1" s="260" t="s">
        <v>77</v>
      </c>
      <c r="B1" s="260"/>
      <c r="C1" s="260"/>
      <c r="D1" s="260"/>
      <c r="E1" s="260"/>
      <c r="F1" s="260"/>
      <c r="G1" s="260"/>
      <c r="H1" s="260"/>
      <c r="I1" s="1"/>
      <c r="J1" s="1"/>
      <c r="K1" s="1"/>
      <c r="L1" s="1"/>
      <c r="M1" s="1"/>
    </row>
    <row r="2" spans="1:13" s="3" customFormat="1" ht="35.5" customHeight="1" x14ac:dyDescent="0.2">
      <c r="A2" s="256" t="s">
        <v>78</v>
      </c>
      <c r="B2" s="256" t="s">
        <v>79</v>
      </c>
      <c r="C2" s="256" t="s">
        <v>0</v>
      </c>
      <c r="D2" s="256" t="s">
        <v>80</v>
      </c>
      <c r="E2" s="256" t="s">
        <v>81</v>
      </c>
      <c r="F2" s="256" t="s">
        <v>82</v>
      </c>
      <c r="G2" s="261" t="s">
        <v>83</v>
      </c>
      <c r="H2" s="256" t="s">
        <v>84</v>
      </c>
      <c r="I2" s="259" t="s">
        <v>85</v>
      </c>
      <c r="J2" s="55"/>
      <c r="K2" s="255"/>
      <c r="L2" s="255"/>
      <c r="M2" s="255"/>
    </row>
    <row r="3" spans="1:13" s="3" customFormat="1" ht="37.25" customHeight="1" x14ac:dyDescent="0.2">
      <c r="A3" s="256"/>
      <c r="B3" s="256"/>
      <c r="C3" s="256"/>
      <c r="D3" s="256"/>
      <c r="E3" s="256"/>
      <c r="F3" s="256"/>
      <c r="G3" s="262"/>
      <c r="H3" s="256"/>
      <c r="I3" s="259"/>
      <c r="J3" s="51"/>
      <c r="K3" s="51"/>
      <c r="L3" s="51"/>
      <c r="M3" s="51"/>
    </row>
    <row r="4" spans="1:13" s="7" customFormat="1" ht="47.25" customHeight="1" x14ac:dyDescent="0.2">
      <c r="A4" s="4" t="s">
        <v>86</v>
      </c>
      <c r="B4" s="4"/>
      <c r="C4" s="4"/>
      <c r="D4" s="4"/>
      <c r="E4" s="4"/>
      <c r="F4" s="4"/>
      <c r="G4" s="5"/>
      <c r="H4" s="4"/>
      <c r="I4" s="5"/>
      <c r="J4" s="52" t="s">
        <v>9</v>
      </c>
      <c r="K4" s="52" t="s">
        <v>10</v>
      </c>
      <c r="L4" s="52" t="s">
        <v>11</v>
      </c>
      <c r="M4" s="52" t="s">
        <v>12</v>
      </c>
    </row>
    <row r="5" spans="1:13" ht="18.75" customHeight="1" x14ac:dyDescent="0.2">
      <c r="A5" s="8">
        <v>1</v>
      </c>
      <c r="B5" s="8">
        <v>1</v>
      </c>
      <c r="C5" s="9" t="s">
        <v>87</v>
      </c>
      <c r="D5" s="8">
        <v>3</v>
      </c>
      <c r="E5" s="8">
        <v>2016</v>
      </c>
      <c r="F5" s="10">
        <v>5124.88</v>
      </c>
      <c r="G5" s="11">
        <v>507.58</v>
      </c>
      <c r="H5" s="12" t="s">
        <v>13</v>
      </c>
      <c r="I5" s="13"/>
      <c r="J5" s="53">
        <v>0</v>
      </c>
      <c r="K5" s="53">
        <v>0</v>
      </c>
      <c r="L5" s="53">
        <v>128.41999999999999</v>
      </c>
      <c r="M5" s="53">
        <v>379.16</v>
      </c>
    </row>
    <row r="6" spans="1:13" ht="14" x14ac:dyDescent="0.2">
      <c r="A6" s="8">
        <v>2</v>
      </c>
      <c r="B6" s="8">
        <v>3</v>
      </c>
      <c r="C6" s="9" t="s">
        <v>88</v>
      </c>
      <c r="D6" s="8">
        <v>3</v>
      </c>
      <c r="E6" s="8">
        <v>2016</v>
      </c>
      <c r="F6" s="10">
        <v>621.70000000000005</v>
      </c>
      <c r="G6" s="11">
        <v>250.92</v>
      </c>
      <c r="H6" s="12" t="s">
        <v>13</v>
      </c>
      <c r="I6" s="13"/>
      <c r="J6" s="53">
        <v>0</v>
      </c>
      <c r="K6" s="53">
        <v>85.15</v>
      </c>
      <c r="L6" s="53">
        <v>96.960000000000008</v>
      </c>
      <c r="M6" s="53">
        <v>68.81</v>
      </c>
    </row>
    <row r="7" spans="1:13" ht="28" x14ac:dyDescent="0.2">
      <c r="A7" s="8">
        <v>3</v>
      </c>
      <c r="B7" s="8">
        <v>12</v>
      </c>
      <c r="C7" s="9" t="s">
        <v>17</v>
      </c>
      <c r="D7" s="8">
        <v>3</v>
      </c>
      <c r="E7" s="8">
        <v>2016</v>
      </c>
      <c r="F7" s="10">
        <v>100</v>
      </c>
      <c r="G7" s="11">
        <v>17.73</v>
      </c>
      <c r="H7" s="12" t="s">
        <v>13</v>
      </c>
      <c r="I7" s="13"/>
      <c r="J7" s="53">
        <v>0</v>
      </c>
      <c r="K7" s="53">
        <v>2.46</v>
      </c>
      <c r="L7" s="53">
        <v>3.27</v>
      </c>
      <c r="M7" s="53">
        <v>12</v>
      </c>
    </row>
    <row r="8" spans="1:13" ht="14" x14ac:dyDescent="0.2">
      <c r="A8" s="8">
        <v>4</v>
      </c>
      <c r="B8" s="8">
        <v>13</v>
      </c>
      <c r="C8" s="9" t="s">
        <v>89</v>
      </c>
      <c r="D8" s="8">
        <v>3</v>
      </c>
      <c r="E8" s="8">
        <v>2016</v>
      </c>
      <c r="F8" s="10">
        <v>164</v>
      </c>
      <c r="G8" s="11">
        <v>18</v>
      </c>
      <c r="H8" s="12" t="s">
        <v>13</v>
      </c>
      <c r="I8" s="13"/>
      <c r="J8" s="53">
        <v>0</v>
      </c>
      <c r="K8" s="53">
        <v>0</v>
      </c>
      <c r="L8" s="53">
        <v>17.75</v>
      </c>
      <c r="M8" s="53">
        <v>0.25</v>
      </c>
    </row>
    <row r="9" spans="1:13" ht="28" x14ac:dyDescent="0.2">
      <c r="A9" s="8">
        <v>5</v>
      </c>
      <c r="B9" s="8">
        <v>30</v>
      </c>
      <c r="C9" s="9" t="s">
        <v>90</v>
      </c>
      <c r="D9" s="8">
        <v>2</v>
      </c>
      <c r="E9" s="8">
        <v>2016</v>
      </c>
      <c r="F9" s="10">
        <v>40</v>
      </c>
      <c r="G9" s="11">
        <v>20.95</v>
      </c>
      <c r="H9" s="12" t="s">
        <v>13</v>
      </c>
      <c r="I9" s="13"/>
      <c r="J9" s="53">
        <v>0</v>
      </c>
      <c r="K9" s="53">
        <v>0</v>
      </c>
      <c r="L9" s="53">
        <v>10.210000000000001</v>
      </c>
      <c r="M9" s="53">
        <v>10.74</v>
      </c>
    </row>
    <row r="10" spans="1:13" ht="14" x14ac:dyDescent="0.2">
      <c r="A10" s="8">
        <v>6</v>
      </c>
      <c r="B10" s="8">
        <v>39</v>
      </c>
      <c r="C10" s="9" t="s">
        <v>19</v>
      </c>
      <c r="D10" s="8">
        <v>3</v>
      </c>
      <c r="E10" s="8">
        <v>2016</v>
      </c>
      <c r="F10" s="10">
        <v>530</v>
      </c>
      <c r="G10" s="11">
        <v>90.44</v>
      </c>
      <c r="H10" s="12" t="s">
        <v>13</v>
      </c>
      <c r="I10" s="13"/>
      <c r="J10" s="53">
        <v>0</v>
      </c>
      <c r="K10" s="53">
        <v>13.95</v>
      </c>
      <c r="L10" s="53">
        <v>17.100000000000001</v>
      </c>
      <c r="M10" s="53">
        <v>59.389999999999993</v>
      </c>
    </row>
    <row r="11" spans="1:13" s="17" customFormat="1" ht="14" x14ac:dyDescent="0.2">
      <c r="A11" s="8">
        <v>7</v>
      </c>
      <c r="B11" s="8">
        <v>44</v>
      </c>
      <c r="C11" s="9" t="s">
        <v>20</v>
      </c>
      <c r="D11" s="16">
        <v>2</v>
      </c>
      <c r="E11" s="16">
        <v>2016</v>
      </c>
      <c r="F11" s="13">
        <v>120</v>
      </c>
      <c r="G11" s="11">
        <v>24.36</v>
      </c>
      <c r="H11" s="12" t="s">
        <v>13</v>
      </c>
      <c r="I11" s="13"/>
      <c r="J11" s="53">
        <v>0</v>
      </c>
      <c r="K11" s="53">
        <v>0.02</v>
      </c>
      <c r="L11" s="53">
        <v>8.85</v>
      </c>
      <c r="M11" s="53">
        <v>15.49</v>
      </c>
    </row>
    <row r="12" spans="1:13" ht="42" x14ac:dyDescent="0.2">
      <c r="A12" s="8">
        <v>8</v>
      </c>
      <c r="B12" s="8">
        <v>51.1</v>
      </c>
      <c r="C12" s="9" t="s">
        <v>21</v>
      </c>
      <c r="D12" s="8">
        <v>3</v>
      </c>
      <c r="E12" s="8">
        <v>2016</v>
      </c>
      <c r="F12" s="10">
        <v>397</v>
      </c>
      <c r="G12" s="11">
        <v>34.82</v>
      </c>
      <c r="H12" s="12" t="s">
        <v>13</v>
      </c>
      <c r="I12" s="13"/>
      <c r="J12" s="53">
        <v>0</v>
      </c>
      <c r="K12" s="53">
        <v>1.5</v>
      </c>
      <c r="L12" s="53">
        <v>14.15</v>
      </c>
      <c r="M12" s="53">
        <v>19.170000000000002</v>
      </c>
    </row>
    <row r="13" spans="1:13" s="17" customFormat="1" ht="56" x14ac:dyDescent="0.2">
      <c r="A13" s="8">
        <v>9</v>
      </c>
      <c r="B13" s="16">
        <v>80</v>
      </c>
      <c r="C13" s="18" t="s">
        <v>91</v>
      </c>
      <c r="D13" s="16">
        <v>1</v>
      </c>
      <c r="E13" s="16">
        <v>2017</v>
      </c>
      <c r="F13" s="13">
        <v>1.7</v>
      </c>
      <c r="G13" s="11">
        <v>2</v>
      </c>
      <c r="H13" s="12" t="s">
        <v>13</v>
      </c>
      <c r="I13" s="13"/>
      <c r="J13" s="53">
        <v>0</v>
      </c>
      <c r="K13" s="53">
        <v>0</v>
      </c>
      <c r="L13" s="53">
        <v>1.7000000000000002</v>
      </c>
      <c r="M13" s="53">
        <v>0.3</v>
      </c>
    </row>
    <row r="14" spans="1:13" ht="28" x14ac:dyDescent="0.2">
      <c r="A14" s="8">
        <v>10</v>
      </c>
      <c r="B14" s="8">
        <v>83</v>
      </c>
      <c r="C14" s="9" t="s">
        <v>92</v>
      </c>
      <c r="D14" s="8">
        <v>3</v>
      </c>
      <c r="E14" s="8">
        <v>2017</v>
      </c>
      <c r="F14" s="10">
        <v>348</v>
      </c>
      <c r="G14" s="11">
        <v>17</v>
      </c>
      <c r="H14" s="12" t="s">
        <v>13</v>
      </c>
      <c r="I14" s="13"/>
      <c r="J14" s="53">
        <v>0</v>
      </c>
      <c r="K14" s="53">
        <v>7.6</v>
      </c>
      <c r="L14" s="53">
        <v>5</v>
      </c>
      <c r="M14" s="53">
        <v>4.4000000000000004</v>
      </c>
    </row>
    <row r="15" spans="1:13" s="17" customFormat="1" ht="14" x14ac:dyDescent="0.2">
      <c r="A15" s="8">
        <v>11</v>
      </c>
      <c r="B15" s="16">
        <v>85</v>
      </c>
      <c r="C15" s="18" t="s">
        <v>22</v>
      </c>
      <c r="D15" s="16">
        <v>1</v>
      </c>
      <c r="E15" s="16">
        <v>2017</v>
      </c>
      <c r="F15" s="13">
        <v>415</v>
      </c>
      <c r="G15" s="11">
        <v>50</v>
      </c>
      <c r="H15" s="12" t="s">
        <v>13</v>
      </c>
      <c r="I15" s="13"/>
      <c r="J15" s="53">
        <v>0</v>
      </c>
      <c r="K15" s="53">
        <v>8.3000000000000007</v>
      </c>
      <c r="L15" s="53">
        <v>22.19</v>
      </c>
      <c r="M15" s="53">
        <v>19.509999999999998</v>
      </c>
    </row>
    <row r="16" spans="1:13" ht="14" x14ac:dyDescent="0.2">
      <c r="A16" s="8">
        <v>12</v>
      </c>
      <c r="B16" s="8">
        <v>63</v>
      </c>
      <c r="C16" s="9" t="s">
        <v>34</v>
      </c>
      <c r="D16" s="16">
        <v>2</v>
      </c>
      <c r="E16" s="16">
        <v>2017</v>
      </c>
      <c r="F16" s="13">
        <v>185</v>
      </c>
      <c r="G16" s="11">
        <v>77.52</v>
      </c>
      <c r="H16" s="12" t="s">
        <v>13</v>
      </c>
      <c r="I16" s="13"/>
      <c r="J16" s="53">
        <v>0</v>
      </c>
      <c r="K16" s="53">
        <v>0</v>
      </c>
      <c r="L16" s="53">
        <v>15.719999999999999</v>
      </c>
      <c r="M16" s="53">
        <v>61.800000000000004</v>
      </c>
    </row>
    <row r="17" spans="1:13" s="17" customFormat="1" ht="14" x14ac:dyDescent="0.2">
      <c r="A17" s="8">
        <v>13</v>
      </c>
      <c r="B17" s="16">
        <v>64</v>
      </c>
      <c r="C17" s="18" t="s">
        <v>35</v>
      </c>
      <c r="D17" s="16">
        <v>1</v>
      </c>
      <c r="E17" s="16">
        <v>2017</v>
      </c>
      <c r="F17" s="13">
        <v>92</v>
      </c>
      <c r="G17" s="11">
        <v>7</v>
      </c>
      <c r="H17" s="12" t="s">
        <v>13</v>
      </c>
      <c r="I17" s="13"/>
      <c r="J17" s="53">
        <v>0</v>
      </c>
      <c r="K17" s="53">
        <v>0</v>
      </c>
      <c r="L17" s="53">
        <v>0</v>
      </c>
      <c r="M17" s="53">
        <v>7</v>
      </c>
    </row>
    <row r="18" spans="1:13" s="17" customFormat="1" ht="28" x14ac:dyDescent="0.2">
      <c r="A18" s="8">
        <v>14</v>
      </c>
      <c r="B18" s="8">
        <v>84</v>
      </c>
      <c r="C18" s="9" t="s">
        <v>36</v>
      </c>
      <c r="D18" s="16">
        <v>1</v>
      </c>
      <c r="E18" s="16">
        <v>2017</v>
      </c>
      <c r="F18" s="13">
        <v>150</v>
      </c>
      <c r="G18" s="11">
        <v>98.8</v>
      </c>
      <c r="H18" s="12" t="s">
        <v>13</v>
      </c>
      <c r="I18" s="13"/>
      <c r="J18" s="53">
        <v>0</v>
      </c>
      <c r="K18" s="53">
        <v>0</v>
      </c>
      <c r="L18" s="53">
        <v>13.7</v>
      </c>
      <c r="M18" s="53">
        <v>85.1</v>
      </c>
    </row>
    <row r="19" spans="1:13" ht="42" x14ac:dyDescent="0.2">
      <c r="A19" s="8">
        <v>15</v>
      </c>
      <c r="B19" s="8">
        <v>45</v>
      </c>
      <c r="C19" s="9" t="s">
        <v>37</v>
      </c>
      <c r="D19" s="16">
        <v>3</v>
      </c>
      <c r="E19" s="16">
        <v>2016</v>
      </c>
      <c r="F19" s="13">
        <v>105.9</v>
      </c>
      <c r="G19" s="11">
        <v>31.7</v>
      </c>
      <c r="H19" s="12" t="s">
        <v>13</v>
      </c>
      <c r="I19" s="13"/>
      <c r="J19" s="53">
        <v>0</v>
      </c>
      <c r="K19" s="53">
        <v>14.4</v>
      </c>
      <c r="L19" s="53">
        <v>7.1999999999999993</v>
      </c>
      <c r="M19" s="53">
        <v>10.1</v>
      </c>
    </row>
    <row r="20" spans="1:13" ht="28" x14ac:dyDescent="0.2">
      <c r="A20" s="8">
        <v>16</v>
      </c>
      <c r="B20" s="8">
        <v>48</v>
      </c>
      <c r="C20" s="9" t="s">
        <v>38</v>
      </c>
      <c r="D20" s="16">
        <v>3</v>
      </c>
      <c r="E20" s="16">
        <v>2016</v>
      </c>
      <c r="F20" s="13">
        <v>382</v>
      </c>
      <c r="G20" s="11">
        <v>32.479999999999997</v>
      </c>
      <c r="H20" s="12" t="s">
        <v>13</v>
      </c>
      <c r="I20" s="13"/>
      <c r="J20" s="53">
        <v>0</v>
      </c>
      <c r="K20" s="53">
        <v>0</v>
      </c>
      <c r="L20" s="53">
        <v>8.0500000000000007</v>
      </c>
      <c r="M20" s="53">
        <v>24.43</v>
      </c>
    </row>
    <row r="21" spans="1:13" ht="28" x14ac:dyDescent="0.2">
      <c r="A21" s="8">
        <v>17</v>
      </c>
      <c r="B21" s="8">
        <v>86</v>
      </c>
      <c r="C21" s="9" t="s">
        <v>39</v>
      </c>
      <c r="D21" s="16">
        <v>3</v>
      </c>
      <c r="E21" s="16">
        <v>2017</v>
      </c>
      <c r="F21" s="13">
        <v>2449.5</v>
      </c>
      <c r="G21" s="11">
        <v>50.25</v>
      </c>
      <c r="H21" s="12" t="s">
        <v>13</v>
      </c>
      <c r="I21" s="13"/>
      <c r="J21" s="53">
        <v>0</v>
      </c>
      <c r="K21" s="53">
        <v>0</v>
      </c>
      <c r="L21" s="53">
        <v>4.7</v>
      </c>
      <c r="M21" s="53">
        <v>45.55</v>
      </c>
    </row>
    <row r="22" spans="1:13" ht="28" x14ac:dyDescent="0.2">
      <c r="A22" s="8">
        <v>18</v>
      </c>
      <c r="B22" s="16">
        <v>27</v>
      </c>
      <c r="C22" s="18" t="s">
        <v>40</v>
      </c>
      <c r="D22" s="16">
        <v>3</v>
      </c>
      <c r="E22" s="16">
        <v>2016</v>
      </c>
      <c r="F22" s="19">
        <v>401</v>
      </c>
      <c r="G22" s="11">
        <v>6.25</v>
      </c>
      <c r="H22" s="12" t="s">
        <v>13</v>
      </c>
      <c r="I22" s="13"/>
      <c r="J22" s="53">
        <v>0</v>
      </c>
      <c r="K22" s="53">
        <v>0</v>
      </c>
      <c r="L22" s="53">
        <v>6.25</v>
      </c>
      <c r="M22" s="53">
        <v>0</v>
      </c>
    </row>
    <row r="23" spans="1:13" s="17" customFormat="1" ht="42" x14ac:dyDescent="0.2">
      <c r="A23" s="8">
        <v>19</v>
      </c>
      <c r="B23" s="8">
        <v>20</v>
      </c>
      <c r="C23" s="9" t="s">
        <v>41</v>
      </c>
      <c r="D23" s="16">
        <v>2</v>
      </c>
      <c r="E23" s="16">
        <v>2016</v>
      </c>
      <c r="F23" s="13">
        <v>61.41</v>
      </c>
      <c r="G23" s="11">
        <v>6</v>
      </c>
      <c r="H23" s="12" t="s">
        <v>13</v>
      </c>
      <c r="I23" s="13"/>
      <c r="J23" s="53">
        <v>0</v>
      </c>
      <c r="K23" s="53">
        <v>0</v>
      </c>
      <c r="L23" s="53">
        <v>1.5</v>
      </c>
      <c r="M23" s="53">
        <v>4.5</v>
      </c>
    </row>
    <row r="24" spans="1:13" s="17" customFormat="1" ht="28" x14ac:dyDescent="0.2">
      <c r="A24" s="8">
        <v>20</v>
      </c>
      <c r="B24" s="8">
        <v>62</v>
      </c>
      <c r="C24" s="9" t="s">
        <v>42</v>
      </c>
      <c r="D24" s="16">
        <v>2</v>
      </c>
      <c r="E24" s="16">
        <v>2016</v>
      </c>
      <c r="F24" s="13">
        <v>193</v>
      </c>
      <c r="G24" s="11">
        <v>30</v>
      </c>
      <c r="H24" s="12" t="s">
        <v>13</v>
      </c>
      <c r="I24" s="13"/>
      <c r="J24" s="53">
        <v>0</v>
      </c>
      <c r="K24" s="53">
        <v>0</v>
      </c>
      <c r="L24" s="53">
        <v>6</v>
      </c>
      <c r="M24" s="53">
        <v>24</v>
      </c>
    </row>
    <row r="25" spans="1:13" ht="14" x14ac:dyDescent="0.2">
      <c r="A25" s="8">
        <v>21</v>
      </c>
      <c r="B25" s="8">
        <v>76</v>
      </c>
      <c r="C25" s="9" t="s">
        <v>43</v>
      </c>
      <c r="D25" s="16">
        <v>3</v>
      </c>
      <c r="E25" s="16">
        <v>2017</v>
      </c>
      <c r="F25" s="13">
        <v>154</v>
      </c>
      <c r="G25" s="11">
        <v>43.73</v>
      </c>
      <c r="H25" s="12" t="s">
        <v>13</v>
      </c>
      <c r="I25" s="13"/>
      <c r="J25" s="53">
        <v>0</v>
      </c>
      <c r="K25" s="53">
        <v>0</v>
      </c>
      <c r="L25" s="53">
        <v>22.7</v>
      </c>
      <c r="M25" s="53">
        <v>21.03</v>
      </c>
    </row>
    <row r="26" spans="1:13" ht="14" x14ac:dyDescent="0.2">
      <c r="A26" s="8">
        <v>22</v>
      </c>
      <c r="B26" s="8">
        <v>75</v>
      </c>
      <c r="C26" s="9" t="s">
        <v>44</v>
      </c>
      <c r="D26" s="16">
        <v>2</v>
      </c>
      <c r="E26" s="16">
        <v>2017</v>
      </c>
      <c r="F26" s="13">
        <v>225</v>
      </c>
      <c r="G26" s="11">
        <v>23.18</v>
      </c>
      <c r="H26" s="12" t="s">
        <v>13</v>
      </c>
      <c r="I26" s="13"/>
      <c r="J26" s="53">
        <v>0</v>
      </c>
      <c r="K26" s="53">
        <v>2.8323</v>
      </c>
      <c r="L26" s="53">
        <v>5.6998000000000006</v>
      </c>
      <c r="M26" s="53">
        <v>14.65</v>
      </c>
    </row>
    <row r="27" spans="1:13" ht="28" x14ac:dyDescent="0.2">
      <c r="A27" s="8">
        <v>23</v>
      </c>
      <c r="B27" s="8">
        <v>36</v>
      </c>
      <c r="C27" s="9" t="s">
        <v>45</v>
      </c>
      <c r="D27" s="16">
        <v>3</v>
      </c>
      <c r="E27" s="16">
        <v>2016</v>
      </c>
      <c r="F27" s="13">
        <v>102.1</v>
      </c>
      <c r="G27" s="11">
        <v>8.06</v>
      </c>
      <c r="H27" s="12" t="s">
        <v>13</v>
      </c>
      <c r="I27" s="13"/>
      <c r="J27" s="53">
        <v>0</v>
      </c>
      <c r="K27" s="53">
        <v>2.395</v>
      </c>
      <c r="L27" s="53">
        <v>5.1118000000000006</v>
      </c>
      <c r="M27" s="53">
        <v>0.55000000000000004</v>
      </c>
    </row>
    <row r="28" spans="1:13" ht="14" x14ac:dyDescent="0.2">
      <c r="A28" s="8">
        <v>24</v>
      </c>
      <c r="B28" s="16">
        <v>17</v>
      </c>
      <c r="C28" s="18" t="s">
        <v>46</v>
      </c>
      <c r="D28" s="16">
        <v>3</v>
      </c>
      <c r="E28" s="16">
        <v>2016</v>
      </c>
      <c r="F28" s="13">
        <v>830.25</v>
      </c>
      <c r="G28" s="11">
        <v>3</v>
      </c>
      <c r="H28" s="12" t="s">
        <v>13</v>
      </c>
      <c r="I28" s="13"/>
      <c r="J28" s="53">
        <v>0</v>
      </c>
      <c r="K28" s="53">
        <v>0</v>
      </c>
      <c r="L28" s="53">
        <v>1.5</v>
      </c>
      <c r="M28" s="53">
        <v>1.5</v>
      </c>
    </row>
    <row r="29" spans="1:13" ht="14" x14ac:dyDescent="0.2">
      <c r="A29" s="8">
        <v>25</v>
      </c>
      <c r="B29" s="8">
        <v>25</v>
      </c>
      <c r="C29" s="9" t="s">
        <v>47</v>
      </c>
      <c r="D29" s="16">
        <v>3</v>
      </c>
      <c r="E29" s="16">
        <v>2016</v>
      </c>
      <c r="F29" s="13"/>
      <c r="G29" s="11">
        <v>11.5</v>
      </c>
      <c r="H29" s="12" t="s">
        <v>13</v>
      </c>
      <c r="I29" s="13"/>
      <c r="J29" s="53">
        <v>0</v>
      </c>
      <c r="K29" s="53">
        <v>0</v>
      </c>
      <c r="L29" s="53">
        <v>7.5</v>
      </c>
      <c r="M29" s="53">
        <v>4</v>
      </c>
    </row>
    <row r="30" spans="1:13" ht="14" x14ac:dyDescent="0.2">
      <c r="A30" s="8">
        <v>26</v>
      </c>
      <c r="B30" s="8">
        <v>43</v>
      </c>
      <c r="C30" s="9" t="s">
        <v>48</v>
      </c>
      <c r="D30" s="16">
        <v>3</v>
      </c>
      <c r="E30" s="16">
        <v>2016</v>
      </c>
      <c r="F30" s="13">
        <v>61.5</v>
      </c>
      <c r="G30" s="11">
        <v>2.27</v>
      </c>
      <c r="H30" s="12" t="s">
        <v>13</v>
      </c>
      <c r="I30" s="13"/>
      <c r="J30" s="53">
        <v>0</v>
      </c>
      <c r="K30" s="53">
        <v>0</v>
      </c>
      <c r="L30" s="53">
        <v>0.53</v>
      </c>
      <c r="M30" s="53">
        <v>1.7400000000000002</v>
      </c>
    </row>
    <row r="31" spans="1:13" ht="14" x14ac:dyDescent="0.2">
      <c r="A31" s="8">
        <v>27</v>
      </c>
      <c r="B31" s="8">
        <v>82</v>
      </c>
      <c r="C31" s="9" t="s">
        <v>49</v>
      </c>
      <c r="D31" s="16">
        <v>3</v>
      </c>
      <c r="E31" s="16">
        <v>2017</v>
      </c>
      <c r="F31" s="13">
        <v>30</v>
      </c>
      <c r="G31" s="11">
        <v>7.8</v>
      </c>
      <c r="H31" s="12" t="s">
        <v>13</v>
      </c>
      <c r="I31" s="13"/>
      <c r="J31" s="53">
        <v>0</v>
      </c>
      <c r="K31" s="53">
        <v>0</v>
      </c>
      <c r="L31" s="53">
        <v>2.35</v>
      </c>
      <c r="M31" s="53">
        <v>5.45</v>
      </c>
    </row>
    <row r="32" spans="1:13" ht="42" x14ac:dyDescent="0.2">
      <c r="A32" s="8">
        <v>28</v>
      </c>
      <c r="B32" s="16">
        <v>79</v>
      </c>
      <c r="C32" s="18" t="s">
        <v>50</v>
      </c>
      <c r="D32" s="16">
        <v>3</v>
      </c>
      <c r="E32" s="16">
        <v>2017</v>
      </c>
      <c r="F32" s="13"/>
      <c r="G32" s="11">
        <v>17.48</v>
      </c>
      <c r="H32" s="12" t="s">
        <v>13</v>
      </c>
      <c r="I32" s="13"/>
      <c r="J32" s="53">
        <v>0</v>
      </c>
      <c r="K32" s="53">
        <v>2</v>
      </c>
      <c r="L32" s="53">
        <v>6</v>
      </c>
      <c r="M32" s="53">
        <v>9.48</v>
      </c>
    </row>
    <row r="33" spans="1:13" ht="19.5" customHeight="1" x14ac:dyDescent="0.2">
      <c r="A33" s="8"/>
      <c r="B33" s="8">
        <v>49</v>
      </c>
      <c r="C33" s="9" t="s">
        <v>93</v>
      </c>
      <c r="D33" s="16">
        <v>2</v>
      </c>
      <c r="E33" s="16">
        <v>2016</v>
      </c>
      <c r="F33" s="13">
        <v>102</v>
      </c>
      <c r="G33" s="11">
        <v>9.18</v>
      </c>
      <c r="H33" s="12" t="s">
        <v>13</v>
      </c>
      <c r="I33" s="13"/>
      <c r="J33" s="53">
        <v>0</v>
      </c>
      <c r="K33" s="53">
        <v>0</v>
      </c>
      <c r="L33" s="53">
        <v>5.73</v>
      </c>
      <c r="M33" s="53">
        <v>3.45</v>
      </c>
    </row>
    <row r="34" spans="1:13" ht="28.5" customHeight="1" x14ac:dyDescent="0.2">
      <c r="A34" s="20" t="s">
        <v>94</v>
      </c>
      <c r="B34" s="20"/>
      <c r="C34" s="20"/>
      <c r="D34" s="21"/>
      <c r="E34" s="21"/>
      <c r="F34" s="22">
        <f>SUM(F5:F32)</f>
        <v>13284.939999999999</v>
      </c>
      <c r="G34" s="23">
        <f>SUM(G5:G33)</f>
        <v>1500.0000000000002</v>
      </c>
      <c r="H34" s="12"/>
      <c r="I34" s="24">
        <f>SUM(I5:I32)</f>
        <v>0</v>
      </c>
      <c r="J34" s="54">
        <f>SUM(J5:J33)</f>
        <v>0</v>
      </c>
      <c r="K34" s="54">
        <f>SUM(K5:K33)</f>
        <v>140.60730000000001</v>
      </c>
      <c r="L34" s="54">
        <f>SUM(L5:L33)</f>
        <v>445.84160000000003</v>
      </c>
      <c r="M34" s="54">
        <f>SUM(M5:M33)</f>
        <v>913.54999999999984</v>
      </c>
    </row>
    <row r="35" spans="1:13" ht="17" customHeight="1" x14ac:dyDescent="0.2">
      <c r="G35" s="28"/>
    </row>
    <row r="36" spans="1:13" s="3" customFormat="1" ht="35.5" customHeight="1" x14ac:dyDescent="0.2">
      <c r="A36" s="256" t="s">
        <v>78</v>
      </c>
      <c r="B36" s="256" t="s">
        <v>79</v>
      </c>
      <c r="C36" s="256" t="s">
        <v>0</v>
      </c>
      <c r="D36" s="256" t="s">
        <v>80</v>
      </c>
      <c r="E36" s="256" t="s">
        <v>81</v>
      </c>
      <c r="F36" s="256" t="s">
        <v>82</v>
      </c>
      <c r="G36" s="257" t="s">
        <v>83</v>
      </c>
      <c r="H36" s="256" t="s">
        <v>84</v>
      </c>
      <c r="I36" s="259" t="s">
        <v>85</v>
      </c>
      <c r="J36" s="55"/>
      <c r="K36" s="255"/>
      <c r="L36" s="255"/>
      <c r="M36" s="255"/>
    </row>
    <row r="37" spans="1:13" s="3" customFormat="1" ht="37.25" customHeight="1" x14ac:dyDescent="0.2">
      <c r="A37" s="256"/>
      <c r="B37" s="256"/>
      <c r="C37" s="256"/>
      <c r="D37" s="256"/>
      <c r="E37" s="256"/>
      <c r="F37" s="256"/>
      <c r="G37" s="258"/>
      <c r="H37" s="256"/>
      <c r="I37" s="259"/>
      <c r="J37" s="50"/>
      <c r="K37" s="50"/>
      <c r="L37" s="50"/>
      <c r="M37" s="50"/>
    </row>
    <row r="38" spans="1:13" ht="41.25" customHeight="1" x14ac:dyDescent="0.2">
      <c r="A38" s="254" t="s">
        <v>95</v>
      </c>
      <c r="B38" s="254"/>
      <c r="C38" s="254"/>
      <c r="D38" s="254"/>
      <c r="E38" s="254"/>
      <c r="F38" s="254"/>
      <c r="G38" s="254"/>
      <c r="H38" s="254"/>
      <c r="I38" s="5"/>
      <c r="J38" s="6"/>
      <c r="K38" s="6"/>
      <c r="L38" s="6"/>
      <c r="M38" s="6"/>
    </row>
    <row r="39" spans="1:13" ht="27.75" customHeight="1" x14ac:dyDescent="0.2">
      <c r="A39" s="8">
        <v>1</v>
      </c>
      <c r="B39" s="8">
        <v>1</v>
      </c>
      <c r="C39" s="9" t="s">
        <v>87</v>
      </c>
      <c r="D39" s="8">
        <v>3</v>
      </c>
      <c r="E39" s="8">
        <v>2016</v>
      </c>
      <c r="F39" s="10">
        <v>5124.88</v>
      </c>
      <c r="G39" s="30">
        <v>506</v>
      </c>
      <c r="H39" s="12" t="s">
        <v>96</v>
      </c>
      <c r="I39" s="13"/>
      <c r="J39" s="15"/>
      <c r="K39" s="15"/>
      <c r="L39" s="15"/>
      <c r="M39" s="15"/>
    </row>
    <row r="40" spans="1:13" s="34" customFormat="1" ht="28" customHeight="1" x14ac:dyDescent="0.2">
      <c r="A40" s="20" t="s">
        <v>94</v>
      </c>
      <c r="B40" s="21"/>
      <c r="C40" s="21"/>
      <c r="D40" s="21"/>
      <c r="E40" s="21"/>
      <c r="F40" s="31">
        <f>SUM(F39)</f>
        <v>5124.88</v>
      </c>
      <c r="G40" s="31">
        <f>SUM(G39)</f>
        <v>506</v>
      </c>
      <c r="H40" s="32"/>
      <c r="I40" s="33"/>
      <c r="J40" s="25"/>
      <c r="K40" s="25"/>
      <c r="L40" s="25"/>
      <c r="M40" s="25"/>
    </row>
    <row r="41" spans="1:13" ht="17" customHeight="1" x14ac:dyDescent="0.2">
      <c r="G41" s="28"/>
    </row>
    <row r="42" spans="1:13" ht="17" customHeight="1" x14ac:dyDescent="0.2">
      <c r="G42" s="28"/>
    </row>
    <row r="43" spans="1:13" ht="28" customHeight="1" x14ac:dyDescent="0.2">
      <c r="A43" s="254" t="s">
        <v>97</v>
      </c>
      <c r="B43" s="254"/>
      <c r="C43" s="254"/>
      <c r="D43" s="254"/>
      <c r="E43" s="254"/>
      <c r="F43" s="254"/>
      <c r="G43" s="254"/>
      <c r="H43" s="254"/>
      <c r="I43" s="5"/>
      <c r="J43" s="5"/>
      <c r="K43" s="5"/>
      <c r="L43" s="5"/>
      <c r="M43" s="5"/>
    </row>
    <row r="44" spans="1:13" ht="28" customHeight="1" x14ac:dyDescent="0.2">
      <c r="A44" s="8"/>
      <c r="B44" s="8">
        <v>18</v>
      </c>
      <c r="C44" s="9" t="s">
        <v>98</v>
      </c>
      <c r="D44" s="8">
        <v>3</v>
      </c>
      <c r="E44" s="8">
        <v>2016</v>
      </c>
      <c r="F44" s="10">
        <v>289.83</v>
      </c>
      <c r="G44" s="35"/>
      <c r="H44" s="36" t="s">
        <v>96</v>
      </c>
      <c r="I44" s="37"/>
      <c r="J44" s="14"/>
      <c r="K44" s="14"/>
      <c r="L44" s="14"/>
      <c r="M44" s="14"/>
    </row>
    <row r="45" spans="1:13" ht="28" customHeight="1" x14ac:dyDescent="0.2">
      <c r="A45" s="8"/>
      <c r="B45" s="38">
        <v>19</v>
      </c>
      <c r="C45" s="9" t="s">
        <v>99</v>
      </c>
      <c r="D45" s="8">
        <v>3</v>
      </c>
      <c r="E45" s="8">
        <v>2016</v>
      </c>
      <c r="F45" s="10">
        <v>49.2</v>
      </c>
      <c r="G45" s="35"/>
      <c r="H45" s="36" t="s">
        <v>96</v>
      </c>
      <c r="I45" s="37"/>
      <c r="J45" s="14"/>
      <c r="K45" s="14"/>
      <c r="L45" s="14"/>
      <c r="M45" s="14"/>
    </row>
    <row r="46" spans="1:13" ht="28" customHeight="1" x14ac:dyDescent="0.2">
      <c r="A46" s="8"/>
      <c r="B46" s="8">
        <v>81</v>
      </c>
      <c r="C46" s="9" t="s">
        <v>100</v>
      </c>
      <c r="D46" s="8">
        <v>2</v>
      </c>
      <c r="E46" s="8">
        <v>2017</v>
      </c>
      <c r="F46" s="10">
        <v>89</v>
      </c>
      <c r="G46" s="35"/>
      <c r="H46" s="36" t="s">
        <v>96</v>
      </c>
      <c r="I46" s="37"/>
      <c r="J46" s="14"/>
      <c r="K46" s="14"/>
      <c r="L46" s="14"/>
      <c r="M46" s="14"/>
    </row>
    <row r="47" spans="1:13" ht="28" customHeight="1" x14ac:dyDescent="0.2">
      <c r="A47" s="8"/>
      <c r="B47" s="8"/>
      <c r="C47" s="39" t="s">
        <v>94</v>
      </c>
      <c r="D47" s="9"/>
      <c r="E47" s="9"/>
      <c r="F47" s="40">
        <f>SUM(F44:F46)</f>
        <v>428.03</v>
      </c>
      <c r="G47" s="40">
        <f>SUM(G44:G46)</f>
        <v>0</v>
      </c>
      <c r="H47" s="36"/>
      <c r="I47" s="41"/>
      <c r="J47" s="42"/>
      <c r="K47" s="42"/>
      <c r="L47" s="42"/>
      <c r="M47" s="42"/>
    </row>
    <row r="48" spans="1:13" ht="8" customHeight="1" x14ac:dyDescent="0.2">
      <c r="A48" s="43"/>
      <c r="B48" s="43"/>
      <c r="C48" s="44"/>
      <c r="D48" s="44"/>
      <c r="E48" s="44"/>
      <c r="F48" s="45"/>
      <c r="G48" s="46"/>
      <c r="H48" s="47"/>
      <c r="I48" s="48"/>
      <c r="J48" s="48"/>
      <c r="K48" s="48"/>
      <c r="L48" s="48"/>
      <c r="M48" s="48"/>
    </row>
    <row r="49" spans="9:13" x14ac:dyDescent="0.2">
      <c r="I49" s="49"/>
      <c r="J49" s="49"/>
      <c r="K49" s="49"/>
      <c r="L49" s="49"/>
      <c r="M49" s="49"/>
    </row>
  </sheetData>
  <mergeCells count="23">
    <mergeCell ref="I2:I3"/>
    <mergeCell ref="K2:M2"/>
    <mergeCell ref="A1:H1"/>
    <mergeCell ref="A2:A3"/>
    <mergeCell ref="B2:B3"/>
    <mergeCell ref="C2:C3"/>
    <mergeCell ref="D2:D3"/>
    <mergeCell ref="E2:E3"/>
    <mergeCell ref="F2:F3"/>
    <mergeCell ref="G2:G3"/>
    <mergeCell ref="H2:H3"/>
    <mergeCell ref="A38:H38"/>
    <mergeCell ref="A43:H43"/>
    <mergeCell ref="K36:M36"/>
    <mergeCell ref="A36:A37"/>
    <mergeCell ref="B36:B37"/>
    <mergeCell ref="C36:C37"/>
    <mergeCell ref="D36:D37"/>
    <mergeCell ref="E36:E37"/>
    <mergeCell ref="F36:F37"/>
    <mergeCell ref="G36:G37"/>
    <mergeCell ref="H36:H37"/>
    <mergeCell ref="I36:I37"/>
  </mergeCells>
  <conditionalFormatting sqref="B5:B33">
    <cfRule type="duplicateValues" dxfId="0" priority="1"/>
  </conditionalFormatting>
  <pageMargins left="0.7" right="0.7" top="0.75" bottom="0.75" header="0.3" footer="0.3"/>
  <pageSetup paperSize="8" scale="82" fitToHeight="0"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2019 Action Plan</vt:lpstr>
      <vt:lpstr>Plan 2018</vt:lpstr>
      <vt:lpstr>'Plan 2018'!Print_Area</vt:lpstr>
      <vt:lpstr>'2019 Action Plan'!Print_Titles</vt:lpstr>
      <vt:lpstr>'Plan 2018'!Print_Titles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Work</dc:creator>
  <cp:lastModifiedBy>Microsoft Office User</cp:lastModifiedBy>
  <cp:lastPrinted>2019-05-21T10:37:56Z</cp:lastPrinted>
  <dcterms:created xsi:type="dcterms:W3CDTF">2017-01-31T03:24:00Z</dcterms:created>
  <dcterms:modified xsi:type="dcterms:W3CDTF">2022-08-23T03:55:20Z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1033-10.2.0.5811</vt:lpwstr>
  </property>
</Properties>
</file>