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defaultThemeVersion="124226"/>
  <mc:AlternateContent xmlns:mc="http://schemas.openxmlformats.org/markup-compatibility/2006">
    <mc:Choice Requires="x15">
      <x15ac:absPath xmlns:x15ac="http://schemas.microsoft.com/office/spreadsheetml/2010/11/ac" url="C:\Users\Thushyantha\Desktop\Website Development of Ministry of Highways - Data\2\"/>
    </mc:Choice>
  </mc:AlternateContent>
  <xr:revisionPtr revIDLastSave="0" documentId="13_ncr:1_{7928DDD0-68BF-4EF6-A873-DAA7BFC95515}" xr6:coauthVersionLast="43" xr6:coauthVersionMax="43" xr10:uidLastSave="{00000000-0000-0000-0000-000000000000}"/>
  <bookViews>
    <workbookView xWindow="-103" yWindow="-103" windowWidth="22149" windowHeight="12103" xr2:uid="{00000000-000D-0000-FFFF-FFFF00000000}"/>
  </bookViews>
  <sheets>
    <sheet name="MPP-2018" sheetId="1" r:id="rId1"/>
  </sheets>
  <definedNames>
    <definedName name="_xlnm._FilterDatabase" localSheetId="0" hidden="1">'MPP-2018'!$I$1:$I$403</definedName>
    <definedName name="_xlnm.Print_Area" localSheetId="0">'MPP-2018'!$A$1:$O$379</definedName>
    <definedName name="_xlnm.Print_Titles" localSheetId="0">'MPP-2018'!$5:$5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11" i="1" l="1"/>
  <c r="F306" i="1"/>
  <c r="F26" i="1"/>
  <c r="E26" i="1"/>
  <c r="F15" i="1"/>
  <c r="E138" i="1"/>
  <c r="F138" i="1"/>
  <c r="E41" i="1"/>
  <c r="F174" i="1" l="1"/>
  <c r="E174" i="1"/>
  <c r="F37" i="1"/>
  <c r="F21" i="1"/>
  <c r="F193" i="1"/>
  <c r="F169" i="1"/>
  <c r="F157" i="1"/>
  <c r="F153" i="1"/>
  <c r="F149" i="1"/>
  <c r="F283" i="1" l="1"/>
  <c r="E283" i="1" l="1"/>
  <c r="F270" i="1"/>
  <c r="E270" i="1"/>
  <c r="F251" i="1"/>
  <c r="E251" i="1"/>
  <c r="F248" i="1"/>
  <c r="E248" i="1"/>
  <c r="F243" i="1"/>
  <c r="E243" i="1"/>
  <c r="F234" i="1"/>
  <c r="E234" i="1"/>
  <c r="F231" i="1"/>
  <c r="E231" i="1"/>
  <c r="F228" i="1"/>
  <c r="E228" i="1"/>
  <c r="F222" i="1"/>
  <c r="E222" i="1"/>
  <c r="F201" i="1"/>
  <c r="E201" i="1"/>
  <c r="E193" i="1"/>
  <c r="F181" i="1"/>
  <c r="E181" i="1"/>
  <c r="F177" i="1"/>
  <c r="E177" i="1"/>
  <c r="E169" i="1"/>
  <c r="E161" i="1"/>
  <c r="F161" i="1"/>
  <c r="E157" i="1"/>
  <c r="E153" i="1"/>
  <c r="E149" i="1"/>
  <c r="E37" i="1"/>
  <c r="E21" i="1"/>
  <c r="E15" i="1"/>
  <c r="F41" i="1" l="1"/>
  <c r="F144" i="1" l="1"/>
  <c r="E144" i="1" l="1"/>
</calcChain>
</file>

<file path=xl/sharedStrings.xml><?xml version="1.0" encoding="utf-8"?>
<sst xmlns="http://schemas.openxmlformats.org/spreadsheetml/2006/main" count="2421" uniqueCount="671">
  <si>
    <t>Department/ Line/ Agency/ Ministry</t>
  </si>
  <si>
    <t>Estimated Cost 
(Rs. Mn.)</t>
  </si>
  <si>
    <t>Source of Funding / Name of the Donor</t>
  </si>
  <si>
    <t>Procurement Method (ICB.LIB.LNB.NCB &amp; National Shopping etc)</t>
  </si>
  <si>
    <t>level of Authority</t>
  </si>
  <si>
    <t>Current status of Procurement Preparedness acticities</t>
  </si>
  <si>
    <t>Scheduled date of commencement</t>
  </si>
  <si>
    <t>Scheduled date of completion</t>
  </si>
  <si>
    <t>LIB</t>
  </si>
  <si>
    <t>CAPC</t>
  </si>
  <si>
    <t>P</t>
  </si>
  <si>
    <t>BOC</t>
  </si>
  <si>
    <t>NCB</t>
  </si>
  <si>
    <t>CACPC</t>
  </si>
  <si>
    <t>No</t>
  </si>
  <si>
    <t xml:space="preserve">Remarks
</t>
  </si>
  <si>
    <t>Priority Status
U = urgent
P = Priority
N = Normal</t>
  </si>
  <si>
    <t>Sub Total</t>
  </si>
  <si>
    <t>Title of the Procurement</t>
  </si>
  <si>
    <t>W</t>
  </si>
  <si>
    <t>S</t>
  </si>
  <si>
    <t>BCRIP</t>
  </si>
  <si>
    <t>ICB</t>
  </si>
  <si>
    <t>LCB</t>
  </si>
  <si>
    <t>U</t>
  </si>
  <si>
    <t>LIB &amp; LCB</t>
  </si>
  <si>
    <t>2016.06.12</t>
  </si>
  <si>
    <t>2018.06.05</t>
  </si>
  <si>
    <t>2017.08.10</t>
  </si>
  <si>
    <t>2016.12.15</t>
  </si>
  <si>
    <t>World Bank</t>
  </si>
  <si>
    <t>SCAPC</t>
  </si>
  <si>
    <t>2018-Oct</t>
  </si>
  <si>
    <t>TCAMP</t>
  </si>
  <si>
    <t>MPC</t>
  </si>
  <si>
    <t>PPC</t>
  </si>
  <si>
    <t>2018-Nov</t>
  </si>
  <si>
    <t>2018-Aug</t>
  </si>
  <si>
    <t>G</t>
  </si>
  <si>
    <t>N</t>
  </si>
  <si>
    <t xml:space="preserve">Procurement Category (W/G/ S)
</t>
  </si>
  <si>
    <t>Construction of Pothuhera to Galagedara</t>
  </si>
  <si>
    <t>Construction Supervision of Pothuhera to Galagedara</t>
  </si>
  <si>
    <t>CANC</t>
  </si>
  <si>
    <t xml:space="preserve">The OPEC Fund for International Development. </t>
  </si>
  <si>
    <t xml:space="preserve">The Saudi Fund for International Development. </t>
  </si>
  <si>
    <t>Furniture, Equipments etc.</t>
  </si>
  <si>
    <t>GOSL</t>
  </si>
  <si>
    <t>LNB</t>
  </si>
  <si>
    <t>To be commenced.</t>
  </si>
  <si>
    <t>2018.01.01</t>
  </si>
  <si>
    <t>REP</t>
  </si>
  <si>
    <t>Security, Cleaning Utilities etc.</t>
  </si>
  <si>
    <t>Land Acquisition is in progress.</t>
  </si>
  <si>
    <t>EXIM Bank-China</t>
  </si>
  <si>
    <t>EXIM Bank- China</t>
  </si>
  <si>
    <t>NSB</t>
  </si>
  <si>
    <t>To be commenced</t>
  </si>
  <si>
    <t xml:space="preserve">Preliminary Design is in Progress. </t>
  </si>
  <si>
    <t>Corridor Survey started.</t>
  </si>
  <si>
    <t>Section 2 of REP (Chinage 26.30km-47.30km)</t>
  </si>
  <si>
    <t>Section 1 of REP (Chinage 0-26.30km)</t>
  </si>
  <si>
    <t>Section 3 of REP (Chinage 47.30km-60.00km)</t>
  </si>
  <si>
    <t>Section 4 of REP (Chinage 60.00km-73.90km)</t>
  </si>
  <si>
    <t>NS</t>
  </si>
  <si>
    <t>In Progress</t>
  </si>
  <si>
    <t>NRCP</t>
  </si>
  <si>
    <t>CEP-1</t>
  </si>
  <si>
    <t>CEP-2</t>
  </si>
  <si>
    <t>CEP-3</t>
  </si>
  <si>
    <t>CEP-4</t>
  </si>
  <si>
    <t>ADB-Loan 2890 (SF)/ 2891-SRI</t>
  </si>
  <si>
    <t>Preparing Engineer Estimate.</t>
  </si>
  <si>
    <t>OCB</t>
  </si>
  <si>
    <t>ADB</t>
  </si>
  <si>
    <t>Construction of Port Access Elevated Highway</t>
  </si>
  <si>
    <t>DPC</t>
  </si>
  <si>
    <t>IC</t>
  </si>
  <si>
    <t>Preparedness activities in progress.</t>
  </si>
  <si>
    <t>LBFP</t>
  </si>
  <si>
    <t>Engineer's Estimate Finalized.</t>
  </si>
  <si>
    <t>2021.01.01</t>
  </si>
  <si>
    <t>Unsolisited</t>
  </si>
  <si>
    <t>PAEHP</t>
  </si>
  <si>
    <t>BOT</t>
  </si>
  <si>
    <t>2017.07.13</t>
  </si>
  <si>
    <t>SRCP</t>
  </si>
  <si>
    <t>Preparing Documents for ADB &amp; CAPC Approval.</t>
  </si>
  <si>
    <t>LDPP</t>
  </si>
  <si>
    <t>2012.10.09</t>
  </si>
  <si>
    <t>EXIM Bank-China &amp; GOSL</t>
  </si>
  <si>
    <t>Construction of OCH-NS II from Kerawalapitiya to Kadawatha.</t>
  </si>
  <si>
    <t>OCHP-3</t>
  </si>
  <si>
    <t>2016.01.01</t>
  </si>
  <si>
    <t>2019.06.30</t>
  </si>
  <si>
    <t>Consultancy Service for Construction Supervision of OCH-NS II.</t>
  </si>
  <si>
    <t>Land Acqisition &amp; Resettlement activities.</t>
  </si>
  <si>
    <t>2014.10.20</t>
  </si>
  <si>
    <t>2007.09.01</t>
  </si>
  <si>
    <t>2011.01.01</t>
  </si>
  <si>
    <t>2019.12.31</t>
  </si>
  <si>
    <t>PMU cost, rent out office building, security &amp; cleaning service.</t>
  </si>
  <si>
    <t>Constriction of 20 National Highways.</t>
  </si>
  <si>
    <t>PRP3-2</t>
  </si>
  <si>
    <t>Improvement and Rehabilitation of Priority Road Project 3 - Phase II (PRP3-II)</t>
  </si>
  <si>
    <t>CAPC/CANC</t>
  </si>
  <si>
    <t>2016.12.03</t>
  </si>
  <si>
    <t>Secretary</t>
  </si>
  <si>
    <t>JICA</t>
  </si>
  <si>
    <t>2018-Dec</t>
  </si>
  <si>
    <t>CONSTRUCTION DIVISION</t>
  </si>
  <si>
    <t>Improvement and Rehabilitation of Priority Road Project 3 - Phase I (PRP3-I)</t>
  </si>
  <si>
    <t>CDB &amp; GOSL</t>
  </si>
  <si>
    <t>2014.09.09</t>
  </si>
  <si>
    <t>PRP3-1</t>
  </si>
  <si>
    <t>MM</t>
  </si>
  <si>
    <t>SPMU</t>
  </si>
  <si>
    <t>KFAED</t>
  </si>
  <si>
    <t>Reconstruction of 25 Bridges Project-Package 3 Civil works</t>
  </si>
  <si>
    <t xml:space="preserve">Design of Bridges in progress &amp;   Estimation of cost not completed yet. </t>
  </si>
  <si>
    <t>Major Bridges Construction Project of the Naional Road Network:Package 3 civil works (3bridges)</t>
  </si>
  <si>
    <t>Preparing Estimates.</t>
  </si>
  <si>
    <t>Document Preparation.</t>
  </si>
  <si>
    <t>Local Banks</t>
  </si>
  <si>
    <t>SS</t>
  </si>
  <si>
    <t>2016.11.01</t>
  </si>
  <si>
    <t>Consultancy, Hydrologic study etc.</t>
  </si>
  <si>
    <t>UKSBP</t>
  </si>
  <si>
    <t>MFAP</t>
  </si>
  <si>
    <t>Rehabilitation &amp; Improvements of Kandy-Jaffna Road Naula Town Section from 53+740km-54+990km -58+000km</t>
  </si>
  <si>
    <t>SFD-02</t>
  </si>
  <si>
    <t>OFID-02</t>
  </si>
  <si>
    <t>Rehabilitation &amp; Improvements to Piliyandala -Maharagama Road (B367) (RDA/MFAP/ICB/OFID-2/05)</t>
  </si>
  <si>
    <t>Rehabilitation &amp; Improvements to Orugodawatta-Ambatale Road (B435) (RDA/MFAP/ICB/OFID-2/09B) Stage II</t>
  </si>
  <si>
    <t>Rehabilitation &amp; Improvements to Walgama - Diyagama Road (B452) (RDA/MFAP/ICB/OFID-2/04)</t>
  </si>
  <si>
    <t>2020.12.31</t>
  </si>
  <si>
    <t>Construction of Kandy Tunnel</t>
  </si>
  <si>
    <t>EDCF</t>
  </si>
  <si>
    <t>2022-Mar</t>
  </si>
  <si>
    <t>2019-Dec</t>
  </si>
  <si>
    <t>Stand-along</t>
  </si>
  <si>
    <t>FARDF</t>
  </si>
  <si>
    <t>NKBCP</t>
  </si>
  <si>
    <t>Consultancy - External Montoring Agency (EMA)</t>
  </si>
  <si>
    <t>Consultant's Services - Design Tender Assistance and Construction Supervision for New Bridge Construction Project Over Kelani River</t>
  </si>
  <si>
    <t>2015.01.05</t>
  </si>
  <si>
    <t xml:space="preserve"> 2017-April</t>
  </si>
  <si>
    <t>2017.04.17</t>
  </si>
  <si>
    <t>2015.08.01</t>
  </si>
  <si>
    <t>2019.02.28</t>
  </si>
  <si>
    <t>2017.10.18</t>
  </si>
  <si>
    <t>2017.11.16</t>
  </si>
  <si>
    <t>Shifting of CEB overhead High Tension Transmission Lines (220kV &amp; 132kV)</t>
  </si>
  <si>
    <t>Package 2 (Extradosed Bridge Section)</t>
  </si>
  <si>
    <t>Land Acqisition &amp; Resettlement activities for Rajagiriya, Ganemulla &amp; Polgahawela Flyovers</t>
  </si>
  <si>
    <t>Awarded.</t>
  </si>
  <si>
    <t>2016.05.04</t>
  </si>
  <si>
    <t>Reconstruction of Bridge no.28/9 on Katugastota Madawala  Bambarella Road</t>
  </si>
  <si>
    <t>Reconstruction of Bridge no. 8/4 on Kottawa Batemulla Road</t>
  </si>
  <si>
    <t>Reconstruction of Bridge no.2/1 Mawanella Aranayake Horawela Road</t>
  </si>
  <si>
    <t xml:space="preserve">Reconstruction of Bridge no.284/1 on Colombo Ratnapura Wellawaya Road  </t>
  </si>
  <si>
    <t xml:space="preserve">Reconstruction of Bridge no.14/6 &amp; 16/8 on Lindula End of Agras </t>
  </si>
  <si>
    <t xml:space="preserve">Reconstruction of Bridge no.13/10 on Malwala Carney Road </t>
  </si>
  <si>
    <t>2016.04.04</t>
  </si>
  <si>
    <t>2016.03.31</t>
  </si>
  <si>
    <t>2016.09.12</t>
  </si>
  <si>
    <t>2016.09.21</t>
  </si>
  <si>
    <t>2016.10.10</t>
  </si>
  <si>
    <t>2016.12.05</t>
  </si>
  <si>
    <t>Widening &amp; Improvements to Wales park Junction on Sangaraja Mawatha in Kandy Town</t>
  </si>
  <si>
    <t>Civil Work for Kadawatha to Meerigama</t>
  </si>
  <si>
    <t>Consultancy for Kadawatha to Meerigama</t>
  </si>
  <si>
    <t>Civil Works</t>
  </si>
  <si>
    <t>`</t>
  </si>
  <si>
    <t>SCACPC</t>
  </si>
  <si>
    <t>SCAPC/CANC</t>
  </si>
  <si>
    <t>*1</t>
  </si>
  <si>
    <t>*2</t>
  </si>
  <si>
    <t>*3</t>
  </si>
  <si>
    <t>*4</t>
  </si>
  <si>
    <t>SFD 01-Bibile (190+800km) to Padiyathalawa (219+800)</t>
  </si>
  <si>
    <t>SFD 02-Padiyathalawa (219+800km) to Thampitiya (249+800km)</t>
  </si>
  <si>
    <t>SFD 03-Thampitiya (249+800km) to Chenkaladi (277+550km)</t>
  </si>
  <si>
    <t xml:space="preserve">OFID 01-Rehabilitation/ Improvements to Peradeniya Badulla Chenkaladi Road (A005) from Badulla (130+800km) to Passara (150+800km)
</t>
  </si>
  <si>
    <t xml:space="preserve">OFID 02-Rehabilitation/ Improvements to Peradeniya Badulla Chenkaladi Road (A005) from Passara (150+800km) to Lunugala (171+800km) 
</t>
  </si>
  <si>
    <t>OFID 03-Rehabilitation/ Improvements from Lunugala (171+800km) to Bibila (190+800km)</t>
  </si>
  <si>
    <t>Consultancy from Badulla to Bibile</t>
  </si>
  <si>
    <t>Consultancy From 190+800km (Bibile) to 277+550km (Chenkaladi)</t>
  </si>
  <si>
    <t>*5</t>
  </si>
  <si>
    <t>Notes</t>
  </si>
  <si>
    <t>*6</t>
  </si>
  <si>
    <t>*7</t>
  </si>
  <si>
    <t>*8</t>
  </si>
  <si>
    <t>*9</t>
  </si>
  <si>
    <t>*10</t>
  </si>
  <si>
    <t>*11</t>
  </si>
  <si>
    <t>*12</t>
  </si>
  <si>
    <t>*13</t>
  </si>
  <si>
    <t>Procurement Process is completed. Civil Construction and Construction Supervision are shedule to be complete on December-2019.</t>
  </si>
  <si>
    <t>Package 1 (Steel Bridge Section)</t>
  </si>
  <si>
    <t>ESEP-1</t>
  </si>
  <si>
    <t>ESEP-2</t>
  </si>
  <si>
    <t>ESEP-3</t>
  </si>
  <si>
    <t>ESEP-4</t>
  </si>
  <si>
    <t>CDB</t>
  </si>
  <si>
    <t xml:space="preserve">Unsolisited/ Stand-along </t>
  </si>
  <si>
    <t>2016.01.19</t>
  </si>
  <si>
    <t>2019.07.18</t>
  </si>
  <si>
    <t>2016.01.25</t>
  </si>
  <si>
    <t>Extention of Sourthern Expressway from Hambanthota to Mattala via Andarawewa</t>
  </si>
  <si>
    <t>2016.01.20</t>
  </si>
  <si>
    <t>Construction Supervision of  Extention of Sourthern Expressway Matara to Hambanthota</t>
  </si>
  <si>
    <t xml:space="preserve">Meerigama  to Kurunegala  and Ambepussa link road </t>
  </si>
  <si>
    <t xml:space="preserve">Consultancy for Meerigama  to Kurunegala  and Ambepussa link road </t>
  </si>
  <si>
    <t>i- Road</t>
  </si>
  <si>
    <t>Reconstruction and Relocation of Main Building and Laboratories in a new location at Orugodawatta for Sri Lanka Atomic Energy Board (SLAEB)</t>
  </si>
  <si>
    <t>*14</t>
  </si>
  <si>
    <t>*15</t>
  </si>
  <si>
    <t>*16</t>
  </si>
  <si>
    <t>*17</t>
  </si>
  <si>
    <t>*18</t>
  </si>
  <si>
    <t>*19</t>
  </si>
  <si>
    <t>*20</t>
  </si>
  <si>
    <t>*21</t>
  </si>
  <si>
    <t>*22</t>
  </si>
  <si>
    <t>*23</t>
  </si>
  <si>
    <t>*24</t>
  </si>
  <si>
    <t>*25</t>
  </si>
  <si>
    <t>*26</t>
  </si>
  <si>
    <t>*27</t>
  </si>
  <si>
    <t>*28</t>
  </si>
  <si>
    <t>*29</t>
  </si>
  <si>
    <t>*30</t>
  </si>
  <si>
    <t>Procurement Process is completed. Civil Construction is shedule to be complete on March-2019.</t>
  </si>
  <si>
    <t>Procurement Process is completed. Civil Construction is shedule to be complete on November-2018.</t>
  </si>
  <si>
    <t>2020.05.31</t>
  </si>
  <si>
    <t>Consultancy (Individual)- Legal Advisor for Peliyagoda Rajagiriya Elevated Highway(ICS-02)</t>
  </si>
  <si>
    <t>Consultancy (Individual)- Financial Advisor for Peliyagoda Rajagiriya Elevated Highway(ICS-01)</t>
  </si>
  <si>
    <t>Consultancy (Individual)- Transaction Advisor for Peliyagoda Rajagiriya Elevated Highway(ICS-03)</t>
  </si>
  <si>
    <t>ADB Loan 3028  SRI (SF)</t>
  </si>
  <si>
    <t>Total Estimated Cost for 2019
(Rs. Mn.)</t>
  </si>
  <si>
    <t>Extention of Sourthern Expressway from Matara to Beliatta</t>
  </si>
  <si>
    <t>Consultancy Services for Extention of Sourthern Expressway from Matara to Beliatta</t>
  </si>
  <si>
    <t>2019.04.22</t>
  </si>
  <si>
    <t>Procurement Process is completed. Civil Construction is shedule to be complete on April-2019.</t>
  </si>
  <si>
    <t xml:space="preserve">Procurement of Tow vehicle ( for FWD machine) and Network Servey Vehicle (NSV) for Asset Management Unit.  </t>
  </si>
  <si>
    <t>Procurement of   Skylift &amp; Road Marking Machine  for RDA.</t>
  </si>
  <si>
    <t xml:space="preserve">Procurement of Sport Utility  Vehicle (SUV) </t>
  </si>
  <si>
    <t xml:space="preserve">Procurement of Hardware Requrement for Asset Management Unit.  </t>
  </si>
  <si>
    <t xml:space="preserve">Procurement of Software Requrement for Asset Management Unit.  
</t>
  </si>
  <si>
    <t>Consultancy for establishing protocols for data collection</t>
  </si>
  <si>
    <t>Consultancy for institutional Assessment</t>
  </si>
  <si>
    <t>Consultant for road sector stratergy and policy</t>
  </si>
  <si>
    <t>Establishing Monitoring and Evaluation System</t>
  </si>
  <si>
    <t>Preperation in Bidding Document  in Progress</t>
  </si>
  <si>
    <t>QBC</t>
  </si>
  <si>
    <t>2019-Mar</t>
  </si>
  <si>
    <t>2019-Jan</t>
  </si>
  <si>
    <t>2019-Sep</t>
  </si>
  <si>
    <t>Project for Turnkey Construction of Bridge and Approaches across Kokilai Lagoon on Mulathiv- Kokilai-Pulmudai Road</t>
  </si>
  <si>
    <t>Ceskoslovenska Obchodni bank of Czech Republic</t>
  </si>
  <si>
    <t>SSS</t>
  </si>
  <si>
    <t>Contract Negotiation</t>
  </si>
  <si>
    <t>2021-Oct</t>
  </si>
  <si>
    <t>Widening &amp; Improving of Katugastota - Kurunagala - Puttalam Road(A10) From Katugasthota to Galagethara , (Ch. 0+000 to Ch. 13+000 Km)</t>
  </si>
  <si>
    <t>Widenning and Improving of Aladeniya - Eriyagama Road (B 005)(Ch. 0+000 to Ch. 10+000 Km)</t>
  </si>
  <si>
    <t>Widening &amp; Improving of Barigama Haloluwa Road (B537)(Ch. 0+000 to Ch. 5+760 Km)</t>
  </si>
  <si>
    <t xml:space="preserve">Widening &amp; Improving of Arambekade - Bokkawala-Ambatenna Road (B015),( From Arambekade to Girihagama)
</t>
  </si>
  <si>
    <t>Widening &amp; Improving of Alawathugoda -Pujapitiya Road (B377)                                                       (Ch. 0+000 to Ch. 8+050 Km)</t>
  </si>
  <si>
    <t xml:space="preserve">Consultancy Services For Preparation of Detailed Project Report
 on Central Expressway Connectivity Roads
</t>
  </si>
  <si>
    <t>EXIM Bank of India</t>
  </si>
  <si>
    <t>Feasibility Study &amp; Geometric Design In Progress</t>
  </si>
  <si>
    <t>2019-July</t>
  </si>
  <si>
    <t xml:space="preserve"> Awarded. </t>
  </si>
  <si>
    <t>Construction of By-pass Road at Katugastota town connecting A009 Road &amp; A010 Road (Ch. 0+000 to Ch. 0+531 Km)</t>
  </si>
  <si>
    <t xml:space="preserve">Construction of tube wells </t>
  </si>
  <si>
    <t xml:space="preserve">Stationery   </t>
  </si>
  <si>
    <t xml:space="preserve">Hiring of vehicles    </t>
  </si>
  <si>
    <t xml:space="preserve">Development of the re settelement  site                                      </t>
  </si>
  <si>
    <t xml:space="preserve">Baseline Surveys             </t>
  </si>
  <si>
    <t xml:space="preserve">Ecological Surveys         </t>
  </si>
  <si>
    <t xml:space="preserve">Office furniture &amp; Equipment  </t>
  </si>
  <si>
    <t>2019.01.31</t>
  </si>
  <si>
    <t>MUFG Bank of Japan</t>
  </si>
  <si>
    <t>Shopping</t>
  </si>
  <si>
    <t>CPCM</t>
  </si>
  <si>
    <t>2022-Jan</t>
  </si>
  <si>
    <t>2022-May</t>
  </si>
  <si>
    <t>To be Procured in several stages</t>
  </si>
  <si>
    <t>2013-Jan</t>
  </si>
  <si>
    <t>2022-Dec</t>
  </si>
  <si>
    <t>Consultancy Service for Reconstruction of 25 Bridges Project-Package 3</t>
  </si>
  <si>
    <t>2019-Jun</t>
  </si>
  <si>
    <t>2021-Sep</t>
  </si>
  <si>
    <t>2019-Aug</t>
  </si>
  <si>
    <t>2021-July</t>
  </si>
  <si>
    <t>2021-Feb</t>
  </si>
  <si>
    <t>Civil Work for Kurunegala to Dambulla</t>
  </si>
  <si>
    <t>Consultancy Service for Kurunegala to Dambulla</t>
  </si>
  <si>
    <t>Cleaning Service, Lease Vehicles &amp; Building Rent</t>
  </si>
  <si>
    <t>2017.06.01</t>
  </si>
  <si>
    <t>2022-June</t>
  </si>
  <si>
    <t>2020-June</t>
  </si>
  <si>
    <t>Purchases of Resettlements Sites (Furniture, Computer Accessories &amp; other equipments)</t>
  </si>
  <si>
    <t>2019.09.30</t>
  </si>
  <si>
    <t xml:space="preserve"> Improvements of Central Expressway Connectivity Road in Kandy &amp; Its Suberbs under TCAMP</t>
  </si>
  <si>
    <t>2021.02.20</t>
  </si>
  <si>
    <t>2018.09.20</t>
  </si>
  <si>
    <t>Received Cabinet Approval to Award the Contract &amp; Contract Agreement yet to be signed.</t>
  </si>
  <si>
    <t>NCB/ ICB</t>
  </si>
  <si>
    <t>Rehabilitation &amp; Improvements of Rural Roads including Performance based Maintanance of 03 years in Nothern Province (i-Road -2)</t>
  </si>
  <si>
    <t>Rehabilitation &amp; Improvements of Rural Roads including Performance based Maintenance of 03 years in Eastern Province (i-Road -2)</t>
  </si>
  <si>
    <t>Rehabilitation &amp; Improvements of Rural Roads including Performance based Maintenance of 03 years in Western Province (i-Road -2)</t>
  </si>
  <si>
    <t>i-Road -2</t>
  </si>
  <si>
    <t>To be Commenced</t>
  </si>
  <si>
    <t>Project Implementation Consultant (PIC) Uva, Northern, Eastern, Western Province &amp; Individual Consultants</t>
  </si>
  <si>
    <t>2024-Sep</t>
  </si>
  <si>
    <t>2026-Mar</t>
  </si>
  <si>
    <t>2026-May</t>
  </si>
  <si>
    <t>2024-June</t>
  </si>
  <si>
    <t>2019-June</t>
  </si>
  <si>
    <t>2027-Jan</t>
  </si>
  <si>
    <t>2019.06.01</t>
  </si>
  <si>
    <t>2020.09.30</t>
  </si>
  <si>
    <t>Preparation of EOI &amp; RFP</t>
  </si>
  <si>
    <t>Widening of Bridge No.6/2 on Orugodawatta-Ambathale Road</t>
  </si>
  <si>
    <t>Widening of Bridge No.6/1 on Orugodawatta-Ambathale Road</t>
  </si>
  <si>
    <t>Widening of Bridge No.4/3 on Orugodawatta-Ambathale Road</t>
  </si>
  <si>
    <t>2020-Mar</t>
  </si>
  <si>
    <t>OFID-04</t>
  </si>
  <si>
    <t>2020-May</t>
  </si>
  <si>
    <t>2022-Aug</t>
  </si>
  <si>
    <t>2023-May</t>
  </si>
  <si>
    <t>Widening &amp; Improvements to Galle - Deniyaya - Madampe Road Section from Sooriyakanda (Ch.113+000Km) to Rakwana (Ch.130-600Km) Stage 1</t>
  </si>
  <si>
    <t>Widening &amp; Improvements to Galle - Deniyaya - Madampe Road Section from Deniyaya (Ch.78+000Km) to Sooriyakanda (Ch.113-000Km)            Stage 2</t>
  </si>
  <si>
    <t>2020.03.31</t>
  </si>
  <si>
    <t>2020.09.02</t>
  </si>
  <si>
    <t>2019.03.01</t>
  </si>
  <si>
    <t>2018.09.03</t>
  </si>
  <si>
    <t>Civil Works for Extention of Sourthern Expressway from Beliatta to Wetiya</t>
  </si>
  <si>
    <t>Consultancy Service for Extention of Sourthern Expressway from Beliatta to Wetiya</t>
  </si>
  <si>
    <t>Civil Works for Extention of Sourthern Expressway from Wetiya to Andarawewa</t>
  </si>
  <si>
    <t>EXIM Bank-China &amp; HNB Sri Lanka</t>
  </si>
  <si>
    <t xml:space="preserve">EXIM Bank-China </t>
  </si>
  <si>
    <t>2016.10.28</t>
  </si>
  <si>
    <t>2019.10.27</t>
  </si>
  <si>
    <t>2020.04.27</t>
  </si>
  <si>
    <t>Consultancy Service forExtention of Sourthern Expressway from Wetiya to Andarawewa</t>
  </si>
  <si>
    <t>2018.11.24</t>
  </si>
  <si>
    <t>2015.09.01</t>
  </si>
  <si>
    <t>2019.05.19</t>
  </si>
  <si>
    <t>New Kelani Bridge to Athurugiriya</t>
  </si>
  <si>
    <t>Civil Works for New Kelani Bridge to Rajagiriya</t>
  </si>
  <si>
    <t>Civil Works for Rajagiriya to Athurugiriya</t>
  </si>
  <si>
    <t>Consultancy Services for New Kelani Bridge to Athurugiriya</t>
  </si>
  <si>
    <t>2019.03.31</t>
  </si>
  <si>
    <t xml:space="preserve">        CANC</t>
  </si>
  <si>
    <t xml:space="preserve">         CANC</t>
  </si>
  <si>
    <t>Proposal under Evaluation.</t>
  </si>
  <si>
    <t>Rehabilitation / Improvement of A09 Kandy – Jaffna (141+100km to 150+400km)-</t>
  </si>
  <si>
    <t>2017-Mar</t>
  </si>
  <si>
    <t>Civil Works (NRCP-Additional Financing)/ B-282 Medawachchiya-Horowpathana Road CP 23 (section 10.0-37.8km)</t>
  </si>
  <si>
    <t>2020-Jan</t>
  </si>
  <si>
    <t>NRCP-AF</t>
  </si>
  <si>
    <t>Construction of Maritime Facilitation Center (Building)</t>
  </si>
  <si>
    <t>Piling works for Maritime Facilitation Center (Piling)</t>
  </si>
  <si>
    <t>Procurement of Contractor for Electronic toll Collection System</t>
  </si>
  <si>
    <t>Construction Supervision of PAEH</t>
  </si>
  <si>
    <t>Procurement of Consultant for Electronic toll Collection System Management</t>
  </si>
  <si>
    <t>Individual Consultant-
Structural Advisor</t>
  </si>
  <si>
    <t>Individual Consultant-
Contract Management Advisor</t>
  </si>
  <si>
    <t>Individual Consultant-
Contract Engineer</t>
  </si>
  <si>
    <t>Individual Consultant-
IT Specialist</t>
  </si>
  <si>
    <t>Individual Consultant-Implementation Support for Maritime Facilitation Center</t>
  </si>
  <si>
    <t>QCBS</t>
  </si>
  <si>
    <t>RFP Document Issued.</t>
  </si>
  <si>
    <t>2021-Dec</t>
  </si>
  <si>
    <t>2019-Oct</t>
  </si>
  <si>
    <t>2021-Nov</t>
  </si>
  <si>
    <t>2021-Jun</t>
  </si>
  <si>
    <t>2018-Jun</t>
  </si>
  <si>
    <t>2020-Dec</t>
  </si>
  <si>
    <t>Expressway Connectivity Improvement Plan</t>
  </si>
  <si>
    <t>EOI document in being prepared.</t>
  </si>
  <si>
    <t>ECIP</t>
  </si>
  <si>
    <t>ISC</t>
  </si>
  <si>
    <t>2017-Oct</t>
  </si>
  <si>
    <t>2018-May</t>
  </si>
  <si>
    <t>International PPP Procurement Advisor (ICS-04)</t>
  </si>
  <si>
    <t>Surfacing Programm under periodic maintenance -RMTF</t>
  </si>
  <si>
    <t>Rehabilitation &amp; Reconstruction of Week Bridges</t>
  </si>
  <si>
    <t>PMU Management Overhead &amp; Contingencies</t>
  </si>
  <si>
    <t>2013.09.16</t>
  </si>
  <si>
    <t>Extra Works -Rajagiriya Flyover</t>
  </si>
  <si>
    <t>VO</t>
  </si>
  <si>
    <t>Extra Works -Polgahawela Flyover</t>
  </si>
  <si>
    <t>Extra Works -Ganemulla Flyover</t>
  </si>
  <si>
    <t>2018.03.01</t>
  </si>
  <si>
    <t>2018.11.01</t>
  </si>
  <si>
    <t>2019.04.30</t>
  </si>
  <si>
    <t>Improvements of Central Expressway Connectivity Road in Kandy &amp; Its Suberbs under TCAMP</t>
  </si>
  <si>
    <t>Procurement Process is completed. Civil Construction is shedule to be complete on June - 2020.</t>
  </si>
  <si>
    <t>Procurement Process is completed.  Construction Supervision is shedule to be complete on June - 2022.</t>
  </si>
  <si>
    <t>Procurement Process is completed.  Construction Supervision is shedule to be complete on May - 2022.</t>
  </si>
  <si>
    <t>Procurement Process is completed. Civil Construction is shedule to be complete on January - 2022.</t>
  </si>
  <si>
    <t>Procurement Process is completed. Civil Construction is shedule to be complete on September - 2019.</t>
  </si>
  <si>
    <t>Procurement Process is completed. Construction Supervision is shedule to be complete on September - 2019.</t>
  </si>
  <si>
    <t>Procurement Process is completed. Civil Construction is shedule to be complete on January - 2019..</t>
  </si>
  <si>
    <t>Procurement Process is completed. Civil Construction is shedule to be complete on April - 2019.</t>
  </si>
  <si>
    <t>Procurement Process is completed. Civil Construction and Construction Supervision are shedule to be complete on June-2019.</t>
  </si>
  <si>
    <t>Procurement Process is completed. Civil Construction is shedule to be complete on December -2020.</t>
  </si>
  <si>
    <t>Procurement Process is completed. Civil Construction is shedule to be complete on January - 2019.</t>
  </si>
  <si>
    <t>Procurement Process is completed.  Construction Supervision is shedule to be complete on December - 2020.</t>
  </si>
  <si>
    <t>Procurement Process is completed.  Construction Supervision is shedule to be complete on January - 2019.</t>
  </si>
  <si>
    <t>2019.01.19</t>
  </si>
  <si>
    <t>2019.01.18</t>
  </si>
  <si>
    <t>Procurement Process is completed.  Construction Supervision is shedule to be complete on March - 2020.</t>
  </si>
  <si>
    <t>Procurement Process is completed. Construction Supervision is shedule to be complete on May - 2019.</t>
  </si>
  <si>
    <t>Procurement Process is completed. Civil Construction and Construction Supervision are shedule to be complete on December - 2019.</t>
  </si>
  <si>
    <t>01. Badulla Chenkaladi Road Improvement Project (BCRIP)</t>
  </si>
  <si>
    <t>02.  Central Expressway Project-1 (CEP-1)</t>
  </si>
  <si>
    <t>03.  Central Expressway Project-2 (CEP-2)</t>
  </si>
  <si>
    <t>04.  Central Expressway Project-3 (CEP-3)</t>
  </si>
  <si>
    <t>05.  Central Expressway Project-4 (CEP-4)</t>
  </si>
  <si>
    <t>Procurement Process is completed. Civil Construction is shedule to be complete on February - 2020.</t>
  </si>
  <si>
    <t>Procurement Process is completed. Civil Construction is shedule to be complete on February - 2021.</t>
  </si>
  <si>
    <t>Procurement Process is completed.  Construction Supervision is shedule to be complete on February - 2019.</t>
  </si>
  <si>
    <t>Procurement Process is completed. Civil Construction is shedule to be complete on February - 2019</t>
  </si>
  <si>
    <t>Procurement Process is completed. Civil Construction is shedule to be complete on February-2019.</t>
  </si>
  <si>
    <t xml:space="preserve"> </t>
  </si>
  <si>
    <t>Total Estimated Amount for 2019, as per the Procurement Plan    (Rs. Mn.)</t>
  </si>
  <si>
    <t xml:space="preserve"> Total Estimated Amount for 2019</t>
  </si>
  <si>
    <t>Ministry of  Highways, Road Development &amp; Petroleum Resources Development</t>
  </si>
  <si>
    <t>Ministry of  Highways &amp; Road Development and Petroleum Resources Development (Highways &amp; Road Development Sector)</t>
  </si>
  <si>
    <t>Civil Works Package 1</t>
  </si>
  <si>
    <t>Civil Works Package 2</t>
  </si>
  <si>
    <t>Stablishment of EWS</t>
  </si>
  <si>
    <t>Supply &amp; Installation of Street lighting system with LED light on Cotta Road   (CH-0+000 to 0+760 km).(with centerlized system)</t>
  </si>
  <si>
    <t>Supply &amp; Installation of street light system with LED light on link Road connecting Parliment Road and Buthgamuwa Road near HSBC Premises. (0+000- 0+400) Km (with centerlized system)</t>
  </si>
  <si>
    <t>Reconstruction of Bridge No. 1/3 at Panagoda - Henpita Road</t>
  </si>
  <si>
    <t xml:space="preserve">Reconstruction of Bridge No. 2/3 at Panagoda - Henpita Road </t>
  </si>
  <si>
    <t>Improvement of Asphalt Overlaying on Wattala - Hekitta road (0+000 - 1+560)km</t>
  </si>
  <si>
    <t>Improvements to Ja-Ela Intersection</t>
  </si>
  <si>
    <t>Improvements to Udupila Junction</t>
  </si>
  <si>
    <t>Improvements to Meevitigammana Junction</t>
  </si>
  <si>
    <t>Improvements to New Nuge Road(1.3km)</t>
  </si>
  <si>
    <t>Structural Improvements to Weliweriya Kirindiwela Road 0+000 13+250 km</t>
  </si>
  <si>
    <t>Re-Construction of 10/4 bridge on Miriswatta Wathurugama Road</t>
  </si>
  <si>
    <t>Strucral Improvements to Udugampola Divlapitiya Road  0+000 - 15+000 km</t>
  </si>
  <si>
    <t>Widening and Improvements to Makandura Badalgama Road 2+400 - 4+500 km</t>
  </si>
  <si>
    <t>Structural Improvements to Negambo Meerigama Road 22+000 -  30+500 km</t>
  </si>
  <si>
    <t>Construction of bridge no 17/1 on Meepe Ingiriya Road</t>
  </si>
  <si>
    <t>Construction of Bridge across Kukule Ganga on Illupitiya - Kitulgalwila Road (Super Structure)</t>
  </si>
  <si>
    <t xml:space="preserve">Widening of Link Road 02 - William Gopallawa Mawatha Junction in front of Kandy railway station </t>
  </si>
  <si>
    <t>Construction of R/W on Nanuoya Hendeniya Road ( 2nd Km )</t>
  </si>
  <si>
    <t>A/C overling on Gampola Grehead road 0+000 - 2+000 km</t>
  </si>
  <si>
    <t>Widinig &amp; Improvements on  Matale Illukkubura Laggala Road (9+225-9+525-0+000 km / Raththota Town)</t>
  </si>
  <si>
    <t>Fixing hand rails on Kandy Jaffna Road [ A - 9] - 26/1 - 27/5 (25.00km-27.00km)</t>
  </si>
  <si>
    <t>Construction of Footwalk Using Intarlock Block on Ambepussa Kurunegala Trincomalee road ( 90+000-91+700km)</t>
  </si>
  <si>
    <t>Widening &amp; Improvements of Matale Udupihilla Road (0+230-0+530km)</t>
  </si>
  <si>
    <t>Widening &amp; Improvements of Matale Udupihilla road (0+000-0+230km)</t>
  </si>
  <si>
    <t>Improvement of Bengamuwa-Mologgamuwa-Galdola Road(0+000-4+000Km)</t>
  </si>
  <si>
    <t>Improvements to Yakkalamulla - Katanwila Road (10+000-12+370Km)</t>
  </si>
  <si>
    <t>Reconstruction of Bridge No. 14/1 on Thihagoda-Kamburupitiya-Mawarala-Kotapola Road</t>
  </si>
  <si>
    <t>Construction of Culvert No 196/1 on Colombo -Galle -Hambantota -Wellawaya Road</t>
  </si>
  <si>
    <t>Construction of Bridge No 10/2 on Weeraketiya Middeniya road</t>
  </si>
  <si>
    <t>Construction of Bridge No 12/2 on Weeraketiya Middeniya Road</t>
  </si>
  <si>
    <t>Kataragama Sellakataragama</t>
  </si>
  <si>
    <t>Improvement of Thalawa Dambaralla Hingura Road (0+000 - 1+500)km</t>
  </si>
  <si>
    <t>Weligatta Lunugamwehera Road(6+300-10+400)km</t>
  </si>
  <si>
    <t>Widening  Improvement to Kadduvan- Myliddy Road 0.000 - 1.000 km</t>
  </si>
  <si>
    <t xml:space="preserve">Reconstruction of Bridge No12/1 on Paranthan Karachchi Mullaitivu Road   </t>
  </si>
  <si>
    <t>ABC Overlaying and Asphalt Concreting work with Retaining wall at Erukakalmpiddy road - B119.</t>
  </si>
  <si>
    <t>ABC Overlaying and Asphalt Concrete work on Pallimunai Road 0.8 - 2.3 km (B352)</t>
  </si>
  <si>
    <t>ABC Overlaying and Asphalt Concreting work on Approach Road to Public Building (Station Road) 0.00 - 2.4 km (B030)</t>
  </si>
  <si>
    <t>Constuction of Bridge No; 185/2 on Kandy-Jaffna Road</t>
  </si>
  <si>
    <t>Constuction of Build up drain with cover slabs on Bazar Street</t>
  </si>
  <si>
    <t xml:space="preserve">Reconstruction of Bridge No 28/2 on Paranthan Karachchi Mullaitivu Road </t>
  </si>
  <si>
    <t xml:space="preserve">Reconstruction of Bridge No 31/2 on Paranthan Karachchi Mullaitivu Road </t>
  </si>
  <si>
    <t xml:space="preserve">Reconstruction of Bridge No  14/2 and Retaining wall at Mankulam Velleankulam road </t>
  </si>
  <si>
    <t>Improvement to Palathoopur seruwela Road and Construction of side drain(1st Km 300m &amp; 2nd Km 266m )</t>
  </si>
  <si>
    <t>Construction of Build up drain at 107th Km to 109th Km in BTT road</t>
  </si>
  <si>
    <t>Improvements to Mawathagama Barandana Road (2+300 -4+600 km)</t>
  </si>
  <si>
    <t>Balance work of Construction ofStructures on  Mahakeliya - Katupotha Road(0+000 - 12+020km)</t>
  </si>
  <si>
    <t>Widening and Asphalt overlaying on Hiripitiya - Galtenwewa Road (12+695-14+600 km) - balance work</t>
  </si>
  <si>
    <t>Asphalt Overlaying to Kahatagasdigiliya - Rathmalgahaweewa - Kivulekade Road</t>
  </si>
  <si>
    <t>Sripura to Singhepura 3rd mile post (5+650 - 8+524 km) &amp; Singhepura Temple Junction to Padaviya School End (0+000 - 2+000 km)</t>
  </si>
  <si>
    <t>Asphalt Overlaying to Kapugollewa - Ambagaswewa - Dutuwewa - Wagollagoda Road (0.0-5.0)km</t>
  </si>
  <si>
    <t>Reconstruction of culvert No 52/3 at Maradankadawala- Habarana- Thirukkondiyamadu Road</t>
  </si>
  <si>
    <t>Improvement of Bandarawela Intersection of Beragala - Haliela and Bandarawela Welimada roads</t>
  </si>
  <si>
    <t>Improvement of Bandarawela - Liyangahawela - Poonagala Road (1.3 - 2.5 km)</t>
  </si>
  <si>
    <t>Improvement of Bandarawela - Liyangahawela - Poonagala Road (5+000 - 7+000)km</t>
  </si>
  <si>
    <t>Improvement of Embilipitiya - Moraketiya - Kiri Ibban Ara - Uda Mauara road (14.2 - 16.8 km)</t>
  </si>
  <si>
    <t>Improvement of Hulandawa Junction at Intersection of Colombo - Rathnapura - Wellawaya - Baticaloa and Passara Monaragala Road</t>
  </si>
  <si>
    <t>Widening of Passara - Hingurukaduwa - Palwatta Road (10+000 - 15+500)km</t>
  </si>
  <si>
    <t>Balance work of Thibiripola  Suspension Bridge</t>
  </si>
  <si>
    <t>Raised Foot Walk inbetween 39 th km- 40 th km on Kegalle -Bulathkohupitiya-Karawanella Road at Ruwanwella Town.</t>
  </si>
  <si>
    <t>Asphalt overlaying in bad section's (specialy bends) on Awissawella -Hatton-Nuwaraelliya Road (0.8 km-42.2km)</t>
  </si>
  <si>
    <t xml:space="preserve">Construction of Culvert No 6/3 Magammana - Kurupaththa - Daigala Road  </t>
  </si>
  <si>
    <t>Rehabilitation and Asphalt concrete on Pallebedda Madaganoya Weligepola Road (2+000-4+000)km</t>
  </si>
  <si>
    <t>Rehabilitation and Asphalt concrete on Kalawana - Deepdeen - Rakwana road ( 45 - 47 km )</t>
  </si>
  <si>
    <t>Retaining wall Construction of Kuruwita Town (86km post - 87/1)</t>
  </si>
  <si>
    <t>Rehabilitation and Asphalt concrete overlaying Embilipitiya Panamura Bulitota Road (25+000-27+000)km</t>
  </si>
  <si>
    <t>Construction of Bridge at 0+480 on Eheliyagoda old rail track road(Only foundation work)</t>
  </si>
  <si>
    <t>Improvement to Malwala-Carney road(From 2+000km to 4+000km)</t>
  </si>
  <si>
    <t>Widening of Bridge No. 99/6 on Colombo-Ratnapura-Wellawaya-Batticaloa road(Downstream)</t>
  </si>
  <si>
    <t>2019.01.15</t>
  </si>
  <si>
    <t>2019.04.01</t>
  </si>
  <si>
    <t>2019.06.15</t>
  </si>
  <si>
    <t>Maganeguma</t>
  </si>
  <si>
    <t>To be Awarded.</t>
  </si>
  <si>
    <t>2019 Feb</t>
  </si>
  <si>
    <t>2019 June</t>
  </si>
  <si>
    <t>2019 May</t>
  </si>
  <si>
    <t>Documents are been prepaired</t>
  </si>
  <si>
    <t xml:space="preserve">Bids are been evaluated </t>
  </si>
  <si>
    <t>This will be implemented only if Treasury gurantee given</t>
  </si>
  <si>
    <t>Land Acquisition is in Progress.</t>
  </si>
  <si>
    <t>2019-Feb</t>
  </si>
  <si>
    <t>NRCP-AF     *29</t>
  </si>
  <si>
    <t>TPPF *30</t>
  </si>
  <si>
    <t>TPPF *31</t>
  </si>
  <si>
    <t>TPPF *32</t>
  </si>
  <si>
    <t>*33</t>
  </si>
  <si>
    <t>*34</t>
  </si>
  <si>
    <t>*35</t>
  </si>
  <si>
    <t>*36</t>
  </si>
  <si>
    <t>2019 Jan</t>
  </si>
  <si>
    <t>2019 Dec</t>
  </si>
  <si>
    <t>*37</t>
  </si>
  <si>
    <t>*38</t>
  </si>
  <si>
    <t>*39</t>
  </si>
  <si>
    <t>*40</t>
  </si>
  <si>
    <t>*41</t>
  </si>
  <si>
    <t>*42</t>
  </si>
  <si>
    <t>Procurement Process is completed.  Civil Construction  is shedule to be complete on September - 2019.</t>
  </si>
  <si>
    <t>Procurement Process is completed.  Civil Construction  is shedule to be complete on March - 2019.</t>
  </si>
  <si>
    <t>Procurement Process is completed.  Construction Supervision is shedule to be complete on January - 2027</t>
  </si>
  <si>
    <t>Procurement Process is completed. Civil Construction is shedule to be complete on September - 2020</t>
  </si>
  <si>
    <t>Procurement Process is completed. Civil Construction is shedule to be complete onSeptember- 2020.</t>
  </si>
  <si>
    <t>Procurement Process is completed. Civil Construction is shedule to be complete on August - 2022</t>
  </si>
  <si>
    <t>Procurement Process is completed. Civil Construction is shedule to be complete on March - 2020.</t>
  </si>
  <si>
    <t>Procurement Process is completed. Civil Construction is shedule to be complete on March -2019</t>
  </si>
  <si>
    <t>Procurement Process is completed.  Construction Supervision is shedule to be complete on July - 2019</t>
  </si>
  <si>
    <t>*31</t>
  </si>
  <si>
    <t>Procurement Process is completed.  Construction Supervision is shedule to be complete on September - 2019.</t>
  </si>
  <si>
    <t>*32</t>
  </si>
  <si>
    <t>Procurement Process is completed.  Construction Supervision is shedule to be complete on December - 2019.</t>
  </si>
  <si>
    <t>Procurement Process is completed. Civil Construction is shedule to be complete on January -2019</t>
  </si>
  <si>
    <t>Procurement Process is completed. Civil Construction is shedule to be complete on May - 2019.</t>
  </si>
  <si>
    <t>Procurement Commence</t>
  </si>
  <si>
    <t>Feacibility Study is in progress</t>
  </si>
  <si>
    <t>i-Road - 1 National Roads.</t>
  </si>
  <si>
    <t>Evaluation is in progress</t>
  </si>
  <si>
    <t>Land Division (for Land Acquisition )</t>
  </si>
  <si>
    <t>EHP-NKB</t>
  </si>
  <si>
    <t>Checked by:</t>
  </si>
  <si>
    <t>Recommended by:</t>
  </si>
  <si>
    <t>Total Estimated Amount for 2019, without Local Banks Funds    (Rs. Mn.)</t>
  </si>
  <si>
    <t>06. Construction Division-RDA</t>
  </si>
  <si>
    <t>07. Elevated Highway Project (EHP) From NKB to Athurugiriya</t>
  </si>
  <si>
    <t>08. Extention of Sourthern Expressway Project-1 (ESEP-1)</t>
  </si>
  <si>
    <t>09. Extention of Sourthern Expressway Project-2 (ESEP-2)</t>
  </si>
  <si>
    <t>10. Extention of Sourthern Expressway Project-3 (ESEP-3)</t>
  </si>
  <si>
    <t>11. Extention of Sourthern Expressway Project-4 (ESEP-4)</t>
  </si>
  <si>
    <t xml:space="preserve">12. Integrated Road Investment Programme (i-Road)  </t>
  </si>
  <si>
    <t>13. Landslide Disaster Protection Project (LDPP)</t>
  </si>
  <si>
    <t>14. Local Bank Funded Project (LBFP)</t>
  </si>
  <si>
    <t>15. Maintenance &amp; Management Division (MM)-RDA</t>
  </si>
  <si>
    <t>16. Miscellaneous Foreign Aided Projects Division (MFAP)</t>
  </si>
  <si>
    <t>17.  New Bridge Construction Project Over Kelani River (NKBCP)</t>
  </si>
  <si>
    <t>18. Northern Road Connectivity Project (NRCP)</t>
  </si>
  <si>
    <t>19. Outer Circular Highway Project III (OCHP-III)</t>
  </si>
  <si>
    <t>20. Priority Road Project 3 - Phase I (PRP3-I)</t>
  </si>
  <si>
    <t>21. Priority Road Project 3 - Phase II (PRP3-II)</t>
  </si>
  <si>
    <t>22. Ruwanpura Expressway Project (REP)</t>
  </si>
  <si>
    <t>23. Special Projects Management Unit (SPMU)</t>
  </si>
  <si>
    <t>24. Southern Road Connectivity Project (SRCP)</t>
  </si>
  <si>
    <t>25. Transport Connectivity &amp; Asset Management project (TCAMP)</t>
  </si>
  <si>
    <t>26. UK Steel Bridge Project (UKSBP)</t>
  </si>
  <si>
    <t>Improvements to Karuwalagaswawe - Meeyallawa Road (3+000 - 5+500 km )</t>
  </si>
  <si>
    <t>Master Procurement Plan for Year 2019 (Updated)</t>
  </si>
  <si>
    <t>Aaphalt Concrete overlay (Wearing Course ) on Osu Uyana Road from Ch 0+000 -2+200)Km</t>
  </si>
  <si>
    <t>Improvements to Minioluwa-Elapiliyawa rd</t>
  </si>
  <si>
    <t>Tendering</t>
  </si>
  <si>
    <t>Reconstruction of Bridge No 4/1 Horawela-Pelawatta-Pitigala Road</t>
  </si>
  <si>
    <t>Widening &amp; Improvements to Ingiriya-Halwathura-Egala Oya Road 4+000 to 6+000 Km)</t>
  </si>
  <si>
    <t>Palapathwela-Galewela road (0.000-0+100km)</t>
  </si>
  <si>
    <t>Katuwana-Rukmalpitiya Road (4.8km-9.00km)</t>
  </si>
  <si>
    <t>Reconstruction Of  culvert  No 19/1on GDM road &amp; Construction of drains &amp; foot walk  on kottawa - Batemulla road   ( RHS) (12+940- 13+40 km) - &amp;  Ahangama - Imaduwa road (RHS LHS) (9+920-10+080 km)</t>
  </si>
  <si>
    <t>Improvemrnt to Kosgoda - Uragaha Road  (0+000 -6+000 km)</t>
  </si>
  <si>
    <t>Widening  Improvement to Vallai Thellipalai Araly Road 7.9 -9.1 kmm</t>
  </si>
  <si>
    <t>Widening Improvement Old Road Kattankudy (5+500km-6+500km)(Asphalt overlaying with construction of drain)</t>
  </si>
  <si>
    <t>Supply &amp; Installation of Street Light at Old Road Kattankudy (3+500-5+500)km</t>
  </si>
  <si>
    <t>Construction of Retaining Wall at BTT Road (5+000-6+000)km</t>
  </si>
  <si>
    <t>Widening &amp; Imp.to Chadayanthalawa-Uhana road chain.from 6+100 to 9+100km</t>
  </si>
  <si>
    <t>Widening &amp; Imp.to Chadayanthalawa-Uhana road chain.from  9+100 to 12+100km</t>
  </si>
  <si>
    <t>Correction of base and Asphalt Overlaying on TP Road(0.0 km to 0.35 km)</t>
  </si>
  <si>
    <t>Checking Estimate</t>
  </si>
  <si>
    <t>Construction of foot walk at TP Road  (0.225km-0.9km) LHS</t>
  </si>
  <si>
    <t>Correction of base and Asphalt Overlaying on TP Road(0.35 km to 0.7 km)</t>
  </si>
  <si>
    <t>Construction of foot walk at TP Road  (0.225km-0.9km) RHS</t>
  </si>
  <si>
    <t>Base correction and Asphalt overlaying on Trincomalee-pulmuddai road(50-55km)</t>
  </si>
  <si>
    <t>Widening &amp; Improvement of Moragaswewa - Ilukwewa B294 road section 1(0+000km to 0+0.750km)</t>
  </si>
  <si>
    <t>Widening &amp; Improvement of Moragaswewa - Ilukwewa B294 road section 2(0+750km-1+500km)</t>
  </si>
  <si>
    <t>Construction of Retaining wall in between 4/4 -4/5 LHS &amp; Widening of Culvert No 4/5 on Rambukkana -Mawanella</t>
  </si>
  <si>
    <t>Back Filling  of existing Retaing wall in Dehiowita Draniyagala Nooriya Road (3Km Post - 4/1 LHS,9/7 -9/8 RHS &amp; 12/3 - 12/4 RHS )</t>
  </si>
  <si>
    <t>Engineering Division</t>
  </si>
  <si>
    <t>Enviornmental &amp; Social Development Division</t>
  </si>
  <si>
    <t>Finance Division</t>
  </si>
  <si>
    <t>Highway Design Division</t>
  </si>
  <si>
    <t>Internal Audit Division</t>
  </si>
  <si>
    <t xml:space="preserve"> Land Division</t>
  </si>
  <si>
    <t>Leagle Division</t>
  </si>
  <si>
    <t>Mechanical Division</t>
  </si>
  <si>
    <t>Planning Division</t>
  </si>
  <si>
    <t>Procurement Division - Office</t>
  </si>
  <si>
    <t>Property Management &amp; Revenue Division</t>
  </si>
  <si>
    <t>Quality Assurance Progress Monitoring Division</t>
  </si>
  <si>
    <t>Research &amp; Development Division</t>
  </si>
  <si>
    <t>Rural Bridge Construction</t>
  </si>
  <si>
    <t>Training Division</t>
  </si>
  <si>
    <t>Expressway Operation Management &amp; maintenance</t>
  </si>
  <si>
    <r>
      <t>17,869.19</t>
    </r>
    <r>
      <rPr>
        <b/>
        <sz val="12"/>
        <rFont val="Times New Roman"/>
        <family val="1"/>
      </rPr>
      <t>*</t>
    </r>
  </si>
  <si>
    <t>Normal Shopping</t>
  </si>
  <si>
    <t>Construction Division</t>
  </si>
  <si>
    <t>CONSTRUCTION DIV.</t>
  </si>
  <si>
    <t>sgd./   Sunil Hettiarachchi</t>
  </si>
  <si>
    <t>MOHRD&amp;PRD</t>
  </si>
  <si>
    <t>Chief Financial Officer,</t>
  </si>
  <si>
    <t>J.K.Nilupul S.Perera</t>
  </si>
  <si>
    <t>Works Order and Bill hands</t>
  </si>
  <si>
    <t>*43</t>
  </si>
  <si>
    <t>27 RDA Divisional Procurements</t>
  </si>
  <si>
    <t>RDA  Procurements</t>
  </si>
  <si>
    <t>Awarded</t>
  </si>
  <si>
    <t>Referance to Action Plan.</t>
  </si>
  <si>
    <t>17 &amp; 21</t>
  </si>
  <si>
    <t>16 &amp; 21</t>
  </si>
  <si>
    <t>18 &amp; 21</t>
  </si>
  <si>
    <t>19 &amp; 21</t>
  </si>
  <si>
    <t>30 - 31</t>
  </si>
  <si>
    <t>31 - 32</t>
  </si>
  <si>
    <t>48 - 49</t>
  </si>
  <si>
    <t>11 &amp; 15</t>
  </si>
  <si>
    <t>12 &amp; 15</t>
  </si>
  <si>
    <t>13 &amp; 15</t>
  </si>
  <si>
    <t>14 &amp; 15</t>
  </si>
  <si>
    <t>55 &amp; 56</t>
  </si>
  <si>
    <t>143 &amp; 144</t>
  </si>
  <si>
    <t>43 &amp; 44</t>
  </si>
  <si>
    <t>58 - 60</t>
  </si>
  <si>
    <t>187 - 188</t>
  </si>
  <si>
    <t>Land &amp; Land Improvements Infranstructure Development</t>
  </si>
  <si>
    <t>Ministry Procurements</t>
  </si>
  <si>
    <t>Building &amp; Structures</t>
  </si>
  <si>
    <t>Furniture &amp; Office Equipment</t>
  </si>
  <si>
    <t>Plant, machinery &amp; Equipment</t>
  </si>
  <si>
    <t>Min. Proc.</t>
  </si>
  <si>
    <t>Gap Financing</t>
  </si>
  <si>
    <t>*44</t>
  </si>
  <si>
    <t>*45</t>
  </si>
  <si>
    <t>Land Acquisition Cost</t>
  </si>
  <si>
    <t>Budget Proposals for Ran Mawath</t>
  </si>
  <si>
    <t>Pe Payment for Lacal Bank Loans</t>
  </si>
  <si>
    <t>CEP - 2</t>
  </si>
  <si>
    <t>CEP - 3</t>
  </si>
  <si>
    <t>Cons. Div.</t>
  </si>
  <si>
    <t>EHP - NKB</t>
  </si>
  <si>
    <t xml:space="preserve"> According to the procurement Plan for Year 2019, Central Expressway Project -2 (CEP-2) and Local Bank Funded Project (LBFP) have allocated             Rs. 77,000Mn and Rs. 5,500.00Mn for year 2019. These amounts are obtaining from Local Banks and  not including in the Budgetry Estimation for Year 2019. Also, Rs. 3,000.00 Mn which has been financed by Local Bank which has been incorporated in the figer mentioned under Construction Division (Rs.7546.00) Hence, this amount should not be mentioned in the Budget.</t>
  </si>
  <si>
    <t>Estimation of cost not completed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</si>
</sst>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d\-mmm\-yy;@"/>
    <numFmt numFmtId="165" formatCode="0.000"/>
  </numFmts>
  <fonts count="19" x14ac:knownFonts="1">
    <font>
      <sz val="11"/>
      <color theme="1"/>
      <name val="Calibri"/>
      <family val="2"/>
      <scheme val="minor"/>
    </font>
    <font>
      <sz val="11"/>
      <color theme="1"/>
      <name val="Calibri"/>
      <family val="2"/>
      <scheme val="minor"/>
    </font>
    <font>
      <sz val="12"/>
      <color rgb="FFFF0000"/>
      <name val="Times New Roman"/>
      <family val="1"/>
    </font>
    <font>
      <sz val="12"/>
      <name val="Times New Roman"/>
      <family val="1"/>
    </font>
    <font>
      <sz val="11"/>
      <name val="Times New Roman"/>
      <family val="1"/>
    </font>
    <font>
      <sz val="10"/>
      <name val="Times New Roman"/>
      <family val="1"/>
    </font>
    <font>
      <sz val="12"/>
      <name val="Arial"/>
      <family val="2"/>
    </font>
    <font>
      <sz val="9"/>
      <color rgb="FF000000"/>
      <name val="Times New Roman"/>
      <family val="1"/>
    </font>
    <font>
      <sz val="11"/>
      <color indexed="8"/>
      <name val="Calibri"/>
      <family val="2"/>
    </font>
    <font>
      <sz val="10"/>
      <name val="Arial"/>
      <family val="2"/>
    </font>
    <font>
      <b/>
      <sz val="12"/>
      <name val="Times New Roman"/>
      <family val="1"/>
    </font>
    <font>
      <b/>
      <sz val="9"/>
      <name val="Times New Roman"/>
      <family val="1"/>
    </font>
    <font>
      <b/>
      <sz val="10"/>
      <name val="Times New Roman"/>
      <family val="1"/>
    </font>
    <font>
      <b/>
      <sz val="11"/>
      <name val="Times New Roman"/>
      <family val="1"/>
    </font>
    <font>
      <sz val="9"/>
      <name val="Times New Roman"/>
      <family val="1"/>
    </font>
    <font>
      <i/>
      <sz val="12"/>
      <name val="Times New Roman"/>
      <family val="1"/>
    </font>
    <font>
      <sz val="14"/>
      <name val="Times New Roman"/>
      <family val="1"/>
    </font>
    <font>
      <b/>
      <sz val="8"/>
      <name val="Times New Roman"/>
      <family val="1"/>
    </font>
    <font>
      <b/>
      <sz val="20"/>
      <name val="Times New Roman"/>
      <family val="1"/>
    </font>
  </fonts>
  <fills count="5">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right/>
      <top/>
      <bottom style="double">
        <color indexed="64"/>
      </bottom>
      <diagonal/>
    </border>
  </borders>
  <cellStyleXfs count="10">
    <xf numFmtId="0" fontId="0" fillId="0" borderId="0"/>
    <xf numFmtId="43" fontId="1" fillId="0" borderId="0" applyFont="0" applyFill="0" applyBorder="0" applyAlignment="0" applyProtection="0"/>
    <xf numFmtId="0" fontId="6" fillId="0" borderId="0"/>
    <xf numFmtId="43" fontId="7" fillId="0" borderId="0" applyFont="0" applyFill="0" applyBorder="0" applyAlignment="0" applyProtection="0"/>
    <xf numFmtId="43" fontId="8" fillId="0" borderId="0" applyFont="0" applyFill="0" applyBorder="0" applyAlignment="0" applyProtection="0"/>
    <xf numFmtId="43" fontId="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7" fillId="0" borderId="0"/>
    <xf numFmtId="0" fontId="7" fillId="0" borderId="0"/>
  </cellStyleXfs>
  <cellXfs count="389">
    <xf numFmtId="0" fontId="0" fillId="0" borderId="0" xfId="0"/>
    <xf numFmtId="0" fontId="3" fillId="0" borderId="0" xfId="0" applyFont="1" applyBorder="1"/>
    <xf numFmtId="0" fontId="3" fillId="0" borderId="0" xfId="0" applyFont="1"/>
    <xf numFmtId="43" fontId="3" fillId="0" borderId="0" xfId="1" applyFont="1" applyFill="1" applyBorder="1" applyAlignment="1" applyProtection="1">
      <alignment horizontal="right" vertical="center" wrapText="1"/>
      <protection locked="0"/>
    </xf>
    <xf numFmtId="0" fontId="2" fillId="0" borderId="0" xfId="0" applyFont="1"/>
    <xf numFmtId="0" fontId="3" fillId="0" borderId="1" xfId="0" applyFont="1" applyBorder="1" applyAlignment="1">
      <alignment horizontal="left" vertical="center" wrapText="1"/>
    </xf>
    <xf numFmtId="0" fontId="3" fillId="0" borderId="0" xfId="0" applyFont="1" applyAlignment="1">
      <alignment horizontal="center" vertical="center"/>
    </xf>
    <xf numFmtId="0" fontId="3" fillId="0" borderId="0" xfId="0" applyFont="1" applyBorder="1" applyAlignment="1">
      <alignment horizontal="center" vertical="center"/>
    </xf>
    <xf numFmtId="165" fontId="4" fillId="0" borderId="1" xfId="0" applyNumberFormat="1" applyFont="1" applyFill="1" applyBorder="1" applyAlignment="1">
      <alignment horizontal="center" vertical="center" wrapText="1"/>
    </xf>
    <xf numFmtId="3" fontId="5" fillId="0" borderId="1" xfId="0" applyNumberFormat="1" applyFont="1" applyBorder="1" applyAlignment="1">
      <alignment horizontal="center" vertical="center" wrapText="1"/>
    </xf>
    <xf numFmtId="4" fontId="3" fillId="0" borderId="1" xfId="0" applyNumberFormat="1" applyFont="1" applyBorder="1" applyAlignment="1">
      <alignment vertical="center"/>
    </xf>
    <xf numFmtId="0" fontId="11" fillId="2" borderId="1" xfId="0" applyFont="1" applyFill="1" applyBorder="1" applyAlignment="1">
      <alignment horizontal="center" vertical="center" textRotation="255" wrapText="1"/>
    </xf>
    <xf numFmtId="0" fontId="4" fillId="0" borderId="1" xfId="0" applyFont="1" applyFill="1" applyBorder="1" applyAlignment="1">
      <alignment horizontal="center" vertical="center" wrapText="1"/>
    </xf>
    <xf numFmtId="4" fontId="3" fillId="3" borderId="1" xfId="0" applyNumberFormat="1" applyFont="1" applyFill="1" applyBorder="1" applyAlignment="1">
      <alignment horizontal="right" vertical="center"/>
    </xf>
    <xf numFmtId="4" fontId="3" fillId="3" borderId="1" xfId="0" applyNumberFormat="1" applyFont="1" applyFill="1" applyBorder="1" applyAlignment="1">
      <alignment vertical="center"/>
    </xf>
    <xf numFmtId="0" fontId="3" fillId="0" borderId="5" xfId="0" applyFont="1" applyBorder="1" applyAlignment="1">
      <alignmen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3" fontId="3" fillId="0" borderId="1" xfId="0" applyNumberFormat="1" applyFont="1" applyBorder="1" applyAlignment="1">
      <alignment horizontal="center" vertical="center" wrapText="1"/>
    </xf>
    <xf numFmtId="0" fontId="3" fillId="0" borderId="1" xfId="0" quotePrefix="1" applyFont="1" applyBorder="1" applyAlignment="1">
      <alignment horizontal="center" vertical="center" wrapText="1"/>
    </xf>
    <xf numFmtId="0" fontId="3" fillId="0" borderId="1" xfId="0" applyFont="1" applyBorder="1" applyAlignment="1">
      <alignment vertical="center" wrapText="1"/>
    </xf>
    <xf numFmtId="4" fontId="14" fillId="0" borderId="1" xfId="0" applyNumberFormat="1" applyFont="1" applyBorder="1" applyAlignment="1">
      <alignment horizontal="center" vertical="center" wrapText="1"/>
    </xf>
    <xf numFmtId="0" fontId="4" fillId="4" borderId="1" xfId="0" applyFont="1" applyFill="1" applyBorder="1" applyAlignment="1">
      <alignment horizontal="center" vertical="center" wrapText="1"/>
    </xf>
    <xf numFmtId="164" fontId="3" fillId="4" borderId="1" xfId="0" applyNumberFormat="1" applyFont="1" applyFill="1" applyBorder="1" applyAlignment="1">
      <alignment horizontal="center" vertical="center"/>
    </xf>
    <xf numFmtId="3" fontId="3" fillId="0" borderId="1" xfId="1" applyNumberFormat="1" applyFont="1" applyBorder="1" applyAlignment="1">
      <alignment horizontal="center" vertical="center" wrapText="1"/>
    </xf>
    <xf numFmtId="0" fontId="3" fillId="0" borderId="7" xfId="0" applyFont="1" applyBorder="1" applyAlignment="1">
      <alignment vertical="center" wrapText="1"/>
    </xf>
    <xf numFmtId="0" fontId="12" fillId="0" borderId="1" xfId="0" applyFont="1" applyBorder="1" applyAlignment="1">
      <alignment horizontal="center" vertical="center" wrapText="1"/>
    </xf>
    <xf numFmtId="0" fontId="3" fillId="0" borderId="1" xfId="0" applyFont="1" applyFill="1" applyBorder="1" applyAlignment="1">
      <alignment horizontal="center" vertical="center"/>
    </xf>
    <xf numFmtId="49" fontId="3" fillId="0" borderId="1" xfId="0" applyNumberFormat="1" applyFont="1" applyBorder="1" applyAlignment="1">
      <alignment horizontal="center" vertical="center" wrapText="1"/>
    </xf>
    <xf numFmtId="0" fontId="3" fillId="0" borderId="1" xfId="0" applyFont="1" applyFill="1" applyBorder="1" applyAlignment="1">
      <alignment horizontal="left" vertical="center" wrapText="1"/>
    </xf>
    <xf numFmtId="17" fontId="3" fillId="0" borderId="1" xfId="0" applyNumberFormat="1" applyFont="1" applyBorder="1" applyAlignment="1">
      <alignment horizontal="center" vertical="center"/>
    </xf>
    <xf numFmtId="4" fontId="4" fillId="3" borderId="1" xfId="0" applyNumberFormat="1" applyFont="1" applyFill="1" applyBorder="1" applyAlignment="1">
      <alignment horizontal="right" vertical="center"/>
    </xf>
    <xf numFmtId="4" fontId="4" fillId="3" borderId="1" xfId="0" applyNumberFormat="1" applyFont="1" applyFill="1" applyBorder="1" applyAlignment="1">
      <alignment vertical="center"/>
    </xf>
    <xf numFmtId="0" fontId="4" fillId="4" borderId="1" xfId="0" applyFont="1" applyFill="1" applyBorder="1" applyAlignment="1">
      <alignment vertical="center" wrapText="1"/>
    </xf>
    <xf numFmtId="0" fontId="3" fillId="0" borderId="1" xfId="0" applyFont="1" applyBorder="1" applyAlignment="1">
      <alignment horizontal="left" vertical="center"/>
    </xf>
    <xf numFmtId="0" fontId="3" fillId="0" borderId="4" xfId="0" applyFont="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vertical="center"/>
    </xf>
    <xf numFmtId="0" fontId="3" fillId="0" borderId="3" xfId="0" applyFont="1" applyBorder="1" applyAlignment="1">
      <alignment horizontal="center" vertical="center"/>
    </xf>
    <xf numFmtId="0" fontId="5" fillId="0" borderId="1" xfId="0" applyFont="1" applyBorder="1" applyAlignment="1">
      <alignment horizontal="center" vertical="center" wrapText="1"/>
    </xf>
    <xf numFmtId="0" fontId="3" fillId="0" borderId="0" xfId="0" applyFont="1" applyAlignment="1">
      <alignment vertical="center"/>
    </xf>
    <xf numFmtId="0" fontId="3" fillId="0" borderId="0" xfId="0" applyFont="1" applyAlignment="1">
      <alignment horizontal="center"/>
    </xf>
    <xf numFmtId="0" fontId="3" fillId="0" borderId="2" xfId="0" applyFont="1" applyBorder="1" applyAlignment="1">
      <alignment horizontal="left" vertical="center" wrapText="1"/>
    </xf>
    <xf numFmtId="0" fontId="3" fillId="0" borderId="2" xfId="0" applyFont="1" applyFill="1" applyBorder="1" applyAlignment="1">
      <alignment horizontal="left" vertical="center" wrapText="1"/>
    </xf>
    <xf numFmtId="0" fontId="3" fillId="0" borderId="1" xfId="0" applyFont="1" applyBorder="1" applyAlignment="1">
      <alignment horizontal="left" wrapText="1"/>
    </xf>
    <xf numFmtId="4" fontId="3" fillId="0" borderId="0" xfId="0" applyNumberFormat="1" applyFont="1" applyBorder="1" applyAlignment="1">
      <alignment horizontal="right" vertical="center"/>
    </xf>
    <xf numFmtId="43" fontId="3" fillId="0" borderId="0" xfId="1" applyFont="1" applyBorder="1" applyAlignment="1">
      <alignment horizontal="right" vertical="center" wrapText="1"/>
    </xf>
    <xf numFmtId="0" fontId="4" fillId="0" borderId="3" xfId="0" applyFont="1" applyBorder="1" applyAlignment="1">
      <alignment vertical="center"/>
    </xf>
    <xf numFmtId="0" fontId="4" fillId="4" borderId="1" xfId="0" applyFont="1" applyFill="1" applyBorder="1" applyAlignment="1">
      <alignment horizontal="left" vertical="center"/>
    </xf>
    <xf numFmtId="4" fontId="4" fillId="4" borderId="1" xfId="1" applyNumberFormat="1" applyFont="1" applyFill="1" applyBorder="1" applyAlignment="1">
      <alignment vertical="center"/>
    </xf>
    <xf numFmtId="4" fontId="3" fillId="0" borderId="1" xfId="1" applyNumberFormat="1" applyFont="1" applyBorder="1" applyAlignment="1">
      <alignment vertical="center" wrapText="1"/>
    </xf>
    <xf numFmtId="4" fontId="3" fillId="0" borderId="1" xfId="1" applyNumberFormat="1" applyFont="1" applyFill="1" applyBorder="1" applyAlignment="1">
      <alignment vertical="center" wrapText="1"/>
    </xf>
    <xf numFmtId="4" fontId="3" fillId="0" borderId="1" xfId="1" applyNumberFormat="1" applyFont="1" applyBorder="1" applyAlignment="1">
      <alignment vertical="center"/>
    </xf>
    <xf numFmtId="4" fontId="4" fillId="4" borderId="1" xfId="1" applyNumberFormat="1" applyFont="1" applyFill="1" applyBorder="1" applyAlignment="1">
      <alignment horizontal="right" vertical="center"/>
    </xf>
    <xf numFmtId="4" fontId="3" fillId="0" borderId="1" xfId="1" applyNumberFormat="1" applyFont="1" applyBorder="1" applyAlignment="1">
      <alignment horizontal="right" vertical="center" wrapText="1"/>
    </xf>
    <xf numFmtId="4" fontId="3" fillId="0" borderId="1" xfId="1" applyNumberFormat="1" applyFont="1" applyFill="1" applyBorder="1" applyAlignment="1">
      <alignment horizontal="right" vertical="center" wrapText="1"/>
    </xf>
    <xf numFmtId="4" fontId="3" fillId="0" borderId="1" xfId="1" applyNumberFormat="1" applyFont="1" applyBorder="1" applyAlignment="1">
      <alignment horizontal="right" vertical="center"/>
    </xf>
    <xf numFmtId="4" fontId="3" fillId="0" borderId="1" xfId="1" applyNumberFormat="1" applyFont="1" applyFill="1" applyBorder="1" applyAlignment="1">
      <alignment horizontal="right" vertical="center"/>
    </xf>
    <xf numFmtId="0" fontId="4" fillId="0" borderId="1" xfId="0" applyFont="1" applyFill="1" applyBorder="1" applyAlignment="1">
      <alignment horizontal="left" vertical="center" wrapText="1"/>
    </xf>
    <xf numFmtId="0" fontId="4" fillId="0" borderId="1" xfId="0" applyFont="1" applyFill="1" applyBorder="1" applyAlignment="1">
      <alignment horizontal="center" vertical="center"/>
    </xf>
    <xf numFmtId="16" fontId="4" fillId="0" borderId="1" xfId="0" applyNumberFormat="1" applyFont="1" applyFill="1" applyBorder="1" applyAlignment="1">
      <alignment horizontal="center" vertical="center"/>
    </xf>
    <xf numFmtId="0" fontId="3" fillId="0" borderId="0" xfId="0" applyFont="1" applyBorder="1" applyAlignment="1">
      <alignment horizontal="center"/>
    </xf>
    <xf numFmtId="0" fontId="3" fillId="0" borderId="0" xfId="0" applyFont="1" applyAlignment="1">
      <alignment vertical="center" wrapText="1"/>
    </xf>
    <xf numFmtId="0" fontId="3" fillId="0" borderId="0" xfId="0" applyFont="1" applyAlignment="1"/>
    <xf numFmtId="0" fontId="12" fillId="2" borderId="1" xfId="0" applyFont="1" applyFill="1" applyBorder="1" applyAlignment="1">
      <alignment horizontal="center" vertical="center" textRotation="255" wrapText="1"/>
    </xf>
    <xf numFmtId="49" fontId="4" fillId="0" borderId="1" xfId="0" applyNumberFormat="1" applyFont="1" applyFill="1" applyBorder="1" applyAlignment="1">
      <alignment horizontal="center" vertical="center" wrapText="1"/>
    </xf>
    <xf numFmtId="14" fontId="4" fillId="0" borderId="1" xfId="0" applyNumberFormat="1" applyFont="1" applyFill="1" applyBorder="1" applyAlignment="1">
      <alignment horizontal="center" vertical="center"/>
    </xf>
    <xf numFmtId="4" fontId="4" fillId="0" borderId="1" xfId="6" applyNumberFormat="1" applyFont="1" applyBorder="1" applyAlignment="1">
      <alignment horizontal="right" vertical="center"/>
    </xf>
    <xf numFmtId="4" fontId="4" fillId="0" borderId="1" xfId="6" applyNumberFormat="1" applyFont="1" applyBorder="1" applyAlignment="1">
      <alignment vertical="center"/>
    </xf>
    <xf numFmtId="49" fontId="4" fillId="0" borderId="1" xfId="0" applyNumberFormat="1" applyFont="1" applyFill="1" applyBorder="1" applyAlignment="1">
      <alignment horizontal="center" vertical="center"/>
    </xf>
    <xf numFmtId="14" fontId="4" fillId="0" borderId="1" xfId="0" applyNumberFormat="1" applyFont="1" applyFill="1" applyBorder="1" applyAlignment="1">
      <alignment vertical="center"/>
    </xf>
    <xf numFmtId="0" fontId="4" fillId="0" borderId="1" xfId="0" applyFont="1" applyBorder="1" applyAlignment="1">
      <alignment horizontal="left" vertical="top" wrapText="1"/>
    </xf>
    <xf numFmtId="0" fontId="4" fillId="0" borderId="1" xfId="0" applyFont="1" applyBorder="1" applyAlignment="1">
      <alignment vertical="center" wrapText="1"/>
    </xf>
    <xf numFmtId="4" fontId="3" fillId="0" borderId="1" xfId="0" applyNumberFormat="1" applyFont="1" applyBorder="1" applyAlignment="1">
      <alignment horizontal="center" vertical="center" wrapText="1"/>
    </xf>
    <xf numFmtId="4" fontId="3" fillId="0" borderId="0" xfId="0" applyNumberFormat="1" applyFont="1" applyAlignment="1">
      <alignment horizontal="right" vertical="center"/>
    </xf>
    <xf numFmtId="4" fontId="3" fillId="0" borderId="0" xfId="0" applyNumberFormat="1" applyFont="1" applyAlignment="1">
      <alignment vertical="center"/>
    </xf>
    <xf numFmtId="4" fontId="3" fillId="3" borderId="1" xfId="0" applyNumberFormat="1" applyFont="1" applyFill="1" applyBorder="1" applyAlignment="1">
      <alignment horizontal="right" vertical="center" wrapText="1"/>
    </xf>
    <xf numFmtId="4" fontId="3" fillId="3" borderId="1" xfId="0" applyNumberFormat="1" applyFont="1" applyFill="1" applyBorder="1" applyAlignment="1">
      <alignment vertical="center" wrapText="1"/>
    </xf>
    <xf numFmtId="0" fontId="5" fillId="0" borderId="1" xfId="0" applyFont="1" applyBorder="1" applyAlignment="1">
      <alignment horizontal="left" vertical="center" wrapText="1"/>
    </xf>
    <xf numFmtId="0" fontId="14" fillId="0" borderId="1" xfId="0" applyFont="1" applyBorder="1" applyAlignment="1">
      <alignment horizontal="center" vertical="center" wrapText="1"/>
    </xf>
    <xf numFmtId="4" fontId="13" fillId="3" borderId="1" xfId="0" applyNumberFormat="1" applyFont="1" applyFill="1" applyBorder="1" applyAlignment="1">
      <alignment vertical="center"/>
    </xf>
    <xf numFmtId="0" fontId="3" fillId="2" borderId="0" xfId="0" applyFont="1" applyFill="1" applyBorder="1" applyAlignment="1">
      <alignment horizontal="center" vertical="center"/>
    </xf>
    <xf numFmtId="0" fontId="10" fillId="2" borderId="0" xfId="0" applyFont="1" applyFill="1" applyBorder="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xf>
    <xf numFmtId="4" fontId="3" fillId="2" borderId="0" xfId="0" applyNumberFormat="1" applyFont="1" applyFill="1" applyAlignment="1">
      <alignment horizontal="right" vertical="center"/>
    </xf>
    <xf numFmtId="4" fontId="3" fillId="2" borderId="0" xfId="0" applyNumberFormat="1" applyFont="1" applyFill="1" applyAlignment="1">
      <alignment vertical="center"/>
    </xf>
    <xf numFmtId="0" fontId="3" fillId="2" borderId="0" xfId="0" applyFont="1" applyFill="1" applyBorder="1"/>
    <xf numFmtId="4" fontId="12" fillId="0" borderId="1" xfId="0" applyNumberFormat="1" applyFont="1" applyBorder="1" applyAlignment="1">
      <alignment horizontal="center" vertical="center" wrapText="1"/>
    </xf>
    <xf numFmtId="0" fontId="3" fillId="0" borderId="0" xfId="0" applyFont="1" applyAlignment="1">
      <alignment horizontal="left"/>
    </xf>
    <xf numFmtId="0" fontId="3" fillId="0" borderId="0" xfId="0" applyFont="1" applyBorder="1" applyAlignment="1">
      <alignment horizontal="left"/>
    </xf>
    <xf numFmtId="4" fontId="3" fillId="0" borderId="0" xfId="0" applyNumberFormat="1" applyFont="1" applyBorder="1" applyAlignment="1">
      <alignment vertical="center"/>
    </xf>
    <xf numFmtId="0" fontId="3" fillId="0" borderId="0" xfId="0" applyFont="1" applyAlignment="1">
      <alignment vertical="top"/>
    </xf>
    <xf numFmtId="0" fontId="16" fillId="0" borderId="0" xfId="0" applyFont="1"/>
    <xf numFmtId="0" fontId="4" fillId="4" borderId="1" xfId="0" applyNumberFormat="1" applyFont="1" applyFill="1" applyBorder="1" applyAlignment="1">
      <alignment horizontal="center" vertical="center"/>
    </xf>
    <xf numFmtId="14" fontId="4" fillId="4" borderId="1" xfId="0" applyNumberFormat="1" applyFont="1" applyFill="1" applyBorder="1" applyAlignment="1">
      <alignment horizontal="center" vertical="center"/>
    </xf>
    <xf numFmtId="14" fontId="4" fillId="0" borderId="1" xfId="0" applyNumberFormat="1" applyFont="1" applyBorder="1" applyAlignment="1">
      <alignment horizontal="center" vertical="center" wrapText="1"/>
    </xf>
    <xf numFmtId="0" fontId="3" fillId="0" borderId="0" xfId="0" applyFont="1" applyBorder="1" applyAlignment="1">
      <alignment vertical="center"/>
    </xf>
    <xf numFmtId="2" fontId="3" fillId="0" borderId="0" xfId="0" applyNumberFormat="1" applyFont="1" applyBorder="1"/>
    <xf numFmtId="0" fontId="4" fillId="0" borderId="1" xfId="0" applyFont="1" applyBorder="1" applyAlignment="1">
      <alignment vertical="top" wrapText="1"/>
    </xf>
    <xf numFmtId="4" fontId="3" fillId="0" borderId="0" xfId="0" applyNumberFormat="1" applyFont="1" applyBorder="1"/>
    <xf numFmtId="4" fontId="3" fillId="0" borderId="0" xfId="0" applyNumberFormat="1" applyFont="1"/>
    <xf numFmtId="0" fontId="4" fillId="0" borderId="0" xfId="0" applyFont="1" applyAlignment="1"/>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4" fontId="4" fillId="2" borderId="2" xfId="0" applyNumberFormat="1" applyFont="1" applyFill="1" applyBorder="1" applyAlignment="1">
      <alignment horizontal="right" vertical="center"/>
    </xf>
    <xf numFmtId="0" fontId="3" fillId="0" borderId="0" xfId="0" applyFont="1" applyBorder="1" applyAlignment="1">
      <alignment horizontal="left" vertical="top" wrapText="1"/>
    </xf>
    <xf numFmtId="0" fontId="3" fillId="0" borderId="0" xfId="0" applyFont="1" applyAlignment="1">
      <alignment horizontal="left" vertical="center" wrapText="1"/>
    </xf>
    <xf numFmtId="0" fontId="3" fillId="0" borderId="0" xfId="0" applyFont="1" applyBorder="1" applyAlignment="1">
      <alignment horizontal="left" vertical="center" wrapText="1"/>
    </xf>
    <xf numFmtId="0" fontId="10" fillId="2" borderId="1" xfId="0" applyFont="1" applyFill="1" applyBorder="1" applyAlignment="1">
      <alignment horizontal="center" vertical="center" textRotation="255" wrapText="1"/>
    </xf>
    <xf numFmtId="4" fontId="3" fillId="0" borderId="1" xfId="0" applyNumberFormat="1" applyFont="1" applyBorder="1" applyAlignment="1">
      <alignment horizontal="right" vertical="center" wrapText="1"/>
    </xf>
    <xf numFmtId="4" fontId="3" fillId="0" borderId="1" xfId="0" applyNumberFormat="1"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4" fontId="3" fillId="0" borderId="1" xfId="0" applyNumberFormat="1" applyFont="1" applyBorder="1" applyAlignment="1">
      <alignment horizontal="right" vertical="center"/>
    </xf>
    <xf numFmtId="0" fontId="3" fillId="0" borderId="1" xfId="0" applyFont="1" applyFill="1" applyBorder="1" applyAlignment="1">
      <alignment horizontal="center" vertical="center" wrapText="1"/>
    </xf>
    <xf numFmtId="0" fontId="3" fillId="0" borderId="5" xfId="0" applyFont="1" applyBorder="1" applyAlignment="1">
      <alignment horizontal="center" vertical="center" wrapText="1"/>
    </xf>
    <xf numFmtId="4" fontId="13" fillId="2" borderId="1" xfId="0" applyNumberFormat="1" applyFont="1" applyFill="1" applyBorder="1" applyAlignment="1">
      <alignment horizontal="right" vertical="center"/>
    </xf>
    <xf numFmtId="0" fontId="10" fillId="2" borderId="4" xfId="0" applyFont="1" applyFill="1" applyBorder="1" applyAlignment="1">
      <alignment horizontal="left"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2" fillId="0" borderId="0" xfId="0" applyFont="1" applyBorder="1" applyAlignment="1">
      <alignment horizontal="center" vertical="center"/>
    </xf>
    <xf numFmtId="4" fontId="2" fillId="0" borderId="0" xfId="0" applyNumberFormat="1" applyFont="1" applyBorder="1" applyAlignment="1">
      <alignment horizontal="right" vertical="center"/>
    </xf>
    <xf numFmtId="4" fontId="2" fillId="0" borderId="0" xfId="0" applyNumberFormat="1" applyFont="1" applyAlignment="1">
      <alignment vertical="center"/>
    </xf>
    <xf numFmtId="0" fontId="2" fillId="0" borderId="0" xfId="0" applyFont="1" applyAlignment="1">
      <alignment horizontal="center" vertical="center"/>
    </xf>
    <xf numFmtId="43" fontId="4" fillId="0" borderId="1" xfId="1" applyFont="1" applyBorder="1" applyAlignment="1">
      <alignment horizontal="center" vertical="center" wrapText="1"/>
    </xf>
    <xf numFmtId="2" fontId="4" fillId="0" borderId="1" xfId="0" applyNumberFormat="1" applyFont="1" applyBorder="1" applyAlignment="1">
      <alignment horizontal="right"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4" fontId="3" fillId="0" borderId="1" xfId="0" applyNumberFormat="1" applyFont="1" applyBorder="1" applyAlignment="1">
      <alignment horizontal="right" vertical="center"/>
    </xf>
    <xf numFmtId="4" fontId="3" fillId="0" borderId="1" xfId="0" applyNumberFormat="1" applyFont="1" applyBorder="1" applyAlignment="1">
      <alignment vertical="center" wrapText="1"/>
    </xf>
    <xf numFmtId="4" fontId="3" fillId="0" borderId="1" xfId="0" applyNumberFormat="1" applyFont="1" applyFill="1" applyBorder="1" applyAlignment="1">
      <alignment horizontal="right" vertical="center" wrapText="1"/>
    </xf>
    <xf numFmtId="4" fontId="3" fillId="0" borderId="1" xfId="9" applyNumberFormat="1" applyFont="1" applyBorder="1" applyAlignment="1">
      <alignment horizontal="right" vertical="center" wrapText="1"/>
    </xf>
    <xf numFmtId="4" fontId="3" fillId="0" borderId="0" xfId="0" applyNumberFormat="1" applyFont="1" applyAlignment="1">
      <alignment wrapText="1"/>
    </xf>
    <xf numFmtId="0" fontId="3" fillId="0" borderId="0" xfId="0" applyFont="1" applyAlignment="1">
      <alignment horizontal="center" vertical="center"/>
    </xf>
    <xf numFmtId="4" fontId="5" fillId="0" borderId="1" xfId="0" applyNumberFormat="1" applyFont="1" applyBorder="1" applyAlignment="1">
      <alignment vertical="center" wrapText="1"/>
    </xf>
    <xf numFmtId="0" fontId="3" fillId="0" borderId="0" xfId="0" applyFont="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0" xfId="0" applyFont="1" applyAlignment="1">
      <alignment horizontal="left"/>
    </xf>
    <xf numFmtId="4" fontId="10" fillId="2" borderId="0" xfId="0" applyNumberFormat="1" applyFont="1" applyFill="1" applyBorder="1" applyAlignment="1"/>
    <xf numFmtId="4" fontId="10" fillId="2" borderId="13" xfId="0" applyNumberFormat="1" applyFont="1" applyFill="1" applyBorder="1" applyAlignment="1"/>
    <xf numFmtId="0" fontId="3" fillId="0" borderId="0" xfId="0" applyFont="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4" fontId="3" fillId="0" borderId="1" xfId="0" applyNumberFormat="1" applyFont="1" applyBorder="1" applyAlignment="1">
      <alignment horizontal="right" vertical="center" wrapText="1"/>
    </xf>
    <xf numFmtId="0" fontId="4" fillId="0" borderId="1" xfId="9" applyFont="1" applyFill="1" applyBorder="1" applyAlignment="1">
      <alignment horizontal="left" vertical="center" wrapText="1"/>
    </xf>
    <xf numFmtId="0" fontId="4" fillId="0" borderId="1" xfId="0" applyFont="1" applyFill="1" applyBorder="1" applyAlignment="1">
      <alignment vertical="center" wrapText="1"/>
    </xf>
    <xf numFmtId="4" fontId="4" fillId="4" borderId="1" xfId="0" applyNumberFormat="1" applyFont="1" applyFill="1" applyBorder="1" applyAlignment="1">
      <alignment horizontal="right" vertical="center"/>
    </xf>
    <xf numFmtId="4" fontId="3" fillId="4" borderId="1" xfId="0" applyNumberFormat="1" applyFont="1" applyFill="1" applyBorder="1" applyAlignment="1">
      <alignment horizontal="center" vertical="center" wrapText="1"/>
    </xf>
    <xf numFmtId="0" fontId="3" fillId="4" borderId="4" xfId="0" applyFont="1" applyFill="1" applyBorder="1" applyAlignment="1">
      <alignment horizontal="left" vertical="center" wrapText="1"/>
    </xf>
    <xf numFmtId="0" fontId="3" fillId="4" borderId="4" xfId="0" applyFont="1" applyFill="1" applyBorder="1" applyAlignment="1">
      <alignment vertical="center" wrapText="1"/>
    </xf>
    <xf numFmtId="4" fontId="5" fillId="4" borderId="1" xfId="0" applyNumberFormat="1"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0" borderId="1" xfId="0" applyFont="1" applyBorder="1" applyAlignment="1">
      <alignment horizontal="center" vertical="center" wrapText="1"/>
    </xf>
    <xf numFmtId="0" fontId="10" fillId="4" borderId="1" xfId="0" applyFont="1" applyFill="1" applyBorder="1" applyAlignment="1">
      <alignment horizontal="center" vertical="center"/>
    </xf>
    <xf numFmtId="0" fontId="3" fillId="0" borderId="0" xfId="0" applyFont="1" applyAlignment="1">
      <alignment horizontal="left"/>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Fill="1" applyBorder="1" applyAlignment="1">
      <alignment horizontal="left" vertical="top" wrapText="1"/>
    </xf>
    <xf numFmtId="0" fontId="3" fillId="0" borderId="1" xfId="0" applyFont="1" applyBorder="1" applyAlignment="1">
      <alignment horizontal="center" vertical="center"/>
    </xf>
    <xf numFmtId="0" fontId="3" fillId="0" borderId="1" xfId="0" applyFont="1" applyFill="1" applyBorder="1" applyAlignment="1">
      <alignment horizontal="center" vertical="center" wrapText="1"/>
    </xf>
    <xf numFmtId="0" fontId="1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1" xfId="0" applyFont="1" applyFill="1" applyBorder="1" applyAlignment="1">
      <alignment vertical="center" wrapText="1"/>
    </xf>
    <xf numFmtId="0" fontId="3" fillId="0" borderId="3" xfId="0" applyFont="1" applyFill="1" applyBorder="1" applyAlignment="1">
      <alignment horizontal="center" vertical="center" wrapText="1"/>
    </xf>
    <xf numFmtId="0" fontId="3" fillId="0" borderId="8" xfId="0" applyFont="1" applyFill="1" applyBorder="1" applyAlignment="1">
      <alignment vertical="center" wrapText="1"/>
    </xf>
    <xf numFmtId="0" fontId="3" fillId="0" borderId="3" xfId="0" applyFont="1" applyFill="1" applyBorder="1" applyAlignment="1">
      <alignment vertical="center" wrapText="1"/>
    </xf>
    <xf numFmtId="0" fontId="3" fillId="0" borderId="3" xfId="0" applyFont="1" applyBorder="1" applyAlignment="1">
      <alignment vertical="center" wrapText="1"/>
    </xf>
    <xf numFmtId="16" fontId="4" fillId="0" borderId="3" xfId="0" applyNumberFormat="1" applyFont="1" applyFill="1" applyBorder="1" applyAlignment="1">
      <alignment horizontal="center" vertical="center"/>
    </xf>
    <xf numFmtId="0" fontId="3" fillId="4" borderId="3" xfId="0" applyFont="1" applyFill="1" applyBorder="1" applyAlignment="1">
      <alignment horizontal="center" vertical="center"/>
    </xf>
    <xf numFmtId="49" fontId="3" fillId="0" borderId="3" xfId="0" applyNumberFormat="1" applyFont="1" applyBorder="1" applyAlignment="1">
      <alignment horizontal="center" vertical="center" wrapText="1"/>
    </xf>
    <xf numFmtId="0" fontId="3" fillId="0" borderId="3" xfId="0" applyFont="1" applyFill="1" applyBorder="1" applyAlignment="1">
      <alignment horizontal="center" vertical="center"/>
    </xf>
    <xf numFmtId="17" fontId="3" fillId="0" borderId="3" xfId="0" applyNumberFormat="1" applyFont="1" applyBorder="1" applyAlignment="1">
      <alignment horizontal="center" vertical="center"/>
    </xf>
    <xf numFmtId="164" fontId="3" fillId="4" borderId="3" xfId="0" applyNumberFormat="1" applyFont="1" applyFill="1" applyBorder="1" applyAlignment="1">
      <alignment horizontal="center" vertical="center"/>
    </xf>
    <xf numFmtId="0" fontId="3" fillId="0" borderId="3" xfId="0" applyFont="1" applyBorder="1" applyAlignment="1">
      <alignment vertical="center"/>
    </xf>
    <xf numFmtId="14" fontId="4" fillId="0" borderId="3" xfId="0" applyNumberFormat="1" applyFont="1" applyFill="1" applyBorder="1" applyAlignment="1">
      <alignment horizontal="center" vertical="center"/>
    </xf>
    <xf numFmtId="14" fontId="4" fillId="0" borderId="3" xfId="0" applyNumberFormat="1" applyFont="1" applyFill="1" applyBorder="1" applyAlignment="1">
      <alignment vertical="center"/>
    </xf>
    <xf numFmtId="4" fontId="3" fillId="4" borderId="3" xfId="0" applyNumberFormat="1" applyFont="1" applyFill="1" applyBorder="1" applyAlignment="1">
      <alignment horizontal="center" vertical="center" wrapText="1"/>
    </xf>
    <xf numFmtId="0" fontId="12" fillId="0" borderId="2" xfId="0" applyFont="1" applyBorder="1" applyAlignment="1">
      <alignment horizontal="center" vertical="center" textRotation="255" wrapText="1"/>
    </xf>
    <xf numFmtId="0" fontId="3" fillId="0" borderId="2" xfId="0" applyFont="1" applyFill="1" applyBorder="1" applyAlignment="1">
      <alignment horizontal="center" vertical="center" wrapText="1"/>
    </xf>
    <xf numFmtId="0" fontId="15" fillId="0" borderId="2" xfId="0" applyFont="1" applyBorder="1" applyAlignment="1">
      <alignment horizontal="center" vertical="center"/>
    </xf>
    <xf numFmtId="0" fontId="5" fillId="0" borderId="2" xfId="0" applyFont="1" applyFill="1" applyBorder="1" applyAlignment="1">
      <alignment horizontal="center" vertical="center" wrapText="1"/>
    </xf>
    <xf numFmtId="0" fontId="3" fillId="4" borderId="2" xfId="0" applyFont="1" applyFill="1" applyBorder="1" applyAlignment="1">
      <alignment horizontal="center" vertical="center"/>
    </xf>
    <xf numFmtId="0" fontId="4" fillId="0" borderId="2" xfId="0" applyFont="1" applyBorder="1" applyAlignment="1">
      <alignment horizontal="center" vertical="center" wrapText="1"/>
    </xf>
    <xf numFmtId="0" fontId="4" fillId="0" borderId="2" xfId="0" applyFont="1" applyFill="1" applyBorder="1" applyAlignment="1">
      <alignment horizontal="center" vertical="center" wrapText="1"/>
    </xf>
    <xf numFmtId="165" fontId="4" fillId="0" borderId="2" xfId="0" applyNumberFormat="1" applyFont="1" applyFill="1" applyBorder="1" applyAlignment="1">
      <alignment horizontal="center" vertical="center" wrapText="1"/>
    </xf>
    <xf numFmtId="4" fontId="3" fillId="4" borderId="2" xfId="0" applyNumberFormat="1" applyFont="1" applyFill="1" applyBorder="1" applyAlignment="1">
      <alignment horizontal="center" vertical="center" wrapText="1"/>
    </xf>
    <xf numFmtId="16" fontId="4" fillId="0" borderId="1" xfId="0" applyNumberFormat="1" applyFont="1" applyFill="1" applyBorder="1" applyAlignment="1">
      <alignment horizontal="center" vertical="center" wrapText="1"/>
    </xf>
    <xf numFmtId="0" fontId="4" fillId="0" borderId="2" xfId="0" applyFont="1" applyBorder="1" applyAlignment="1">
      <alignment vertical="center" wrapText="1"/>
    </xf>
    <xf numFmtId="0" fontId="3" fillId="0" borderId="1" xfId="0" applyFont="1" applyBorder="1" applyAlignment="1">
      <alignment horizontal="center" vertical="center"/>
    </xf>
    <xf numFmtId="4" fontId="3" fillId="3" borderId="1"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3"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0" xfId="0" applyFont="1" applyBorder="1" applyAlignment="1">
      <alignment horizontal="left" vertical="top" wrapText="1"/>
    </xf>
    <xf numFmtId="4" fontId="3" fillId="0" borderId="7" xfId="0" applyNumberFormat="1" applyFont="1" applyBorder="1" applyAlignment="1">
      <alignment vertical="center" wrapText="1"/>
    </xf>
    <xf numFmtId="4" fontId="3" fillId="0" borderId="1" xfId="0" applyNumberFormat="1" applyFont="1" applyBorder="1" applyAlignment="1">
      <alignment horizontal="right" vertical="center" wrapText="1"/>
    </xf>
    <xf numFmtId="0" fontId="3" fillId="0" borderId="5" xfId="0" applyFont="1" applyBorder="1" applyAlignment="1">
      <alignment horizontal="center" vertical="center"/>
    </xf>
    <xf numFmtId="0" fontId="3" fillId="0" borderId="7" xfId="0" applyFont="1" applyBorder="1" applyAlignment="1">
      <alignment horizontal="center" vertical="center"/>
    </xf>
    <xf numFmtId="0" fontId="3" fillId="0" borderId="1" xfId="0" applyFont="1" applyFill="1" applyBorder="1" applyAlignment="1">
      <alignment horizontal="center" vertical="center" wrapText="1"/>
    </xf>
    <xf numFmtId="0" fontId="3" fillId="4" borderId="1" xfId="0" applyNumberFormat="1" applyFont="1" applyFill="1" applyBorder="1" applyAlignment="1">
      <alignment horizontal="center" vertical="center"/>
    </xf>
    <xf numFmtId="0" fontId="4" fillId="4" borderId="1" xfId="0" applyFont="1" applyFill="1" applyBorder="1" applyAlignment="1">
      <alignment horizontal="left" vertical="center" wrapText="1"/>
    </xf>
    <xf numFmtId="4" fontId="3" fillId="4" borderId="1" xfId="1" applyNumberFormat="1" applyFont="1" applyFill="1" applyBorder="1" applyAlignment="1">
      <alignment horizontal="right" vertical="center" wrapText="1"/>
    </xf>
    <xf numFmtId="43" fontId="4" fillId="4" borderId="1" xfId="1" applyFont="1" applyFill="1" applyBorder="1" applyAlignment="1">
      <alignment horizontal="center" vertical="center" wrapText="1"/>
    </xf>
    <xf numFmtId="14" fontId="4" fillId="4" borderId="1" xfId="0" applyNumberFormat="1" applyFont="1" applyFill="1" applyBorder="1" applyAlignment="1">
      <alignment horizontal="center" vertical="center" wrapText="1"/>
    </xf>
    <xf numFmtId="0" fontId="3" fillId="4" borderId="0" xfId="0" applyFont="1" applyFill="1"/>
    <xf numFmtId="0" fontId="10" fillId="0" borderId="1" xfId="0" applyFont="1" applyFill="1" applyBorder="1" applyAlignment="1">
      <alignment horizontal="center" vertical="center"/>
    </xf>
    <xf numFmtId="43" fontId="4" fillId="0" borderId="1" xfId="1" applyFont="1" applyFill="1" applyBorder="1" applyAlignment="1">
      <alignment horizontal="center" vertical="center" wrapText="1"/>
    </xf>
    <xf numFmtId="4" fontId="3" fillId="0" borderId="1" xfId="0" applyNumberFormat="1"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0" fontId="15" fillId="0" borderId="2" xfId="0" applyFont="1" applyFill="1" applyBorder="1" applyAlignment="1">
      <alignment horizontal="center" vertical="center"/>
    </xf>
    <xf numFmtId="0" fontId="3" fillId="0" borderId="0" xfId="0" applyFont="1" applyFill="1"/>
    <xf numFmtId="0" fontId="3" fillId="0" borderId="2" xfId="0" applyFont="1" applyFill="1" applyBorder="1" applyAlignment="1">
      <alignment horizontal="center" vertical="center"/>
    </xf>
    <xf numFmtId="0" fontId="3" fillId="4" borderId="1" xfId="0" applyFont="1" applyFill="1" applyBorder="1" applyAlignment="1">
      <alignment horizontal="lef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2" xfId="0" applyFont="1" applyFill="1" applyBorder="1" applyAlignment="1">
      <alignment vertical="center" wrapText="1"/>
    </xf>
    <xf numFmtId="0" fontId="10" fillId="2" borderId="4" xfId="0" applyFont="1" applyFill="1" applyBorder="1" applyAlignment="1">
      <alignment vertical="center" wrapText="1"/>
    </xf>
    <xf numFmtId="4" fontId="10" fillId="2" borderId="1" xfId="0" applyNumberFormat="1" applyFont="1" applyFill="1" applyBorder="1"/>
    <xf numFmtId="4" fontId="3" fillId="2" borderId="3" xfId="0" applyNumberFormat="1" applyFont="1" applyFill="1" applyBorder="1" applyAlignment="1">
      <alignment vertical="center" wrapText="1"/>
    </xf>
    <xf numFmtId="4" fontId="3" fillId="2" borderId="4" xfId="0" applyNumberFormat="1" applyFont="1" applyFill="1" applyBorder="1" applyAlignment="1">
      <alignment vertical="center" wrapText="1"/>
    </xf>
    <xf numFmtId="4" fontId="3" fillId="3" borderId="3" xfId="0" applyNumberFormat="1" applyFont="1" applyFill="1" applyBorder="1" applyAlignment="1">
      <alignment vertical="center" wrapText="1"/>
    </xf>
    <xf numFmtId="4" fontId="3" fillId="3" borderId="4" xfId="0" applyNumberFormat="1" applyFont="1" applyFill="1" applyBorder="1" applyAlignment="1">
      <alignment vertical="center" wrapText="1"/>
    </xf>
    <xf numFmtId="0" fontId="3" fillId="2" borderId="1" xfId="0" applyNumberFormat="1" applyFont="1" applyFill="1" applyBorder="1" applyAlignment="1">
      <alignment vertical="center" wrapText="1"/>
    </xf>
    <xf numFmtId="0" fontId="3" fillId="2" borderId="1" xfId="0" applyNumberFormat="1" applyFont="1" applyFill="1" applyBorder="1" applyAlignment="1">
      <alignment horizontal="center" vertical="center" wrapText="1"/>
    </xf>
    <xf numFmtId="0" fontId="3" fillId="0" borderId="5" xfId="0" applyFont="1" applyBorder="1" applyAlignment="1">
      <alignment horizontal="left" vertical="center" wrapText="1"/>
    </xf>
    <xf numFmtId="0" fontId="3" fillId="0" borderId="0" xfId="0" applyFont="1" applyBorder="1" applyAlignment="1">
      <alignment vertical="center" wrapText="1"/>
    </xf>
    <xf numFmtId="0" fontId="3" fillId="0" borderId="0" xfId="0" applyFont="1" applyBorder="1" applyAlignment="1"/>
    <xf numFmtId="0" fontId="3" fillId="0" borderId="5"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4" fillId="4" borderId="1" xfId="9" applyFont="1" applyFill="1" applyBorder="1" applyAlignment="1">
      <alignment horizontal="left" vertical="center" wrapText="1"/>
    </xf>
    <xf numFmtId="0" fontId="10" fillId="2" borderId="5" xfId="0" applyFont="1" applyFill="1" applyBorder="1" applyAlignment="1">
      <alignment vertical="center" textRotation="255" wrapText="1"/>
    </xf>
    <xf numFmtId="0" fontId="10" fillId="2" borderId="7" xfId="0" applyFont="1" applyFill="1" applyBorder="1" applyAlignment="1">
      <alignment vertical="center" textRotation="90" wrapText="1"/>
    </xf>
    <xf numFmtId="0" fontId="17" fillId="2" borderId="5" xfId="0" applyFont="1" applyFill="1" applyBorder="1" applyAlignment="1">
      <alignment vertical="center" textRotation="255"/>
    </xf>
    <xf numFmtId="0" fontId="10" fillId="2" borderId="5" xfId="0" applyFont="1" applyFill="1" applyBorder="1" applyAlignment="1">
      <alignment vertical="center" textRotation="255"/>
    </xf>
    <xf numFmtId="0" fontId="10" fillId="2" borderId="7" xfId="0" applyFont="1" applyFill="1" applyBorder="1" applyAlignment="1">
      <alignment vertical="center" textRotation="255"/>
    </xf>
    <xf numFmtId="0" fontId="17" fillId="2" borderId="7" xfId="0" applyFont="1" applyFill="1" applyBorder="1" applyAlignment="1">
      <alignment vertical="center" textRotation="255" wrapText="1"/>
    </xf>
    <xf numFmtId="0" fontId="13" fillId="2" borderId="7" xfId="0" applyFont="1" applyFill="1" applyBorder="1" applyAlignment="1">
      <alignment vertical="center" textRotation="90" wrapText="1"/>
    </xf>
    <xf numFmtId="0" fontId="17" fillId="2" borderId="7" xfId="0" applyFont="1" applyFill="1" applyBorder="1" applyAlignment="1">
      <alignment vertical="center" textRotation="90" wrapText="1"/>
    </xf>
    <xf numFmtId="0" fontId="13" fillId="2" borderId="5" xfId="0" applyFont="1" applyFill="1" applyBorder="1" applyAlignment="1">
      <alignment vertical="center" textRotation="255"/>
    </xf>
    <xf numFmtId="0" fontId="10" fillId="2" borderId="6" xfId="0" applyFont="1" applyFill="1" applyBorder="1" applyAlignment="1">
      <alignment textRotation="255"/>
    </xf>
    <xf numFmtId="0" fontId="10" fillId="2" borderId="7" xfId="0" applyFont="1" applyFill="1" applyBorder="1" applyAlignment="1">
      <alignment textRotation="255"/>
    </xf>
    <xf numFmtId="0" fontId="3" fillId="0" borderId="5" xfId="0" applyFont="1" applyBorder="1" applyAlignment="1">
      <alignment vertical="center"/>
    </xf>
    <xf numFmtId="0" fontId="3" fillId="0" borderId="7" xfId="0" applyFont="1" applyBorder="1" applyAlignment="1">
      <alignment vertical="center"/>
    </xf>
    <xf numFmtId="0" fontId="3" fillId="0" borderId="6" xfId="0" applyFont="1" applyBorder="1" applyAlignment="1">
      <alignment vertical="center"/>
    </xf>
    <xf numFmtId="4" fontId="3" fillId="4" borderId="5" xfId="0" applyNumberFormat="1" applyFont="1" applyFill="1" applyBorder="1" applyAlignment="1">
      <alignment vertical="center" wrapText="1"/>
    </xf>
    <xf numFmtId="0" fontId="3" fillId="0" borderId="5" xfId="0" applyFont="1" applyBorder="1" applyAlignment="1">
      <alignment horizontal="center" vertical="center"/>
    </xf>
    <xf numFmtId="0" fontId="3" fillId="0" borderId="7" xfId="0" applyFont="1" applyBorder="1" applyAlignment="1">
      <alignment horizontal="center" vertical="center"/>
    </xf>
    <xf numFmtId="0" fontId="3" fillId="0" borderId="6" xfId="0" applyFont="1" applyFill="1" applyBorder="1" applyAlignment="1">
      <alignment horizontal="center" vertical="center"/>
    </xf>
    <xf numFmtId="0" fontId="3" fillId="0" borderId="7" xfId="0" applyFont="1" applyFill="1" applyBorder="1" applyAlignment="1">
      <alignment vertical="center" wrapText="1"/>
    </xf>
    <xf numFmtId="0" fontId="3" fillId="0" borderId="5" xfId="0" applyFont="1" applyFill="1" applyBorder="1" applyAlignment="1">
      <alignment vertical="center"/>
    </xf>
    <xf numFmtId="0" fontId="3" fillId="0" borderId="7" xfId="0" applyFont="1" applyFill="1" applyBorder="1" applyAlignment="1">
      <alignment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5" xfId="0" applyFont="1" applyBorder="1" applyAlignment="1">
      <alignment horizontal="center" vertical="center"/>
    </xf>
    <xf numFmtId="4" fontId="3" fillId="3" borderId="4" xfId="0" applyNumberFormat="1" applyFont="1" applyFill="1" applyBorder="1" applyAlignment="1">
      <alignment horizontal="center" vertical="center" wrapText="1"/>
    </xf>
    <xf numFmtId="4" fontId="3" fillId="3" borderId="2" xfId="0" applyNumberFormat="1" applyFont="1" applyFill="1" applyBorder="1" applyAlignment="1">
      <alignment horizontal="center" vertical="center" wrapText="1"/>
    </xf>
    <xf numFmtId="0" fontId="10" fillId="2" borderId="5" xfId="0" applyFont="1" applyFill="1" applyBorder="1" applyAlignment="1">
      <alignment horizontal="center" vertical="center" textRotation="255" wrapText="1"/>
    </xf>
    <xf numFmtId="0" fontId="10" fillId="2" borderId="6" xfId="0" applyFont="1" applyFill="1" applyBorder="1" applyAlignment="1">
      <alignment horizontal="center" vertical="center" textRotation="255" wrapText="1"/>
    </xf>
    <xf numFmtId="0" fontId="17" fillId="2" borderId="5" xfId="0" applyFont="1" applyFill="1" applyBorder="1" applyAlignment="1">
      <alignment horizontal="center" vertical="center" textRotation="255"/>
    </xf>
    <xf numFmtId="0" fontId="17" fillId="2" borderId="6" xfId="0" applyFont="1" applyFill="1" applyBorder="1" applyAlignment="1">
      <alignment horizontal="center" vertical="center" textRotation="255"/>
    </xf>
    <xf numFmtId="0" fontId="10" fillId="2" borderId="6" xfId="0" applyFont="1" applyFill="1" applyBorder="1" applyAlignment="1">
      <alignment horizontal="center" vertical="center" textRotation="255"/>
    </xf>
    <xf numFmtId="0" fontId="18" fillId="2" borderId="5" xfId="0" applyFont="1" applyFill="1" applyBorder="1" applyAlignment="1">
      <alignment horizontal="center" vertical="center" textRotation="255"/>
    </xf>
    <xf numFmtId="0" fontId="18" fillId="2" borderId="6" xfId="0" applyFont="1" applyFill="1" applyBorder="1" applyAlignment="1">
      <alignment horizontal="center" vertical="center" textRotation="255"/>
    </xf>
    <xf numFmtId="0" fontId="18" fillId="2" borderId="7" xfId="0" applyFont="1" applyFill="1" applyBorder="1" applyAlignment="1">
      <alignment horizontal="center" vertical="center" textRotation="255"/>
    </xf>
    <xf numFmtId="0" fontId="10" fillId="2" borderId="5" xfId="0" applyFont="1" applyFill="1" applyBorder="1" applyAlignment="1">
      <alignment horizontal="center" vertical="center" textRotation="255"/>
    </xf>
    <xf numFmtId="0" fontId="10" fillId="2" borderId="7" xfId="0" applyFont="1" applyFill="1" applyBorder="1" applyAlignment="1">
      <alignment horizontal="center" vertical="center" textRotation="255"/>
    </xf>
    <xf numFmtId="0" fontId="10" fillId="2" borderId="7" xfId="0" applyFont="1" applyFill="1" applyBorder="1" applyAlignment="1">
      <alignment horizontal="center" vertical="center" textRotation="255" wrapText="1"/>
    </xf>
    <xf numFmtId="0" fontId="17" fillId="2" borderId="7" xfId="0" applyFont="1" applyFill="1" applyBorder="1" applyAlignment="1">
      <alignment horizontal="center" vertical="center" textRotation="255"/>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2" fillId="2" borderId="1" xfId="0" applyFont="1" applyFill="1" applyBorder="1" applyAlignment="1">
      <alignment horizontal="center" vertical="center" textRotation="90" wrapText="1"/>
    </xf>
    <xf numFmtId="0" fontId="3" fillId="3" borderId="1" xfId="0" applyFont="1" applyFill="1" applyBorder="1" applyAlignment="1">
      <alignment horizontal="center" vertical="center" wrapText="1"/>
    </xf>
    <xf numFmtId="0" fontId="3" fillId="4" borderId="5" xfId="0" applyNumberFormat="1" applyFont="1" applyFill="1" applyBorder="1" applyAlignment="1">
      <alignment horizontal="center" vertical="center" wrapText="1"/>
    </xf>
    <xf numFmtId="0" fontId="3" fillId="4" borderId="6" xfId="0" applyNumberFormat="1" applyFont="1" applyFill="1" applyBorder="1" applyAlignment="1">
      <alignment horizontal="center" vertical="center" wrapText="1"/>
    </xf>
    <xf numFmtId="0" fontId="3" fillId="4" borderId="7" xfId="0" applyNumberFormat="1" applyFont="1" applyFill="1" applyBorder="1" applyAlignment="1">
      <alignment horizontal="center" vertical="center" wrapText="1"/>
    </xf>
    <xf numFmtId="4" fontId="3" fillId="4" borderId="5" xfId="0" applyNumberFormat="1" applyFont="1" applyFill="1" applyBorder="1" applyAlignment="1">
      <alignment horizontal="center" vertical="center" wrapText="1"/>
    </xf>
    <xf numFmtId="4" fontId="3" fillId="4" borderId="6" xfId="0" applyNumberFormat="1" applyFont="1" applyFill="1" applyBorder="1" applyAlignment="1">
      <alignment horizontal="center" vertical="center" wrapText="1"/>
    </xf>
    <xf numFmtId="4" fontId="3" fillId="4" borderId="7" xfId="0" applyNumberFormat="1" applyFont="1" applyFill="1" applyBorder="1" applyAlignment="1">
      <alignment horizontal="center" vertical="center" wrapText="1"/>
    </xf>
    <xf numFmtId="0" fontId="3" fillId="0" borderId="5" xfId="0" applyFont="1" applyBorder="1" applyAlignment="1">
      <alignment horizontal="center" vertical="center" wrapText="1"/>
    </xf>
    <xf numFmtId="0" fontId="3" fillId="0" borderId="7" xfId="0" applyFont="1" applyBorder="1" applyAlignment="1">
      <alignment horizontal="center" vertical="center" wrapText="1"/>
    </xf>
    <xf numFmtId="0" fontId="3"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6" xfId="0" applyFont="1" applyBorder="1" applyAlignment="1">
      <alignment horizontal="center" vertical="center" wrapText="1"/>
    </xf>
    <xf numFmtId="4" fontId="3" fillId="3" borderId="3" xfId="0" applyNumberFormat="1"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0" fillId="2" borderId="6" xfId="0" applyFont="1" applyFill="1" applyBorder="1" applyAlignment="1">
      <alignment horizontal="center" textRotation="255"/>
    </xf>
    <xf numFmtId="0" fontId="10" fillId="2" borderId="1" xfId="0" applyFont="1" applyFill="1" applyBorder="1" applyAlignment="1">
      <alignment horizontal="center" vertical="center" textRotation="255"/>
    </xf>
    <xf numFmtId="4" fontId="3" fillId="3" borderId="1" xfId="0" applyNumberFormat="1" applyFont="1" applyFill="1" applyBorder="1" applyAlignment="1">
      <alignment horizontal="center" vertical="center" wrapText="1"/>
    </xf>
    <xf numFmtId="0" fontId="10" fillId="2" borderId="3"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1" xfId="0" applyFont="1" applyFill="1" applyBorder="1" applyAlignment="1">
      <alignment horizontal="center" vertical="center"/>
    </xf>
    <xf numFmtId="4" fontId="3" fillId="0" borderId="1" xfId="0" applyNumberFormat="1" applyFont="1" applyBorder="1" applyAlignment="1">
      <alignment vertical="center" wrapText="1"/>
    </xf>
    <xf numFmtId="0" fontId="3" fillId="0" borderId="10"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13" fillId="2" borderId="1" xfId="0" applyFont="1" applyFill="1" applyBorder="1" applyAlignment="1">
      <alignment horizontal="center" vertical="center" textRotation="255" wrapText="1"/>
    </xf>
    <xf numFmtId="0" fontId="10" fillId="2" borderId="0" xfId="0" applyFont="1" applyFill="1" applyBorder="1" applyAlignment="1">
      <alignment horizontal="left"/>
    </xf>
    <xf numFmtId="0" fontId="3" fillId="0" borderId="0" xfId="0" applyFont="1" applyAlignment="1">
      <alignment horizontal="left" vertical="center" wrapText="1"/>
    </xf>
    <xf numFmtId="4" fontId="3" fillId="2" borderId="3" xfId="0" applyNumberFormat="1" applyFont="1" applyFill="1" applyBorder="1" applyAlignment="1">
      <alignment horizontal="center" vertical="center" wrapText="1"/>
    </xf>
    <xf numFmtId="4" fontId="3" fillId="2" borderId="4" xfId="0" applyNumberFormat="1" applyFont="1" applyFill="1" applyBorder="1" applyAlignment="1">
      <alignment horizontal="center" vertical="center" wrapText="1"/>
    </xf>
    <xf numFmtId="0" fontId="3" fillId="0" borderId="10" xfId="0" applyFont="1" applyBorder="1" applyAlignment="1">
      <alignment horizontal="center" vertical="center"/>
    </xf>
    <xf numFmtId="0" fontId="3" fillId="0" borderId="9" xfId="0" applyFont="1" applyBorder="1" applyAlignment="1">
      <alignment horizontal="center" vertical="center"/>
    </xf>
    <xf numFmtId="0" fontId="5" fillId="0" borderId="5" xfId="0" applyFont="1" applyBorder="1" applyAlignment="1">
      <alignment horizontal="center" vertical="center" wrapText="1"/>
    </xf>
    <xf numFmtId="0" fontId="5" fillId="0" borderId="7" xfId="0" applyFont="1" applyBorder="1" applyAlignment="1">
      <alignment horizontal="center" vertical="center" wrapText="1"/>
    </xf>
    <xf numFmtId="165" fontId="4" fillId="0" borderId="5" xfId="0" applyNumberFormat="1" applyFont="1" applyFill="1" applyBorder="1" applyAlignment="1">
      <alignment horizontal="center" vertical="center" wrapText="1"/>
    </xf>
    <xf numFmtId="165" fontId="4" fillId="0" borderId="6" xfId="0" applyNumberFormat="1" applyFont="1" applyFill="1" applyBorder="1" applyAlignment="1">
      <alignment horizontal="center" vertical="center" wrapText="1"/>
    </xf>
    <xf numFmtId="165" fontId="4" fillId="0" borderId="7" xfId="0" applyNumberFormat="1" applyFont="1" applyFill="1" applyBorder="1" applyAlignment="1">
      <alignment horizontal="center" vertical="center" wrapText="1"/>
    </xf>
    <xf numFmtId="4" fontId="3" fillId="0" borderId="5" xfId="0" applyNumberFormat="1" applyFont="1" applyBorder="1" applyAlignment="1">
      <alignment horizontal="right" vertical="center"/>
    </xf>
    <xf numFmtId="4" fontId="3" fillId="0" borderId="7" xfId="0" applyNumberFormat="1" applyFont="1" applyBorder="1" applyAlignment="1">
      <alignment horizontal="right" vertical="center"/>
    </xf>
    <xf numFmtId="4" fontId="3" fillId="0" borderId="5" xfId="0" applyNumberFormat="1" applyFont="1" applyBorder="1" applyAlignment="1">
      <alignment horizontal="right" vertical="center" wrapText="1"/>
    </xf>
    <xf numFmtId="4" fontId="3" fillId="0" borderId="6" xfId="0" applyNumberFormat="1" applyFont="1" applyBorder="1" applyAlignment="1">
      <alignment horizontal="right" vertical="center" wrapText="1"/>
    </xf>
    <xf numFmtId="4" fontId="3" fillId="0" borderId="7" xfId="0" applyNumberFormat="1" applyFont="1" applyBorder="1" applyAlignment="1">
      <alignment horizontal="right" vertical="center" wrapText="1"/>
    </xf>
    <xf numFmtId="0" fontId="3" fillId="0" borderId="0" xfId="0" applyFont="1" applyAlignment="1">
      <alignment horizontal="center" vertical="center"/>
    </xf>
    <xf numFmtId="0" fontId="10" fillId="0" borderId="0" xfId="0" applyFont="1" applyBorder="1" applyAlignment="1">
      <alignment horizontal="center"/>
    </xf>
    <xf numFmtId="0" fontId="10" fillId="2" borderId="1" xfId="0" applyFont="1" applyFill="1" applyBorder="1" applyAlignment="1">
      <alignment horizontal="center" vertical="center" wrapText="1"/>
    </xf>
    <xf numFmtId="0" fontId="3" fillId="3" borderId="1" xfId="0" applyFont="1" applyFill="1" applyBorder="1" applyAlignment="1">
      <alignment horizontal="center"/>
    </xf>
    <xf numFmtId="0" fontId="3" fillId="0" borderId="1" xfId="0" applyFont="1" applyBorder="1" applyAlignment="1">
      <alignment horizontal="center" vertical="center" wrapText="1"/>
    </xf>
    <xf numFmtId="0" fontId="3" fillId="0" borderId="3" xfId="0" applyFont="1" applyFill="1" applyBorder="1" applyAlignment="1">
      <alignment horizontal="center" vertical="center" wrapText="1"/>
    </xf>
    <xf numFmtId="0" fontId="10" fillId="2" borderId="1" xfId="0" applyFont="1" applyFill="1" applyBorder="1" applyAlignment="1">
      <alignment horizontal="center" vertical="center" textRotation="255" wrapText="1"/>
    </xf>
    <xf numFmtId="4" fontId="3" fillId="0" borderId="1" xfId="0" applyNumberFormat="1" applyFont="1" applyBorder="1" applyAlignment="1">
      <alignment horizontal="right" vertical="center"/>
    </xf>
    <xf numFmtId="0" fontId="3" fillId="0" borderId="1" xfId="0" applyFont="1" applyBorder="1" applyAlignment="1">
      <alignment horizontal="center" vertical="center"/>
    </xf>
    <xf numFmtId="4"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3" fillId="0" borderId="3"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3" fillId="0" borderId="2"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0" xfId="0" applyFont="1" applyBorder="1" applyAlignment="1">
      <alignment horizontal="left" vertical="top"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xf>
    <xf numFmtId="4" fontId="3" fillId="0" borderId="5" xfId="0" applyNumberFormat="1" applyFont="1" applyBorder="1" applyAlignment="1">
      <alignment vertical="center" wrapText="1"/>
    </xf>
    <xf numFmtId="4" fontId="3" fillId="0" borderId="7" xfId="0" applyNumberFormat="1" applyFont="1" applyBorder="1" applyAlignment="1">
      <alignment vertical="center" wrapText="1"/>
    </xf>
    <xf numFmtId="0" fontId="3" fillId="0" borderId="3" xfId="0" applyFont="1" applyBorder="1" applyAlignment="1">
      <alignment horizontal="center" vertical="center"/>
    </xf>
    <xf numFmtId="4" fontId="3" fillId="0" borderId="5" xfId="0" applyNumberFormat="1" applyFont="1" applyBorder="1" applyAlignment="1">
      <alignment horizontal="center" vertical="center" wrapText="1"/>
    </xf>
    <xf numFmtId="4" fontId="3" fillId="0" borderId="6" xfId="0" applyNumberFormat="1" applyFont="1" applyBorder="1" applyAlignment="1">
      <alignment horizontal="center" vertical="center" wrapText="1"/>
    </xf>
    <xf numFmtId="4" fontId="3" fillId="0" borderId="7" xfId="0" applyNumberFormat="1" applyFont="1" applyBorder="1" applyAlignment="1">
      <alignment horizontal="center" vertical="center" wrapText="1"/>
    </xf>
    <xf numFmtId="3" fontId="3" fillId="3" borderId="1" xfId="1" applyNumberFormat="1" applyFont="1" applyFill="1" applyBorder="1" applyAlignment="1">
      <alignment horizontal="center" vertical="center" wrapText="1"/>
    </xf>
    <xf numFmtId="4" fontId="3" fillId="0" borderId="1" xfId="0" applyNumberFormat="1" applyFont="1" applyBorder="1" applyAlignment="1">
      <alignment horizontal="right" vertical="center" wrapText="1"/>
    </xf>
    <xf numFmtId="3" fontId="3" fillId="0" borderId="5" xfId="0" applyNumberFormat="1" applyFont="1" applyBorder="1" applyAlignment="1">
      <alignment horizontal="center" vertical="center" wrapText="1"/>
    </xf>
    <xf numFmtId="3" fontId="3" fillId="0" borderId="7" xfId="0" applyNumberFormat="1" applyFont="1" applyBorder="1" applyAlignment="1">
      <alignment horizontal="center" vertical="center" wrapText="1"/>
    </xf>
    <xf numFmtId="0" fontId="3" fillId="0" borderId="5" xfId="0" applyFont="1" applyBorder="1" applyAlignment="1">
      <alignment horizontal="center" vertical="center" textRotation="255" wrapText="1"/>
    </xf>
    <xf numFmtId="0" fontId="3" fillId="0" borderId="6" xfId="0" applyFont="1" applyBorder="1" applyAlignment="1">
      <alignment horizontal="center" vertical="center" textRotation="255" wrapText="1"/>
    </xf>
    <xf numFmtId="0" fontId="3" fillId="0" borderId="7" xfId="0" applyFont="1" applyBorder="1" applyAlignment="1">
      <alignment horizontal="center" vertical="center" textRotation="255" wrapText="1"/>
    </xf>
    <xf numFmtId="0" fontId="3" fillId="0" borderId="0" xfId="0" applyFont="1" applyBorder="1" applyAlignment="1">
      <alignment horizontal="left" vertical="center" wrapText="1"/>
    </xf>
    <xf numFmtId="0" fontId="10" fillId="2" borderId="4"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3" fillId="0" borderId="0" xfId="0" applyFont="1" applyAlignment="1">
      <alignment horizontal="left"/>
    </xf>
    <xf numFmtId="0" fontId="3" fillId="0" borderId="0" xfId="0" applyFont="1" applyAlignment="1">
      <alignment horizontal="left" wrapText="1"/>
    </xf>
    <xf numFmtId="0" fontId="3" fillId="0" borderId="0" xfId="0" applyFont="1" applyAlignment="1">
      <alignment horizontal="center"/>
    </xf>
    <xf numFmtId="0" fontId="4" fillId="0" borderId="5" xfId="0" applyNumberFormat="1" applyFont="1" applyFill="1" applyBorder="1" applyAlignment="1">
      <alignment horizontal="center" vertical="center"/>
    </xf>
    <xf numFmtId="0" fontId="4" fillId="0" borderId="6" xfId="0" applyNumberFormat="1" applyFont="1" applyFill="1" applyBorder="1" applyAlignment="1">
      <alignment horizontal="center" vertical="center"/>
    </xf>
    <xf numFmtId="0" fontId="4" fillId="0" borderId="7" xfId="0" applyNumberFormat="1" applyFont="1" applyFill="1" applyBorder="1" applyAlignment="1">
      <alignment horizontal="center" vertical="center"/>
    </xf>
    <xf numFmtId="0" fontId="2" fillId="0" borderId="0" xfId="0" applyFont="1" applyAlignment="1">
      <alignment horizontal="left"/>
    </xf>
    <xf numFmtId="0" fontId="13" fillId="2" borderId="6" xfId="0" applyFont="1" applyFill="1" applyBorder="1" applyAlignment="1">
      <alignment horizontal="center" vertical="center" textRotation="255"/>
    </xf>
    <xf numFmtId="0" fontId="13" fillId="2" borderId="7" xfId="0" applyFont="1" applyFill="1" applyBorder="1" applyAlignment="1">
      <alignment horizontal="center" vertical="center" textRotation="255"/>
    </xf>
    <xf numFmtId="0" fontId="3" fillId="0" borderId="5"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7" xfId="0" applyFont="1" applyFill="1" applyBorder="1" applyAlignment="1">
      <alignment horizontal="center" vertical="center"/>
    </xf>
    <xf numFmtId="0" fontId="13" fillId="3" borderId="3"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2" xfId="0" applyFont="1" applyFill="1" applyBorder="1" applyAlignment="1">
      <alignment horizontal="center" vertical="center" wrapText="1"/>
    </xf>
    <xf numFmtId="165" fontId="4" fillId="0" borderId="10" xfId="0" applyNumberFormat="1" applyFont="1" applyFill="1" applyBorder="1" applyAlignment="1">
      <alignment horizontal="center" vertical="center" wrapText="1"/>
    </xf>
    <xf numFmtId="165" fontId="4" fillId="0" borderId="12" xfId="0" applyNumberFormat="1" applyFont="1" applyFill="1" applyBorder="1" applyAlignment="1">
      <alignment horizontal="center" vertical="center" wrapText="1"/>
    </xf>
    <xf numFmtId="165" fontId="4" fillId="0" borderId="9" xfId="0" applyNumberFormat="1"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4" fillId="0" borderId="5" xfId="0" applyNumberFormat="1" applyFont="1" applyFill="1" applyBorder="1" applyAlignment="1">
      <alignment horizontal="center" vertical="center" wrapText="1"/>
    </xf>
    <xf numFmtId="0" fontId="4" fillId="0" borderId="6" xfId="0" applyNumberFormat="1" applyFont="1" applyFill="1" applyBorder="1" applyAlignment="1">
      <alignment horizontal="center" vertical="center" wrapText="1"/>
    </xf>
    <xf numFmtId="0" fontId="4" fillId="0" borderId="7" xfId="0" applyNumberFormat="1" applyFont="1" applyFill="1" applyBorder="1" applyAlignment="1">
      <alignment horizontal="center" vertical="center" wrapText="1"/>
    </xf>
  </cellXfs>
  <cellStyles count="10">
    <cellStyle name="Comma" xfId="1" builtinId="3"/>
    <cellStyle name="Comma 10" xfId="6" xr:uid="{00000000-0005-0000-0000-000001000000}"/>
    <cellStyle name="Comma 10 2" xfId="5" xr:uid="{00000000-0005-0000-0000-000002000000}"/>
    <cellStyle name="Comma 2" xfId="3" xr:uid="{00000000-0005-0000-0000-000003000000}"/>
    <cellStyle name="Comma 2 2 10" xfId="4" xr:uid="{00000000-0005-0000-0000-000004000000}"/>
    <cellStyle name="Comma 3" xfId="7" xr:uid="{00000000-0005-0000-0000-000005000000}"/>
    <cellStyle name="Normal" xfId="0" builtinId="0"/>
    <cellStyle name="Normal 2" xfId="8" xr:uid="{00000000-0005-0000-0000-000007000000}"/>
    <cellStyle name="Normal 2 30" xfId="9" xr:uid="{00000000-0005-0000-0000-000008000000}"/>
    <cellStyle name="Normal 8" xfId="2"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03"/>
  <sheetViews>
    <sheetView tabSelected="1" workbookViewId="0">
      <pane ySplit="5" topLeftCell="A6" activePane="bottomLeft" state="frozen"/>
      <selection pane="bottomLeft" activeCell="D7" sqref="D7"/>
    </sheetView>
  </sheetViews>
  <sheetFormatPr defaultColWidth="9.15234375" defaultRowHeight="15.45" x14ac:dyDescent="0.4"/>
  <cols>
    <col min="1" max="1" width="4.3046875" style="6" customWidth="1"/>
    <col min="2" max="2" width="10.15234375" style="2" customWidth="1"/>
    <col min="3" max="3" width="14.3046875" style="6" customWidth="1"/>
    <col min="4" max="4" width="31.84375" style="89" customWidth="1"/>
    <col min="5" max="5" width="11" style="74" customWidth="1"/>
    <col min="6" max="6" width="11.69140625" style="75" customWidth="1"/>
    <col min="7" max="7" width="8.3828125" style="6" customWidth="1"/>
    <col min="8" max="8" width="14.53515625" style="6" customWidth="1"/>
    <col min="9" max="9" width="8.53515625" style="6" customWidth="1"/>
    <col min="10" max="10" width="11.921875" style="6" customWidth="1"/>
    <col min="11" max="11" width="11.3046875" style="2" customWidth="1"/>
    <col min="12" max="12" width="10.3828125" style="6" customWidth="1"/>
    <col min="13" max="13" width="11.15234375" style="6" customWidth="1"/>
    <col min="14" max="14" width="6.15234375" style="162" customWidth="1"/>
    <col min="15" max="15" width="11.921875" style="6" customWidth="1"/>
    <col min="16" max="17" width="9.15234375" style="2"/>
    <col min="18" max="18" width="10.3828125" style="2" bestFit="1" customWidth="1"/>
    <col min="19" max="19" width="16.3046875" style="2" bestFit="1" customWidth="1"/>
    <col min="20" max="16384" width="9.15234375" style="2"/>
  </cols>
  <sheetData>
    <row r="1" spans="1:24" ht="20.25" customHeight="1" x14ac:dyDescent="0.4">
      <c r="A1" s="323"/>
      <c r="B1" s="323"/>
      <c r="C1" s="323"/>
      <c r="D1" s="323"/>
      <c r="E1" s="323"/>
      <c r="F1" s="323"/>
      <c r="G1" s="323"/>
      <c r="H1" s="323"/>
      <c r="I1" s="323"/>
      <c r="J1" s="323"/>
      <c r="K1" s="323"/>
      <c r="L1" s="323"/>
      <c r="M1" s="323"/>
      <c r="N1" s="323"/>
      <c r="O1" s="323"/>
    </row>
    <row r="2" spans="1:24" x14ac:dyDescent="0.4">
      <c r="A2" s="324" t="s">
        <v>581</v>
      </c>
      <c r="B2" s="324"/>
      <c r="C2" s="324"/>
      <c r="D2" s="324"/>
      <c r="E2" s="324"/>
      <c r="F2" s="324"/>
      <c r="G2" s="324"/>
      <c r="H2" s="324"/>
      <c r="I2" s="324"/>
      <c r="J2" s="324"/>
      <c r="K2" s="324"/>
      <c r="L2" s="324"/>
      <c r="M2" s="324"/>
      <c r="N2" s="324"/>
      <c r="O2" s="324"/>
    </row>
    <row r="3" spans="1:24" x14ac:dyDescent="0.4">
      <c r="A3" s="324" t="s">
        <v>433</v>
      </c>
      <c r="B3" s="324"/>
      <c r="C3" s="324"/>
      <c r="D3" s="324"/>
      <c r="E3" s="324"/>
      <c r="F3" s="324"/>
      <c r="G3" s="324"/>
      <c r="H3" s="324"/>
      <c r="I3" s="324"/>
      <c r="J3" s="324"/>
      <c r="K3" s="324"/>
      <c r="L3" s="324"/>
      <c r="M3" s="324"/>
      <c r="N3" s="324"/>
      <c r="O3" s="324"/>
    </row>
    <row r="4" spans="1:24" ht="3.75" customHeight="1" x14ac:dyDescent="0.4">
      <c r="B4" s="61"/>
      <c r="C4" s="7"/>
      <c r="D4" s="90"/>
      <c r="E4" s="45"/>
      <c r="F4" s="91"/>
      <c r="G4" s="7"/>
      <c r="H4" s="7"/>
      <c r="I4" s="7"/>
      <c r="J4" s="7"/>
      <c r="K4" s="61"/>
      <c r="L4" s="7"/>
      <c r="M4" s="7"/>
      <c r="N4" s="7"/>
      <c r="O4" s="7"/>
    </row>
    <row r="5" spans="1:24" ht="140.25" customHeight="1" x14ac:dyDescent="0.4">
      <c r="A5" s="26" t="s">
        <v>14</v>
      </c>
      <c r="B5" s="26" t="s">
        <v>0</v>
      </c>
      <c r="C5" s="26" t="s">
        <v>40</v>
      </c>
      <c r="D5" s="26" t="s">
        <v>18</v>
      </c>
      <c r="E5" s="88" t="s">
        <v>1</v>
      </c>
      <c r="F5" s="88" t="s">
        <v>240</v>
      </c>
      <c r="G5" s="26" t="s">
        <v>2</v>
      </c>
      <c r="H5" s="26" t="s">
        <v>3</v>
      </c>
      <c r="I5" s="26" t="s">
        <v>4</v>
      </c>
      <c r="J5" s="26" t="s">
        <v>16</v>
      </c>
      <c r="K5" s="26" t="s">
        <v>5</v>
      </c>
      <c r="L5" s="26" t="s">
        <v>6</v>
      </c>
      <c r="M5" s="164" t="s">
        <v>7</v>
      </c>
      <c r="N5" s="26" t="s">
        <v>636</v>
      </c>
      <c r="O5" s="181" t="s">
        <v>15</v>
      </c>
      <c r="Q5" s="92"/>
    </row>
    <row r="6" spans="1:24" ht="15.75" customHeight="1" x14ac:dyDescent="0.4">
      <c r="A6" s="302" t="s">
        <v>419</v>
      </c>
      <c r="B6" s="302"/>
      <c r="C6" s="302"/>
      <c r="D6" s="302"/>
      <c r="E6" s="302"/>
      <c r="F6" s="302"/>
      <c r="G6" s="302"/>
      <c r="H6" s="302"/>
      <c r="I6" s="302"/>
      <c r="J6" s="302"/>
      <c r="K6" s="302"/>
      <c r="L6" s="302"/>
      <c r="M6" s="302"/>
      <c r="N6" s="302"/>
      <c r="O6" s="302"/>
    </row>
    <row r="7" spans="1:24" ht="63" customHeight="1" x14ac:dyDescent="0.4">
      <c r="A7" s="113">
        <v>1</v>
      </c>
      <c r="B7" s="329" t="s">
        <v>21</v>
      </c>
      <c r="C7" s="112" t="s">
        <v>19</v>
      </c>
      <c r="D7" s="16" t="s">
        <v>183</v>
      </c>
      <c r="E7" s="330">
        <v>7800</v>
      </c>
      <c r="F7" s="349">
        <v>2200</v>
      </c>
      <c r="G7" s="332" t="s">
        <v>44</v>
      </c>
      <c r="H7" s="327" t="s">
        <v>22</v>
      </c>
      <c r="I7" s="15" t="s">
        <v>31</v>
      </c>
      <c r="J7" s="327" t="s">
        <v>24</v>
      </c>
      <c r="K7" s="333" t="s">
        <v>635</v>
      </c>
      <c r="L7" s="331" t="s">
        <v>29</v>
      </c>
      <c r="M7" s="348" t="s">
        <v>139</v>
      </c>
      <c r="N7" s="335">
        <v>51</v>
      </c>
      <c r="O7" s="311" t="s">
        <v>176</v>
      </c>
    </row>
    <row r="8" spans="1:24" ht="59.25" customHeight="1" x14ac:dyDescent="0.4">
      <c r="A8" s="113">
        <v>2</v>
      </c>
      <c r="B8" s="329"/>
      <c r="C8" s="112" t="s">
        <v>19</v>
      </c>
      <c r="D8" s="16" t="s">
        <v>184</v>
      </c>
      <c r="E8" s="330"/>
      <c r="F8" s="350"/>
      <c r="G8" s="332"/>
      <c r="H8" s="327"/>
      <c r="I8" s="15" t="s">
        <v>31</v>
      </c>
      <c r="J8" s="327"/>
      <c r="K8" s="333"/>
      <c r="L8" s="331"/>
      <c r="M8" s="348"/>
      <c r="N8" s="336"/>
      <c r="O8" s="345"/>
    </row>
    <row r="9" spans="1:24" ht="49.2" customHeight="1" x14ac:dyDescent="0.4">
      <c r="A9" s="113">
        <v>3</v>
      </c>
      <c r="B9" s="329"/>
      <c r="C9" s="112" t="s">
        <v>19</v>
      </c>
      <c r="D9" s="16" t="s">
        <v>185</v>
      </c>
      <c r="E9" s="330"/>
      <c r="F9" s="350"/>
      <c r="G9" s="332"/>
      <c r="H9" s="327"/>
      <c r="I9" s="15" t="s">
        <v>31</v>
      </c>
      <c r="J9" s="327"/>
      <c r="K9" s="333"/>
      <c r="L9" s="331"/>
      <c r="M9" s="348"/>
      <c r="N9" s="336"/>
      <c r="O9" s="345"/>
    </row>
    <row r="10" spans="1:24" ht="24" customHeight="1" x14ac:dyDescent="0.4">
      <c r="A10" s="113">
        <v>4</v>
      </c>
      <c r="B10" s="329"/>
      <c r="C10" s="112" t="s">
        <v>20</v>
      </c>
      <c r="D10" s="34" t="s">
        <v>186</v>
      </c>
      <c r="E10" s="330"/>
      <c r="F10" s="351"/>
      <c r="G10" s="332"/>
      <c r="H10" s="112" t="s">
        <v>23</v>
      </c>
      <c r="I10" s="17" t="s">
        <v>174</v>
      </c>
      <c r="J10" s="113" t="s">
        <v>24</v>
      </c>
      <c r="K10" s="8" t="s">
        <v>155</v>
      </c>
      <c r="L10" s="112" t="s">
        <v>29</v>
      </c>
      <c r="M10" s="38" t="s">
        <v>139</v>
      </c>
      <c r="N10" s="337"/>
      <c r="O10" s="345"/>
      <c r="T10" s="2" t="s">
        <v>173</v>
      </c>
    </row>
    <row r="11" spans="1:24" ht="34.950000000000003" customHeight="1" x14ac:dyDescent="0.4">
      <c r="A11" s="113">
        <v>5</v>
      </c>
      <c r="B11" s="329"/>
      <c r="C11" s="112" t="s">
        <v>19</v>
      </c>
      <c r="D11" s="16" t="s">
        <v>180</v>
      </c>
      <c r="E11" s="330">
        <v>7800</v>
      </c>
      <c r="F11" s="349">
        <v>1550</v>
      </c>
      <c r="G11" s="332" t="s">
        <v>45</v>
      </c>
      <c r="H11" s="327" t="s">
        <v>22</v>
      </c>
      <c r="I11" s="15" t="s">
        <v>31</v>
      </c>
      <c r="J11" s="327" t="s">
        <v>24</v>
      </c>
      <c r="K11" s="327" t="s">
        <v>155</v>
      </c>
      <c r="L11" s="327" t="s">
        <v>27</v>
      </c>
      <c r="M11" s="334" t="s">
        <v>139</v>
      </c>
      <c r="N11" s="335">
        <v>39</v>
      </c>
      <c r="O11" s="345"/>
    </row>
    <row r="12" spans="1:24" ht="33.75" customHeight="1" x14ac:dyDescent="0.4">
      <c r="A12" s="113">
        <v>6</v>
      </c>
      <c r="B12" s="329"/>
      <c r="C12" s="112" t="s">
        <v>19</v>
      </c>
      <c r="D12" s="16" t="s">
        <v>181</v>
      </c>
      <c r="E12" s="330"/>
      <c r="F12" s="350"/>
      <c r="G12" s="332"/>
      <c r="H12" s="327"/>
      <c r="I12" s="15" t="s">
        <v>31</v>
      </c>
      <c r="J12" s="327"/>
      <c r="K12" s="327"/>
      <c r="L12" s="327"/>
      <c r="M12" s="334"/>
      <c r="N12" s="336"/>
      <c r="O12" s="345"/>
    </row>
    <row r="13" spans="1:24" ht="30" customHeight="1" x14ac:dyDescent="0.4">
      <c r="A13" s="113">
        <v>7</v>
      </c>
      <c r="B13" s="329"/>
      <c r="C13" s="112" t="s">
        <v>19</v>
      </c>
      <c r="D13" s="16" t="s">
        <v>182</v>
      </c>
      <c r="E13" s="330"/>
      <c r="F13" s="350"/>
      <c r="G13" s="332"/>
      <c r="H13" s="327"/>
      <c r="I13" s="15" t="s">
        <v>31</v>
      </c>
      <c r="J13" s="327"/>
      <c r="K13" s="327"/>
      <c r="L13" s="327"/>
      <c r="M13" s="334"/>
      <c r="N13" s="336"/>
      <c r="O13" s="345"/>
    </row>
    <row r="14" spans="1:24" ht="33" customHeight="1" x14ac:dyDescent="0.45">
      <c r="A14" s="113">
        <v>8</v>
      </c>
      <c r="B14" s="329"/>
      <c r="C14" s="112" t="s">
        <v>20</v>
      </c>
      <c r="D14" s="16" t="s">
        <v>187</v>
      </c>
      <c r="E14" s="330"/>
      <c r="F14" s="351"/>
      <c r="G14" s="332"/>
      <c r="H14" s="113" t="s">
        <v>25</v>
      </c>
      <c r="I14" s="17" t="s">
        <v>174</v>
      </c>
      <c r="J14" s="113" t="s">
        <v>24</v>
      </c>
      <c r="K14" s="8" t="s">
        <v>155</v>
      </c>
      <c r="L14" s="113" t="s">
        <v>28</v>
      </c>
      <c r="M14" s="165" t="s">
        <v>139</v>
      </c>
      <c r="N14" s="337"/>
      <c r="O14" s="312"/>
      <c r="X14" s="93"/>
    </row>
    <row r="15" spans="1:24" x14ac:dyDescent="0.4">
      <c r="A15" s="278" t="s">
        <v>17</v>
      </c>
      <c r="B15" s="278"/>
      <c r="C15" s="278"/>
      <c r="D15" s="278"/>
      <c r="E15" s="13">
        <f>SUM(E7:E14)</f>
        <v>15600</v>
      </c>
      <c r="F15" s="14">
        <f>SUM(F7:F14)</f>
        <v>3750</v>
      </c>
      <c r="G15" s="292"/>
      <c r="H15" s="292"/>
      <c r="I15" s="292"/>
      <c r="J15" s="292"/>
      <c r="K15" s="292"/>
      <c r="L15" s="292"/>
      <c r="M15" s="292"/>
      <c r="N15" s="292"/>
      <c r="O15" s="292"/>
    </row>
    <row r="16" spans="1:24" ht="18.75" customHeight="1" x14ac:dyDescent="0.4">
      <c r="A16" s="325" t="s">
        <v>420</v>
      </c>
      <c r="B16" s="325"/>
      <c r="C16" s="325"/>
      <c r="D16" s="325"/>
      <c r="E16" s="325"/>
      <c r="F16" s="325"/>
      <c r="G16" s="325"/>
      <c r="H16" s="325"/>
      <c r="I16" s="325"/>
      <c r="J16" s="325"/>
      <c r="K16" s="325"/>
      <c r="L16" s="325"/>
      <c r="M16" s="325"/>
      <c r="N16" s="325"/>
      <c r="O16" s="325"/>
    </row>
    <row r="17" spans="1:18" ht="67.5" customHeight="1" x14ac:dyDescent="0.4">
      <c r="A17" s="112">
        <v>9</v>
      </c>
      <c r="B17" s="262" t="s">
        <v>67</v>
      </c>
      <c r="C17" s="113" t="s">
        <v>19</v>
      </c>
      <c r="D17" s="5" t="s">
        <v>170</v>
      </c>
      <c r="E17" s="320">
        <v>158386</v>
      </c>
      <c r="F17" s="111">
        <v>3076.49</v>
      </c>
      <c r="G17" s="18" t="s">
        <v>90</v>
      </c>
      <c r="H17" s="19" t="s">
        <v>8</v>
      </c>
      <c r="I17" s="113" t="s">
        <v>31</v>
      </c>
      <c r="J17" s="113" t="s">
        <v>10</v>
      </c>
      <c r="K17" s="8" t="s">
        <v>635</v>
      </c>
      <c r="L17" s="15" t="s">
        <v>26</v>
      </c>
      <c r="M17" s="166" t="s">
        <v>302</v>
      </c>
      <c r="N17" s="287" t="s">
        <v>644</v>
      </c>
      <c r="O17" s="182" t="s">
        <v>177</v>
      </c>
    </row>
    <row r="18" spans="1:18" ht="52.5" customHeight="1" x14ac:dyDescent="0.4">
      <c r="A18" s="112">
        <v>10</v>
      </c>
      <c r="B18" s="263"/>
      <c r="C18" s="113" t="s">
        <v>20</v>
      </c>
      <c r="D18" s="5" t="s">
        <v>299</v>
      </c>
      <c r="E18" s="321"/>
      <c r="F18" s="111">
        <v>13.23</v>
      </c>
      <c r="G18" s="24" t="s">
        <v>47</v>
      </c>
      <c r="H18" s="113" t="s">
        <v>284</v>
      </c>
      <c r="I18" s="115" t="s">
        <v>35</v>
      </c>
      <c r="J18" s="113" t="s">
        <v>39</v>
      </c>
      <c r="K18" s="116" t="s">
        <v>57</v>
      </c>
      <c r="L18" s="113" t="s">
        <v>257</v>
      </c>
      <c r="M18" s="167" t="s">
        <v>290</v>
      </c>
      <c r="N18" s="288"/>
      <c r="O18" s="182"/>
    </row>
    <row r="19" spans="1:18" ht="66" customHeight="1" x14ac:dyDescent="0.4">
      <c r="A19" s="112">
        <v>11</v>
      </c>
      <c r="B19" s="263"/>
      <c r="C19" s="113" t="s">
        <v>38</v>
      </c>
      <c r="D19" s="5" t="s">
        <v>303</v>
      </c>
      <c r="E19" s="322"/>
      <c r="F19" s="111">
        <v>210.28</v>
      </c>
      <c r="G19" s="24" t="s">
        <v>47</v>
      </c>
      <c r="H19" s="113" t="s">
        <v>284</v>
      </c>
      <c r="I19" s="115" t="s">
        <v>35</v>
      </c>
      <c r="J19" s="113" t="s">
        <v>39</v>
      </c>
      <c r="K19" s="116" t="s">
        <v>57</v>
      </c>
      <c r="L19" s="113" t="s">
        <v>257</v>
      </c>
      <c r="M19" s="167" t="s">
        <v>139</v>
      </c>
      <c r="N19" s="288"/>
      <c r="O19" s="182"/>
    </row>
    <row r="20" spans="1:18" ht="42" customHeight="1" x14ac:dyDescent="0.4">
      <c r="A20" s="112">
        <v>12</v>
      </c>
      <c r="B20" s="272"/>
      <c r="C20" s="113" t="s">
        <v>20</v>
      </c>
      <c r="D20" s="5" t="s">
        <v>171</v>
      </c>
      <c r="E20" s="110">
        <v>2549</v>
      </c>
      <c r="F20" s="111">
        <v>700</v>
      </c>
      <c r="G20" s="24" t="s">
        <v>11</v>
      </c>
      <c r="H20" s="113" t="s">
        <v>12</v>
      </c>
      <c r="I20" s="115" t="s">
        <v>13</v>
      </c>
      <c r="J20" s="113" t="s">
        <v>10</v>
      </c>
      <c r="K20" s="8" t="s">
        <v>155</v>
      </c>
      <c r="L20" s="25" t="s">
        <v>300</v>
      </c>
      <c r="M20" s="168" t="s">
        <v>301</v>
      </c>
      <c r="N20" s="289"/>
      <c r="O20" s="182" t="s">
        <v>178</v>
      </c>
    </row>
    <row r="21" spans="1:18" ht="21.75" customHeight="1" x14ac:dyDescent="0.4">
      <c r="A21" s="278" t="s">
        <v>17</v>
      </c>
      <c r="B21" s="278"/>
      <c r="C21" s="278"/>
      <c r="D21" s="278"/>
      <c r="E21" s="13">
        <f>SUM(E17:E20)</f>
        <v>160935</v>
      </c>
      <c r="F21" s="14">
        <f>SUM(F17:F20)</f>
        <v>4000</v>
      </c>
      <c r="G21" s="326"/>
      <c r="H21" s="326"/>
      <c r="I21" s="326"/>
      <c r="J21" s="326"/>
      <c r="K21" s="326"/>
      <c r="L21" s="326"/>
      <c r="M21" s="326"/>
      <c r="N21" s="326"/>
      <c r="O21" s="326"/>
      <c r="R21" s="2" t="s">
        <v>429</v>
      </c>
    </row>
    <row r="22" spans="1:18" ht="18.75" customHeight="1" x14ac:dyDescent="0.4">
      <c r="A22" s="325" t="s">
        <v>421</v>
      </c>
      <c r="B22" s="325"/>
      <c r="C22" s="325"/>
      <c r="D22" s="325"/>
      <c r="E22" s="325"/>
      <c r="F22" s="325"/>
      <c r="G22" s="325"/>
      <c r="H22" s="325"/>
      <c r="I22" s="325"/>
      <c r="J22" s="325"/>
      <c r="K22" s="325"/>
      <c r="L22" s="325"/>
      <c r="M22" s="325"/>
      <c r="N22" s="325"/>
      <c r="O22" s="325"/>
    </row>
    <row r="23" spans="1:18" ht="48" customHeight="1" x14ac:dyDescent="0.4">
      <c r="A23" s="112">
        <v>13</v>
      </c>
      <c r="B23" s="262" t="s">
        <v>68</v>
      </c>
      <c r="C23" s="113" t="s">
        <v>19</v>
      </c>
      <c r="D23" s="107" t="s">
        <v>212</v>
      </c>
      <c r="E23" s="110">
        <v>150000</v>
      </c>
      <c r="F23" s="346">
        <v>77000</v>
      </c>
      <c r="G23" s="18" t="s">
        <v>123</v>
      </c>
      <c r="H23" s="113" t="s">
        <v>12</v>
      </c>
      <c r="I23" s="113" t="s">
        <v>43</v>
      </c>
      <c r="J23" s="113" t="s">
        <v>10</v>
      </c>
      <c r="K23" s="8" t="s">
        <v>155</v>
      </c>
      <c r="L23" s="327" t="s">
        <v>125</v>
      </c>
      <c r="M23" s="328" t="s">
        <v>100</v>
      </c>
      <c r="N23" s="287" t="s">
        <v>645</v>
      </c>
      <c r="O23" s="287" t="s">
        <v>179</v>
      </c>
    </row>
    <row r="24" spans="1:18" ht="48" customHeight="1" x14ac:dyDescent="0.4">
      <c r="A24" s="112">
        <v>14</v>
      </c>
      <c r="B24" s="263"/>
      <c r="C24" s="113" t="s">
        <v>20</v>
      </c>
      <c r="D24" s="5" t="s">
        <v>213</v>
      </c>
      <c r="E24" s="110">
        <v>4000</v>
      </c>
      <c r="F24" s="347"/>
      <c r="G24" s="18" t="s">
        <v>123</v>
      </c>
      <c r="H24" s="113" t="s">
        <v>124</v>
      </c>
      <c r="I24" s="115" t="s">
        <v>13</v>
      </c>
      <c r="J24" s="113" t="s">
        <v>10</v>
      </c>
      <c r="K24" s="8" t="s">
        <v>155</v>
      </c>
      <c r="L24" s="327"/>
      <c r="M24" s="328"/>
      <c r="N24" s="288"/>
      <c r="O24" s="288"/>
    </row>
    <row r="25" spans="1:18" ht="48" customHeight="1" x14ac:dyDescent="0.4">
      <c r="A25" s="198">
        <v>15</v>
      </c>
      <c r="B25" s="237" t="s">
        <v>665</v>
      </c>
      <c r="C25" s="196" t="s">
        <v>38</v>
      </c>
      <c r="D25" s="5" t="s">
        <v>653</v>
      </c>
      <c r="E25" s="201">
        <v>50</v>
      </c>
      <c r="F25" s="200">
        <v>50</v>
      </c>
      <c r="G25" s="18" t="s">
        <v>123</v>
      </c>
      <c r="H25" s="196" t="s">
        <v>124</v>
      </c>
      <c r="I25" s="204" t="s">
        <v>35</v>
      </c>
      <c r="J25" s="196" t="s">
        <v>10</v>
      </c>
      <c r="K25" s="8"/>
      <c r="L25" s="196"/>
      <c r="M25" s="197"/>
      <c r="N25" s="254" t="s">
        <v>645</v>
      </c>
      <c r="O25" s="289"/>
    </row>
    <row r="26" spans="1:18" s="1" customFormat="1" ht="21" customHeight="1" x14ac:dyDescent="0.4">
      <c r="A26" s="278" t="s">
        <v>17</v>
      </c>
      <c r="B26" s="278"/>
      <c r="C26" s="278"/>
      <c r="D26" s="278"/>
      <c r="E26" s="76">
        <f>SUM(E23:E25)</f>
        <v>154050</v>
      </c>
      <c r="F26" s="77">
        <f>SUM(F23:F25)</f>
        <v>77050</v>
      </c>
      <c r="G26" s="352"/>
      <c r="H26" s="352"/>
      <c r="I26" s="352"/>
      <c r="J26" s="352"/>
      <c r="K26" s="352"/>
      <c r="L26" s="352"/>
      <c r="M26" s="352"/>
      <c r="N26" s="352"/>
      <c r="O26" s="352"/>
    </row>
    <row r="27" spans="1:18" ht="18.75" customHeight="1" x14ac:dyDescent="0.4">
      <c r="A27" s="325" t="s">
        <v>422</v>
      </c>
      <c r="B27" s="325"/>
      <c r="C27" s="325"/>
      <c r="D27" s="325"/>
      <c r="E27" s="325"/>
      <c r="F27" s="325"/>
      <c r="G27" s="325"/>
      <c r="H27" s="325"/>
      <c r="I27" s="325"/>
      <c r="J27" s="325"/>
      <c r="K27" s="325"/>
      <c r="L27" s="325"/>
      <c r="M27" s="325"/>
      <c r="N27" s="325"/>
      <c r="O27" s="325"/>
    </row>
    <row r="28" spans="1:18" ht="38.25" customHeight="1" x14ac:dyDescent="0.4">
      <c r="A28" s="112">
        <v>15</v>
      </c>
      <c r="B28" s="262" t="s">
        <v>69</v>
      </c>
      <c r="C28" s="113" t="s">
        <v>19</v>
      </c>
      <c r="D28" s="5" t="s">
        <v>41</v>
      </c>
      <c r="E28" s="110">
        <v>134905.20000000001</v>
      </c>
      <c r="F28" s="111">
        <v>4964.5</v>
      </c>
      <c r="G28" s="354" t="s">
        <v>283</v>
      </c>
      <c r="H28" s="19" t="s">
        <v>8</v>
      </c>
      <c r="I28" s="113" t="s">
        <v>43</v>
      </c>
      <c r="J28" s="113" t="s">
        <v>10</v>
      </c>
      <c r="K28" s="8" t="s">
        <v>510</v>
      </c>
      <c r="L28" s="20" t="s">
        <v>511</v>
      </c>
      <c r="M28" s="169" t="s">
        <v>286</v>
      </c>
      <c r="N28" s="287" t="s">
        <v>646</v>
      </c>
      <c r="O28" s="182" t="s">
        <v>188</v>
      </c>
    </row>
    <row r="29" spans="1:18" ht="38.25" customHeight="1" x14ac:dyDescent="0.4">
      <c r="A29" s="112">
        <v>16</v>
      </c>
      <c r="B29" s="263"/>
      <c r="C29" s="113" t="s">
        <v>20</v>
      </c>
      <c r="D29" s="5" t="s">
        <v>42</v>
      </c>
      <c r="E29" s="110">
        <v>2860</v>
      </c>
      <c r="F29" s="111">
        <v>970.8</v>
      </c>
      <c r="G29" s="355"/>
      <c r="H29" s="19" t="s">
        <v>8</v>
      </c>
      <c r="I29" s="115" t="s">
        <v>9</v>
      </c>
      <c r="J29" s="113" t="s">
        <v>10</v>
      </c>
      <c r="K29" s="8" t="s">
        <v>510</v>
      </c>
      <c r="L29" s="20" t="s">
        <v>511</v>
      </c>
      <c r="M29" s="169" t="s">
        <v>287</v>
      </c>
      <c r="N29" s="288"/>
      <c r="O29" s="182" t="s">
        <v>190</v>
      </c>
    </row>
    <row r="30" spans="1:18" ht="38.25" customHeight="1" x14ac:dyDescent="0.4">
      <c r="A30" s="112">
        <v>17</v>
      </c>
      <c r="B30" s="263"/>
      <c r="C30" s="113" t="s">
        <v>19</v>
      </c>
      <c r="D30" s="47" t="s">
        <v>275</v>
      </c>
      <c r="E30" s="110">
        <v>10</v>
      </c>
      <c r="F30" s="111">
        <v>10</v>
      </c>
      <c r="G30" s="18" t="s">
        <v>47</v>
      </c>
      <c r="H30" s="113" t="s">
        <v>48</v>
      </c>
      <c r="I30" s="113" t="s">
        <v>35</v>
      </c>
      <c r="J30" s="113" t="s">
        <v>10</v>
      </c>
      <c r="K30" s="315" t="s">
        <v>288</v>
      </c>
      <c r="L30" s="20" t="s">
        <v>257</v>
      </c>
      <c r="M30" s="169" t="s">
        <v>139</v>
      </c>
      <c r="N30" s="288"/>
      <c r="O30" s="182"/>
    </row>
    <row r="31" spans="1:18" ht="38.25" customHeight="1" x14ac:dyDescent="0.4">
      <c r="A31" s="112">
        <v>18</v>
      </c>
      <c r="B31" s="263"/>
      <c r="C31" s="113" t="s">
        <v>38</v>
      </c>
      <c r="D31" s="5" t="s">
        <v>276</v>
      </c>
      <c r="E31" s="110">
        <v>22.33</v>
      </c>
      <c r="F31" s="111">
        <v>1.3</v>
      </c>
      <c r="G31" s="18" t="s">
        <v>47</v>
      </c>
      <c r="H31" s="356" t="s">
        <v>284</v>
      </c>
      <c r="I31" s="113" t="s">
        <v>35</v>
      </c>
      <c r="J31" s="113" t="s">
        <v>10</v>
      </c>
      <c r="K31" s="316"/>
      <c r="L31" s="20" t="s">
        <v>289</v>
      </c>
      <c r="M31" s="169" t="s">
        <v>290</v>
      </c>
      <c r="N31" s="288"/>
      <c r="O31" s="304"/>
    </row>
    <row r="32" spans="1:18" ht="43.5" customHeight="1" x14ac:dyDescent="0.4">
      <c r="A32" s="112">
        <v>19</v>
      </c>
      <c r="B32" s="263"/>
      <c r="C32" s="113" t="s">
        <v>20</v>
      </c>
      <c r="D32" s="5" t="s">
        <v>277</v>
      </c>
      <c r="E32" s="110">
        <v>105.82</v>
      </c>
      <c r="F32" s="111">
        <v>24</v>
      </c>
      <c r="G32" s="18" t="s">
        <v>47</v>
      </c>
      <c r="H32" s="357"/>
      <c r="I32" s="113" t="s">
        <v>35</v>
      </c>
      <c r="J32" s="113" t="s">
        <v>10</v>
      </c>
      <c r="K32" s="316"/>
      <c r="L32" s="20" t="s">
        <v>289</v>
      </c>
      <c r="M32" s="169" t="s">
        <v>290</v>
      </c>
      <c r="N32" s="288"/>
      <c r="O32" s="342"/>
    </row>
    <row r="33" spans="1:15" ht="48.75" customHeight="1" x14ac:dyDescent="0.4">
      <c r="A33" s="112">
        <v>20</v>
      </c>
      <c r="B33" s="263"/>
      <c r="C33" s="113" t="s">
        <v>38</v>
      </c>
      <c r="D33" s="5" t="s">
        <v>281</v>
      </c>
      <c r="E33" s="110">
        <v>15.27</v>
      </c>
      <c r="F33" s="111">
        <v>1</v>
      </c>
      <c r="G33" s="18" t="s">
        <v>47</v>
      </c>
      <c r="H33" s="358"/>
      <c r="I33" s="113" t="s">
        <v>35</v>
      </c>
      <c r="J33" s="113" t="s">
        <v>10</v>
      </c>
      <c r="K33" s="317"/>
      <c r="L33" s="20" t="s">
        <v>289</v>
      </c>
      <c r="M33" s="169" t="s">
        <v>290</v>
      </c>
      <c r="N33" s="288"/>
      <c r="O33" s="305"/>
    </row>
    <row r="34" spans="1:15" ht="43.95" customHeight="1" x14ac:dyDescent="0.4">
      <c r="A34" s="112">
        <v>21</v>
      </c>
      <c r="B34" s="263"/>
      <c r="C34" s="113" t="s">
        <v>19</v>
      </c>
      <c r="D34" s="5" t="s">
        <v>278</v>
      </c>
      <c r="E34" s="110">
        <v>100</v>
      </c>
      <c r="F34" s="111">
        <v>100</v>
      </c>
      <c r="G34" s="18" t="s">
        <v>47</v>
      </c>
      <c r="H34" s="113" t="s">
        <v>12</v>
      </c>
      <c r="I34" s="113" t="s">
        <v>35</v>
      </c>
      <c r="J34" s="113" t="s">
        <v>10</v>
      </c>
      <c r="K34" s="17" t="s">
        <v>635</v>
      </c>
      <c r="L34" s="20" t="s">
        <v>32</v>
      </c>
      <c r="M34" s="169" t="s">
        <v>258</v>
      </c>
      <c r="N34" s="288"/>
      <c r="O34" s="182" t="s">
        <v>191</v>
      </c>
    </row>
    <row r="35" spans="1:15" ht="38.25" customHeight="1" x14ac:dyDescent="0.4">
      <c r="A35" s="112">
        <v>22</v>
      </c>
      <c r="B35" s="263"/>
      <c r="C35" s="113" t="s">
        <v>20</v>
      </c>
      <c r="D35" s="5" t="s">
        <v>279</v>
      </c>
      <c r="E35" s="110">
        <v>5.5</v>
      </c>
      <c r="F35" s="111">
        <v>5.5</v>
      </c>
      <c r="G35" s="18" t="s">
        <v>47</v>
      </c>
      <c r="H35" s="113" t="s">
        <v>48</v>
      </c>
      <c r="I35" s="113" t="s">
        <v>285</v>
      </c>
      <c r="J35" s="113" t="s">
        <v>10</v>
      </c>
      <c r="K35" s="315" t="s">
        <v>288</v>
      </c>
      <c r="L35" s="20" t="s">
        <v>37</v>
      </c>
      <c r="M35" s="169" t="s">
        <v>256</v>
      </c>
      <c r="N35" s="288"/>
      <c r="O35" s="304"/>
    </row>
    <row r="36" spans="1:15" ht="45" customHeight="1" x14ac:dyDescent="0.4">
      <c r="A36" s="112">
        <v>23</v>
      </c>
      <c r="B36" s="237" t="s">
        <v>666</v>
      </c>
      <c r="C36" s="113" t="s">
        <v>20</v>
      </c>
      <c r="D36" s="5" t="s">
        <v>280</v>
      </c>
      <c r="E36" s="110">
        <v>2.9</v>
      </c>
      <c r="F36" s="111">
        <v>2.9</v>
      </c>
      <c r="G36" s="18" t="s">
        <v>47</v>
      </c>
      <c r="H36" s="113" t="s">
        <v>48</v>
      </c>
      <c r="I36" s="113" t="s">
        <v>285</v>
      </c>
      <c r="J36" s="113" t="s">
        <v>10</v>
      </c>
      <c r="K36" s="317"/>
      <c r="L36" s="20" t="s">
        <v>37</v>
      </c>
      <c r="M36" s="169" t="s">
        <v>256</v>
      </c>
      <c r="N36" s="289"/>
      <c r="O36" s="305"/>
    </row>
    <row r="37" spans="1:15" ht="20.25" customHeight="1" x14ac:dyDescent="0.4">
      <c r="A37" s="278" t="s">
        <v>17</v>
      </c>
      <c r="B37" s="278"/>
      <c r="C37" s="278"/>
      <c r="D37" s="278"/>
      <c r="E37" s="13">
        <f>SUM(E28:E36)</f>
        <v>138027.01999999999</v>
      </c>
      <c r="F37" s="14">
        <f>SUM(F28:F36)</f>
        <v>6080</v>
      </c>
      <c r="G37" s="292"/>
      <c r="H37" s="292"/>
      <c r="I37" s="292"/>
      <c r="J37" s="292"/>
      <c r="K37" s="292"/>
      <c r="L37" s="292"/>
      <c r="M37" s="292"/>
      <c r="N37" s="292"/>
      <c r="O37" s="292"/>
    </row>
    <row r="38" spans="1:15" ht="18.75" customHeight="1" x14ac:dyDescent="0.4">
      <c r="A38" s="325" t="s">
        <v>423</v>
      </c>
      <c r="B38" s="325"/>
      <c r="C38" s="325"/>
      <c r="D38" s="325"/>
      <c r="E38" s="325"/>
      <c r="F38" s="325"/>
      <c r="G38" s="325"/>
      <c r="H38" s="325"/>
      <c r="I38" s="325"/>
      <c r="J38" s="325"/>
      <c r="K38" s="325"/>
      <c r="L38" s="325"/>
      <c r="M38" s="325"/>
      <c r="N38" s="325"/>
      <c r="O38" s="325"/>
    </row>
    <row r="39" spans="1:15" ht="58.5" customHeight="1" x14ac:dyDescent="0.4">
      <c r="A39" s="112">
        <v>24</v>
      </c>
      <c r="B39" s="262" t="s">
        <v>70</v>
      </c>
      <c r="C39" s="113" t="s">
        <v>19</v>
      </c>
      <c r="D39" s="5" t="s">
        <v>297</v>
      </c>
      <c r="E39" s="110">
        <v>162000</v>
      </c>
      <c r="F39" s="111">
        <v>30</v>
      </c>
      <c r="G39" s="135" t="s">
        <v>90</v>
      </c>
      <c r="H39" s="111" t="s">
        <v>8</v>
      </c>
      <c r="I39" s="111" t="s">
        <v>31</v>
      </c>
      <c r="J39" s="20" t="s">
        <v>39</v>
      </c>
      <c r="K39" s="313" t="s">
        <v>308</v>
      </c>
      <c r="L39" s="20" t="s">
        <v>512</v>
      </c>
      <c r="M39" s="170" t="s">
        <v>235</v>
      </c>
      <c r="N39" s="287" t="s">
        <v>647</v>
      </c>
      <c r="O39" s="338"/>
    </row>
    <row r="40" spans="1:15" ht="99" customHeight="1" x14ac:dyDescent="0.4">
      <c r="A40" s="112">
        <v>25</v>
      </c>
      <c r="B40" s="272"/>
      <c r="C40" s="113" t="s">
        <v>20</v>
      </c>
      <c r="D40" s="5" t="s">
        <v>298</v>
      </c>
      <c r="E40" s="110">
        <v>2383</v>
      </c>
      <c r="F40" s="111">
        <v>20</v>
      </c>
      <c r="G40" s="135" t="s">
        <v>90</v>
      </c>
      <c r="H40" s="111" t="s">
        <v>8</v>
      </c>
      <c r="I40" s="111" t="s">
        <v>31</v>
      </c>
      <c r="J40" s="20" t="s">
        <v>39</v>
      </c>
      <c r="K40" s="314"/>
      <c r="L40" s="20" t="s">
        <v>513</v>
      </c>
      <c r="M40" s="170" t="s">
        <v>235</v>
      </c>
      <c r="N40" s="289"/>
      <c r="O40" s="338"/>
    </row>
    <row r="41" spans="1:15" ht="16.5" customHeight="1" x14ac:dyDescent="0.4">
      <c r="A41" s="278" t="s">
        <v>17</v>
      </c>
      <c r="B41" s="278"/>
      <c r="C41" s="278"/>
      <c r="D41" s="278"/>
      <c r="E41" s="13">
        <f>SUM(E39:E40)</f>
        <v>164383</v>
      </c>
      <c r="F41" s="14">
        <f>SUM(F39:F40)</f>
        <v>50</v>
      </c>
      <c r="G41" s="292"/>
      <c r="H41" s="292"/>
      <c r="I41" s="292"/>
      <c r="J41" s="292"/>
      <c r="K41" s="292"/>
      <c r="L41" s="292"/>
      <c r="M41" s="292"/>
      <c r="N41" s="292"/>
      <c r="O41" s="292"/>
    </row>
    <row r="42" spans="1:15" x14ac:dyDescent="0.4">
      <c r="A42" s="302" t="s">
        <v>559</v>
      </c>
      <c r="B42" s="302"/>
      <c r="C42" s="302"/>
      <c r="D42" s="302"/>
      <c r="E42" s="302"/>
      <c r="F42" s="302"/>
      <c r="G42" s="302"/>
      <c r="H42" s="302"/>
      <c r="I42" s="302"/>
      <c r="J42" s="302"/>
      <c r="K42" s="302"/>
      <c r="L42" s="302"/>
      <c r="M42" s="302"/>
      <c r="N42" s="302"/>
      <c r="O42" s="302"/>
    </row>
    <row r="43" spans="1:15" ht="45" customHeight="1" x14ac:dyDescent="0.4">
      <c r="A43" s="157">
        <v>26</v>
      </c>
      <c r="B43" s="264" t="s">
        <v>667</v>
      </c>
      <c r="C43" s="145" t="s">
        <v>19</v>
      </c>
      <c r="D43" s="147" t="s">
        <v>582</v>
      </c>
      <c r="E43" s="131">
        <v>77.5</v>
      </c>
      <c r="F43" s="125">
        <v>25</v>
      </c>
      <c r="G43" s="73" t="s">
        <v>47</v>
      </c>
      <c r="H43" s="145" t="s">
        <v>12</v>
      </c>
      <c r="I43" s="145" t="s">
        <v>76</v>
      </c>
      <c r="J43" s="145" t="s">
        <v>39</v>
      </c>
      <c r="K43" s="17" t="s">
        <v>121</v>
      </c>
      <c r="L43" s="94" t="s">
        <v>355</v>
      </c>
      <c r="M43" s="38" t="s">
        <v>100</v>
      </c>
      <c r="N43" s="192">
        <v>73</v>
      </c>
      <c r="O43" s="36"/>
    </row>
    <row r="44" spans="1:15" ht="56.6" x14ac:dyDescent="0.4">
      <c r="A44" s="157">
        <v>27</v>
      </c>
      <c r="B44" s="265"/>
      <c r="C44" s="145" t="s">
        <v>19</v>
      </c>
      <c r="D44" s="147" t="s">
        <v>437</v>
      </c>
      <c r="E44" s="131">
        <v>14.15</v>
      </c>
      <c r="F44" s="125">
        <v>10</v>
      </c>
      <c r="G44" s="73" t="s">
        <v>47</v>
      </c>
      <c r="H44" s="145" t="s">
        <v>12</v>
      </c>
      <c r="I44" s="145" t="s">
        <v>76</v>
      </c>
      <c r="J44" s="145" t="s">
        <v>39</v>
      </c>
      <c r="K44" s="17" t="s">
        <v>121</v>
      </c>
      <c r="L44" s="94" t="s">
        <v>355</v>
      </c>
      <c r="M44" s="38" t="s">
        <v>100</v>
      </c>
      <c r="N44" s="251">
        <v>74</v>
      </c>
      <c r="O44" s="36"/>
    </row>
    <row r="45" spans="1:15" ht="90" customHeight="1" x14ac:dyDescent="0.4">
      <c r="A45" s="157">
        <v>28</v>
      </c>
      <c r="B45" s="263" t="s">
        <v>625</v>
      </c>
      <c r="C45" s="145" t="s">
        <v>19</v>
      </c>
      <c r="D45" s="147" t="s">
        <v>438</v>
      </c>
      <c r="E45" s="131">
        <v>7.24</v>
      </c>
      <c r="F45" s="125">
        <v>5</v>
      </c>
      <c r="G45" s="73" t="s">
        <v>47</v>
      </c>
      <c r="H45" s="145" t="s">
        <v>12</v>
      </c>
      <c r="I45" s="145" t="s">
        <v>76</v>
      </c>
      <c r="J45" s="145" t="s">
        <v>39</v>
      </c>
      <c r="K45" s="17" t="s">
        <v>121</v>
      </c>
      <c r="L45" s="94" t="s">
        <v>355</v>
      </c>
      <c r="M45" s="38" t="s">
        <v>100</v>
      </c>
      <c r="N45" s="252">
        <v>74</v>
      </c>
      <c r="O45" s="36"/>
    </row>
    <row r="46" spans="1:15" ht="28.3" x14ac:dyDescent="0.4">
      <c r="A46" s="157">
        <v>29</v>
      </c>
      <c r="B46" s="263"/>
      <c r="C46" s="145" t="s">
        <v>19</v>
      </c>
      <c r="D46" s="147" t="s">
        <v>439</v>
      </c>
      <c r="E46" s="131">
        <v>85</v>
      </c>
      <c r="F46" s="125">
        <v>40</v>
      </c>
      <c r="G46" s="73" t="s">
        <v>47</v>
      </c>
      <c r="H46" s="145" t="s">
        <v>12</v>
      </c>
      <c r="I46" s="145" t="s">
        <v>76</v>
      </c>
      <c r="J46" s="145" t="s">
        <v>39</v>
      </c>
      <c r="K46" s="17" t="s">
        <v>121</v>
      </c>
      <c r="L46" s="94" t="s">
        <v>355</v>
      </c>
      <c r="M46" s="38" t="s">
        <v>100</v>
      </c>
      <c r="N46" s="259">
        <v>75</v>
      </c>
      <c r="O46" s="36"/>
    </row>
    <row r="47" spans="1:15" ht="30" customHeight="1" x14ac:dyDescent="0.4">
      <c r="A47" s="157">
        <v>30</v>
      </c>
      <c r="B47" s="263"/>
      <c r="C47" s="145" t="s">
        <v>19</v>
      </c>
      <c r="D47" s="147" t="s">
        <v>440</v>
      </c>
      <c r="E47" s="131">
        <v>30</v>
      </c>
      <c r="F47" s="125">
        <v>20</v>
      </c>
      <c r="G47" s="73" t="s">
        <v>47</v>
      </c>
      <c r="H47" s="145" t="s">
        <v>12</v>
      </c>
      <c r="I47" s="145" t="s">
        <v>76</v>
      </c>
      <c r="J47" s="145" t="s">
        <v>39</v>
      </c>
      <c r="K47" s="17" t="s">
        <v>121</v>
      </c>
      <c r="L47" s="94" t="s">
        <v>355</v>
      </c>
      <c r="M47" s="38" t="s">
        <v>100</v>
      </c>
      <c r="N47" s="258"/>
      <c r="O47" s="36"/>
    </row>
    <row r="48" spans="1:15" ht="42.45" x14ac:dyDescent="0.4">
      <c r="A48" s="157">
        <v>31</v>
      </c>
      <c r="B48" s="263"/>
      <c r="C48" s="145" t="s">
        <v>19</v>
      </c>
      <c r="D48" s="58" t="s">
        <v>441</v>
      </c>
      <c r="E48" s="54">
        <v>88.4</v>
      </c>
      <c r="F48" s="125">
        <v>61</v>
      </c>
      <c r="G48" s="73" t="s">
        <v>47</v>
      </c>
      <c r="H48" s="145" t="s">
        <v>12</v>
      </c>
      <c r="I48" s="145" t="s">
        <v>76</v>
      </c>
      <c r="J48" s="145" t="s">
        <v>39</v>
      </c>
      <c r="K48" s="17" t="s">
        <v>121</v>
      </c>
      <c r="L48" s="94" t="s">
        <v>355</v>
      </c>
      <c r="M48" s="38" t="s">
        <v>100</v>
      </c>
      <c r="N48" s="259">
        <v>77</v>
      </c>
      <c r="O48" s="36"/>
    </row>
    <row r="49" spans="1:15" ht="28.3" x14ac:dyDescent="0.4">
      <c r="A49" s="157">
        <v>32</v>
      </c>
      <c r="B49" s="263"/>
      <c r="C49" s="145" t="s">
        <v>19</v>
      </c>
      <c r="D49" s="58" t="s">
        <v>442</v>
      </c>
      <c r="E49" s="54">
        <v>46</v>
      </c>
      <c r="F49" s="125">
        <v>31.9</v>
      </c>
      <c r="G49" s="73" t="s">
        <v>47</v>
      </c>
      <c r="H49" s="145" t="s">
        <v>12</v>
      </c>
      <c r="I49" s="145" t="s">
        <v>76</v>
      </c>
      <c r="J49" s="145" t="s">
        <v>39</v>
      </c>
      <c r="K49" s="17" t="s">
        <v>121</v>
      </c>
      <c r="L49" s="94" t="s">
        <v>355</v>
      </c>
      <c r="M49" s="38" t="s">
        <v>100</v>
      </c>
      <c r="N49" s="257"/>
      <c r="O49" s="36"/>
    </row>
    <row r="50" spans="1:15" ht="28.3" x14ac:dyDescent="0.4">
      <c r="A50" s="157">
        <v>33</v>
      </c>
      <c r="B50" s="263"/>
      <c r="C50" s="145" t="s">
        <v>19</v>
      </c>
      <c r="D50" s="58" t="s">
        <v>443</v>
      </c>
      <c r="E50" s="54">
        <v>50</v>
      </c>
      <c r="F50" s="125">
        <v>23</v>
      </c>
      <c r="G50" s="73" t="s">
        <v>47</v>
      </c>
      <c r="H50" s="145" t="s">
        <v>12</v>
      </c>
      <c r="I50" s="145" t="s">
        <v>76</v>
      </c>
      <c r="J50" s="145" t="s">
        <v>39</v>
      </c>
      <c r="K50" s="17" t="s">
        <v>121</v>
      </c>
      <c r="L50" s="94" t="s">
        <v>355</v>
      </c>
      <c r="M50" s="38" t="s">
        <v>100</v>
      </c>
      <c r="N50" s="257"/>
      <c r="O50" s="36"/>
    </row>
    <row r="51" spans="1:15" ht="28.3" x14ac:dyDescent="0.4">
      <c r="A51" s="157">
        <v>34</v>
      </c>
      <c r="B51" s="263"/>
      <c r="C51" s="145" t="s">
        <v>19</v>
      </c>
      <c r="D51" s="58" t="s">
        <v>444</v>
      </c>
      <c r="E51" s="54">
        <v>50</v>
      </c>
      <c r="F51" s="125">
        <v>24</v>
      </c>
      <c r="G51" s="73" t="s">
        <v>47</v>
      </c>
      <c r="H51" s="145" t="s">
        <v>12</v>
      </c>
      <c r="I51" s="145" t="s">
        <v>34</v>
      </c>
      <c r="J51" s="145" t="s">
        <v>39</v>
      </c>
      <c r="K51" s="17" t="s">
        <v>121</v>
      </c>
      <c r="L51" s="94" t="s">
        <v>355</v>
      </c>
      <c r="M51" s="38" t="s">
        <v>100</v>
      </c>
      <c r="N51" s="257"/>
      <c r="O51" s="36"/>
    </row>
    <row r="52" spans="1:15" ht="28.3" x14ac:dyDescent="0.4">
      <c r="A52" s="157">
        <v>35</v>
      </c>
      <c r="B52" s="263"/>
      <c r="C52" s="145" t="s">
        <v>19</v>
      </c>
      <c r="D52" s="58" t="s">
        <v>445</v>
      </c>
      <c r="E52" s="54">
        <v>50</v>
      </c>
      <c r="F52" s="125">
        <v>30.15</v>
      </c>
      <c r="G52" s="73" t="s">
        <v>47</v>
      </c>
      <c r="H52" s="145" t="s">
        <v>12</v>
      </c>
      <c r="I52" s="145" t="s">
        <v>34</v>
      </c>
      <c r="J52" s="145" t="s">
        <v>39</v>
      </c>
      <c r="K52" s="17" t="s">
        <v>121</v>
      </c>
      <c r="L52" s="94" t="s">
        <v>355</v>
      </c>
      <c r="M52" s="38" t="s">
        <v>100</v>
      </c>
      <c r="N52" s="258"/>
      <c r="O52" s="36"/>
    </row>
    <row r="53" spans="1:15" s="210" customFormat="1" ht="28.3" x14ac:dyDescent="0.4">
      <c r="A53" s="157">
        <v>36</v>
      </c>
      <c r="B53" s="263"/>
      <c r="C53" s="120" t="s">
        <v>19</v>
      </c>
      <c r="D53" s="206" t="s">
        <v>583</v>
      </c>
      <c r="E53" s="207">
        <v>74.75</v>
      </c>
      <c r="F53" s="208">
        <v>25</v>
      </c>
      <c r="G53" s="150" t="s">
        <v>47</v>
      </c>
      <c r="H53" s="120" t="s">
        <v>12</v>
      </c>
      <c r="I53" s="120" t="s">
        <v>76</v>
      </c>
      <c r="J53" s="120" t="s">
        <v>39</v>
      </c>
      <c r="K53" s="22" t="s">
        <v>584</v>
      </c>
      <c r="L53" s="94" t="s">
        <v>355</v>
      </c>
      <c r="M53" s="172" t="s">
        <v>100</v>
      </c>
      <c r="N53" s="120"/>
      <c r="O53" s="185"/>
    </row>
    <row r="54" spans="1:15" ht="42.45" x14ac:dyDescent="0.4">
      <c r="A54" s="157">
        <v>37</v>
      </c>
      <c r="B54" s="263"/>
      <c r="C54" s="145" t="s">
        <v>19</v>
      </c>
      <c r="D54" s="58" t="s">
        <v>446</v>
      </c>
      <c r="E54" s="54">
        <v>99.2</v>
      </c>
      <c r="F54" s="125">
        <v>13.5</v>
      </c>
      <c r="G54" s="73" t="s">
        <v>47</v>
      </c>
      <c r="H54" s="145" t="s">
        <v>12</v>
      </c>
      <c r="I54" s="145" t="s">
        <v>76</v>
      </c>
      <c r="J54" s="145" t="s">
        <v>39</v>
      </c>
      <c r="K54" s="17" t="s">
        <v>121</v>
      </c>
      <c r="L54" s="95" t="s">
        <v>322</v>
      </c>
      <c r="M54" s="38" t="s">
        <v>100</v>
      </c>
      <c r="N54" s="251">
        <v>80</v>
      </c>
      <c r="O54" s="36"/>
    </row>
    <row r="55" spans="1:15" ht="28.3" x14ac:dyDescent="0.4">
      <c r="A55" s="157">
        <v>38</v>
      </c>
      <c r="B55" s="266" t="s">
        <v>110</v>
      </c>
      <c r="C55" s="145" t="s">
        <v>19</v>
      </c>
      <c r="D55" s="58" t="s">
        <v>447</v>
      </c>
      <c r="E55" s="54">
        <v>20</v>
      </c>
      <c r="F55" s="125">
        <v>14</v>
      </c>
      <c r="G55" s="73" t="s">
        <v>47</v>
      </c>
      <c r="H55" s="145" t="s">
        <v>12</v>
      </c>
      <c r="I55" s="145" t="s">
        <v>76</v>
      </c>
      <c r="J55" s="145" t="s">
        <v>39</v>
      </c>
      <c r="K55" s="17" t="s">
        <v>121</v>
      </c>
      <c r="L55" s="95" t="s">
        <v>322</v>
      </c>
      <c r="M55" s="38" t="s">
        <v>100</v>
      </c>
      <c r="N55" s="257">
        <v>80</v>
      </c>
      <c r="O55" s="36"/>
    </row>
    <row r="56" spans="1:15" ht="34.5" customHeight="1" x14ac:dyDescent="0.4">
      <c r="A56" s="157">
        <v>39</v>
      </c>
      <c r="B56" s="266"/>
      <c r="C56" s="145" t="s">
        <v>19</v>
      </c>
      <c r="D56" s="161" t="s">
        <v>448</v>
      </c>
      <c r="E56" s="54">
        <v>98.3</v>
      </c>
      <c r="F56" s="125">
        <v>13</v>
      </c>
      <c r="G56" s="73" t="s">
        <v>47</v>
      </c>
      <c r="H56" s="145" t="s">
        <v>12</v>
      </c>
      <c r="I56" s="145" t="s">
        <v>76</v>
      </c>
      <c r="J56" s="145" t="s">
        <v>39</v>
      </c>
      <c r="K56" s="17" t="s">
        <v>121</v>
      </c>
      <c r="L56" s="95" t="s">
        <v>322</v>
      </c>
      <c r="M56" s="38" t="s">
        <v>100</v>
      </c>
      <c r="N56" s="258"/>
      <c r="O56" s="36"/>
    </row>
    <row r="57" spans="1:15" ht="42.45" x14ac:dyDescent="0.4">
      <c r="A57" s="157">
        <v>40</v>
      </c>
      <c r="B57" s="266"/>
      <c r="C57" s="145" t="s">
        <v>19</v>
      </c>
      <c r="D57" s="58" t="s">
        <v>449</v>
      </c>
      <c r="E57" s="54">
        <v>99.5</v>
      </c>
      <c r="F57" s="125">
        <v>14</v>
      </c>
      <c r="G57" s="73" t="s">
        <v>47</v>
      </c>
      <c r="H57" s="145" t="s">
        <v>12</v>
      </c>
      <c r="I57" s="145" t="s">
        <v>76</v>
      </c>
      <c r="J57" s="145" t="s">
        <v>39</v>
      </c>
      <c r="K57" s="17" t="s">
        <v>121</v>
      </c>
      <c r="L57" s="95" t="s">
        <v>322</v>
      </c>
      <c r="M57" s="38" t="s">
        <v>100</v>
      </c>
      <c r="N57" s="259">
        <v>81</v>
      </c>
      <c r="O57" s="36"/>
    </row>
    <row r="58" spans="1:15" ht="45" customHeight="1" x14ac:dyDescent="0.4">
      <c r="A58" s="157">
        <v>41</v>
      </c>
      <c r="B58" s="266"/>
      <c r="C58" s="145" t="s">
        <v>19</v>
      </c>
      <c r="D58" s="147" t="s">
        <v>450</v>
      </c>
      <c r="E58" s="54">
        <v>89.5</v>
      </c>
      <c r="F58" s="125">
        <v>10.25</v>
      </c>
      <c r="G58" s="73" t="s">
        <v>47</v>
      </c>
      <c r="H58" s="145" t="s">
        <v>12</v>
      </c>
      <c r="I58" s="145" t="s">
        <v>34</v>
      </c>
      <c r="J58" s="145" t="s">
        <v>39</v>
      </c>
      <c r="K58" s="17" t="s">
        <v>121</v>
      </c>
      <c r="L58" s="95" t="s">
        <v>507</v>
      </c>
      <c r="M58" s="38" t="s">
        <v>100</v>
      </c>
      <c r="N58" s="258"/>
      <c r="O58" s="36"/>
    </row>
    <row r="59" spans="1:15" ht="28.3" x14ac:dyDescent="0.4">
      <c r="A59" s="157">
        <v>42</v>
      </c>
      <c r="B59" s="266"/>
      <c r="C59" s="145" t="s">
        <v>19</v>
      </c>
      <c r="D59" s="147" t="s">
        <v>451</v>
      </c>
      <c r="E59" s="54">
        <v>40</v>
      </c>
      <c r="F59" s="125">
        <v>30</v>
      </c>
      <c r="G59" s="73">
        <v>30</v>
      </c>
      <c r="H59" s="145" t="s">
        <v>12</v>
      </c>
      <c r="I59" s="145" t="s">
        <v>76</v>
      </c>
      <c r="J59" s="145" t="s">
        <v>39</v>
      </c>
      <c r="K59" s="17" t="s">
        <v>121</v>
      </c>
      <c r="L59" s="95" t="s">
        <v>507</v>
      </c>
      <c r="M59" s="38" t="s">
        <v>100</v>
      </c>
      <c r="N59" s="162">
        <v>83</v>
      </c>
      <c r="O59" s="36"/>
    </row>
    <row r="60" spans="1:15" s="210" customFormat="1" ht="28.3" x14ac:dyDescent="0.4">
      <c r="A60" s="157">
        <v>43</v>
      </c>
      <c r="B60" s="266"/>
      <c r="C60" s="120" t="s">
        <v>19</v>
      </c>
      <c r="D60" s="235" t="s">
        <v>585</v>
      </c>
      <c r="E60" s="207">
        <v>60</v>
      </c>
      <c r="F60" s="208">
        <v>24.14</v>
      </c>
      <c r="G60" s="150">
        <v>24.14</v>
      </c>
      <c r="H60" s="120" t="s">
        <v>12</v>
      </c>
      <c r="I60" s="120" t="s">
        <v>34</v>
      </c>
      <c r="J60" s="120" t="s">
        <v>39</v>
      </c>
      <c r="K60" s="22" t="s">
        <v>121</v>
      </c>
      <c r="L60" s="95" t="s">
        <v>507</v>
      </c>
      <c r="M60" s="172" t="s">
        <v>100</v>
      </c>
      <c r="N60" s="120"/>
      <c r="O60" s="185"/>
    </row>
    <row r="61" spans="1:15" ht="42.45" x14ac:dyDescent="0.4">
      <c r="A61" s="157">
        <v>44</v>
      </c>
      <c r="B61" s="266"/>
      <c r="C61" s="145" t="s">
        <v>19</v>
      </c>
      <c r="D61" s="147" t="s">
        <v>452</v>
      </c>
      <c r="E61" s="54">
        <v>49.5</v>
      </c>
      <c r="F61" s="125">
        <v>20</v>
      </c>
      <c r="G61" s="73" t="s">
        <v>47</v>
      </c>
      <c r="H61" s="145" t="s">
        <v>12</v>
      </c>
      <c r="I61" s="145" t="s">
        <v>76</v>
      </c>
      <c r="J61" s="145" t="s">
        <v>39</v>
      </c>
      <c r="K61" s="17" t="s">
        <v>584</v>
      </c>
      <c r="L61" s="95" t="s">
        <v>506</v>
      </c>
      <c r="M61" s="38" t="s">
        <v>100</v>
      </c>
      <c r="N61" s="162">
        <v>84</v>
      </c>
      <c r="O61" s="183"/>
    </row>
    <row r="62" spans="1:15" s="210" customFormat="1" ht="42.45" x14ac:dyDescent="0.4">
      <c r="A62" s="157">
        <v>45</v>
      </c>
      <c r="B62" s="266"/>
      <c r="C62" s="120" t="s">
        <v>19</v>
      </c>
      <c r="D62" s="206" t="s">
        <v>586</v>
      </c>
      <c r="E62" s="207">
        <v>83</v>
      </c>
      <c r="F62" s="208">
        <v>53</v>
      </c>
      <c r="G62" s="150" t="s">
        <v>47</v>
      </c>
      <c r="H62" s="120" t="s">
        <v>12</v>
      </c>
      <c r="I62" s="120" t="s">
        <v>76</v>
      </c>
      <c r="J62" s="120" t="s">
        <v>39</v>
      </c>
      <c r="K62" s="22" t="s">
        <v>121</v>
      </c>
      <c r="L62" s="95" t="s">
        <v>355</v>
      </c>
      <c r="M62" s="172" t="s">
        <v>100</v>
      </c>
      <c r="N62" s="120"/>
      <c r="O62" s="185"/>
    </row>
    <row r="63" spans="1:15" ht="42.45" x14ac:dyDescent="0.4">
      <c r="A63" s="157">
        <v>46</v>
      </c>
      <c r="B63" s="266"/>
      <c r="C63" s="145" t="s">
        <v>19</v>
      </c>
      <c r="D63" s="58" t="s">
        <v>169</v>
      </c>
      <c r="E63" s="54">
        <v>86.14</v>
      </c>
      <c r="F63" s="125">
        <v>38.6</v>
      </c>
      <c r="G63" s="73" t="s">
        <v>47</v>
      </c>
      <c r="H63" s="145" t="s">
        <v>12</v>
      </c>
      <c r="I63" s="145" t="s">
        <v>76</v>
      </c>
      <c r="J63" s="145" t="s">
        <v>39</v>
      </c>
      <c r="K63" s="17" t="s">
        <v>121</v>
      </c>
      <c r="L63" s="95" t="s">
        <v>355</v>
      </c>
      <c r="M63" s="38" t="s">
        <v>100</v>
      </c>
      <c r="N63" s="259">
        <v>87</v>
      </c>
      <c r="O63" s="36"/>
    </row>
    <row r="64" spans="1:15" ht="42.45" x14ac:dyDescent="0.4">
      <c r="A64" s="157">
        <v>47</v>
      </c>
      <c r="B64" s="266"/>
      <c r="C64" s="145" t="s">
        <v>19</v>
      </c>
      <c r="D64" s="58" t="s">
        <v>453</v>
      </c>
      <c r="E64" s="54">
        <v>30</v>
      </c>
      <c r="F64" s="125">
        <v>15</v>
      </c>
      <c r="G64" s="73" t="s">
        <v>47</v>
      </c>
      <c r="H64" s="145" t="s">
        <v>12</v>
      </c>
      <c r="I64" s="145" t="s">
        <v>76</v>
      </c>
      <c r="J64" s="145" t="s">
        <v>39</v>
      </c>
      <c r="K64" s="17" t="s">
        <v>121</v>
      </c>
      <c r="L64" s="95" t="s">
        <v>355</v>
      </c>
      <c r="M64" s="38" t="s">
        <v>100</v>
      </c>
      <c r="N64" s="258"/>
      <c r="O64" s="36"/>
    </row>
    <row r="65" spans="1:15" ht="28.3" x14ac:dyDescent="0.4">
      <c r="A65" s="157">
        <v>48</v>
      </c>
      <c r="B65" s="266" t="s">
        <v>110</v>
      </c>
      <c r="C65" s="145" t="s">
        <v>19</v>
      </c>
      <c r="D65" s="58" t="s">
        <v>454</v>
      </c>
      <c r="E65" s="54">
        <v>10</v>
      </c>
      <c r="F65" s="125">
        <v>8</v>
      </c>
      <c r="G65" s="73" t="s">
        <v>47</v>
      </c>
      <c r="H65" s="145" t="s">
        <v>12</v>
      </c>
      <c r="I65" s="145" t="s">
        <v>76</v>
      </c>
      <c r="J65" s="145" t="s">
        <v>39</v>
      </c>
      <c r="K65" s="17" t="s">
        <v>121</v>
      </c>
      <c r="L65" s="95" t="s">
        <v>355</v>
      </c>
      <c r="M65" s="38" t="s">
        <v>100</v>
      </c>
      <c r="N65" s="259">
        <v>89</v>
      </c>
      <c r="O65" s="36"/>
    </row>
    <row r="66" spans="1:15" ht="28.3" x14ac:dyDescent="0.4">
      <c r="A66" s="157">
        <v>49</v>
      </c>
      <c r="B66" s="266"/>
      <c r="C66" s="145" t="s">
        <v>19</v>
      </c>
      <c r="D66" s="58" t="s">
        <v>455</v>
      </c>
      <c r="E66" s="54">
        <v>32</v>
      </c>
      <c r="F66" s="125">
        <v>20</v>
      </c>
      <c r="G66" s="73" t="s">
        <v>47</v>
      </c>
      <c r="H66" s="145" t="s">
        <v>12</v>
      </c>
      <c r="I66" s="145" t="s">
        <v>76</v>
      </c>
      <c r="J66" s="145" t="s">
        <v>39</v>
      </c>
      <c r="K66" s="17" t="s">
        <v>121</v>
      </c>
      <c r="L66" s="95" t="s">
        <v>355</v>
      </c>
      <c r="M66" s="38" t="s">
        <v>100</v>
      </c>
      <c r="N66" s="258"/>
      <c r="O66" s="36"/>
    </row>
    <row r="67" spans="1:15" ht="42.45" x14ac:dyDescent="0.4">
      <c r="A67" s="157">
        <v>50</v>
      </c>
      <c r="B67" s="266"/>
      <c r="C67" s="145" t="s">
        <v>19</v>
      </c>
      <c r="D67" s="148" t="s">
        <v>456</v>
      </c>
      <c r="E67" s="54">
        <v>95</v>
      </c>
      <c r="F67" s="125">
        <v>30</v>
      </c>
      <c r="G67" s="73" t="s">
        <v>47</v>
      </c>
      <c r="H67" s="145" t="s">
        <v>12</v>
      </c>
      <c r="I67" s="145" t="s">
        <v>76</v>
      </c>
      <c r="J67" s="145" t="s">
        <v>39</v>
      </c>
      <c r="K67" s="17" t="s">
        <v>121</v>
      </c>
      <c r="L67" s="95" t="s">
        <v>508</v>
      </c>
      <c r="M67" s="38" t="s">
        <v>100</v>
      </c>
      <c r="N67" s="259">
        <v>91</v>
      </c>
      <c r="O67" s="36"/>
    </row>
    <row r="68" spans="1:15" ht="45" customHeight="1" x14ac:dyDescent="0.4">
      <c r="A68" s="157">
        <v>51</v>
      </c>
      <c r="B68" s="266"/>
      <c r="C68" s="145" t="s">
        <v>19</v>
      </c>
      <c r="D68" s="148" t="s">
        <v>457</v>
      </c>
      <c r="E68" s="54">
        <v>40</v>
      </c>
      <c r="F68" s="125">
        <v>17.2</v>
      </c>
      <c r="G68" s="73" t="s">
        <v>47</v>
      </c>
      <c r="H68" s="145" t="s">
        <v>12</v>
      </c>
      <c r="I68" s="145" t="s">
        <v>76</v>
      </c>
      <c r="J68" s="145" t="s">
        <v>39</v>
      </c>
      <c r="K68" s="17" t="s">
        <v>121</v>
      </c>
      <c r="L68" s="95" t="s">
        <v>508</v>
      </c>
      <c r="M68" s="38" t="s">
        <v>100</v>
      </c>
      <c r="N68" s="257"/>
      <c r="O68" s="36"/>
    </row>
    <row r="69" spans="1:15" ht="56.6" x14ac:dyDescent="0.4">
      <c r="A69" s="157">
        <v>52</v>
      </c>
      <c r="B69" s="266"/>
      <c r="C69" s="145" t="s">
        <v>19</v>
      </c>
      <c r="D69" s="148" t="s">
        <v>458</v>
      </c>
      <c r="E69" s="54">
        <v>60</v>
      </c>
      <c r="F69" s="125">
        <v>7</v>
      </c>
      <c r="G69" s="73" t="s">
        <v>47</v>
      </c>
      <c r="H69" s="145" t="s">
        <v>12</v>
      </c>
      <c r="I69" s="145" t="s">
        <v>76</v>
      </c>
      <c r="J69" s="145" t="s">
        <v>39</v>
      </c>
      <c r="K69" s="17" t="s">
        <v>121</v>
      </c>
      <c r="L69" s="95" t="s">
        <v>508</v>
      </c>
      <c r="M69" s="38" t="s">
        <v>100</v>
      </c>
      <c r="N69" s="257"/>
      <c r="O69" s="36"/>
    </row>
    <row r="70" spans="1:15" ht="28.3" x14ac:dyDescent="0.4">
      <c r="A70" s="157">
        <v>53</v>
      </c>
      <c r="B70" s="266"/>
      <c r="C70" s="145" t="s">
        <v>19</v>
      </c>
      <c r="D70" s="148" t="s">
        <v>459</v>
      </c>
      <c r="E70" s="54">
        <v>95.25</v>
      </c>
      <c r="F70" s="125">
        <v>30</v>
      </c>
      <c r="G70" s="73" t="s">
        <v>47</v>
      </c>
      <c r="H70" s="145" t="s">
        <v>12</v>
      </c>
      <c r="I70" s="145" t="s">
        <v>76</v>
      </c>
      <c r="J70" s="145" t="s">
        <v>39</v>
      </c>
      <c r="K70" s="17" t="s">
        <v>584</v>
      </c>
      <c r="L70" s="95" t="s">
        <v>508</v>
      </c>
      <c r="M70" s="38" t="s">
        <v>100</v>
      </c>
      <c r="N70" s="257"/>
      <c r="O70" s="36"/>
    </row>
    <row r="71" spans="1:15" ht="28.3" x14ac:dyDescent="0.4">
      <c r="A71" s="157">
        <v>54</v>
      </c>
      <c r="B71" s="266"/>
      <c r="C71" s="145" t="s">
        <v>19</v>
      </c>
      <c r="D71" s="148" t="s">
        <v>460</v>
      </c>
      <c r="E71" s="54">
        <v>60.6</v>
      </c>
      <c r="F71" s="125">
        <v>29</v>
      </c>
      <c r="G71" s="73" t="s">
        <v>47</v>
      </c>
      <c r="H71" s="145" t="s">
        <v>12</v>
      </c>
      <c r="I71" s="145" t="s">
        <v>76</v>
      </c>
      <c r="J71" s="145" t="s">
        <v>39</v>
      </c>
      <c r="K71" s="17" t="s">
        <v>584</v>
      </c>
      <c r="L71" s="95" t="s">
        <v>508</v>
      </c>
      <c r="M71" s="38" t="s">
        <v>100</v>
      </c>
      <c r="N71" s="258"/>
      <c r="O71" s="36"/>
    </row>
    <row r="72" spans="1:15" s="210" customFormat="1" ht="28.3" x14ac:dyDescent="0.4">
      <c r="A72" s="157">
        <v>55</v>
      </c>
      <c r="B72" s="266"/>
      <c r="C72" s="120" t="s">
        <v>19</v>
      </c>
      <c r="D72" s="206" t="s">
        <v>587</v>
      </c>
      <c r="E72" s="207">
        <v>60</v>
      </c>
      <c r="F72" s="208">
        <v>28.5</v>
      </c>
      <c r="G72" s="150" t="s">
        <v>47</v>
      </c>
      <c r="H72" s="120" t="s">
        <v>12</v>
      </c>
      <c r="I72" s="120" t="s">
        <v>76</v>
      </c>
      <c r="J72" s="120" t="s">
        <v>39</v>
      </c>
      <c r="K72" s="22" t="s">
        <v>121</v>
      </c>
      <c r="L72" s="95" t="s">
        <v>508</v>
      </c>
      <c r="M72" s="172" t="s">
        <v>100</v>
      </c>
      <c r="N72" s="120"/>
      <c r="O72" s="185"/>
    </row>
    <row r="73" spans="1:15" s="216" customFormat="1" ht="42.45" x14ac:dyDescent="0.4">
      <c r="A73" s="211">
        <v>56</v>
      </c>
      <c r="B73" s="266"/>
      <c r="C73" s="27" t="s">
        <v>19</v>
      </c>
      <c r="D73" s="58" t="s">
        <v>461</v>
      </c>
      <c r="E73" s="55">
        <v>96.4</v>
      </c>
      <c r="F73" s="212">
        <v>75</v>
      </c>
      <c r="G73" s="213" t="s">
        <v>47</v>
      </c>
      <c r="H73" s="27" t="s">
        <v>12</v>
      </c>
      <c r="I73" s="27" t="s">
        <v>34</v>
      </c>
      <c r="J73" s="27" t="s">
        <v>39</v>
      </c>
      <c r="K73" s="12" t="s">
        <v>584</v>
      </c>
      <c r="L73" s="214" t="s">
        <v>355</v>
      </c>
      <c r="M73" s="174" t="s">
        <v>100</v>
      </c>
      <c r="N73" s="255">
        <v>94</v>
      </c>
      <c r="O73" s="217"/>
    </row>
    <row r="74" spans="1:15" s="216" customFormat="1" ht="42.45" x14ac:dyDescent="0.4">
      <c r="A74" s="211">
        <v>57</v>
      </c>
      <c r="B74" s="263" t="s">
        <v>110</v>
      </c>
      <c r="C74" s="27" t="s">
        <v>19</v>
      </c>
      <c r="D74" s="58" t="s">
        <v>462</v>
      </c>
      <c r="E74" s="55">
        <v>99.5</v>
      </c>
      <c r="F74" s="212">
        <v>75</v>
      </c>
      <c r="G74" s="213" t="s">
        <v>47</v>
      </c>
      <c r="H74" s="27" t="s">
        <v>12</v>
      </c>
      <c r="I74" s="27" t="s">
        <v>76</v>
      </c>
      <c r="J74" s="27" t="s">
        <v>39</v>
      </c>
      <c r="K74" s="12" t="s">
        <v>584</v>
      </c>
      <c r="L74" s="214" t="s">
        <v>355</v>
      </c>
      <c r="M74" s="174" t="s">
        <v>100</v>
      </c>
      <c r="N74" s="253">
        <v>94</v>
      </c>
      <c r="O74" s="215"/>
    </row>
    <row r="75" spans="1:15" s="210" customFormat="1" ht="42.45" x14ac:dyDescent="0.4">
      <c r="A75" s="157">
        <v>58</v>
      </c>
      <c r="B75" s="263"/>
      <c r="C75" s="120" t="s">
        <v>19</v>
      </c>
      <c r="D75" s="206" t="s">
        <v>463</v>
      </c>
      <c r="E75" s="207">
        <v>152</v>
      </c>
      <c r="F75" s="208">
        <v>85</v>
      </c>
      <c r="G75" s="150" t="s">
        <v>47</v>
      </c>
      <c r="H75" s="120" t="s">
        <v>12</v>
      </c>
      <c r="I75" s="120" t="s">
        <v>76</v>
      </c>
      <c r="J75" s="120" t="s">
        <v>39</v>
      </c>
      <c r="K75" s="22" t="s">
        <v>121</v>
      </c>
      <c r="L75" s="209" t="s">
        <v>355</v>
      </c>
      <c r="M75" s="172" t="s">
        <v>100</v>
      </c>
      <c r="N75" s="256"/>
      <c r="O75" s="185"/>
    </row>
    <row r="76" spans="1:15" s="210" customFormat="1" ht="28.3" x14ac:dyDescent="0.4">
      <c r="A76" s="157">
        <v>59</v>
      </c>
      <c r="B76" s="263"/>
      <c r="C76" s="120" t="s">
        <v>19</v>
      </c>
      <c r="D76" s="206" t="s">
        <v>588</v>
      </c>
      <c r="E76" s="207">
        <v>100</v>
      </c>
      <c r="F76" s="208">
        <v>74.5</v>
      </c>
      <c r="G76" s="150" t="s">
        <v>47</v>
      </c>
      <c r="H76" s="120" t="s">
        <v>12</v>
      </c>
      <c r="I76" s="120" t="s">
        <v>76</v>
      </c>
      <c r="J76" s="120" t="s">
        <v>39</v>
      </c>
      <c r="K76" s="22" t="s">
        <v>121</v>
      </c>
      <c r="L76" s="209" t="s">
        <v>355</v>
      </c>
      <c r="M76" s="172" t="s">
        <v>100</v>
      </c>
      <c r="N76" s="120"/>
      <c r="O76" s="185"/>
    </row>
    <row r="77" spans="1:15" ht="105" customHeight="1" x14ac:dyDescent="0.4">
      <c r="A77" s="157">
        <v>60</v>
      </c>
      <c r="B77" s="263"/>
      <c r="C77" s="145" t="s">
        <v>19</v>
      </c>
      <c r="D77" s="58" t="s">
        <v>589</v>
      </c>
      <c r="E77" s="54">
        <v>40</v>
      </c>
      <c r="F77" s="125">
        <v>30</v>
      </c>
      <c r="G77" s="73" t="s">
        <v>47</v>
      </c>
      <c r="H77" s="145" t="s">
        <v>12</v>
      </c>
      <c r="I77" s="145" t="s">
        <v>76</v>
      </c>
      <c r="J77" s="145" t="s">
        <v>39</v>
      </c>
      <c r="K77" s="17" t="s">
        <v>121</v>
      </c>
      <c r="L77" s="96" t="s">
        <v>355</v>
      </c>
      <c r="M77" s="38" t="s">
        <v>100</v>
      </c>
      <c r="N77" s="259">
        <v>96</v>
      </c>
      <c r="O77" s="36"/>
    </row>
    <row r="78" spans="1:15" ht="28.3" x14ac:dyDescent="0.4">
      <c r="A78" s="157">
        <v>61</v>
      </c>
      <c r="B78" s="263"/>
      <c r="C78" s="145" t="s">
        <v>19</v>
      </c>
      <c r="D78" s="58" t="s">
        <v>590</v>
      </c>
      <c r="E78" s="54">
        <v>80</v>
      </c>
      <c r="F78" s="125">
        <v>31</v>
      </c>
      <c r="G78" s="73" t="s">
        <v>47</v>
      </c>
      <c r="H78" s="145" t="s">
        <v>12</v>
      </c>
      <c r="I78" s="145" t="s">
        <v>76</v>
      </c>
      <c r="J78" s="145" t="s">
        <v>39</v>
      </c>
      <c r="K78" s="17" t="s">
        <v>121</v>
      </c>
      <c r="L78" s="96" t="s">
        <v>355</v>
      </c>
      <c r="M78" s="38" t="s">
        <v>100</v>
      </c>
      <c r="N78" s="258"/>
      <c r="O78" s="36"/>
    </row>
    <row r="79" spans="1:15" ht="42.45" x14ac:dyDescent="0.4">
      <c r="A79" s="157">
        <v>62</v>
      </c>
      <c r="B79" s="263"/>
      <c r="C79" s="145" t="s">
        <v>19</v>
      </c>
      <c r="D79" s="58" t="s">
        <v>464</v>
      </c>
      <c r="E79" s="54">
        <v>27</v>
      </c>
      <c r="F79" s="125">
        <v>20</v>
      </c>
      <c r="G79" s="73" t="s">
        <v>47</v>
      </c>
      <c r="H79" s="145" t="s">
        <v>12</v>
      </c>
      <c r="I79" s="145" t="s">
        <v>76</v>
      </c>
      <c r="J79" s="145" t="s">
        <v>39</v>
      </c>
      <c r="K79" s="17" t="s">
        <v>584</v>
      </c>
      <c r="L79" s="96" t="s">
        <v>355</v>
      </c>
      <c r="M79" s="38" t="s">
        <v>100</v>
      </c>
      <c r="N79" s="259">
        <v>98</v>
      </c>
      <c r="O79" s="183"/>
    </row>
    <row r="80" spans="1:15" ht="28.3" x14ac:dyDescent="0.4">
      <c r="A80" s="157">
        <v>63</v>
      </c>
      <c r="B80" s="263"/>
      <c r="C80" s="145" t="s">
        <v>19</v>
      </c>
      <c r="D80" s="58" t="s">
        <v>465</v>
      </c>
      <c r="E80" s="54">
        <v>38</v>
      </c>
      <c r="F80" s="125">
        <v>25</v>
      </c>
      <c r="G80" s="73" t="s">
        <v>47</v>
      </c>
      <c r="H80" s="145" t="s">
        <v>12</v>
      </c>
      <c r="I80" s="145" t="s">
        <v>76</v>
      </c>
      <c r="J80" s="145" t="s">
        <v>39</v>
      </c>
      <c r="K80" s="17" t="s">
        <v>584</v>
      </c>
      <c r="L80" s="96" t="s">
        <v>355</v>
      </c>
      <c r="M80" s="38" t="s">
        <v>100</v>
      </c>
      <c r="N80" s="257"/>
      <c r="O80" s="36"/>
    </row>
    <row r="81" spans="1:15" ht="28.3" x14ac:dyDescent="0.4">
      <c r="A81" s="157">
        <v>64</v>
      </c>
      <c r="B81" s="263"/>
      <c r="C81" s="145" t="s">
        <v>19</v>
      </c>
      <c r="D81" s="58" t="s">
        <v>466</v>
      </c>
      <c r="E81" s="54">
        <v>35</v>
      </c>
      <c r="F81" s="125">
        <v>25</v>
      </c>
      <c r="G81" s="73" t="s">
        <v>47</v>
      </c>
      <c r="H81" s="145" t="s">
        <v>12</v>
      </c>
      <c r="I81" s="145" t="s">
        <v>76</v>
      </c>
      <c r="J81" s="145" t="s">
        <v>39</v>
      </c>
      <c r="K81" s="17" t="s">
        <v>584</v>
      </c>
      <c r="L81" s="96" t="s">
        <v>355</v>
      </c>
      <c r="M81" s="38" t="s">
        <v>100</v>
      </c>
      <c r="N81" s="257"/>
      <c r="O81" s="36"/>
    </row>
    <row r="82" spans="1:15" ht="28.3" x14ac:dyDescent="0.4">
      <c r="A82" s="157">
        <v>65</v>
      </c>
      <c r="B82" s="263"/>
      <c r="C82" s="145" t="s">
        <v>19</v>
      </c>
      <c r="D82" s="58" t="s">
        <v>467</v>
      </c>
      <c r="E82" s="54">
        <v>100</v>
      </c>
      <c r="F82" s="125">
        <v>50</v>
      </c>
      <c r="G82" s="73" t="s">
        <v>47</v>
      </c>
      <c r="H82" s="145" t="s">
        <v>12</v>
      </c>
      <c r="I82" s="145" t="s">
        <v>34</v>
      </c>
      <c r="J82" s="145" t="s">
        <v>39</v>
      </c>
      <c r="K82" s="17" t="s">
        <v>121</v>
      </c>
      <c r="L82" s="96" t="s">
        <v>355</v>
      </c>
      <c r="M82" s="38" t="s">
        <v>100</v>
      </c>
      <c r="N82" s="257"/>
      <c r="O82" s="36"/>
    </row>
    <row r="83" spans="1:15" ht="28.3" x14ac:dyDescent="0.4">
      <c r="A83" s="157">
        <v>66</v>
      </c>
      <c r="B83" s="263" t="s">
        <v>110</v>
      </c>
      <c r="C83" s="145" t="s">
        <v>19</v>
      </c>
      <c r="D83" s="58" t="s">
        <v>468</v>
      </c>
      <c r="E83" s="54">
        <v>50</v>
      </c>
      <c r="F83" s="125">
        <v>30</v>
      </c>
      <c r="G83" s="73" t="s">
        <v>47</v>
      </c>
      <c r="H83" s="145" t="s">
        <v>12</v>
      </c>
      <c r="I83" s="145" t="s">
        <v>76</v>
      </c>
      <c r="J83" s="145" t="s">
        <v>39</v>
      </c>
      <c r="K83" s="17" t="s">
        <v>121</v>
      </c>
      <c r="L83" s="96" t="s">
        <v>355</v>
      </c>
      <c r="M83" s="38" t="s">
        <v>100</v>
      </c>
      <c r="N83" s="257">
        <v>98</v>
      </c>
      <c r="O83" s="36"/>
    </row>
    <row r="84" spans="1:15" ht="28.3" x14ac:dyDescent="0.4">
      <c r="A84" s="157">
        <v>67</v>
      </c>
      <c r="B84" s="263"/>
      <c r="C84" s="145" t="s">
        <v>19</v>
      </c>
      <c r="D84" s="58" t="s">
        <v>469</v>
      </c>
      <c r="E84" s="54">
        <v>100</v>
      </c>
      <c r="F84" s="125">
        <v>55</v>
      </c>
      <c r="G84" s="73" t="s">
        <v>47</v>
      </c>
      <c r="H84" s="145" t="s">
        <v>12</v>
      </c>
      <c r="I84" s="145" t="s">
        <v>76</v>
      </c>
      <c r="J84" s="145" t="s">
        <v>39</v>
      </c>
      <c r="K84" s="17" t="s">
        <v>584</v>
      </c>
      <c r="L84" s="96" t="s">
        <v>355</v>
      </c>
      <c r="M84" s="38" t="s">
        <v>100</v>
      </c>
      <c r="N84" s="258"/>
      <c r="O84" s="36"/>
    </row>
    <row r="85" spans="1:15" ht="28.3" x14ac:dyDescent="0.4">
      <c r="A85" s="157">
        <v>68</v>
      </c>
      <c r="B85" s="263"/>
      <c r="C85" s="145" t="s">
        <v>19</v>
      </c>
      <c r="D85" s="58" t="s">
        <v>470</v>
      </c>
      <c r="E85" s="54">
        <v>83</v>
      </c>
      <c r="F85" s="125">
        <v>46.7</v>
      </c>
      <c r="G85" s="73" t="s">
        <v>47</v>
      </c>
      <c r="H85" s="145" t="s">
        <v>12</v>
      </c>
      <c r="I85" s="145" t="s">
        <v>76</v>
      </c>
      <c r="J85" s="145" t="s">
        <v>39</v>
      </c>
      <c r="K85" s="17" t="s">
        <v>121</v>
      </c>
      <c r="L85" s="96" t="s">
        <v>355</v>
      </c>
      <c r="M85" s="38" t="s">
        <v>100</v>
      </c>
      <c r="N85" s="259">
        <v>99</v>
      </c>
      <c r="O85" s="36"/>
    </row>
    <row r="86" spans="1:15" ht="28.3" x14ac:dyDescent="0.4">
      <c r="A86" s="157">
        <v>69</v>
      </c>
      <c r="B86" s="263"/>
      <c r="C86" s="145" t="s">
        <v>19</v>
      </c>
      <c r="D86" s="58" t="s">
        <v>591</v>
      </c>
      <c r="E86" s="54">
        <v>95.3</v>
      </c>
      <c r="F86" s="125">
        <v>40</v>
      </c>
      <c r="G86" s="73" t="s">
        <v>47</v>
      </c>
      <c r="H86" s="145" t="s">
        <v>12</v>
      </c>
      <c r="I86" s="145" t="s">
        <v>34</v>
      </c>
      <c r="J86" s="145" t="s">
        <v>39</v>
      </c>
      <c r="K86" s="17" t="s">
        <v>121</v>
      </c>
      <c r="L86" s="96" t="s">
        <v>355</v>
      </c>
      <c r="M86" s="38" t="s">
        <v>100</v>
      </c>
      <c r="N86" s="258"/>
      <c r="O86" s="36"/>
    </row>
    <row r="87" spans="1:15" ht="28.3" x14ac:dyDescent="0.4">
      <c r="A87" s="157">
        <v>70</v>
      </c>
      <c r="B87" s="263"/>
      <c r="C87" s="145" t="s">
        <v>19</v>
      </c>
      <c r="D87" s="58" t="s">
        <v>471</v>
      </c>
      <c r="E87" s="146">
        <v>80</v>
      </c>
      <c r="F87" s="72">
        <v>8.6999999999999993</v>
      </c>
      <c r="G87" s="73" t="s">
        <v>47</v>
      </c>
      <c r="H87" s="145" t="s">
        <v>12</v>
      </c>
      <c r="I87" s="145" t="s">
        <v>76</v>
      </c>
      <c r="J87" s="145" t="s">
        <v>39</v>
      </c>
      <c r="K87" s="17" t="s">
        <v>121</v>
      </c>
      <c r="L87" s="96" t="s">
        <v>355</v>
      </c>
      <c r="M87" s="38" t="s">
        <v>100</v>
      </c>
      <c r="N87" s="162">
        <v>101</v>
      </c>
      <c r="O87" s="36"/>
    </row>
    <row r="88" spans="1:15" ht="55.5" customHeight="1" x14ac:dyDescent="0.4">
      <c r="A88" s="157">
        <v>71</v>
      </c>
      <c r="B88" s="263"/>
      <c r="C88" s="145" t="s">
        <v>19</v>
      </c>
      <c r="D88" s="58" t="s">
        <v>472</v>
      </c>
      <c r="E88" s="54">
        <v>100</v>
      </c>
      <c r="F88" s="125">
        <v>70</v>
      </c>
      <c r="G88" s="73" t="s">
        <v>47</v>
      </c>
      <c r="H88" s="145" t="s">
        <v>12</v>
      </c>
      <c r="I88" s="145" t="s">
        <v>76</v>
      </c>
      <c r="J88" s="145" t="s">
        <v>39</v>
      </c>
      <c r="K88" s="17" t="s">
        <v>584</v>
      </c>
      <c r="L88" s="96" t="s">
        <v>355</v>
      </c>
      <c r="M88" s="38" t="s">
        <v>100</v>
      </c>
      <c r="N88" s="259">
        <v>102</v>
      </c>
      <c r="O88" s="36"/>
    </row>
    <row r="89" spans="1:15" ht="42.45" x14ac:dyDescent="0.4">
      <c r="A89" s="157">
        <v>72</v>
      </c>
      <c r="B89" s="263"/>
      <c r="C89" s="145" t="s">
        <v>19</v>
      </c>
      <c r="D89" s="58" t="s">
        <v>473</v>
      </c>
      <c r="E89" s="54">
        <v>39.5</v>
      </c>
      <c r="F89" s="125">
        <v>39.5</v>
      </c>
      <c r="G89" s="73" t="s">
        <v>47</v>
      </c>
      <c r="H89" s="145" t="s">
        <v>12</v>
      </c>
      <c r="I89" s="145" t="s">
        <v>76</v>
      </c>
      <c r="J89" s="145" t="s">
        <v>39</v>
      </c>
      <c r="K89" s="17" t="s">
        <v>121</v>
      </c>
      <c r="L89" s="96" t="s">
        <v>355</v>
      </c>
      <c r="M89" s="38" t="s">
        <v>100</v>
      </c>
      <c r="N89" s="257"/>
      <c r="O89" s="36"/>
    </row>
    <row r="90" spans="1:15" ht="64.5" customHeight="1" x14ac:dyDescent="0.4">
      <c r="A90" s="157">
        <v>73</v>
      </c>
      <c r="B90" s="263"/>
      <c r="C90" s="145" t="s">
        <v>19</v>
      </c>
      <c r="D90" s="58" t="s">
        <v>474</v>
      </c>
      <c r="E90" s="54">
        <v>100</v>
      </c>
      <c r="F90" s="125">
        <v>66.900000000000006</v>
      </c>
      <c r="G90" s="73" t="s">
        <v>47</v>
      </c>
      <c r="H90" s="145" t="s">
        <v>12</v>
      </c>
      <c r="I90" s="145" t="s">
        <v>76</v>
      </c>
      <c r="J90" s="145" t="s">
        <v>39</v>
      </c>
      <c r="K90" s="17" t="s">
        <v>121</v>
      </c>
      <c r="L90" s="96" t="s">
        <v>355</v>
      </c>
      <c r="M90" s="38" t="s">
        <v>100</v>
      </c>
      <c r="N90" s="258"/>
      <c r="O90" s="36"/>
    </row>
    <row r="91" spans="1:15" ht="28.3" x14ac:dyDescent="0.4">
      <c r="A91" s="157">
        <v>74</v>
      </c>
      <c r="B91" s="263"/>
      <c r="C91" s="145" t="s">
        <v>19</v>
      </c>
      <c r="D91" s="58" t="s">
        <v>475</v>
      </c>
      <c r="E91" s="54">
        <v>115</v>
      </c>
      <c r="F91" s="125">
        <v>61.3</v>
      </c>
      <c r="G91" s="73" t="s">
        <v>47</v>
      </c>
      <c r="H91" s="145" t="s">
        <v>12</v>
      </c>
      <c r="I91" s="145" t="s">
        <v>76</v>
      </c>
      <c r="J91" s="145" t="s">
        <v>39</v>
      </c>
      <c r="K91" s="17" t="s">
        <v>121</v>
      </c>
      <c r="L91" s="96" t="s">
        <v>355</v>
      </c>
      <c r="M91" s="38" t="s">
        <v>100</v>
      </c>
      <c r="N91" s="247">
        <v>104</v>
      </c>
      <c r="O91" s="36"/>
    </row>
    <row r="92" spans="1:15" ht="28.3" x14ac:dyDescent="0.4">
      <c r="A92" s="157">
        <v>75</v>
      </c>
      <c r="B92" s="266" t="s">
        <v>625</v>
      </c>
      <c r="C92" s="145" t="s">
        <v>19</v>
      </c>
      <c r="D92" s="58" t="s">
        <v>476</v>
      </c>
      <c r="E92" s="132">
        <v>87</v>
      </c>
      <c r="F92" s="126">
        <v>87</v>
      </c>
      <c r="G92" s="73" t="s">
        <v>47</v>
      </c>
      <c r="H92" s="145" t="s">
        <v>12</v>
      </c>
      <c r="I92" s="145" t="s">
        <v>76</v>
      </c>
      <c r="J92" s="145" t="s">
        <v>39</v>
      </c>
      <c r="K92" s="17" t="s">
        <v>121</v>
      </c>
      <c r="L92" s="96" t="s">
        <v>355</v>
      </c>
      <c r="M92" s="38" t="s">
        <v>100</v>
      </c>
      <c r="N92" s="248">
        <v>104</v>
      </c>
      <c r="O92" s="36"/>
    </row>
    <row r="93" spans="1:15" ht="28.3" x14ac:dyDescent="0.4">
      <c r="A93" s="157">
        <v>76</v>
      </c>
      <c r="B93" s="266"/>
      <c r="C93" s="145" t="s">
        <v>19</v>
      </c>
      <c r="D93" s="58" t="s">
        <v>477</v>
      </c>
      <c r="E93" s="54">
        <v>50</v>
      </c>
      <c r="F93" s="125">
        <v>24.4</v>
      </c>
      <c r="G93" s="73" t="s">
        <v>47</v>
      </c>
      <c r="H93" s="145" t="s">
        <v>12</v>
      </c>
      <c r="I93" s="145" t="s">
        <v>76</v>
      </c>
      <c r="J93" s="145" t="s">
        <v>39</v>
      </c>
      <c r="K93" s="17" t="s">
        <v>121</v>
      </c>
      <c r="L93" s="96" t="s">
        <v>355</v>
      </c>
      <c r="M93" s="38" t="s">
        <v>100</v>
      </c>
      <c r="N93" s="259">
        <v>105</v>
      </c>
      <c r="O93" s="36"/>
    </row>
    <row r="94" spans="1:15" ht="28.3" x14ac:dyDescent="0.4">
      <c r="A94" s="157">
        <v>77</v>
      </c>
      <c r="B94" s="266"/>
      <c r="C94" s="145" t="s">
        <v>19</v>
      </c>
      <c r="D94" s="58" t="s">
        <v>478</v>
      </c>
      <c r="E94" s="54">
        <v>50</v>
      </c>
      <c r="F94" s="125">
        <v>33</v>
      </c>
      <c r="G94" s="73" t="s">
        <v>47</v>
      </c>
      <c r="H94" s="145" t="s">
        <v>12</v>
      </c>
      <c r="I94" s="145" t="s">
        <v>76</v>
      </c>
      <c r="J94" s="145" t="s">
        <v>39</v>
      </c>
      <c r="K94" s="17" t="s">
        <v>121</v>
      </c>
      <c r="L94" s="96" t="s">
        <v>355</v>
      </c>
      <c r="M94" s="38" t="s">
        <v>100</v>
      </c>
      <c r="N94" s="257"/>
      <c r="O94" s="36"/>
    </row>
    <row r="95" spans="1:15" ht="42.45" x14ac:dyDescent="0.4">
      <c r="A95" s="157">
        <v>78</v>
      </c>
      <c r="B95" s="266"/>
      <c r="C95" s="145" t="s">
        <v>19</v>
      </c>
      <c r="D95" s="58" t="s">
        <v>479</v>
      </c>
      <c r="E95" s="54">
        <v>20</v>
      </c>
      <c r="F95" s="125">
        <v>14</v>
      </c>
      <c r="G95" s="73" t="s">
        <v>47</v>
      </c>
      <c r="H95" s="145" t="s">
        <v>12</v>
      </c>
      <c r="I95" s="145" t="s">
        <v>76</v>
      </c>
      <c r="J95" s="145" t="s">
        <v>39</v>
      </c>
      <c r="K95" s="17" t="s">
        <v>121</v>
      </c>
      <c r="L95" s="96" t="s">
        <v>355</v>
      </c>
      <c r="M95" s="38" t="s">
        <v>100</v>
      </c>
      <c r="N95" s="258"/>
      <c r="O95" s="36"/>
    </row>
    <row r="96" spans="1:15" ht="56.6" x14ac:dyDescent="0.4">
      <c r="A96" s="157">
        <v>79</v>
      </c>
      <c r="B96" s="266"/>
      <c r="C96" s="145" t="s">
        <v>19</v>
      </c>
      <c r="D96" s="58" t="s">
        <v>592</v>
      </c>
      <c r="E96" s="54">
        <v>80</v>
      </c>
      <c r="F96" s="125">
        <v>80</v>
      </c>
      <c r="G96" s="73" t="s">
        <v>47</v>
      </c>
      <c r="H96" s="145" t="s">
        <v>12</v>
      </c>
      <c r="I96" s="145" t="s">
        <v>76</v>
      </c>
      <c r="J96" s="145" t="s">
        <v>39</v>
      </c>
      <c r="K96" s="17" t="s">
        <v>584</v>
      </c>
      <c r="L96" s="96" t="s">
        <v>355</v>
      </c>
      <c r="M96" s="38" t="s">
        <v>100</v>
      </c>
      <c r="N96" s="259">
        <v>106</v>
      </c>
      <c r="O96" s="36"/>
    </row>
    <row r="97" spans="1:15" ht="45" customHeight="1" x14ac:dyDescent="0.4">
      <c r="A97" s="157">
        <v>80</v>
      </c>
      <c r="B97" s="266"/>
      <c r="C97" s="145" t="s">
        <v>19</v>
      </c>
      <c r="D97" s="58" t="s">
        <v>593</v>
      </c>
      <c r="E97" s="54">
        <v>35</v>
      </c>
      <c r="F97" s="125">
        <v>35</v>
      </c>
      <c r="G97" s="73" t="s">
        <v>47</v>
      </c>
      <c r="H97" s="145" t="s">
        <v>12</v>
      </c>
      <c r="I97" s="145" t="s">
        <v>76</v>
      </c>
      <c r="J97" s="145" t="s">
        <v>39</v>
      </c>
      <c r="K97" s="17" t="s">
        <v>584</v>
      </c>
      <c r="L97" s="96" t="s">
        <v>355</v>
      </c>
      <c r="M97" s="38" t="s">
        <v>100</v>
      </c>
      <c r="N97" s="257"/>
      <c r="O97" s="36"/>
    </row>
    <row r="98" spans="1:15" ht="28.3" x14ac:dyDescent="0.4">
      <c r="A98" s="157">
        <v>81</v>
      </c>
      <c r="B98" s="266"/>
      <c r="C98" s="145" t="s">
        <v>19</v>
      </c>
      <c r="D98" s="58" t="s">
        <v>594</v>
      </c>
      <c r="E98" s="54">
        <v>31.7</v>
      </c>
      <c r="F98" s="125">
        <v>31.7</v>
      </c>
      <c r="G98" s="73" t="s">
        <v>47</v>
      </c>
      <c r="H98" s="145" t="s">
        <v>12</v>
      </c>
      <c r="I98" s="145" t="s">
        <v>76</v>
      </c>
      <c r="J98" s="145" t="s">
        <v>39</v>
      </c>
      <c r="K98" s="17" t="s">
        <v>584</v>
      </c>
      <c r="L98" s="96" t="s">
        <v>355</v>
      </c>
      <c r="M98" s="38" t="s">
        <v>100</v>
      </c>
      <c r="N98" s="258"/>
      <c r="O98" s="36"/>
    </row>
    <row r="99" spans="1:15" ht="42.45" x14ac:dyDescent="0.4">
      <c r="A99" s="157">
        <v>82</v>
      </c>
      <c r="B99" s="266"/>
      <c r="C99" s="145" t="s">
        <v>19</v>
      </c>
      <c r="D99" s="58" t="s">
        <v>595</v>
      </c>
      <c r="E99" s="54">
        <v>75.66</v>
      </c>
      <c r="F99" s="125">
        <v>7</v>
      </c>
      <c r="G99" s="73" t="s">
        <v>47</v>
      </c>
      <c r="H99" s="145" t="s">
        <v>12</v>
      </c>
      <c r="I99" s="145" t="s">
        <v>76</v>
      </c>
      <c r="J99" s="145" t="s">
        <v>39</v>
      </c>
      <c r="K99" s="17" t="s">
        <v>584</v>
      </c>
      <c r="L99" s="96" t="s">
        <v>355</v>
      </c>
      <c r="M99" s="38" t="s">
        <v>100</v>
      </c>
      <c r="O99" s="36"/>
    </row>
    <row r="100" spans="1:15" ht="42.45" x14ac:dyDescent="0.4">
      <c r="A100" s="157">
        <v>83</v>
      </c>
      <c r="B100" s="266"/>
      <c r="C100" s="145" t="s">
        <v>19</v>
      </c>
      <c r="D100" s="58" t="s">
        <v>596</v>
      </c>
      <c r="E100" s="54">
        <v>75.66</v>
      </c>
      <c r="F100" s="125">
        <v>8.1300000000000008</v>
      </c>
      <c r="G100" s="73" t="s">
        <v>47</v>
      </c>
      <c r="H100" s="145" t="s">
        <v>12</v>
      </c>
      <c r="I100" s="145" t="s">
        <v>34</v>
      </c>
      <c r="J100" s="145" t="s">
        <v>39</v>
      </c>
      <c r="K100" s="17" t="s">
        <v>584</v>
      </c>
      <c r="L100" s="96" t="s">
        <v>355</v>
      </c>
      <c r="M100" s="38" t="s">
        <v>100</v>
      </c>
      <c r="O100" s="36"/>
    </row>
    <row r="101" spans="1:15" ht="42.45" x14ac:dyDescent="0.4">
      <c r="A101" s="157">
        <v>84</v>
      </c>
      <c r="B101" s="266" t="s">
        <v>110</v>
      </c>
      <c r="C101" s="145" t="s">
        <v>19</v>
      </c>
      <c r="D101" s="58" t="s">
        <v>597</v>
      </c>
      <c r="E101" s="54">
        <v>15</v>
      </c>
      <c r="F101" s="125">
        <v>10</v>
      </c>
      <c r="G101" s="73" t="s">
        <v>47</v>
      </c>
      <c r="H101" s="145" t="s">
        <v>12</v>
      </c>
      <c r="I101" s="145" t="s">
        <v>76</v>
      </c>
      <c r="J101" s="145" t="s">
        <v>39</v>
      </c>
      <c r="K101" s="17" t="s">
        <v>121</v>
      </c>
      <c r="L101" s="96" t="s">
        <v>355</v>
      </c>
      <c r="M101" s="38" t="s">
        <v>100</v>
      </c>
      <c r="O101" s="36"/>
    </row>
    <row r="102" spans="1:15" ht="56.6" x14ac:dyDescent="0.4">
      <c r="A102" s="157">
        <v>85</v>
      </c>
      <c r="B102" s="266"/>
      <c r="C102" s="145" t="s">
        <v>19</v>
      </c>
      <c r="D102" s="58" t="s">
        <v>480</v>
      </c>
      <c r="E102" s="54">
        <v>60</v>
      </c>
      <c r="F102" s="125">
        <v>30</v>
      </c>
      <c r="G102" s="73" t="s">
        <v>47</v>
      </c>
      <c r="H102" s="145" t="s">
        <v>12</v>
      </c>
      <c r="I102" s="145" t="s">
        <v>76</v>
      </c>
      <c r="J102" s="145" t="s">
        <v>39</v>
      </c>
      <c r="K102" s="17" t="s">
        <v>598</v>
      </c>
      <c r="L102" s="96" t="s">
        <v>355</v>
      </c>
      <c r="M102" s="38" t="s">
        <v>100</v>
      </c>
      <c r="O102" s="36"/>
    </row>
    <row r="103" spans="1:15" ht="28.3" x14ac:dyDescent="0.4">
      <c r="A103" s="157">
        <v>86</v>
      </c>
      <c r="B103" s="266"/>
      <c r="C103" s="145" t="s">
        <v>19</v>
      </c>
      <c r="D103" s="58" t="s">
        <v>599</v>
      </c>
      <c r="E103" s="54">
        <v>15</v>
      </c>
      <c r="F103" s="125">
        <v>10</v>
      </c>
      <c r="G103" s="73" t="s">
        <v>47</v>
      </c>
      <c r="H103" s="145" t="s">
        <v>12</v>
      </c>
      <c r="I103" s="145" t="s">
        <v>76</v>
      </c>
      <c r="J103" s="145" t="s">
        <v>39</v>
      </c>
      <c r="K103" s="17" t="s">
        <v>121</v>
      </c>
      <c r="L103" s="96" t="s">
        <v>355</v>
      </c>
      <c r="M103" s="38" t="s">
        <v>100</v>
      </c>
      <c r="O103" s="36"/>
    </row>
    <row r="104" spans="1:15" ht="42.45" x14ac:dyDescent="0.4">
      <c r="A104" s="157">
        <v>87</v>
      </c>
      <c r="B104" s="266"/>
      <c r="C104" s="145" t="s">
        <v>19</v>
      </c>
      <c r="D104" s="58" t="s">
        <v>600</v>
      </c>
      <c r="E104" s="54">
        <v>10</v>
      </c>
      <c r="F104" s="125">
        <v>10</v>
      </c>
      <c r="G104" s="73" t="s">
        <v>47</v>
      </c>
      <c r="H104" s="145" t="s">
        <v>12</v>
      </c>
      <c r="I104" s="145" t="s">
        <v>76</v>
      </c>
      <c r="J104" s="145" t="s">
        <v>39</v>
      </c>
      <c r="K104" s="17" t="s">
        <v>121</v>
      </c>
      <c r="L104" s="96" t="s">
        <v>355</v>
      </c>
      <c r="M104" s="38" t="s">
        <v>100</v>
      </c>
      <c r="O104" s="36"/>
    </row>
    <row r="105" spans="1:15" ht="28.3" x14ac:dyDescent="0.4">
      <c r="A105" s="157">
        <v>88</v>
      </c>
      <c r="B105" s="266"/>
      <c r="C105" s="145" t="s">
        <v>19</v>
      </c>
      <c r="D105" s="58" t="s">
        <v>601</v>
      </c>
      <c r="E105" s="54">
        <v>10</v>
      </c>
      <c r="F105" s="125">
        <v>10</v>
      </c>
      <c r="G105" s="73" t="s">
        <v>47</v>
      </c>
      <c r="H105" s="145" t="s">
        <v>12</v>
      </c>
      <c r="I105" s="145" t="s">
        <v>76</v>
      </c>
      <c r="J105" s="145" t="s">
        <v>39</v>
      </c>
      <c r="K105" s="17" t="s">
        <v>121</v>
      </c>
      <c r="L105" s="96" t="s">
        <v>355</v>
      </c>
      <c r="M105" s="38" t="s">
        <v>100</v>
      </c>
      <c r="O105" s="36"/>
    </row>
    <row r="106" spans="1:15" ht="42.45" x14ac:dyDescent="0.4">
      <c r="A106" s="157">
        <v>89</v>
      </c>
      <c r="B106" s="266"/>
      <c r="C106" s="145" t="s">
        <v>19</v>
      </c>
      <c r="D106" s="58" t="s">
        <v>602</v>
      </c>
      <c r="E106" s="54">
        <v>10</v>
      </c>
      <c r="F106" s="125">
        <v>23.97</v>
      </c>
      <c r="G106" s="73" t="s">
        <v>47</v>
      </c>
      <c r="H106" s="145" t="s">
        <v>12</v>
      </c>
      <c r="I106" s="145" t="s">
        <v>76</v>
      </c>
      <c r="J106" s="145" t="s">
        <v>39</v>
      </c>
      <c r="K106" s="17" t="s">
        <v>121</v>
      </c>
      <c r="L106" s="96" t="s">
        <v>355</v>
      </c>
      <c r="M106" s="38" t="s">
        <v>100</v>
      </c>
      <c r="O106" s="36"/>
    </row>
    <row r="107" spans="1:15" ht="30" customHeight="1" x14ac:dyDescent="0.4">
      <c r="A107" s="157">
        <v>89</v>
      </c>
      <c r="B107" s="266"/>
      <c r="C107" s="145" t="s">
        <v>19</v>
      </c>
      <c r="D107" s="58" t="s">
        <v>481</v>
      </c>
      <c r="E107" s="54">
        <v>10</v>
      </c>
      <c r="F107" s="125">
        <v>10</v>
      </c>
      <c r="G107" s="73" t="s">
        <v>47</v>
      </c>
      <c r="H107" s="145" t="s">
        <v>12</v>
      </c>
      <c r="I107" s="145" t="s">
        <v>76</v>
      </c>
      <c r="J107" s="145" t="s">
        <v>39</v>
      </c>
      <c r="K107" s="17" t="s">
        <v>121</v>
      </c>
      <c r="L107" s="96" t="s">
        <v>355</v>
      </c>
      <c r="M107" s="38" t="s">
        <v>100</v>
      </c>
      <c r="N107" s="162">
        <v>112</v>
      </c>
      <c r="O107" s="36"/>
    </row>
    <row r="108" spans="1:15" ht="28.3" x14ac:dyDescent="0.4">
      <c r="A108" s="157">
        <v>90</v>
      </c>
      <c r="B108" s="266"/>
      <c r="C108" s="145" t="s">
        <v>19</v>
      </c>
      <c r="D108" s="58" t="s">
        <v>482</v>
      </c>
      <c r="E108" s="54">
        <v>80</v>
      </c>
      <c r="F108" s="125">
        <v>16</v>
      </c>
      <c r="G108" s="73" t="s">
        <v>47</v>
      </c>
      <c r="H108" s="145" t="s">
        <v>12</v>
      </c>
      <c r="I108" s="145" t="s">
        <v>34</v>
      </c>
      <c r="J108" s="145" t="s">
        <v>39</v>
      </c>
      <c r="K108" s="17" t="s">
        <v>121</v>
      </c>
      <c r="L108" s="96" t="s">
        <v>355</v>
      </c>
      <c r="M108" s="38" t="s">
        <v>100</v>
      </c>
      <c r="N108" s="259">
        <v>115</v>
      </c>
      <c r="O108" s="36"/>
    </row>
    <row r="109" spans="1:15" ht="42.45" x14ac:dyDescent="0.4">
      <c r="A109" s="157">
        <v>91</v>
      </c>
      <c r="B109" s="266"/>
      <c r="C109" s="145" t="s">
        <v>19</v>
      </c>
      <c r="D109" s="58" t="s">
        <v>483</v>
      </c>
      <c r="E109" s="54">
        <v>62.66</v>
      </c>
      <c r="F109" s="125">
        <v>13</v>
      </c>
      <c r="G109" s="73" t="s">
        <v>47</v>
      </c>
      <c r="H109" s="145" t="s">
        <v>12</v>
      </c>
      <c r="I109" s="145" t="s">
        <v>76</v>
      </c>
      <c r="J109" s="145" t="s">
        <v>39</v>
      </c>
      <c r="K109" s="17" t="s">
        <v>121</v>
      </c>
      <c r="L109" s="96" t="s">
        <v>355</v>
      </c>
      <c r="M109" s="38" t="s">
        <v>100</v>
      </c>
      <c r="N109" s="258"/>
      <c r="O109" s="36"/>
    </row>
    <row r="110" spans="1:15" ht="42.45" x14ac:dyDescent="0.4">
      <c r="A110" s="157">
        <v>92</v>
      </c>
      <c r="B110" s="263" t="s">
        <v>110</v>
      </c>
      <c r="C110" s="145" t="s">
        <v>19</v>
      </c>
      <c r="D110" s="58" t="s">
        <v>484</v>
      </c>
      <c r="E110" s="54">
        <v>100</v>
      </c>
      <c r="F110" s="125">
        <v>20</v>
      </c>
      <c r="G110" s="73" t="s">
        <v>47</v>
      </c>
      <c r="H110" s="145" t="s">
        <v>12</v>
      </c>
      <c r="I110" s="145" t="s">
        <v>76</v>
      </c>
      <c r="J110" s="145" t="s">
        <v>39</v>
      </c>
      <c r="K110" s="17" t="s">
        <v>121</v>
      </c>
      <c r="L110" s="96" t="s">
        <v>355</v>
      </c>
      <c r="M110" s="38" t="s">
        <v>100</v>
      </c>
      <c r="N110" s="162">
        <v>116</v>
      </c>
      <c r="O110" s="36"/>
    </row>
    <row r="111" spans="1:15" ht="42.45" x14ac:dyDescent="0.4">
      <c r="A111" s="157">
        <v>93</v>
      </c>
      <c r="B111" s="263"/>
      <c r="C111" s="145" t="s">
        <v>19</v>
      </c>
      <c r="D111" s="58" t="s">
        <v>580</v>
      </c>
      <c r="E111" s="54">
        <v>85</v>
      </c>
      <c r="F111" s="125">
        <v>16</v>
      </c>
      <c r="G111" s="73" t="s">
        <v>47</v>
      </c>
      <c r="H111" s="145" t="s">
        <v>12</v>
      </c>
      <c r="I111" s="145" t="s">
        <v>76</v>
      </c>
      <c r="J111" s="145" t="s">
        <v>39</v>
      </c>
      <c r="K111" s="17" t="s">
        <v>121</v>
      </c>
      <c r="L111" s="96" t="s">
        <v>355</v>
      </c>
      <c r="M111" s="38" t="s">
        <v>100</v>
      </c>
      <c r="N111" s="162">
        <v>118</v>
      </c>
      <c r="O111" s="36"/>
    </row>
    <row r="112" spans="1:15" ht="56.6" x14ac:dyDescent="0.4">
      <c r="A112" s="157">
        <v>94</v>
      </c>
      <c r="B112" s="263"/>
      <c r="C112" s="145" t="s">
        <v>19</v>
      </c>
      <c r="D112" s="58" t="s">
        <v>485</v>
      </c>
      <c r="E112" s="54">
        <v>60</v>
      </c>
      <c r="F112" s="125">
        <v>19</v>
      </c>
      <c r="G112" s="73" t="s">
        <v>47</v>
      </c>
      <c r="H112" s="145" t="s">
        <v>12</v>
      </c>
      <c r="I112" s="145" t="s">
        <v>76</v>
      </c>
      <c r="J112" s="145" t="s">
        <v>39</v>
      </c>
      <c r="K112" s="17" t="s">
        <v>584</v>
      </c>
      <c r="L112" s="96" t="s">
        <v>355</v>
      </c>
      <c r="M112" s="38" t="s">
        <v>100</v>
      </c>
      <c r="N112" s="162">
        <v>125</v>
      </c>
      <c r="O112" s="36"/>
    </row>
    <row r="113" spans="1:15" ht="56.6" x14ac:dyDescent="0.4">
      <c r="A113" s="157">
        <v>95</v>
      </c>
      <c r="B113" s="263"/>
      <c r="C113" s="145" t="s">
        <v>19</v>
      </c>
      <c r="D113" s="58" t="s">
        <v>486</v>
      </c>
      <c r="E113" s="54">
        <v>30</v>
      </c>
      <c r="F113" s="125">
        <v>20</v>
      </c>
      <c r="G113" s="73" t="s">
        <v>47</v>
      </c>
      <c r="H113" s="145" t="s">
        <v>12</v>
      </c>
      <c r="I113" s="145" t="s">
        <v>76</v>
      </c>
      <c r="J113" s="145" t="s">
        <v>39</v>
      </c>
      <c r="K113" s="17" t="s">
        <v>121</v>
      </c>
      <c r="L113" s="96" t="s">
        <v>355</v>
      </c>
      <c r="M113" s="38" t="s">
        <v>100</v>
      </c>
      <c r="N113" s="259">
        <v>126</v>
      </c>
      <c r="O113" s="36"/>
    </row>
    <row r="114" spans="1:15" ht="42.45" x14ac:dyDescent="0.4">
      <c r="A114" s="157">
        <v>96</v>
      </c>
      <c r="B114" s="263"/>
      <c r="C114" s="145" t="s">
        <v>19</v>
      </c>
      <c r="D114" s="58" t="s">
        <v>487</v>
      </c>
      <c r="E114" s="54">
        <v>20</v>
      </c>
      <c r="F114" s="125">
        <v>20</v>
      </c>
      <c r="G114" s="73" t="s">
        <v>47</v>
      </c>
      <c r="H114" s="145" t="s">
        <v>12</v>
      </c>
      <c r="I114" s="145" t="s">
        <v>76</v>
      </c>
      <c r="J114" s="145" t="s">
        <v>39</v>
      </c>
      <c r="K114" s="17" t="s">
        <v>121</v>
      </c>
      <c r="L114" s="96" t="s">
        <v>355</v>
      </c>
      <c r="M114" s="38" t="s">
        <v>100</v>
      </c>
      <c r="N114" s="258"/>
      <c r="O114" s="36"/>
    </row>
    <row r="115" spans="1:15" ht="42.45" x14ac:dyDescent="0.4">
      <c r="A115" s="157">
        <v>97</v>
      </c>
      <c r="B115" s="263"/>
      <c r="C115" s="145" t="s">
        <v>19</v>
      </c>
      <c r="D115" s="58" t="s">
        <v>488</v>
      </c>
      <c r="E115" s="54">
        <v>12</v>
      </c>
      <c r="F115" s="125">
        <v>12</v>
      </c>
      <c r="G115" s="73" t="s">
        <v>47</v>
      </c>
      <c r="H115" s="145" t="s">
        <v>12</v>
      </c>
      <c r="I115" s="145" t="s">
        <v>76</v>
      </c>
      <c r="J115" s="145" t="s">
        <v>39</v>
      </c>
      <c r="K115" s="17" t="s">
        <v>121</v>
      </c>
      <c r="L115" s="96" t="s">
        <v>355</v>
      </c>
      <c r="M115" s="38" t="s">
        <v>100</v>
      </c>
      <c r="N115" s="162">
        <v>127</v>
      </c>
      <c r="O115" s="36"/>
    </row>
    <row r="116" spans="1:15" ht="60" customHeight="1" x14ac:dyDescent="0.4">
      <c r="A116" s="157">
        <v>98</v>
      </c>
      <c r="B116" s="263"/>
      <c r="C116" s="145" t="s">
        <v>19</v>
      </c>
      <c r="D116" s="58" t="s">
        <v>603</v>
      </c>
      <c r="E116" s="54">
        <v>75</v>
      </c>
      <c r="F116" s="125">
        <v>55</v>
      </c>
      <c r="G116" s="73" t="s">
        <v>47</v>
      </c>
      <c r="H116" s="145" t="s">
        <v>12</v>
      </c>
      <c r="I116" s="145" t="s">
        <v>76</v>
      </c>
      <c r="J116" s="145" t="s">
        <v>39</v>
      </c>
      <c r="K116" s="17" t="s">
        <v>121</v>
      </c>
      <c r="L116" s="96" t="s">
        <v>355</v>
      </c>
      <c r="M116" s="38" t="s">
        <v>100</v>
      </c>
      <c r="O116" s="36"/>
    </row>
    <row r="117" spans="1:15" ht="42.45" x14ac:dyDescent="0.4">
      <c r="A117" s="157">
        <v>99</v>
      </c>
      <c r="B117" s="263" t="s">
        <v>625</v>
      </c>
      <c r="C117" s="145" t="s">
        <v>19</v>
      </c>
      <c r="D117" s="58" t="s">
        <v>604</v>
      </c>
      <c r="E117" s="54">
        <v>75</v>
      </c>
      <c r="F117" s="125">
        <v>58.05</v>
      </c>
      <c r="G117" s="73" t="s">
        <v>47</v>
      </c>
      <c r="H117" s="145" t="s">
        <v>12</v>
      </c>
      <c r="I117" s="145" t="s">
        <v>76</v>
      </c>
      <c r="J117" s="145" t="s">
        <v>39</v>
      </c>
      <c r="K117" s="17" t="s">
        <v>121</v>
      </c>
      <c r="L117" s="96" t="s">
        <v>355</v>
      </c>
      <c r="M117" s="38" t="s">
        <v>100</v>
      </c>
      <c r="O117" s="36"/>
    </row>
    <row r="118" spans="1:15" ht="42.45" x14ac:dyDescent="0.4">
      <c r="A118" s="157">
        <v>100</v>
      </c>
      <c r="B118" s="263"/>
      <c r="C118" s="145" t="s">
        <v>19</v>
      </c>
      <c r="D118" s="58" t="s">
        <v>489</v>
      </c>
      <c r="E118" s="54">
        <v>30</v>
      </c>
      <c r="F118" s="125">
        <v>20</v>
      </c>
      <c r="G118" s="73" t="s">
        <v>47</v>
      </c>
      <c r="H118" s="145" t="s">
        <v>12</v>
      </c>
      <c r="I118" s="145" t="s">
        <v>76</v>
      </c>
      <c r="J118" s="145" t="s">
        <v>39</v>
      </c>
      <c r="K118" s="17" t="s">
        <v>121</v>
      </c>
      <c r="L118" s="96" t="s">
        <v>355</v>
      </c>
      <c r="M118" s="38" t="s">
        <v>100</v>
      </c>
      <c r="N118" s="259">
        <v>130</v>
      </c>
      <c r="O118" s="183"/>
    </row>
    <row r="119" spans="1:15" ht="42.45" x14ac:dyDescent="0.4">
      <c r="A119" s="157">
        <v>101</v>
      </c>
      <c r="B119" s="263"/>
      <c r="C119" s="145" t="s">
        <v>19</v>
      </c>
      <c r="D119" s="58" t="s">
        <v>490</v>
      </c>
      <c r="E119" s="54">
        <v>64</v>
      </c>
      <c r="F119" s="125">
        <v>30</v>
      </c>
      <c r="G119" s="73" t="s">
        <v>47</v>
      </c>
      <c r="H119" s="145" t="s">
        <v>12</v>
      </c>
      <c r="I119" s="145" t="s">
        <v>76</v>
      </c>
      <c r="J119" s="145" t="s">
        <v>39</v>
      </c>
      <c r="K119" s="17" t="s">
        <v>584</v>
      </c>
      <c r="L119" s="96" t="s">
        <v>355</v>
      </c>
      <c r="M119" s="38" t="s">
        <v>100</v>
      </c>
      <c r="N119" s="257"/>
      <c r="O119" s="36"/>
    </row>
    <row r="120" spans="1:15" ht="42.45" x14ac:dyDescent="0.4">
      <c r="A120" s="157">
        <v>102</v>
      </c>
      <c r="B120" s="263"/>
      <c r="C120" s="145" t="s">
        <v>19</v>
      </c>
      <c r="D120" s="58" t="s">
        <v>491</v>
      </c>
      <c r="E120" s="54">
        <v>95</v>
      </c>
      <c r="F120" s="125">
        <v>48</v>
      </c>
      <c r="G120" s="73" t="s">
        <v>47</v>
      </c>
      <c r="H120" s="145" t="s">
        <v>12</v>
      </c>
      <c r="I120" s="145" t="s">
        <v>76</v>
      </c>
      <c r="J120" s="145" t="s">
        <v>39</v>
      </c>
      <c r="K120" s="17" t="s">
        <v>121</v>
      </c>
      <c r="L120" s="96" t="s">
        <v>355</v>
      </c>
      <c r="M120" s="38" t="s">
        <v>100</v>
      </c>
      <c r="N120" s="258"/>
      <c r="O120" s="36"/>
    </row>
    <row r="121" spans="1:15" ht="42.45" x14ac:dyDescent="0.4">
      <c r="A121" s="157">
        <v>103</v>
      </c>
      <c r="B121" s="263"/>
      <c r="C121" s="145" t="s">
        <v>19</v>
      </c>
      <c r="D121" s="58" t="s">
        <v>492</v>
      </c>
      <c r="E121" s="54">
        <v>80</v>
      </c>
      <c r="F121" s="125">
        <v>50</v>
      </c>
      <c r="G121" s="73" t="s">
        <v>47</v>
      </c>
      <c r="H121" s="145" t="s">
        <v>12</v>
      </c>
      <c r="I121" s="145" t="s">
        <v>76</v>
      </c>
      <c r="J121" s="145" t="s">
        <v>39</v>
      </c>
      <c r="K121" s="17" t="s">
        <v>121</v>
      </c>
      <c r="L121" s="96" t="s">
        <v>355</v>
      </c>
      <c r="M121" s="38" t="s">
        <v>100</v>
      </c>
      <c r="N121" s="259">
        <v>131</v>
      </c>
      <c r="O121" s="36"/>
    </row>
    <row r="122" spans="1:15" ht="56.6" x14ac:dyDescent="0.4">
      <c r="A122" s="157">
        <v>104</v>
      </c>
      <c r="B122" s="263"/>
      <c r="C122" s="145" t="s">
        <v>19</v>
      </c>
      <c r="D122" s="58" t="s">
        <v>493</v>
      </c>
      <c r="E122" s="54">
        <v>30</v>
      </c>
      <c r="F122" s="125">
        <v>20</v>
      </c>
      <c r="G122" s="73" t="s">
        <v>47</v>
      </c>
      <c r="H122" s="145" t="s">
        <v>12</v>
      </c>
      <c r="I122" s="145" t="s">
        <v>76</v>
      </c>
      <c r="J122" s="145" t="s">
        <v>39</v>
      </c>
      <c r="K122" s="17" t="s">
        <v>121</v>
      </c>
      <c r="L122" s="96" t="s">
        <v>355</v>
      </c>
      <c r="M122" s="38" t="s">
        <v>100</v>
      </c>
      <c r="N122" s="257"/>
      <c r="O122" s="36"/>
    </row>
    <row r="123" spans="1:15" ht="42.45" x14ac:dyDescent="0.4">
      <c r="A123" s="157">
        <v>105</v>
      </c>
      <c r="B123" s="263"/>
      <c r="C123" s="145" t="s">
        <v>19</v>
      </c>
      <c r="D123" s="58" t="s">
        <v>494</v>
      </c>
      <c r="E123" s="54">
        <v>80</v>
      </c>
      <c r="F123" s="125">
        <v>76.400000000000006</v>
      </c>
      <c r="G123" s="73" t="s">
        <v>47</v>
      </c>
      <c r="H123" s="145" t="s">
        <v>12</v>
      </c>
      <c r="I123" s="145" t="s">
        <v>76</v>
      </c>
      <c r="J123" s="145" t="s">
        <v>39</v>
      </c>
      <c r="K123" s="17" t="s">
        <v>121</v>
      </c>
      <c r="L123" s="96" t="s">
        <v>355</v>
      </c>
      <c r="M123" s="38" t="s">
        <v>100</v>
      </c>
      <c r="N123" s="258"/>
      <c r="O123" s="36"/>
    </row>
    <row r="124" spans="1:15" ht="28.3" x14ac:dyDescent="0.4">
      <c r="A124" s="157">
        <v>106</v>
      </c>
      <c r="B124" s="272"/>
      <c r="C124" s="145" t="s">
        <v>19</v>
      </c>
      <c r="D124" s="58" t="s">
        <v>495</v>
      </c>
      <c r="E124" s="54">
        <v>15</v>
      </c>
      <c r="F124" s="125">
        <v>15</v>
      </c>
      <c r="G124" s="73" t="s">
        <v>47</v>
      </c>
      <c r="H124" s="145" t="s">
        <v>12</v>
      </c>
      <c r="I124" s="145" t="s">
        <v>76</v>
      </c>
      <c r="J124" s="145" t="s">
        <v>39</v>
      </c>
      <c r="K124" s="17" t="s">
        <v>121</v>
      </c>
      <c r="L124" s="96" t="s">
        <v>355</v>
      </c>
      <c r="M124" s="38" t="s">
        <v>100</v>
      </c>
      <c r="N124" s="247">
        <v>134</v>
      </c>
      <c r="O124" s="36"/>
    </row>
    <row r="125" spans="1:15" ht="60" customHeight="1" x14ac:dyDescent="0.4">
      <c r="A125" s="157">
        <v>107</v>
      </c>
      <c r="B125" s="262" t="s">
        <v>110</v>
      </c>
      <c r="C125" s="145" t="s">
        <v>19</v>
      </c>
      <c r="D125" s="58" t="s">
        <v>496</v>
      </c>
      <c r="E125" s="54">
        <v>21</v>
      </c>
      <c r="F125" s="125">
        <v>18</v>
      </c>
      <c r="G125" s="73" t="s">
        <v>47</v>
      </c>
      <c r="H125" s="145" t="s">
        <v>12</v>
      </c>
      <c r="I125" s="145" t="s">
        <v>76</v>
      </c>
      <c r="J125" s="145" t="s">
        <v>39</v>
      </c>
      <c r="K125" s="17" t="s">
        <v>121</v>
      </c>
      <c r="L125" s="96" t="s">
        <v>355</v>
      </c>
      <c r="M125" s="38" t="s">
        <v>100</v>
      </c>
      <c r="N125" s="257">
        <v>134</v>
      </c>
      <c r="O125" s="36"/>
    </row>
    <row r="126" spans="1:15" ht="56.6" x14ac:dyDescent="0.4">
      <c r="A126" s="157">
        <v>108</v>
      </c>
      <c r="B126" s="263"/>
      <c r="C126" s="145" t="s">
        <v>19</v>
      </c>
      <c r="D126" s="58" t="s">
        <v>497</v>
      </c>
      <c r="E126" s="54">
        <v>50</v>
      </c>
      <c r="F126" s="125">
        <v>50</v>
      </c>
      <c r="G126" s="73" t="s">
        <v>47</v>
      </c>
      <c r="H126" s="145" t="s">
        <v>12</v>
      </c>
      <c r="I126" s="145" t="s">
        <v>76</v>
      </c>
      <c r="J126" s="145" t="s">
        <v>39</v>
      </c>
      <c r="K126" s="17" t="s">
        <v>121</v>
      </c>
      <c r="L126" s="96" t="s">
        <v>355</v>
      </c>
      <c r="M126" s="38" t="s">
        <v>100</v>
      </c>
      <c r="N126" s="258"/>
      <c r="O126" s="36"/>
    </row>
    <row r="127" spans="1:15" ht="56.6" x14ac:dyDescent="0.4">
      <c r="A127" s="157">
        <v>109</v>
      </c>
      <c r="B127" s="263"/>
      <c r="C127" s="145" t="s">
        <v>19</v>
      </c>
      <c r="D127" s="58" t="s">
        <v>605</v>
      </c>
      <c r="E127" s="54">
        <v>22</v>
      </c>
      <c r="F127" s="125">
        <v>15</v>
      </c>
      <c r="G127" s="73" t="s">
        <v>47</v>
      </c>
      <c r="H127" s="145" t="s">
        <v>12</v>
      </c>
      <c r="I127" s="145" t="s">
        <v>76</v>
      </c>
      <c r="J127" s="145" t="s">
        <v>39</v>
      </c>
      <c r="K127" s="17" t="s">
        <v>121</v>
      </c>
      <c r="L127" s="96" t="s">
        <v>355</v>
      </c>
      <c r="M127" s="38" t="s">
        <v>100</v>
      </c>
      <c r="O127" s="36"/>
    </row>
    <row r="128" spans="1:15" ht="42.45" x14ac:dyDescent="0.4">
      <c r="A128" s="157">
        <v>110</v>
      </c>
      <c r="B128" s="263"/>
      <c r="C128" s="145" t="s">
        <v>19</v>
      </c>
      <c r="D128" s="58" t="s">
        <v>498</v>
      </c>
      <c r="E128" s="54">
        <v>20</v>
      </c>
      <c r="F128" s="125">
        <v>15</v>
      </c>
      <c r="G128" s="73" t="s">
        <v>47</v>
      </c>
      <c r="H128" s="145" t="s">
        <v>12</v>
      </c>
      <c r="I128" s="145" t="s">
        <v>76</v>
      </c>
      <c r="J128" s="145" t="s">
        <v>39</v>
      </c>
      <c r="K128" s="17" t="s">
        <v>121</v>
      </c>
      <c r="L128" s="96" t="s">
        <v>355</v>
      </c>
      <c r="M128" s="38" t="s">
        <v>100</v>
      </c>
      <c r="O128" s="36"/>
    </row>
    <row r="129" spans="1:20" ht="56.6" x14ac:dyDescent="0.4">
      <c r="A129" s="157">
        <v>111</v>
      </c>
      <c r="B129" s="263"/>
      <c r="C129" s="145" t="s">
        <v>19</v>
      </c>
      <c r="D129" s="58" t="s">
        <v>606</v>
      </c>
      <c r="E129" s="54">
        <v>4</v>
      </c>
      <c r="F129" s="125">
        <v>4</v>
      </c>
      <c r="G129" s="73" t="s">
        <v>47</v>
      </c>
      <c r="H129" s="145" t="s">
        <v>12</v>
      </c>
      <c r="I129" s="145" t="s">
        <v>76</v>
      </c>
      <c r="J129" s="145" t="s">
        <v>39</v>
      </c>
      <c r="K129" s="17" t="s">
        <v>121</v>
      </c>
      <c r="L129" s="96" t="s">
        <v>355</v>
      </c>
      <c r="M129" s="38" t="s">
        <v>100</v>
      </c>
      <c r="O129" s="36"/>
    </row>
    <row r="130" spans="1:20" ht="42.45" x14ac:dyDescent="0.4">
      <c r="A130" s="157">
        <v>112</v>
      </c>
      <c r="B130" s="263"/>
      <c r="C130" s="145" t="s">
        <v>19</v>
      </c>
      <c r="D130" s="58" t="s">
        <v>499</v>
      </c>
      <c r="E130" s="54">
        <v>50</v>
      </c>
      <c r="F130" s="125">
        <v>10</v>
      </c>
      <c r="G130" s="73" t="s">
        <v>47</v>
      </c>
      <c r="H130" s="145" t="s">
        <v>12</v>
      </c>
      <c r="I130" s="145" t="s">
        <v>76</v>
      </c>
      <c r="J130" s="145" t="s">
        <v>39</v>
      </c>
      <c r="K130" s="17" t="s">
        <v>121</v>
      </c>
      <c r="L130" s="96" t="s">
        <v>355</v>
      </c>
      <c r="M130" s="38" t="s">
        <v>100</v>
      </c>
      <c r="O130" s="36"/>
    </row>
    <row r="131" spans="1:20" ht="42.45" x14ac:dyDescent="0.4">
      <c r="A131" s="157">
        <v>113</v>
      </c>
      <c r="B131" s="263"/>
      <c r="C131" s="145" t="s">
        <v>19</v>
      </c>
      <c r="D131" s="58" t="s">
        <v>500</v>
      </c>
      <c r="E131" s="54">
        <v>60</v>
      </c>
      <c r="F131" s="125">
        <v>10</v>
      </c>
      <c r="G131" s="73" t="s">
        <v>47</v>
      </c>
      <c r="H131" s="145" t="s">
        <v>12</v>
      </c>
      <c r="I131" s="145" t="s">
        <v>76</v>
      </c>
      <c r="J131" s="145" t="s">
        <v>39</v>
      </c>
      <c r="K131" s="17" t="s">
        <v>121</v>
      </c>
      <c r="L131" s="96" t="s">
        <v>355</v>
      </c>
      <c r="M131" s="38" t="s">
        <v>100</v>
      </c>
      <c r="N131" s="247">
        <v>138</v>
      </c>
      <c r="O131" s="36"/>
    </row>
    <row r="132" spans="1:20" ht="30" customHeight="1" x14ac:dyDescent="0.4">
      <c r="A132" s="157">
        <v>114</v>
      </c>
      <c r="B132" s="265" t="s">
        <v>626</v>
      </c>
      <c r="C132" s="145" t="s">
        <v>19</v>
      </c>
      <c r="D132" s="58" t="s">
        <v>501</v>
      </c>
      <c r="E132" s="54">
        <v>25</v>
      </c>
      <c r="F132" s="125">
        <v>4</v>
      </c>
      <c r="G132" s="73" t="s">
        <v>47</v>
      </c>
      <c r="H132" s="145" t="s">
        <v>12</v>
      </c>
      <c r="I132" s="145" t="s">
        <v>76</v>
      </c>
      <c r="J132" s="145" t="s">
        <v>39</v>
      </c>
      <c r="K132" s="17" t="s">
        <v>121</v>
      </c>
      <c r="L132" s="96" t="s">
        <v>355</v>
      </c>
      <c r="M132" s="38" t="s">
        <v>100</v>
      </c>
      <c r="N132" s="257">
        <v>138</v>
      </c>
      <c r="O132" s="36"/>
    </row>
    <row r="133" spans="1:20" ht="45" customHeight="1" x14ac:dyDescent="0.4">
      <c r="A133" s="157">
        <v>115</v>
      </c>
      <c r="B133" s="265"/>
      <c r="C133" s="145" t="s">
        <v>19</v>
      </c>
      <c r="D133" s="58" t="s">
        <v>502</v>
      </c>
      <c r="E133" s="54">
        <v>50</v>
      </c>
      <c r="F133" s="125">
        <v>10</v>
      </c>
      <c r="G133" s="73" t="s">
        <v>47</v>
      </c>
      <c r="H133" s="145" t="s">
        <v>12</v>
      </c>
      <c r="I133" s="145" t="s">
        <v>76</v>
      </c>
      <c r="J133" s="145" t="s">
        <v>39</v>
      </c>
      <c r="K133" s="17" t="s">
        <v>121</v>
      </c>
      <c r="L133" s="96" t="s">
        <v>355</v>
      </c>
      <c r="M133" s="38" t="s">
        <v>100</v>
      </c>
      <c r="N133" s="258"/>
      <c r="O133" s="36"/>
    </row>
    <row r="134" spans="1:20" ht="42.45" x14ac:dyDescent="0.4">
      <c r="A134" s="157">
        <v>116</v>
      </c>
      <c r="B134" s="265"/>
      <c r="C134" s="145" t="s">
        <v>19</v>
      </c>
      <c r="D134" s="58" t="s">
        <v>503</v>
      </c>
      <c r="E134" s="54">
        <v>130.80000000000001</v>
      </c>
      <c r="F134" s="125">
        <v>22</v>
      </c>
      <c r="G134" s="73" t="s">
        <v>47</v>
      </c>
      <c r="H134" s="145" t="s">
        <v>12</v>
      </c>
      <c r="I134" s="145" t="s">
        <v>76</v>
      </c>
      <c r="J134" s="145" t="s">
        <v>39</v>
      </c>
      <c r="K134" s="17" t="s">
        <v>121</v>
      </c>
      <c r="L134" s="96" t="s">
        <v>355</v>
      </c>
      <c r="M134" s="38" t="s">
        <v>100</v>
      </c>
      <c r="N134" s="259">
        <v>138</v>
      </c>
      <c r="O134" s="36"/>
    </row>
    <row r="135" spans="1:20" ht="28.3" x14ac:dyDescent="0.4">
      <c r="A135" s="157">
        <v>117</v>
      </c>
      <c r="B135" s="265"/>
      <c r="C135" s="145" t="s">
        <v>19</v>
      </c>
      <c r="D135" s="58" t="s">
        <v>504</v>
      </c>
      <c r="E135" s="54">
        <v>240</v>
      </c>
      <c r="F135" s="125">
        <v>6</v>
      </c>
      <c r="G135" s="73" t="s">
        <v>47</v>
      </c>
      <c r="H135" s="145" t="s">
        <v>12</v>
      </c>
      <c r="I135" s="145" t="s">
        <v>76</v>
      </c>
      <c r="J135" s="145" t="s">
        <v>39</v>
      </c>
      <c r="K135" s="17" t="s">
        <v>121</v>
      </c>
      <c r="L135" s="96" t="s">
        <v>355</v>
      </c>
      <c r="M135" s="38" t="s">
        <v>100</v>
      </c>
      <c r="N135" s="257"/>
      <c r="O135" s="36"/>
    </row>
    <row r="136" spans="1:20" ht="42.45" x14ac:dyDescent="0.4">
      <c r="A136" s="157">
        <v>118</v>
      </c>
      <c r="B136" s="265"/>
      <c r="C136" s="145" t="s">
        <v>19</v>
      </c>
      <c r="D136" s="58" t="s">
        <v>505</v>
      </c>
      <c r="E136" s="54">
        <v>145</v>
      </c>
      <c r="F136" s="125">
        <v>18.850000000000001</v>
      </c>
      <c r="G136" s="73" t="s">
        <v>47</v>
      </c>
      <c r="H136" s="145" t="s">
        <v>12</v>
      </c>
      <c r="I136" s="145" t="s">
        <v>76</v>
      </c>
      <c r="J136" s="145" t="s">
        <v>39</v>
      </c>
      <c r="K136" s="17" t="s">
        <v>121</v>
      </c>
      <c r="L136" s="96" t="s">
        <v>355</v>
      </c>
      <c r="M136" s="38" t="s">
        <v>100</v>
      </c>
      <c r="N136" s="258"/>
      <c r="O136" s="36"/>
    </row>
    <row r="137" spans="1:20" x14ac:dyDescent="0.4">
      <c r="A137" s="157">
        <v>119</v>
      </c>
      <c r="B137" s="273"/>
      <c r="C137" s="159" t="s">
        <v>19</v>
      </c>
      <c r="D137" s="58" t="s">
        <v>631</v>
      </c>
      <c r="E137" s="54">
        <v>4811.66</v>
      </c>
      <c r="F137" s="125">
        <v>4811.66</v>
      </c>
      <c r="G137" s="73" t="s">
        <v>47</v>
      </c>
      <c r="H137" s="160" t="s">
        <v>12</v>
      </c>
      <c r="I137" s="160" t="s">
        <v>76</v>
      </c>
      <c r="J137" s="160" t="s">
        <v>39</v>
      </c>
      <c r="K137" s="17"/>
      <c r="L137" s="96" t="s">
        <v>355</v>
      </c>
      <c r="M137" s="38" t="s">
        <v>100</v>
      </c>
      <c r="O137" s="36"/>
    </row>
    <row r="138" spans="1:20" ht="18" customHeight="1" x14ac:dyDescent="0.4">
      <c r="A138" s="278" t="s">
        <v>17</v>
      </c>
      <c r="B138" s="278"/>
      <c r="C138" s="278"/>
      <c r="D138" s="278"/>
      <c r="E138" s="31">
        <f>SUM(E43:E137)</f>
        <v>10569.869999999999</v>
      </c>
      <c r="F138" s="32">
        <f>SUM(F43:F137)</f>
        <v>7546</v>
      </c>
      <c r="G138" s="298"/>
      <c r="H138" s="298"/>
      <c r="I138" s="298"/>
      <c r="J138" s="298"/>
      <c r="K138" s="298"/>
      <c r="L138" s="298"/>
      <c r="M138" s="298"/>
      <c r="N138" s="298"/>
      <c r="O138" s="298"/>
      <c r="R138" s="1"/>
      <c r="S138" s="46"/>
      <c r="T138" s="1"/>
    </row>
    <row r="139" spans="1:20" x14ac:dyDescent="0.4">
      <c r="A139" s="302" t="s">
        <v>560</v>
      </c>
      <c r="B139" s="302"/>
      <c r="C139" s="302"/>
      <c r="D139" s="302"/>
      <c r="E139" s="302"/>
      <c r="F139" s="302"/>
      <c r="G139" s="302"/>
      <c r="H139" s="302"/>
      <c r="I139" s="302"/>
      <c r="J139" s="302"/>
      <c r="K139" s="302"/>
      <c r="L139" s="302"/>
      <c r="M139" s="302"/>
      <c r="N139" s="302"/>
      <c r="O139" s="302"/>
    </row>
    <row r="140" spans="1:20" ht="47.25" customHeight="1" x14ac:dyDescent="0.4">
      <c r="A140" s="144">
        <v>120</v>
      </c>
      <c r="B140" s="262" t="s">
        <v>555</v>
      </c>
      <c r="C140" s="113" t="s">
        <v>19</v>
      </c>
      <c r="D140" s="5" t="s">
        <v>352</v>
      </c>
      <c r="E140" s="110">
        <v>36650</v>
      </c>
      <c r="F140" s="320">
        <v>75</v>
      </c>
      <c r="G140" s="73" t="s">
        <v>84</v>
      </c>
      <c r="H140" s="113" t="s">
        <v>22</v>
      </c>
      <c r="I140" s="113" t="s">
        <v>43</v>
      </c>
      <c r="J140" s="113" t="s">
        <v>10</v>
      </c>
      <c r="K140" s="17" t="s">
        <v>550</v>
      </c>
      <c r="L140" s="113" t="s">
        <v>85</v>
      </c>
      <c r="M140" s="167" t="s">
        <v>286</v>
      </c>
      <c r="N140" s="287">
        <v>24</v>
      </c>
      <c r="O140" s="182" t="s">
        <v>192</v>
      </c>
    </row>
    <row r="141" spans="1:20" ht="47.25" customHeight="1" x14ac:dyDescent="0.4">
      <c r="A141" s="112">
        <v>121</v>
      </c>
      <c r="B141" s="263"/>
      <c r="C141" s="113" t="s">
        <v>19</v>
      </c>
      <c r="D141" s="5" t="s">
        <v>353</v>
      </c>
      <c r="E141" s="110">
        <v>54350</v>
      </c>
      <c r="F141" s="322"/>
      <c r="G141" s="73" t="s">
        <v>84</v>
      </c>
      <c r="H141" s="113" t="s">
        <v>64</v>
      </c>
      <c r="I141" s="113" t="s">
        <v>43</v>
      </c>
      <c r="J141" s="113" t="s">
        <v>10</v>
      </c>
      <c r="K141" s="128" t="s">
        <v>551</v>
      </c>
      <c r="L141" s="113" t="s">
        <v>50</v>
      </c>
      <c r="M141" s="167" t="s">
        <v>355</v>
      </c>
      <c r="N141" s="288"/>
      <c r="O141" s="182" t="s">
        <v>193</v>
      </c>
    </row>
    <row r="142" spans="1:20" ht="42.75" customHeight="1" x14ac:dyDescent="0.4">
      <c r="A142" s="112">
        <v>122</v>
      </c>
      <c r="B142" s="263"/>
      <c r="C142" s="113" t="s">
        <v>20</v>
      </c>
      <c r="D142" s="5" t="s">
        <v>354</v>
      </c>
      <c r="E142" s="110">
        <v>1500</v>
      </c>
      <c r="F142" s="111">
        <v>100</v>
      </c>
      <c r="G142" s="73" t="s">
        <v>47</v>
      </c>
      <c r="H142" s="113" t="s">
        <v>22</v>
      </c>
      <c r="I142" s="113" t="s">
        <v>13</v>
      </c>
      <c r="J142" s="113" t="s">
        <v>10</v>
      </c>
      <c r="K142" s="113" t="s">
        <v>155</v>
      </c>
      <c r="L142" s="113" t="s">
        <v>85</v>
      </c>
      <c r="M142" s="167" t="s">
        <v>286</v>
      </c>
      <c r="N142" s="288"/>
      <c r="O142" s="233" t="s">
        <v>192</v>
      </c>
    </row>
    <row r="143" spans="1:20" ht="40.5" customHeight="1" x14ac:dyDescent="0.4">
      <c r="A143" s="112">
        <v>123</v>
      </c>
      <c r="B143" s="243" t="s">
        <v>668</v>
      </c>
      <c r="C143" s="113" t="s">
        <v>38</v>
      </c>
      <c r="D143" s="5" t="s">
        <v>351</v>
      </c>
      <c r="E143" s="110">
        <v>400</v>
      </c>
      <c r="F143" s="111">
        <v>50</v>
      </c>
      <c r="G143" s="73" t="s">
        <v>47</v>
      </c>
      <c r="H143" s="113" t="s">
        <v>284</v>
      </c>
      <c r="I143" s="113" t="s">
        <v>34</v>
      </c>
      <c r="J143" s="113" t="s">
        <v>39</v>
      </c>
      <c r="K143" s="113" t="s">
        <v>155</v>
      </c>
      <c r="L143" s="128" t="s">
        <v>257</v>
      </c>
      <c r="M143" s="167" t="s">
        <v>286</v>
      </c>
      <c r="N143" s="234">
        <v>24</v>
      </c>
      <c r="O143" s="234" t="s">
        <v>192</v>
      </c>
    </row>
    <row r="144" spans="1:20" x14ac:dyDescent="0.4">
      <c r="A144" s="278" t="s">
        <v>17</v>
      </c>
      <c r="B144" s="278"/>
      <c r="C144" s="278"/>
      <c r="D144" s="278"/>
      <c r="E144" s="13">
        <f>SUM(E140:E143)</f>
        <v>92900</v>
      </c>
      <c r="F144" s="14">
        <f>SUM(F140:F143)</f>
        <v>225</v>
      </c>
      <c r="G144" s="291"/>
      <c r="H144" s="260"/>
      <c r="I144" s="260"/>
      <c r="J144" s="260"/>
      <c r="K144" s="260"/>
      <c r="L144" s="260"/>
      <c r="M144" s="260"/>
      <c r="N144" s="260"/>
      <c r="O144" s="261"/>
    </row>
    <row r="145" spans="1:20" ht="18.75" customHeight="1" x14ac:dyDescent="0.4">
      <c r="A145" s="299" t="s">
        <v>561</v>
      </c>
      <c r="B145" s="300"/>
      <c r="C145" s="300"/>
      <c r="D145" s="300"/>
      <c r="E145" s="300"/>
      <c r="F145" s="300"/>
      <c r="G145" s="300"/>
      <c r="H145" s="300"/>
      <c r="I145" s="300"/>
      <c r="J145" s="300"/>
      <c r="K145" s="300"/>
      <c r="L145" s="300"/>
      <c r="M145" s="300"/>
      <c r="N145" s="300"/>
      <c r="O145" s="301"/>
      <c r="R145" s="1"/>
      <c r="S145" s="1"/>
      <c r="T145" s="1"/>
    </row>
    <row r="146" spans="1:20" ht="67.5" customHeight="1" x14ac:dyDescent="0.4">
      <c r="A146" s="38">
        <v>124</v>
      </c>
      <c r="B146" s="297" t="s">
        <v>200</v>
      </c>
      <c r="C146" s="36" t="s">
        <v>19</v>
      </c>
      <c r="D146" s="5" t="s">
        <v>241</v>
      </c>
      <c r="E146" s="114">
        <v>113589.98</v>
      </c>
      <c r="F146" s="10">
        <v>9838</v>
      </c>
      <c r="G146" s="9" t="s">
        <v>54</v>
      </c>
      <c r="H146" s="113" t="s">
        <v>205</v>
      </c>
      <c r="I146" s="112" t="s">
        <v>31</v>
      </c>
      <c r="J146" s="112" t="s">
        <v>10</v>
      </c>
      <c r="K146" s="8" t="s">
        <v>155</v>
      </c>
      <c r="L146" s="112" t="s">
        <v>206</v>
      </c>
      <c r="M146" s="38" t="s">
        <v>207</v>
      </c>
      <c r="N146" s="285" t="s">
        <v>638</v>
      </c>
      <c r="O146" s="36" t="s">
        <v>194</v>
      </c>
      <c r="R146" s="1"/>
      <c r="S146" s="1"/>
      <c r="T146" s="1"/>
    </row>
    <row r="147" spans="1:20" ht="66.75" customHeight="1" x14ac:dyDescent="0.4">
      <c r="A147" s="38">
        <v>125</v>
      </c>
      <c r="B147" s="297"/>
      <c r="C147" s="36" t="s">
        <v>20</v>
      </c>
      <c r="D147" s="5" t="s">
        <v>242</v>
      </c>
      <c r="E147" s="114">
        <v>3806.6</v>
      </c>
      <c r="F147" s="10">
        <v>1986</v>
      </c>
      <c r="G147" s="9" t="s">
        <v>54</v>
      </c>
      <c r="H147" s="113" t="s">
        <v>205</v>
      </c>
      <c r="I147" s="112" t="s">
        <v>13</v>
      </c>
      <c r="J147" s="112" t="s">
        <v>10</v>
      </c>
      <c r="K147" s="8" t="s">
        <v>155</v>
      </c>
      <c r="L147" s="112" t="s">
        <v>210</v>
      </c>
      <c r="M147" s="38" t="s">
        <v>207</v>
      </c>
      <c r="N147" s="290"/>
      <c r="O147" s="36" t="s">
        <v>195</v>
      </c>
      <c r="R147" s="1"/>
      <c r="S147" s="1"/>
      <c r="T147" s="1"/>
    </row>
    <row r="148" spans="1:20" ht="35.25" customHeight="1" x14ac:dyDescent="0.4">
      <c r="A148" s="38">
        <v>126</v>
      </c>
      <c r="B148" s="297"/>
      <c r="C148" s="35" t="s">
        <v>38</v>
      </c>
      <c r="D148" s="5" t="s">
        <v>241</v>
      </c>
      <c r="E148" s="114">
        <v>610</v>
      </c>
      <c r="F148" s="10">
        <v>96</v>
      </c>
      <c r="G148" s="9" t="s">
        <v>47</v>
      </c>
      <c r="H148" s="113" t="s">
        <v>284</v>
      </c>
      <c r="I148" s="112" t="s">
        <v>34</v>
      </c>
      <c r="J148" s="112"/>
      <c r="K148" s="8"/>
      <c r="L148" s="112"/>
      <c r="M148" s="38"/>
      <c r="N148" s="286"/>
      <c r="O148" s="36"/>
      <c r="R148" s="1"/>
      <c r="S148" s="1"/>
      <c r="T148" s="1"/>
    </row>
    <row r="149" spans="1:20" x14ac:dyDescent="0.4">
      <c r="A149" s="293" t="s">
        <v>17</v>
      </c>
      <c r="B149" s="294"/>
      <c r="C149" s="294"/>
      <c r="D149" s="295"/>
      <c r="E149" s="31">
        <f>SUM(E146:E148)</f>
        <v>118006.58</v>
      </c>
      <c r="F149" s="32">
        <f>SUM(F146:F148)</f>
        <v>11920</v>
      </c>
      <c r="G149" s="291"/>
      <c r="H149" s="260"/>
      <c r="I149" s="260"/>
      <c r="J149" s="260"/>
      <c r="K149" s="260"/>
      <c r="L149" s="260"/>
      <c r="M149" s="260"/>
      <c r="N149" s="260"/>
      <c r="O149" s="261"/>
      <c r="R149" s="1"/>
      <c r="S149" s="1"/>
      <c r="T149" s="1"/>
    </row>
    <row r="150" spans="1:20" ht="21" customHeight="1" x14ac:dyDescent="0.4">
      <c r="A150" s="299" t="s">
        <v>562</v>
      </c>
      <c r="B150" s="300"/>
      <c r="C150" s="300"/>
      <c r="D150" s="300"/>
      <c r="E150" s="300"/>
      <c r="F150" s="300"/>
      <c r="G150" s="300"/>
      <c r="H150" s="300"/>
      <c r="I150" s="300"/>
      <c r="J150" s="300"/>
      <c r="K150" s="300"/>
      <c r="L150" s="300"/>
      <c r="M150" s="300"/>
      <c r="N150" s="300"/>
      <c r="O150" s="301"/>
      <c r="R150" s="1"/>
      <c r="S150" s="1"/>
      <c r="T150" s="1"/>
    </row>
    <row r="151" spans="1:20" ht="88.5" customHeight="1" x14ac:dyDescent="0.4">
      <c r="A151" s="37">
        <v>127</v>
      </c>
      <c r="B151" s="244" t="s">
        <v>201</v>
      </c>
      <c r="C151" s="112" t="s">
        <v>19</v>
      </c>
      <c r="D151" s="5" t="s">
        <v>339</v>
      </c>
      <c r="E151" s="114">
        <v>55200</v>
      </c>
      <c r="F151" s="10">
        <v>7484.47</v>
      </c>
      <c r="G151" s="9" t="s">
        <v>342</v>
      </c>
      <c r="H151" s="113" t="s">
        <v>8</v>
      </c>
      <c r="I151" s="112" t="s">
        <v>31</v>
      </c>
      <c r="J151" s="112" t="s">
        <v>10</v>
      </c>
      <c r="K151" s="8" t="s">
        <v>155</v>
      </c>
      <c r="L151" s="112" t="s">
        <v>344</v>
      </c>
      <c r="M151" s="38" t="s">
        <v>345</v>
      </c>
      <c r="N151" s="285" t="s">
        <v>637</v>
      </c>
      <c r="O151" s="36" t="s">
        <v>196</v>
      </c>
      <c r="R151" s="1"/>
      <c r="S151" s="1"/>
      <c r="T151" s="1"/>
    </row>
    <row r="152" spans="1:20" ht="54.75" customHeight="1" x14ac:dyDescent="0.4">
      <c r="A152" s="37">
        <v>128</v>
      </c>
      <c r="B152" s="241" t="s">
        <v>201</v>
      </c>
      <c r="C152" s="112" t="s">
        <v>20</v>
      </c>
      <c r="D152" s="5" t="s">
        <v>340</v>
      </c>
      <c r="E152" s="114">
        <v>2783.53</v>
      </c>
      <c r="F152" s="10">
        <v>1665.53</v>
      </c>
      <c r="G152" s="9" t="s">
        <v>343</v>
      </c>
      <c r="H152" s="113" t="s">
        <v>8</v>
      </c>
      <c r="I152" s="112" t="s">
        <v>13</v>
      </c>
      <c r="J152" s="112" t="s">
        <v>10</v>
      </c>
      <c r="K152" s="8" t="s">
        <v>155</v>
      </c>
      <c r="L152" s="112" t="s">
        <v>208</v>
      </c>
      <c r="M152" s="38" t="s">
        <v>346</v>
      </c>
      <c r="N152" s="286"/>
      <c r="O152" s="36" t="s">
        <v>197</v>
      </c>
      <c r="R152" s="1"/>
      <c r="S152" s="1"/>
      <c r="T152" s="1"/>
    </row>
    <row r="153" spans="1:20" ht="29.25" customHeight="1" x14ac:dyDescent="0.4">
      <c r="A153" s="293" t="s">
        <v>17</v>
      </c>
      <c r="B153" s="294"/>
      <c r="C153" s="294"/>
      <c r="D153" s="295"/>
      <c r="E153" s="31">
        <f>SUM(E151:E152)</f>
        <v>57983.53</v>
      </c>
      <c r="F153" s="32">
        <f>SUM(F151:F152)</f>
        <v>9150</v>
      </c>
      <c r="G153" s="291"/>
      <c r="H153" s="260"/>
      <c r="I153" s="260"/>
      <c r="J153" s="260"/>
      <c r="K153" s="260"/>
      <c r="L153" s="260"/>
      <c r="M153" s="260"/>
      <c r="N153" s="260"/>
      <c r="O153" s="261"/>
      <c r="R153" s="1"/>
      <c r="S153" s="1"/>
      <c r="T153" s="1"/>
    </row>
    <row r="154" spans="1:20" ht="25.5" customHeight="1" x14ac:dyDescent="0.4">
      <c r="A154" s="299" t="s">
        <v>563</v>
      </c>
      <c r="B154" s="300"/>
      <c r="C154" s="300"/>
      <c r="D154" s="300"/>
      <c r="E154" s="300"/>
      <c r="F154" s="300"/>
      <c r="G154" s="300"/>
      <c r="H154" s="300"/>
      <c r="I154" s="300"/>
      <c r="J154" s="300"/>
      <c r="K154" s="300"/>
      <c r="L154" s="300"/>
      <c r="M154" s="300"/>
      <c r="N154" s="300"/>
      <c r="O154" s="301"/>
      <c r="R154" s="1"/>
      <c r="S154" s="1"/>
      <c r="T154" s="1"/>
    </row>
    <row r="155" spans="1:20" ht="50.25" customHeight="1" x14ac:dyDescent="0.4">
      <c r="A155" s="112">
        <v>129</v>
      </c>
      <c r="B155" s="297" t="s">
        <v>202</v>
      </c>
      <c r="C155" s="112" t="s">
        <v>19</v>
      </c>
      <c r="D155" s="5" t="s">
        <v>341</v>
      </c>
      <c r="E155" s="114">
        <v>31574.1</v>
      </c>
      <c r="F155" s="10">
        <v>3962</v>
      </c>
      <c r="G155" s="9" t="s">
        <v>54</v>
      </c>
      <c r="H155" s="113" t="s">
        <v>8</v>
      </c>
      <c r="I155" s="112" t="s">
        <v>31</v>
      </c>
      <c r="J155" s="112" t="s">
        <v>10</v>
      </c>
      <c r="K155" s="8" t="s">
        <v>155</v>
      </c>
      <c r="L155" s="112" t="s">
        <v>208</v>
      </c>
      <c r="M155" s="38" t="s">
        <v>348</v>
      </c>
      <c r="N155" s="285" t="s">
        <v>639</v>
      </c>
      <c r="O155" s="36" t="s">
        <v>216</v>
      </c>
      <c r="R155" s="1"/>
      <c r="S155" s="1"/>
      <c r="T155" s="1"/>
    </row>
    <row r="156" spans="1:20" ht="57" customHeight="1" x14ac:dyDescent="0.4">
      <c r="A156" s="112">
        <v>130</v>
      </c>
      <c r="B156" s="297"/>
      <c r="C156" s="112" t="s">
        <v>20</v>
      </c>
      <c r="D156" s="5" t="s">
        <v>347</v>
      </c>
      <c r="E156" s="114">
        <v>1982</v>
      </c>
      <c r="F156" s="10">
        <v>1268</v>
      </c>
      <c r="G156" s="9" t="s">
        <v>54</v>
      </c>
      <c r="H156" s="113" t="s">
        <v>8</v>
      </c>
      <c r="I156" s="112" t="s">
        <v>13</v>
      </c>
      <c r="J156" s="112" t="s">
        <v>10</v>
      </c>
      <c r="K156" s="8" t="s">
        <v>155</v>
      </c>
      <c r="L156" s="112" t="s">
        <v>349</v>
      </c>
      <c r="M156" s="38" t="s">
        <v>350</v>
      </c>
      <c r="N156" s="286"/>
      <c r="O156" s="36" t="s">
        <v>217</v>
      </c>
      <c r="R156" s="1"/>
      <c r="S156" s="1"/>
      <c r="T156" s="1"/>
    </row>
    <row r="157" spans="1:20" ht="19.5" customHeight="1" x14ac:dyDescent="0.4">
      <c r="A157" s="293" t="s">
        <v>17</v>
      </c>
      <c r="B157" s="294"/>
      <c r="C157" s="294"/>
      <c r="D157" s="295"/>
      <c r="E157" s="31">
        <f>SUM(E155:E156)</f>
        <v>33556.1</v>
      </c>
      <c r="F157" s="32">
        <f>SUM(F155:F156)</f>
        <v>5230</v>
      </c>
      <c r="G157" s="291"/>
      <c r="H157" s="260"/>
      <c r="I157" s="260"/>
      <c r="J157" s="260"/>
      <c r="K157" s="260"/>
      <c r="L157" s="260"/>
      <c r="M157" s="260"/>
      <c r="N157" s="260"/>
      <c r="O157" s="261"/>
      <c r="R157" s="1"/>
      <c r="S157" s="1"/>
      <c r="T157" s="1"/>
    </row>
    <row r="158" spans="1:20" ht="20.25" customHeight="1" x14ac:dyDescent="0.4">
      <c r="A158" s="299" t="s">
        <v>564</v>
      </c>
      <c r="B158" s="300"/>
      <c r="C158" s="300"/>
      <c r="D158" s="300"/>
      <c r="E158" s="300"/>
      <c r="F158" s="300"/>
      <c r="G158" s="300"/>
      <c r="H158" s="300"/>
      <c r="I158" s="300"/>
      <c r="J158" s="300"/>
      <c r="K158" s="300"/>
      <c r="L158" s="300"/>
      <c r="M158" s="300"/>
      <c r="N158" s="300"/>
      <c r="O158" s="301"/>
      <c r="R158" s="1"/>
      <c r="S158" s="1"/>
      <c r="T158" s="1"/>
    </row>
    <row r="159" spans="1:20" ht="69.75" customHeight="1" x14ac:dyDescent="0.4">
      <c r="A159" s="112">
        <v>131</v>
      </c>
      <c r="B159" s="270" t="s">
        <v>203</v>
      </c>
      <c r="C159" s="112" t="s">
        <v>19</v>
      </c>
      <c r="D159" s="5" t="s">
        <v>209</v>
      </c>
      <c r="E159" s="114">
        <v>52156</v>
      </c>
      <c r="F159" s="10">
        <v>4250</v>
      </c>
      <c r="G159" s="113" t="s">
        <v>204</v>
      </c>
      <c r="H159" s="113" t="s">
        <v>205</v>
      </c>
      <c r="I159" s="112" t="s">
        <v>31</v>
      </c>
      <c r="J159" s="112" t="s">
        <v>10</v>
      </c>
      <c r="K159" s="8" t="s">
        <v>155</v>
      </c>
      <c r="L159" s="112" t="s">
        <v>206</v>
      </c>
      <c r="M159" s="38" t="s">
        <v>415</v>
      </c>
      <c r="N159" s="285" t="s">
        <v>640</v>
      </c>
      <c r="O159" s="36" t="s">
        <v>218</v>
      </c>
      <c r="R159" s="1"/>
      <c r="S159" s="1"/>
      <c r="T159" s="1"/>
    </row>
    <row r="160" spans="1:20" ht="52.5" customHeight="1" x14ac:dyDescent="0.4">
      <c r="A160" s="112">
        <v>132</v>
      </c>
      <c r="B160" s="271"/>
      <c r="C160" s="112" t="s">
        <v>20</v>
      </c>
      <c r="D160" s="78" t="s">
        <v>211</v>
      </c>
      <c r="E160" s="114">
        <v>1620</v>
      </c>
      <c r="F160" s="10">
        <v>1300</v>
      </c>
      <c r="G160" s="113" t="s">
        <v>204</v>
      </c>
      <c r="H160" s="79" t="s">
        <v>82</v>
      </c>
      <c r="I160" s="112" t="s">
        <v>13</v>
      </c>
      <c r="J160" s="112" t="s">
        <v>10</v>
      </c>
      <c r="K160" s="8" t="s">
        <v>155</v>
      </c>
      <c r="L160" s="112" t="s">
        <v>210</v>
      </c>
      <c r="M160" s="38" t="s">
        <v>414</v>
      </c>
      <c r="N160" s="286"/>
      <c r="O160" s="36" t="s">
        <v>219</v>
      </c>
      <c r="R160" s="1"/>
      <c r="S160" s="1"/>
      <c r="T160" s="1"/>
    </row>
    <row r="161" spans="1:15" ht="23.25" customHeight="1" x14ac:dyDescent="0.4">
      <c r="A161" s="293" t="s">
        <v>17</v>
      </c>
      <c r="B161" s="294"/>
      <c r="C161" s="294"/>
      <c r="D161" s="295"/>
      <c r="E161" s="31">
        <f>SUM(E159:E160)</f>
        <v>53776</v>
      </c>
      <c r="F161" s="31">
        <f>SUM(F159:F160)</f>
        <v>5550</v>
      </c>
      <c r="G161" s="291"/>
      <c r="H161" s="260"/>
      <c r="I161" s="260"/>
      <c r="J161" s="260"/>
      <c r="K161" s="260"/>
      <c r="L161" s="260"/>
      <c r="M161" s="260"/>
      <c r="N161" s="260"/>
      <c r="O161" s="261"/>
    </row>
    <row r="162" spans="1:15" ht="19.5" customHeight="1" x14ac:dyDescent="0.4">
      <c r="A162" s="299" t="s">
        <v>565</v>
      </c>
      <c r="B162" s="300"/>
      <c r="C162" s="300"/>
      <c r="D162" s="300"/>
      <c r="E162" s="300"/>
      <c r="F162" s="300"/>
      <c r="G162" s="300"/>
      <c r="H162" s="300"/>
      <c r="I162" s="300"/>
      <c r="J162" s="300"/>
      <c r="K162" s="300"/>
      <c r="L162" s="300"/>
      <c r="M162" s="300"/>
      <c r="N162" s="300"/>
      <c r="O162" s="301"/>
    </row>
    <row r="163" spans="1:15" ht="53.25" customHeight="1" x14ac:dyDescent="0.4">
      <c r="A163" s="112">
        <v>133</v>
      </c>
      <c r="B163" s="267" t="s">
        <v>214</v>
      </c>
      <c r="C163" s="112" t="s">
        <v>19</v>
      </c>
      <c r="D163" s="48" t="s">
        <v>552</v>
      </c>
      <c r="E163" s="53">
        <v>25000</v>
      </c>
      <c r="F163" s="49">
        <v>12404.91</v>
      </c>
      <c r="G163" s="112" t="s">
        <v>74</v>
      </c>
      <c r="H163" s="112" t="s">
        <v>22</v>
      </c>
      <c r="I163" s="112" t="s">
        <v>31</v>
      </c>
      <c r="J163" s="112" t="s">
        <v>10</v>
      </c>
      <c r="K163" s="113" t="s">
        <v>514</v>
      </c>
      <c r="L163" s="112" t="s">
        <v>320</v>
      </c>
      <c r="M163" s="38" t="s">
        <v>319</v>
      </c>
      <c r="N163" s="285" t="s">
        <v>648</v>
      </c>
      <c r="O163" s="247" t="s">
        <v>220</v>
      </c>
    </row>
    <row r="164" spans="1:15" ht="69" customHeight="1" x14ac:dyDescent="0.4">
      <c r="A164" s="112">
        <v>134</v>
      </c>
      <c r="B164" s="268"/>
      <c r="C164" s="112" t="s">
        <v>19</v>
      </c>
      <c r="D164" s="5" t="s">
        <v>312</v>
      </c>
      <c r="E164" s="114">
        <v>22225</v>
      </c>
      <c r="F164" s="10">
        <v>1000</v>
      </c>
      <c r="G164" s="112" t="s">
        <v>74</v>
      </c>
      <c r="H164" s="113" t="s">
        <v>309</v>
      </c>
      <c r="I164" s="112" t="s">
        <v>31</v>
      </c>
      <c r="J164" s="112" t="s">
        <v>10</v>
      </c>
      <c r="K164" s="113" t="s">
        <v>514</v>
      </c>
      <c r="L164" s="112" t="s">
        <v>258</v>
      </c>
      <c r="M164" s="38" t="s">
        <v>316</v>
      </c>
      <c r="N164" s="290"/>
      <c r="O164" s="249"/>
    </row>
    <row r="165" spans="1:15" ht="73.5" customHeight="1" x14ac:dyDescent="0.4">
      <c r="A165" s="143">
        <v>135</v>
      </c>
      <c r="B165" s="268"/>
      <c r="C165" s="112" t="s">
        <v>19</v>
      </c>
      <c r="D165" s="5" t="s">
        <v>311</v>
      </c>
      <c r="E165" s="114">
        <v>26590</v>
      </c>
      <c r="F165" s="10">
        <v>1000</v>
      </c>
      <c r="G165" s="112" t="s">
        <v>74</v>
      </c>
      <c r="H165" s="113" t="s">
        <v>309</v>
      </c>
      <c r="I165" s="112" t="s">
        <v>31</v>
      </c>
      <c r="J165" s="112" t="s">
        <v>10</v>
      </c>
      <c r="K165" s="113" t="s">
        <v>515</v>
      </c>
      <c r="L165" s="112" t="s">
        <v>256</v>
      </c>
      <c r="M165" s="38" t="s">
        <v>317</v>
      </c>
      <c r="N165" s="290"/>
      <c r="O165" s="249"/>
    </row>
    <row r="166" spans="1:15" ht="74.25" customHeight="1" x14ac:dyDescent="0.4">
      <c r="A166" s="143">
        <v>136</v>
      </c>
      <c r="B166" s="268"/>
      <c r="C166" s="112" t="s">
        <v>19</v>
      </c>
      <c r="D166" s="5" t="s">
        <v>310</v>
      </c>
      <c r="E166" s="114">
        <v>38970</v>
      </c>
      <c r="F166" s="10">
        <v>800.09</v>
      </c>
      <c r="G166" s="112" t="s">
        <v>74</v>
      </c>
      <c r="H166" s="113" t="s">
        <v>309</v>
      </c>
      <c r="I166" s="112" t="s">
        <v>31</v>
      </c>
      <c r="J166" s="112" t="s">
        <v>10</v>
      </c>
      <c r="K166" s="113" t="s">
        <v>515</v>
      </c>
      <c r="L166" s="112" t="s">
        <v>256</v>
      </c>
      <c r="M166" s="38" t="s">
        <v>318</v>
      </c>
      <c r="N166" s="290"/>
      <c r="O166" s="249"/>
    </row>
    <row r="167" spans="1:15" ht="60.75" customHeight="1" x14ac:dyDescent="0.4">
      <c r="A167" s="143">
        <v>137</v>
      </c>
      <c r="B167" s="268"/>
      <c r="C167" s="112" t="s">
        <v>20</v>
      </c>
      <c r="D167" s="33" t="s">
        <v>315</v>
      </c>
      <c r="E167" s="114">
        <v>6000</v>
      </c>
      <c r="F167" s="10">
        <v>100</v>
      </c>
      <c r="G167" s="112" t="s">
        <v>74</v>
      </c>
      <c r="H167" s="112" t="s">
        <v>12</v>
      </c>
      <c r="I167" s="112" t="s">
        <v>13</v>
      </c>
      <c r="J167" s="112" t="s">
        <v>10</v>
      </c>
      <c r="K167" s="113" t="s">
        <v>155</v>
      </c>
      <c r="L167" s="112" t="s">
        <v>257</v>
      </c>
      <c r="M167" s="38" t="s">
        <v>321</v>
      </c>
      <c r="N167" s="290"/>
      <c r="O167" s="249"/>
    </row>
    <row r="168" spans="1:15" ht="40.5" customHeight="1" x14ac:dyDescent="0.4">
      <c r="A168" s="143">
        <v>138</v>
      </c>
      <c r="B168" s="269"/>
      <c r="C168" s="112" t="s">
        <v>38</v>
      </c>
      <c r="D168" s="33" t="s">
        <v>313</v>
      </c>
      <c r="E168" s="114">
        <v>900</v>
      </c>
      <c r="F168" s="10">
        <v>95</v>
      </c>
      <c r="G168" s="112" t="s">
        <v>74</v>
      </c>
      <c r="H168" s="113" t="s">
        <v>284</v>
      </c>
      <c r="I168" s="112" t="s">
        <v>34</v>
      </c>
      <c r="J168" s="112" t="s">
        <v>10</v>
      </c>
      <c r="K168" s="113" t="s">
        <v>314</v>
      </c>
      <c r="L168" s="112" t="s">
        <v>257</v>
      </c>
      <c r="M168" s="38" t="s">
        <v>321</v>
      </c>
      <c r="N168" s="286"/>
      <c r="O168" s="248"/>
    </row>
    <row r="169" spans="1:15" s="1" customFormat="1" x14ac:dyDescent="0.4">
      <c r="A169" s="293" t="s">
        <v>17</v>
      </c>
      <c r="B169" s="294"/>
      <c r="C169" s="294"/>
      <c r="D169" s="295"/>
      <c r="E169" s="31">
        <f>SUM(E163:E168)</f>
        <v>119685</v>
      </c>
      <c r="F169" s="32">
        <f>SUM(F163:F168)</f>
        <v>15400</v>
      </c>
      <c r="G169" s="291"/>
      <c r="H169" s="260"/>
      <c r="I169" s="260"/>
      <c r="J169" s="260"/>
      <c r="K169" s="260"/>
      <c r="L169" s="260"/>
      <c r="M169" s="260"/>
      <c r="N169" s="260"/>
      <c r="O169" s="261"/>
    </row>
    <row r="170" spans="1:15" ht="15" customHeight="1" x14ac:dyDescent="0.4">
      <c r="A170" s="299" t="s">
        <v>566</v>
      </c>
      <c r="B170" s="300"/>
      <c r="C170" s="300"/>
      <c r="D170" s="300"/>
      <c r="E170" s="300"/>
      <c r="F170" s="300"/>
      <c r="G170" s="300"/>
      <c r="H170" s="300"/>
      <c r="I170" s="300"/>
      <c r="J170" s="300"/>
      <c r="K170" s="300"/>
      <c r="L170" s="300"/>
      <c r="M170" s="300"/>
      <c r="N170" s="300"/>
      <c r="O170" s="301"/>
    </row>
    <row r="171" spans="1:15" ht="39.75" customHeight="1" x14ac:dyDescent="0.4">
      <c r="A171" s="37">
        <v>139</v>
      </c>
      <c r="B171" s="262" t="s">
        <v>88</v>
      </c>
      <c r="C171" s="113" t="s">
        <v>19</v>
      </c>
      <c r="D171" s="20" t="s">
        <v>434</v>
      </c>
      <c r="E171" s="110">
        <v>2829</v>
      </c>
      <c r="F171" s="110">
        <v>880</v>
      </c>
      <c r="G171" s="73" t="s">
        <v>108</v>
      </c>
      <c r="H171" s="113" t="s">
        <v>22</v>
      </c>
      <c r="I171" s="113" t="s">
        <v>31</v>
      </c>
      <c r="J171" s="113" t="s">
        <v>10</v>
      </c>
      <c r="K171" s="8" t="s">
        <v>155</v>
      </c>
      <c r="L171" s="113" t="s">
        <v>89</v>
      </c>
      <c r="M171" s="167" t="s">
        <v>335</v>
      </c>
      <c r="N171" s="287">
        <v>186</v>
      </c>
      <c r="O171" s="339" t="s">
        <v>221</v>
      </c>
    </row>
    <row r="172" spans="1:15" ht="41.25" customHeight="1" x14ac:dyDescent="0.4">
      <c r="A172" s="37">
        <v>140</v>
      </c>
      <c r="B172" s="263"/>
      <c r="C172" s="113" t="s">
        <v>19</v>
      </c>
      <c r="D172" s="20" t="s">
        <v>435</v>
      </c>
      <c r="E172" s="110">
        <v>3438</v>
      </c>
      <c r="F172" s="110">
        <v>1551</v>
      </c>
      <c r="G172" s="73" t="s">
        <v>108</v>
      </c>
      <c r="H172" s="113" t="s">
        <v>22</v>
      </c>
      <c r="I172" s="113" t="s">
        <v>31</v>
      </c>
      <c r="J172" s="113" t="s">
        <v>10</v>
      </c>
      <c r="K172" s="8" t="s">
        <v>155</v>
      </c>
      <c r="L172" s="113" t="s">
        <v>89</v>
      </c>
      <c r="M172" s="167" t="s">
        <v>335</v>
      </c>
      <c r="N172" s="288"/>
      <c r="O172" s="340"/>
    </row>
    <row r="173" spans="1:15" ht="38.25" customHeight="1" x14ac:dyDescent="0.4">
      <c r="A173" s="37">
        <v>141</v>
      </c>
      <c r="B173" s="272"/>
      <c r="C173" s="113" t="s">
        <v>19</v>
      </c>
      <c r="D173" s="20" t="s">
        <v>436</v>
      </c>
      <c r="E173" s="110">
        <v>31</v>
      </c>
      <c r="F173" s="110">
        <v>1</v>
      </c>
      <c r="G173" s="73" t="s">
        <v>108</v>
      </c>
      <c r="H173" s="113" t="s">
        <v>23</v>
      </c>
      <c r="I173" s="113" t="s">
        <v>35</v>
      </c>
      <c r="J173" s="113" t="s">
        <v>10</v>
      </c>
      <c r="K173" s="8" t="s">
        <v>155</v>
      </c>
      <c r="L173" s="113" t="s">
        <v>89</v>
      </c>
      <c r="M173" s="167" t="s">
        <v>335</v>
      </c>
      <c r="N173" s="289"/>
      <c r="O173" s="341"/>
    </row>
    <row r="174" spans="1:15" x14ac:dyDescent="0.4">
      <c r="A174" s="278" t="s">
        <v>17</v>
      </c>
      <c r="B174" s="278"/>
      <c r="C174" s="278"/>
      <c r="D174" s="278"/>
      <c r="E174" s="13">
        <f>SUM(E171:E173)</f>
        <v>6298</v>
      </c>
      <c r="F174" s="13">
        <f>SUM(F171:F173)</f>
        <v>2432</v>
      </c>
      <c r="G174" s="298"/>
      <c r="H174" s="298"/>
      <c r="I174" s="298"/>
      <c r="J174" s="298"/>
      <c r="K174" s="298"/>
      <c r="L174" s="298"/>
      <c r="M174" s="298"/>
      <c r="N174" s="298"/>
      <c r="O174" s="298"/>
    </row>
    <row r="175" spans="1:15" x14ac:dyDescent="0.4">
      <c r="A175" s="302" t="s">
        <v>567</v>
      </c>
      <c r="B175" s="302"/>
      <c r="C175" s="302"/>
      <c r="D175" s="302"/>
      <c r="E175" s="302"/>
      <c r="F175" s="302"/>
      <c r="G175" s="302"/>
      <c r="H175" s="302"/>
      <c r="I175" s="302"/>
      <c r="J175" s="302"/>
      <c r="K175" s="302"/>
      <c r="L175" s="302"/>
      <c r="M175" s="302"/>
      <c r="N175" s="302"/>
      <c r="O175" s="302"/>
    </row>
    <row r="176" spans="1:15" ht="154.30000000000001" x14ac:dyDescent="0.4">
      <c r="A176" s="112">
        <v>142</v>
      </c>
      <c r="B176" s="109" t="s">
        <v>79</v>
      </c>
      <c r="C176" s="113" t="s">
        <v>19</v>
      </c>
      <c r="D176" s="5" t="s">
        <v>102</v>
      </c>
      <c r="E176" s="110">
        <v>23150</v>
      </c>
      <c r="F176" s="111">
        <v>5500</v>
      </c>
      <c r="G176" s="73" t="s">
        <v>56</v>
      </c>
      <c r="H176" s="156" t="s">
        <v>12</v>
      </c>
      <c r="I176" s="113" t="s">
        <v>9</v>
      </c>
      <c r="J176" s="113" t="s">
        <v>10</v>
      </c>
      <c r="K176" s="113" t="s">
        <v>80</v>
      </c>
      <c r="L176" s="113" t="s">
        <v>513</v>
      </c>
      <c r="M176" s="167" t="s">
        <v>81</v>
      </c>
      <c r="N176" s="163" t="s">
        <v>649</v>
      </c>
      <c r="O176" s="184" t="s">
        <v>516</v>
      </c>
    </row>
    <row r="177" spans="1:20" x14ac:dyDescent="0.4">
      <c r="A177" s="278" t="s">
        <v>17</v>
      </c>
      <c r="B177" s="278"/>
      <c r="C177" s="278"/>
      <c r="D177" s="278"/>
      <c r="E177" s="13">
        <f>SUM(E176:E176)</f>
        <v>23150</v>
      </c>
      <c r="F177" s="14">
        <f>SUM(F176:F176)</f>
        <v>5500</v>
      </c>
      <c r="G177" s="298"/>
      <c r="H177" s="298"/>
      <c r="I177" s="298"/>
      <c r="J177" s="298"/>
      <c r="K177" s="298"/>
      <c r="L177" s="298"/>
      <c r="M177" s="298"/>
      <c r="N177" s="298"/>
      <c r="O177" s="298"/>
    </row>
    <row r="178" spans="1:20" x14ac:dyDescent="0.4">
      <c r="A178" s="302" t="s">
        <v>568</v>
      </c>
      <c r="B178" s="302"/>
      <c r="C178" s="302"/>
      <c r="D178" s="302"/>
      <c r="E178" s="302"/>
      <c r="F178" s="302"/>
      <c r="G178" s="302"/>
      <c r="H178" s="302"/>
      <c r="I178" s="302"/>
      <c r="J178" s="302"/>
      <c r="K178" s="302"/>
      <c r="L178" s="302"/>
      <c r="M178" s="302"/>
      <c r="N178" s="302"/>
      <c r="O178" s="302"/>
      <c r="R178" s="1"/>
      <c r="S178" s="3"/>
      <c r="T178" s="1"/>
    </row>
    <row r="179" spans="1:20" ht="38.25" customHeight="1" x14ac:dyDescent="0.4">
      <c r="A179" s="112">
        <v>143</v>
      </c>
      <c r="B179" s="239" t="s">
        <v>115</v>
      </c>
      <c r="C179" s="112" t="s">
        <v>19</v>
      </c>
      <c r="D179" s="58" t="s">
        <v>389</v>
      </c>
      <c r="E179" s="57">
        <v>1000</v>
      </c>
      <c r="F179" s="57">
        <v>4700</v>
      </c>
      <c r="G179" s="73" t="s">
        <v>47</v>
      </c>
      <c r="H179" s="59" t="s">
        <v>12</v>
      </c>
      <c r="I179" s="112" t="s">
        <v>76</v>
      </c>
      <c r="J179" s="112" t="s">
        <v>10</v>
      </c>
      <c r="K179" s="12" t="s">
        <v>122</v>
      </c>
      <c r="L179" s="60" t="s">
        <v>109</v>
      </c>
      <c r="M179" s="171" t="s">
        <v>139</v>
      </c>
      <c r="N179" s="190" t="s">
        <v>641</v>
      </c>
      <c r="O179" s="36"/>
      <c r="R179" s="1"/>
      <c r="S179" s="46"/>
      <c r="T179" s="1"/>
    </row>
    <row r="180" spans="1:20" ht="46.5" customHeight="1" x14ac:dyDescent="0.4">
      <c r="A180" s="112">
        <v>144</v>
      </c>
      <c r="B180" s="240" t="s">
        <v>115</v>
      </c>
      <c r="C180" s="112" t="s">
        <v>19</v>
      </c>
      <c r="D180" s="58" t="s">
        <v>390</v>
      </c>
      <c r="E180" s="57">
        <v>300</v>
      </c>
      <c r="F180" s="57">
        <v>300</v>
      </c>
      <c r="G180" s="73" t="s">
        <v>47</v>
      </c>
      <c r="H180" s="59" t="s">
        <v>12</v>
      </c>
      <c r="I180" s="112" t="s">
        <v>76</v>
      </c>
      <c r="J180" s="112" t="s">
        <v>10</v>
      </c>
      <c r="K180" s="12" t="s">
        <v>122</v>
      </c>
      <c r="L180" s="60" t="s">
        <v>32</v>
      </c>
      <c r="M180" s="171" t="s">
        <v>139</v>
      </c>
      <c r="N180" s="190" t="s">
        <v>642</v>
      </c>
      <c r="O180" s="36"/>
      <c r="R180" s="1"/>
      <c r="S180" s="46"/>
      <c r="T180" s="1"/>
    </row>
    <row r="181" spans="1:20" ht="15.75" customHeight="1" x14ac:dyDescent="0.4">
      <c r="A181" s="278" t="s">
        <v>17</v>
      </c>
      <c r="B181" s="278"/>
      <c r="C181" s="278"/>
      <c r="D181" s="278"/>
      <c r="E181" s="13">
        <f>SUM(E179:E180)</f>
        <v>1300</v>
      </c>
      <c r="F181" s="13">
        <f>SUM(F179:F180)</f>
        <v>5000</v>
      </c>
      <c r="G181" s="298"/>
      <c r="H181" s="298"/>
      <c r="I181" s="298"/>
      <c r="J181" s="298"/>
      <c r="K181" s="298"/>
      <c r="L181" s="298"/>
      <c r="M181" s="298"/>
      <c r="N181" s="298"/>
      <c r="O181" s="298"/>
      <c r="R181" s="1"/>
      <c r="S181" s="1"/>
      <c r="T181" s="1"/>
    </row>
    <row r="182" spans="1:20" x14ac:dyDescent="0.4">
      <c r="A182" s="302" t="s">
        <v>569</v>
      </c>
      <c r="B182" s="302"/>
      <c r="C182" s="302"/>
      <c r="D182" s="302"/>
      <c r="E182" s="302"/>
      <c r="F182" s="302"/>
      <c r="G182" s="302"/>
      <c r="H182" s="302"/>
      <c r="I182" s="302"/>
      <c r="J182" s="302"/>
      <c r="K182" s="302"/>
      <c r="L182" s="302"/>
      <c r="M182" s="302"/>
      <c r="N182" s="302"/>
      <c r="O182" s="302"/>
      <c r="R182" s="1"/>
      <c r="S182" s="1"/>
      <c r="T182" s="1"/>
    </row>
    <row r="183" spans="1:20" ht="64.5" customHeight="1" x14ac:dyDescent="0.4">
      <c r="A183" s="112">
        <v>145</v>
      </c>
      <c r="B183" s="270" t="s">
        <v>128</v>
      </c>
      <c r="C183" s="112" t="s">
        <v>19</v>
      </c>
      <c r="D183" s="5" t="s">
        <v>132</v>
      </c>
      <c r="E183" s="114">
        <v>717</v>
      </c>
      <c r="F183" s="10">
        <v>280</v>
      </c>
      <c r="G183" s="112" t="s">
        <v>131</v>
      </c>
      <c r="H183" s="112" t="s">
        <v>22</v>
      </c>
      <c r="I183" s="112" t="s">
        <v>31</v>
      </c>
      <c r="J183" s="112" t="s">
        <v>39</v>
      </c>
      <c r="K183" s="113" t="s">
        <v>53</v>
      </c>
      <c r="L183" s="112" t="s">
        <v>322</v>
      </c>
      <c r="M183" s="38" t="s">
        <v>323</v>
      </c>
      <c r="N183" s="285">
        <v>46</v>
      </c>
      <c r="O183" s="36"/>
      <c r="R183" s="1"/>
      <c r="S183" s="1"/>
      <c r="T183" s="1"/>
    </row>
    <row r="184" spans="1:20" ht="67.5" customHeight="1" x14ac:dyDescent="0.4">
      <c r="A184" s="112">
        <v>146</v>
      </c>
      <c r="B184" s="266"/>
      <c r="C184" s="112" t="s">
        <v>19</v>
      </c>
      <c r="D184" s="5" t="s">
        <v>133</v>
      </c>
      <c r="E184" s="114">
        <v>1500</v>
      </c>
      <c r="F184" s="10">
        <v>529</v>
      </c>
      <c r="G184" s="112" t="s">
        <v>131</v>
      </c>
      <c r="H184" s="112" t="s">
        <v>22</v>
      </c>
      <c r="I184" s="112" t="s">
        <v>31</v>
      </c>
      <c r="J184" s="112" t="s">
        <v>39</v>
      </c>
      <c r="K184" s="119" t="s">
        <v>155</v>
      </c>
      <c r="L184" s="112" t="s">
        <v>338</v>
      </c>
      <c r="M184" s="38" t="s">
        <v>336</v>
      </c>
      <c r="N184" s="286"/>
      <c r="O184" s="36" t="s">
        <v>222</v>
      </c>
      <c r="R184" s="1"/>
      <c r="S184" s="1"/>
      <c r="T184" s="1"/>
    </row>
    <row r="185" spans="1:20" ht="51.75" customHeight="1" x14ac:dyDescent="0.4">
      <c r="A185" s="143">
        <v>147</v>
      </c>
      <c r="B185" s="266"/>
      <c r="C185" s="112" t="s">
        <v>19</v>
      </c>
      <c r="D185" s="5" t="s">
        <v>134</v>
      </c>
      <c r="E185" s="114">
        <v>823.6</v>
      </c>
      <c r="F185" s="10">
        <v>450</v>
      </c>
      <c r="G185" s="112" t="s">
        <v>131</v>
      </c>
      <c r="H185" s="112" t="s">
        <v>22</v>
      </c>
      <c r="I185" s="112" t="s">
        <v>31</v>
      </c>
      <c r="J185" s="112" t="s">
        <v>39</v>
      </c>
      <c r="K185" s="119" t="s">
        <v>155</v>
      </c>
      <c r="L185" s="112" t="s">
        <v>337</v>
      </c>
      <c r="M185" s="38" t="s">
        <v>323</v>
      </c>
      <c r="N185" s="162">
        <v>46</v>
      </c>
      <c r="O185" s="36" t="s">
        <v>223</v>
      </c>
      <c r="R185" s="1"/>
      <c r="S185" s="1"/>
      <c r="T185" s="1"/>
    </row>
    <row r="186" spans="1:20" ht="64.5" customHeight="1" x14ac:dyDescent="0.4">
      <c r="A186" s="143">
        <v>148</v>
      </c>
      <c r="B186" s="266"/>
      <c r="C186" s="112" t="s">
        <v>19</v>
      </c>
      <c r="D186" s="5" t="s">
        <v>333</v>
      </c>
      <c r="E186" s="114">
        <v>5851</v>
      </c>
      <c r="F186" s="10">
        <v>510</v>
      </c>
      <c r="G186" s="112" t="s">
        <v>329</v>
      </c>
      <c r="H186" s="112" t="s">
        <v>22</v>
      </c>
      <c r="I186" s="112" t="s">
        <v>31</v>
      </c>
      <c r="J186" s="112" t="s">
        <v>10</v>
      </c>
      <c r="K186" s="119" t="s">
        <v>155</v>
      </c>
      <c r="L186" s="112" t="s">
        <v>294</v>
      </c>
      <c r="M186" s="38" t="s">
        <v>331</v>
      </c>
      <c r="N186" s="285">
        <v>45</v>
      </c>
      <c r="O186" s="36" t="s">
        <v>224</v>
      </c>
      <c r="R186" s="1"/>
      <c r="S186" s="1"/>
      <c r="T186" s="1"/>
    </row>
    <row r="187" spans="1:20" ht="77.25" customHeight="1" x14ac:dyDescent="0.4">
      <c r="A187" s="143">
        <v>149</v>
      </c>
      <c r="B187" s="266"/>
      <c r="C187" s="112" t="s">
        <v>19</v>
      </c>
      <c r="D187" s="16" t="s">
        <v>334</v>
      </c>
      <c r="E187" s="114">
        <v>11295</v>
      </c>
      <c r="F187" s="10">
        <v>150</v>
      </c>
      <c r="G187" s="112" t="s">
        <v>329</v>
      </c>
      <c r="H187" s="112" t="s">
        <v>22</v>
      </c>
      <c r="I187" s="112" t="s">
        <v>31</v>
      </c>
      <c r="J187" s="112" t="s">
        <v>10</v>
      </c>
      <c r="K187" s="113" t="s">
        <v>517</v>
      </c>
      <c r="L187" s="112" t="s">
        <v>330</v>
      </c>
      <c r="M187" s="38" t="s">
        <v>332</v>
      </c>
      <c r="N187" s="286"/>
      <c r="O187" s="36"/>
      <c r="R187" s="1"/>
      <c r="S187" s="1"/>
      <c r="T187" s="1"/>
    </row>
    <row r="188" spans="1:20" ht="62.25" customHeight="1" x14ac:dyDescent="0.4">
      <c r="A188" s="143">
        <v>150</v>
      </c>
      <c r="B188" s="266" t="s">
        <v>128</v>
      </c>
      <c r="C188" s="112" t="s">
        <v>19</v>
      </c>
      <c r="D188" s="5" t="s">
        <v>129</v>
      </c>
      <c r="E188" s="114">
        <v>546.83000000000004</v>
      </c>
      <c r="F188" s="10">
        <v>300</v>
      </c>
      <c r="G188" s="112" t="s">
        <v>130</v>
      </c>
      <c r="H188" s="112" t="s">
        <v>22</v>
      </c>
      <c r="I188" s="112" t="s">
        <v>34</v>
      </c>
      <c r="J188" s="112" t="s">
        <v>24</v>
      </c>
      <c r="K188" s="119" t="s">
        <v>155</v>
      </c>
      <c r="L188" s="120" t="s">
        <v>307</v>
      </c>
      <c r="M188" s="172" t="s">
        <v>306</v>
      </c>
      <c r="N188" s="120">
        <v>40</v>
      </c>
      <c r="O188" s="185" t="s">
        <v>225</v>
      </c>
      <c r="R188" s="1"/>
      <c r="S188" s="1"/>
      <c r="T188" s="1"/>
    </row>
    <row r="189" spans="1:20" ht="36" customHeight="1" x14ac:dyDescent="0.4">
      <c r="A189" s="143">
        <v>151</v>
      </c>
      <c r="B189" s="266"/>
      <c r="C189" s="112" t="s">
        <v>19</v>
      </c>
      <c r="D189" s="5" t="s">
        <v>325</v>
      </c>
      <c r="E189" s="114">
        <v>230</v>
      </c>
      <c r="F189" s="10">
        <v>190</v>
      </c>
      <c r="G189" s="112" t="s">
        <v>130</v>
      </c>
      <c r="H189" s="112" t="s">
        <v>22</v>
      </c>
      <c r="I189" s="112" t="s">
        <v>76</v>
      </c>
      <c r="J189" s="112" t="s">
        <v>24</v>
      </c>
      <c r="K189" s="119" t="s">
        <v>155</v>
      </c>
      <c r="L189" s="112" t="s">
        <v>109</v>
      </c>
      <c r="M189" s="38" t="s">
        <v>328</v>
      </c>
      <c r="N189" s="285">
        <v>46</v>
      </c>
      <c r="O189" s="311" t="s">
        <v>226</v>
      </c>
      <c r="R189" s="1"/>
      <c r="S189" s="97"/>
      <c r="T189" s="1"/>
    </row>
    <row r="190" spans="1:20" ht="36.75" customHeight="1" x14ac:dyDescent="0.4">
      <c r="A190" s="143">
        <v>152</v>
      </c>
      <c r="B190" s="266"/>
      <c r="C190" s="112" t="s">
        <v>19</v>
      </c>
      <c r="D190" s="5" t="s">
        <v>326</v>
      </c>
      <c r="E190" s="114">
        <v>245</v>
      </c>
      <c r="F190" s="10">
        <v>195</v>
      </c>
      <c r="G190" s="112" t="s">
        <v>130</v>
      </c>
      <c r="H190" s="112" t="s">
        <v>22</v>
      </c>
      <c r="I190" s="112" t="s">
        <v>76</v>
      </c>
      <c r="J190" s="112" t="s">
        <v>24</v>
      </c>
      <c r="K190" s="119" t="s">
        <v>155</v>
      </c>
      <c r="L190" s="112" t="s">
        <v>109</v>
      </c>
      <c r="M190" s="38" t="s">
        <v>328</v>
      </c>
      <c r="N190" s="290"/>
      <c r="O190" s="345"/>
      <c r="R190" s="1"/>
      <c r="S190" s="97"/>
      <c r="T190" s="1"/>
    </row>
    <row r="191" spans="1:20" ht="36.75" customHeight="1" x14ac:dyDescent="0.4">
      <c r="A191" s="143">
        <v>153</v>
      </c>
      <c r="B191" s="266"/>
      <c r="C191" s="112" t="s">
        <v>19</v>
      </c>
      <c r="D191" s="5" t="s">
        <v>327</v>
      </c>
      <c r="E191" s="114">
        <v>255</v>
      </c>
      <c r="F191" s="10">
        <v>205</v>
      </c>
      <c r="G191" s="112" t="s">
        <v>130</v>
      </c>
      <c r="H191" s="112" t="s">
        <v>22</v>
      </c>
      <c r="I191" s="112" t="s">
        <v>76</v>
      </c>
      <c r="J191" s="112" t="s">
        <v>24</v>
      </c>
      <c r="K191" s="119" t="s">
        <v>155</v>
      </c>
      <c r="L191" s="112" t="s">
        <v>109</v>
      </c>
      <c r="M191" s="38" t="s">
        <v>328</v>
      </c>
      <c r="N191" s="290"/>
      <c r="O191" s="312"/>
      <c r="R191" s="1"/>
      <c r="S191" s="97"/>
      <c r="T191" s="1"/>
    </row>
    <row r="192" spans="1:20" ht="26.25" customHeight="1" x14ac:dyDescent="0.4">
      <c r="A192" s="143">
        <v>154</v>
      </c>
      <c r="B192" s="271"/>
      <c r="C192" s="112" t="s">
        <v>20</v>
      </c>
      <c r="D192" s="34" t="s">
        <v>136</v>
      </c>
      <c r="E192" s="114">
        <v>1495</v>
      </c>
      <c r="F192" s="10">
        <v>300</v>
      </c>
      <c r="G192" s="112" t="s">
        <v>137</v>
      </c>
      <c r="H192" s="112" t="s">
        <v>23</v>
      </c>
      <c r="I192" s="112" t="s">
        <v>13</v>
      </c>
      <c r="J192" s="112" t="s">
        <v>24</v>
      </c>
      <c r="K192" s="79" t="s">
        <v>324</v>
      </c>
      <c r="L192" s="112" t="s">
        <v>518</v>
      </c>
      <c r="M192" s="38" t="s">
        <v>138</v>
      </c>
      <c r="N192" s="286"/>
      <c r="O192" s="36"/>
      <c r="R192" s="1"/>
      <c r="S192" s="1"/>
      <c r="T192" s="1"/>
    </row>
    <row r="193" spans="1:20" ht="18.75" customHeight="1" x14ac:dyDescent="0.4">
      <c r="A193" s="278" t="s">
        <v>17</v>
      </c>
      <c r="B193" s="278"/>
      <c r="C193" s="278"/>
      <c r="D193" s="278"/>
      <c r="E193" s="31">
        <f>SUM(E183:E192)</f>
        <v>22958.43</v>
      </c>
      <c r="F193" s="31">
        <f>SUM(F183:F192)</f>
        <v>3109</v>
      </c>
      <c r="G193" s="298"/>
      <c r="H193" s="298"/>
      <c r="I193" s="298"/>
      <c r="J193" s="298"/>
      <c r="K193" s="298"/>
      <c r="L193" s="298"/>
      <c r="M193" s="298"/>
      <c r="N193" s="298"/>
      <c r="O193" s="298"/>
      <c r="R193" s="1"/>
      <c r="S193" s="1"/>
      <c r="T193" s="1"/>
    </row>
    <row r="194" spans="1:20" x14ac:dyDescent="0.4">
      <c r="A194" s="302" t="s">
        <v>570</v>
      </c>
      <c r="B194" s="302"/>
      <c r="C194" s="302"/>
      <c r="D194" s="302"/>
      <c r="E194" s="302"/>
      <c r="F194" s="302"/>
      <c r="G194" s="302"/>
      <c r="H194" s="302"/>
      <c r="I194" s="302"/>
      <c r="J194" s="302"/>
      <c r="K194" s="302"/>
      <c r="L194" s="302"/>
      <c r="M194" s="302"/>
      <c r="N194" s="302"/>
      <c r="O194" s="302"/>
      <c r="R194" s="1"/>
      <c r="S194" s="98"/>
      <c r="T194" s="1"/>
    </row>
    <row r="195" spans="1:20" ht="88.5" customHeight="1" x14ac:dyDescent="0.4">
      <c r="A195" s="112">
        <v>155</v>
      </c>
      <c r="B195" s="262" t="s">
        <v>142</v>
      </c>
      <c r="C195" s="112" t="s">
        <v>20</v>
      </c>
      <c r="D195" s="5" t="s">
        <v>144</v>
      </c>
      <c r="E195" s="54">
        <v>4165.8900000000003</v>
      </c>
      <c r="F195" s="50">
        <v>732.2</v>
      </c>
      <c r="G195" s="113" t="s">
        <v>108</v>
      </c>
      <c r="H195" s="113" t="s">
        <v>22</v>
      </c>
      <c r="I195" s="113" t="s">
        <v>13</v>
      </c>
      <c r="J195" s="113" t="s">
        <v>39</v>
      </c>
      <c r="K195" s="115" t="s">
        <v>155</v>
      </c>
      <c r="L195" s="115" t="s">
        <v>145</v>
      </c>
      <c r="M195" s="167" t="s">
        <v>135</v>
      </c>
      <c r="N195" s="371">
        <v>181</v>
      </c>
      <c r="O195" s="36" t="s">
        <v>227</v>
      </c>
      <c r="R195" s="1"/>
      <c r="S195" s="1"/>
      <c r="T195" s="1"/>
    </row>
    <row r="196" spans="1:20" ht="90.75" customHeight="1" x14ac:dyDescent="0.4">
      <c r="A196" s="112">
        <v>156</v>
      </c>
      <c r="B196" s="263"/>
      <c r="C196" s="112" t="s">
        <v>19</v>
      </c>
      <c r="D196" s="5" t="s">
        <v>215</v>
      </c>
      <c r="E196" s="110">
        <v>597.20000000000005</v>
      </c>
      <c r="F196" s="50">
        <v>15</v>
      </c>
      <c r="G196" s="112" t="s">
        <v>108</v>
      </c>
      <c r="H196" s="112" t="s">
        <v>12</v>
      </c>
      <c r="I196" s="112" t="s">
        <v>34</v>
      </c>
      <c r="J196" s="27" t="s">
        <v>24</v>
      </c>
      <c r="K196" s="115" t="s">
        <v>155</v>
      </c>
      <c r="L196" s="28" t="s">
        <v>146</v>
      </c>
      <c r="M196" s="173" t="s">
        <v>257</v>
      </c>
      <c r="N196" s="372"/>
      <c r="O196" s="311" t="s">
        <v>228</v>
      </c>
      <c r="R196" s="1"/>
      <c r="S196" s="1"/>
      <c r="T196" s="1"/>
    </row>
    <row r="197" spans="1:20" ht="67.5" customHeight="1" x14ac:dyDescent="0.4">
      <c r="A197" s="143">
        <v>157</v>
      </c>
      <c r="B197" s="263" t="s">
        <v>142</v>
      </c>
      <c r="C197" s="112" t="s">
        <v>19</v>
      </c>
      <c r="D197" s="5" t="s">
        <v>152</v>
      </c>
      <c r="E197" s="54">
        <v>1209</v>
      </c>
      <c r="F197" s="50">
        <v>150</v>
      </c>
      <c r="G197" s="112" t="s">
        <v>108</v>
      </c>
      <c r="H197" s="112" t="s">
        <v>12</v>
      </c>
      <c r="I197" s="112" t="s">
        <v>31</v>
      </c>
      <c r="J197" s="27" t="s">
        <v>24</v>
      </c>
      <c r="K197" s="8" t="s">
        <v>155</v>
      </c>
      <c r="L197" s="113" t="s">
        <v>147</v>
      </c>
      <c r="M197" s="174" t="s">
        <v>257</v>
      </c>
      <c r="N197" s="372">
        <v>181</v>
      </c>
      <c r="O197" s="312"/>
      <c r="R197" s="1"/>
      <c r="S197" s="1"/>
      <c r="T197" s="1"/>
    </row>
    <row r="198" spans="1:20" ht="51" customHeight="1" x14ac:dyDescent="0.4">
      <c r="A198" s="143">
        <v>158</v>
      </c>
      <c r="B198" s="263"/>
      <c r="C198" s="112" t="s">
        <v>20</v>
      </c>
      <c r="D198" s="29" t="s">
        <v>143</v>
      </c>
      <c r="E198" s="55">
        <v>8.67</v>
      </c>
      <c r="F198" s="51">
        <v>5.2</v>
      </c>
      <c r="G198" s="112" t="s">
        <v>108</v>
      </c>
      <c r="H198" s="112" t="s">
        <v>12</v>
      </c>
      <c r="I198" s="112" t="s">
        <v>35</v>
      </c>
      <c r="J198" s="27" t="s">
        <v>24</v>
      </c>
      <c r="K198" s="8" t="s">
        <v>155</v>
      </c>
      <c r="L198" s="30" t="s">
        <v>148</v>
      </c>
      <c r="M198" s="175" t="s">
        <v>149</v>
      </c>
      <c r="N198" s="372"/>
      <c r="O198" s="36" t="s">
        <v>229</v>
      </c>
      <c r="R198" s="1"/>
      <c r="S198" s="1"/>
      <c r="T198" s="1"/>
    </row>
    <row r="199" spans="1:20" ht="39.75" customHeight="1" x14ac:dyDescent="0.4">
      <c r="A199" s="143">
        <v>159</v>
      </c>
      <c r="B199" s="263"/>
      <c r="C199" s="112" t="s">
        <v>19</v>
      </c>
      <c r="D199" s="29" t="s">
        <v>199</v>
      </c>
      <c r="E199" s="55">
        <v>31539.03</v>
      </c>
      <c r="F199" s="51">
        <v>5627.26</v>
      </c>
      <c r="G199" s="112" t="s">
        <v>108</v>
      </c>
      <c r="H199" s="112" t="s">
        <v>22</v>
      </c>
      <c r="I199" s="112" t="s">
        <v>31</v>
      </c>
      <c r="J199" s="27" t="s">
        <v>24</v>
      </c>
      <c r="K199" s="8" t="s">
        <v>155</v>
      </c>
      <c r="L199" s="30" t="s">
        <v>150</v>
      </c>
      <c r="M199" s="175" t="s">
        <v>135</v>
      </c>
      <c r="N199" s="372"/>
      <c r="O199" s="311" t="s">
        <v>230</v>
      </c>
      <c r="R199" s="1"/>
      <c r="S199" s="1"/>
      <c r="T199" s="1"/>
    </row>
    <row r="200" spans="1:20" ht="48.75" customHeight="1" x14ac:dyDescent="0.4">
      <c r="A200" s="143">
        <v>160</v>
      </c>
      <c r="B200" s="272"/>
      <c r="C200" s="112" t="s">
        <v>19</v>
      </c>
      <c r="D200" s="5" t="s">
        <v>153</v>
      </c>
      <c r="E200" s="56">
        <v>9896.0300000000007</v>
      </c>
      <c r="F200" s="52">
        <v>2630.34</v>
      </c>
      <c r="G200" s="112" t="s">
        <v>108</v>
      </c>
      <c r="H200" s="112" t="s">
        <v>22</v>
      </c>
      <c r="I200" s="112" t="s">
        <v>31</v>
      </c>
      <c r="J200" s="27" t="s">
        <v>24</v>
      </c>
      <c r="K200" s="8" t="s">
        <v>155</v>
      </c>
      <c r="L200" s="112" t="s">
        <v>151</v>
      </c>
      <c r="M200" s="38" t="s">
        <v>135</v>
      </c>
      <c r="N200" s="373"/>
      <c r="O200" s="312"/>
      <c r="R200" s="1"/>
      <c r="S200" s="1"/>
      <c r="T200" s="1"/>
    </row>
    <row r="201" spans="1:20" x14ac:dyDescent="0.4">
      <c r="A201" s="278" t="s">
        <v>17</v>
      </c>
      <c r="B201" s="278"/>
      <c r="C201" s="278"/>
      <c r="D201" s="278"/>
      <c r="E201" s="31">
        <f>SUM(E195:E200)</f>
        <v>47415.82</v>
      </c>
      <c r="F201" s="31">
        <f>SUM(F195:F200)</f>
        <v>9160</v>
      </c>
      <c r="G201" s="291"/>
      <c r="H201" s="260"/>
      <c r="I201" s="260"/>
      <c r="J201" s="260"/>
      <c r="K201" s="260"/>
      <c r="L201" s="260"/>
      <c r="M201" s="260"/>
      <c r="N201" s="260"/>
      <c r="O201" s="261"/>
      <c r="R201" s="1"/>
      <c r="S201" s="1"/>
      <c r="T201" s="1"/>
    </row>
    <row r="202" spans="1:20" ht="15.75" customHeight="1" x14ac:dyDescent="0.4">
      <c r="A202" s="302" t="s">
        <v>571</v>
      </c>
      <c r="B202" s="302"/>
      <c r="C202" s="302"/>
      <c r="D202" s="302"/>
      <c r="E202" s="302"/>
      <c r="F202" s="302"/>
      <c r="G202" s="302"/>
      <c r="H202" s="302"/>
      <c r="I202" s="302"/>
      <c r="J202" s="302"/>
      <c r="K202" s="302"/>
      <c r="L202" s="302"/>
      <c r="M202" s="302"/>
      <c r="N202" s="302"/>
      <c r="O202" s="302"/>
    </row>
    <row r="203" spans="1:20" s="40" customFormat="1" ht="103.5" customHeight="1" x14ac:dyDescent="0.4">
      <c r="A203" s="112">
        <v>161</v>
      </c>
      <c r="B203" s="236" t="s">
        <v>66</v>
      </c>
      <c r="C203" s="112" t="s">
        <v>19</v>
      </c>
      <c r="D203" s="5" t="s">
        <v>359</v>
      </c>
      <c r="E203" s="114">
        <v>799.54</v>
      </c>
      <c r="F203" s="318">
        <v>405</v>
      </c>
      <c r="G203" s="73" t="s">
        <v>71</v>
      </c>
      <c r="H203" s="112" t="s">
        <v>12</v>
      </c>
      <c r="I203" s="113" t="s">
        <v>31</v>
      </c>
      <c r="J203" s="112" t="s">
        <v>24</v>
      </c>
      <c r="K203" s="112" t="s">
        <v>155</v>
      </c>
      <c r="L203" s="112" t="s">
        <v>360</v>
      </c>
      <c r="M203" s="38" t="s">
        <v>256</v>
      </c>
      <c r="N203" s="15" t="s">
        <v>650</v>
      </c>
      <c r="O203" s="186" t="s">
        <v>519</v>
      </c>
      <c r="P203" s="6"/>
    </row>
    <row r="204" spans="1:20" ht="94.5" customHeight="1" x14ac:dyDescent="0.4">
      <c r="A204" s="144">
        <v>162</v>
      </c>
      <c r="B204" s="263" t="s">
        <v>66</v>
      </c>
      <c r="C204" s="113" t="s">
        <v>19</v>
      </c>
      <c r="D204" s="5" t="s">
        <v>361</v>
      </c>
      <c r="E204" s="110">
        <v>1280</v>
      </c>
      <c r="F204" s="319"/>
      <c r="G204" s="73" t="s">
        <v>71</v>
      </c>
      <c r="H204" s="113" t="s">
        <v>12</v>
      </c>
      <c r="I204" s="113" t="s">
        <v>31</v>
      </c>
      <c r="J204" s="112" t="s">
        <v>24</v>
      </c>
      <c r="K204" s="39" t="s">
        <v>72</v>
      </c>
      <c r="L204" s="113" t="s">
        <v>257</v>
      </c>
      <c r="M204" s="165" t="s">
        <v>362</v>
      </c>
      <c r="N204" s="25" t="s">
        <v>650</v>
      </c>
      <c r="O204" s="191" t="s">
        <v>363</v>
      </c>
      <c r="P204" s="41"/>
    </row>
    <row r="205" spans="1:20" ht="30.9" x14ac:dyDescent="0.4">
      <c r="A205" s="144">
        <v>163</v>
      </c>
      <c r="B205" s="263"/>
      <c r="C205" s="113" t="s">
        <v>19</v>
      </c>
      <c r="D205" s="42" t="s">
        <v>75</v>
      </c>
      <c r="E205" s="110">
        <v>38000</v>
      </c>
      <c r="F205" s="320">
        <v>3550</v>
      </c>
      <c r="G205" s="73" t="s">
        <v>74</v>
      </c>
      <c r="H205" s="73" t="s">
        <v>73</v>
      </c>
      <c r="I205" s="113" t="s">
        <v>31</v>
      </c>
      <c r="J205" s="112" t="s">
        <v>24</v>
      </c>
      <c r="K205" s="39" t="s">
        <v>553</v>
      </c>
      <c r="L205" s="113" t="s">
        <v>109</v>
      </c>
      <c r="M205" s="167" t="s">
        <v>376</v>
      </c>
      <c r="N205" s="287">
        <v>25</v>
      </c>
      <c r="O205" s="182" t="s">
        <v>83</v>
      </c>
    </row>
    <row r="206" spans="1:20" ht="30.9" x14ac:dyDescent="0.4">
      <c r="A206" s="144">
        <v>164</v>
      </c>
      <c r="B206" s="263"/>
      <c r="C206" s="113" t="s">
        <v>19</v>
      </c>
      <c r="D206" s="107" t="s">
        <v>364</v>
      </c>
      <c r="E206" s="110">
        <v>4200</v>
      </c>
      <c r="F206" s="321"/>
      <c r="G206" s="73" t="s">
        <v>74</v>
      </c>
      <c r="H206" s="73" t="s">
        <v>73</v>
      </c>
      <c r="I206" s="113" t="s">
        <v>31</v>
      </c>
      <c r="J206" s="112" t="s">
        <v>24</v>
      </c>
      <c r="K206" s="39" t="s">
        <v>553</v>
      </c>
      <c r="L206" s="115" t="s">
        <v>377</v>
      </c>
      <c r="M206" s="167" t="s">
        <v>378</v>
      </c>
      <c r="N206" s="288"/>
      <c r="O206" s="182" t="s">
        <v>83</v>
      </c>
    </row>
    <row r="207" spans="1:20" ht="49.5" customHeight="1" x14ac:dyDescent="0.4">
      <c r="A207" s="144">
        <v>165</v>
      </c>
      <c r="B207" s="263"/>
      <c r="C207" s="113" t="s">
        <v>19</v>
      </c>
      <c r="D207" s="42" t="s">
        <v>365</v>
      </c>
      <c r="E207" s="110">
        <v>600</v>
      </c>
      <c r="F207" s="321"/>
      <c r="G207" s="73" t="s">
        <v>47</v>
      </c>
      <c r="H207" s="73" t="s">
        <v>73</v>
      </c>
      <c r="I207" s="113" t="s">
        <v>34</v>
      </c>
      <c r="J207" s="112" t="s">
        <v>24</v>
      </c>
      <c r="K207" s="39" t="s">
        <v>553</v>
      </c>
      <c r="L207" s="113" t="s">
        <v>109</v>
      </c>
      <c r="M207" s="167" t="s">
        <v>379</v>
      </c>
      <c r="N207" s="288"/>
      <c r="O207" s="182" t="s">
        <v>83</v>
      </c>
    </row>
    <row r="208" spans="1:20" ht="38.6" x14ac:dyDescent="0.4">
      <c r="A208" s="144">
        <v>166</v>
      </c>
      <c r="B208" s="263"/>
      <c r="C208" s="113" t="s">
        <v>20</v>
      </c>
      <c r="D208" s="43" t="s">
        <v>366</v>
      </c>
      <c r="E208" s="110">
        <v>4480</v>
      </c>
      <c r="F208" s="321"/>
      <c r="G208" s="73" t="s">
        <v>74</v>
      </c>
      <c r="H208" s="73" t="s">
        <v>73</v>
      </c>
      <c r="I208" s="113" t="s">
        <v>13</v>
      </c>
      <c r="J208" s="112" t="s">
        <v>24</v>
      </c>
      <c r="K208" s="39" t="s">
        <v>78</v>
      </c>
      <c r="L208" s="113" t="s">
        <v>292</v>
      </c>
      <c r="M208" s="167" t="s">
        <v>376</v>
      </c>
      <c r="N208" s="288"/>
      <c r="O208" s="182" t="s">
        <v>83</v>
      </c>
    </row>
    <row r="209" spans="1:15" ht="38.6" x14ac:dyDescent="0.4">
      <c r="A209" s="144">
        <v>167</v>
      </c>
      <c r="B209" s="263"/>
      <c r="C209" s="113" t="s">
        <v>20</v>
      </c>
      <c r="D209" s="5" t="s">
        <v>367</v>
      </c>
      <c r="E209" s="110">
        <v>1290</v>
      </c>
      <c r="F209" s="321"/>
      <c r="G209" s="73" t="s">
        <v>74</v>
      </c>
      <c r="H209" s="73" t="s">
        <v>374</v>
      </c>
      <c r="I209" s="113" t="s">
        <v>13</v>
      </c>
      <c r="J209" s="112" t="s">
        <v>24</v>
      </c>
      <c r="K209" s="39" t="s">
        <v>375</v>
      </c>
      <c r="L209" s="113" t="s">
        <v>380</v>
      </c>
      <c r="M209" s="167" t="s">
        <v>376</v>
      </c>
      <c r="N209" s="288"/>
      <c r="O209" s="182" t="s">
        <v>83</v>
      </c>
    </row>
    <row r="210" spans="1:15" ht="47.25" customHeight="1" x14ac:dyDescent="0.4">
      <c r="A210" s="144">
        <v>168</v>
      </c>
      <c r="B210" s="263"/>
      <c r="C210" s="113" t="s">
        <v>20</v>
      </c>
      <c r="D210" s="44" t="s">
        <v>368</v>
      </c>
      <c r="E210" s="110">
        <v>550</v>
      </c>
      <c r="F210" s="321"/>
      <c r="G210" s="73" t="s">
        <v>74</v>
      </c>
      <c r="H210" s="73" t="s">
        <v>374</v>
      </c>
      <c r="I210" s="113" t="s">
        <v>34</v>
      </c>
      <c r="J210" s="112" t="s">
        <v>24</v>
      </c>
      <c r="K210" s="39" t="s">
        <v>78</v>
      </c>
      <c r="L210" s="113" t="s">
        <v>139</v>
      </c>
      <c r="M210" s="167" t="s">
        <v>376</v>
      </c>
      <c r="N210" s="288"/>
      <c r="O210" s="182" t="s">
        <v>83</v>
      </c>
    </row>
    <row r="211" spans="1:15" ht="38.25" customHeight="1" x14ac:dyDescent="0.4">
      <c r="A211" s="144">
        <v>169</v>
      </c>
      <c r="B211" s="263"/>
      <c r="C211" s="113" t="s">
        <v>20</v>
      </c>
      <c r="D211" s="44" t="s">
        <v>369</v>
      </c>
      <c r="E211" s="110">
        <v>65</v>
      </c>
      <c r="F211" s="321"/>
      <c r="G211" s="73" t="s">
        <v>74</v>
      </c>
      <c r="H211" s="73" t="s">
        <v>22</v>
      </c>
      <c r="I211" s="113" t="s">
        <v>34</v>
      </c>
      <c r="J211" s="112" t="s">
        <v>24</v>
      </c>
      <c r="K211" s="39" t="s">
        <v>78</v>
      </c>
      <c r="L211" s="113" t="s">
        <v>109</v>
      </c>
      <c r="M211" s="167" t="s">
        <v>376</v>
      </c>
      <c r="N211" s="288"/>
      <c r="O211" s="182" t="s">
        <v>83</v>
      </c>
    </row>
    <row r="212" spans="1:15" ht="38.6" x14ac:dyDescent="0.4">
      <c r="A212" s="144">
        <v>170</v>
      </c>
      <c r="B212" s="263"/>
      <c r="C212" s="113" t="s">
        <v>20</v>
      </c>
      <c r="D212" s="44" t="s">
        <v>370</v>
      </c>
      <c r="E212" s="110">
        <v>30</v>
      </c>
      <c r="F212" s="321"/>
      <c r="G212" s="73" t="s">
        <v>74</v>
      </c>
      <c r="H212" s="73" t="s">
        <v>22</v>
      </c>
      <c r="I212" s="113" t="s">
        <v>34</v>
      </c>
      <c r="J212" s="112" t="s">
        <v>24</v>
      </c>
      <c r="K212" s="39" t="s">
        <v>78</v>
      </c>
      <c r="L212" s="113" t="s">
        <v>109</v>
      </c>
      <c r="M212" s="167" t="s">
        <v>376</v>
      </c>
      <c r="N212" s="288"/>
      <c r="O212" s="182" t="s">
        <v>83</v>
      </c>
    </row>
    <row r="213" spans="1:15" ht="38.6" x14ac:dyDescent="0.4">
      <c r="A213" s="144">
        <v>171</v>
      </c>
      <c r="B213" s="263" t="s">
        <v>66</v>
      </c>
      <c r="C213" s="113" t="s">
        <v>20</v>
      </c>
      <c r="D213" s="44" t="s">
        <v>371</v>
      </c>
      <c r="E213" s="110">
        <v>20</v>
      </c>
      <c r="F213" s="321"/>
      <c r="G213" s="73" t="s">
        <v>74</v>
      </c>
      <c r="H213" s="73" t="s">
        <v>12</v>
      </c>
      <c r="I213" s="113" t="s">
        <v>34</v>
      </c>
      <c r="J213" s="112" t="s">
        <v>24</v>
      </c>
      <c r="K213" s="39" t="s">
        <v>78</v>
      </c>
      <c r="L213" s="113" t="s">
        <v>109</v>
      </c>
      <c r="M213" s="167" t="s">
        <v>376</v>
      </c>
      <c r="N213" s="288">
        <v>25</v>
      </c>
      <c r="O213" s="182" t="s">
        <v>83</v>
      </c>
    </row>
    <row r="214" spans="1:15" ht="38.6" x14ac:dyDescent="0.4">
      <c r="A214" s="144">
        <v>172</v>
      </c>
      <c r="B214" s="263"/>
      <c r="C214" s="113" t="s">
        <v>20</v>
      </c>
      <c r="D214" s="44" t="s">
        <v>372</v>
      </c>
      <c r="E214" s="110">
        <v>15</v>
      </c>
      <c r="F214" s="321"/>
      <c r="G214" s="73" t="s">
        <v>74</v>
      </c>
      <c r="H214" s="73" t="s">
        <v>12</v>
      </c>
      <c r="I214" s="113" t="s">
        <v>34</v>
      </c>
      <c r="J214" s="112" t="s">
        <v>24</v>
      </c>
      <c r="K214" s="39" t="s">
        <v>78</v>
      </c>
      <c r="L214" s="113" t="s">
        <v>109</v>
      </c>
      <c r="M214" s="167" t="s">
        <v>376</v>
      </c>
      <c r="N214" s="288"/>
      <c r="O214" s="182" t="s">
        <v>83</v>
      </c>
    </row>
    <row r="215" spans="1:15" ht="46.3" x14ac:dyDescent="0.4">
      <c r="A215" s="144">
        <v>173</v>
      </c>
      <c r="B215" s="263"/>
      <c r="C215" s="113" t="s">
        <v>20</v>
      </c>
      <c r="D215" s="44" t="s">
        <v>373</v>
      </c>
      <c r="E215" s="110">
        <v>6</v>
      </c>
      <c r="F215" s="321"/>
      <c r="G215" s="73" t="s">
        <v>74</v>
      </c>
      <c r="H215" s="73" t="s">
        <v>12</v>
      </c>
      <c r="I215" s="113" t="s">
        <v>34</v>
      </c>
      <c r="J215" s="112" t="s">
        <v>24</v>
      </c>
      <c r="K215" s="39" t="s">
        <v>78</v>
      </c>
      <c r="L215" s="113" t="s">
        <v>109</v>
      </c>
      <c r="M215" s="167" t="s">
        <v>381</v>
      </c>
      <c r="N215" s="288"/>
      <c r="O215" s="182" t="s">
        <v>83</v>
      </c>
    </row>
    <row r="216" spans="1:15" ht="46.3" x14ac:dyDescent="0.4">
      <c r="A216" s="144">
        <v>174</v>
      </c>
      <c r="B216" s="263"/>
      <c r="C216" s="113" t="s">
        <v>20</v>
      </c>
      <c r="D216" s="44" t="s">
        <v>373</v>
      </c>
      <c r="E216" s="110">
        <v>6</v>
      </c>
      <c r="F216" s="322"/>
      <c r="G216" s="73" t="s">
        <v>74</v>
      </c>
      <c r="H216" s="73" t="s">
        <v>12</v>
      </c>
      <c r="I216" s="113" t="s">
        <v>34</v>
      </c>
      <c r="J216" s="112" t="s">
        <v>24</v>
      </c>
      <c r="K216" s="39" t="s">
        <v>78</v>
      </c>
      <c r="L216" s="113" t="s">
        <v>109</v>
      </c>
      <c r="M216" s="167" t="s">
        <v>381</v>
      </c>
      <c r="N216" s="289"/>
      <c r="O216" s="182" t="s">
        <v>83</v>
      </c>
    </row>
    <row r="217" spans="1:15" ht="56.25" customHeight="1" x14ac:dyDescent="0.4">
      <c r="A217" s="144">
        <v>175</v>
      </c>
      <c r="B217" s="263"/>
      <c r="C217" s="113" t="s">
        <v>20</v>
      </c>
      <c r="D217" s="5" t="s">
        <v>382</v>
      </c>
      <c r="E217" s="110">
        <v>6.8</v>
      </c>
      <c r="F217" s="111">
        <v>100</v>
      </c>
      <c r="G217" s="21" t="s">
        <v>239</v>
      </c>
      <c r="H217" s="73" t="s">
        <v>374</v>
      </c>
      <c r="I217" s="113" t="s">
        <v>13</v>
      </c>
      <c r="J217" s="112" t="s">
        <v>24</v>
      </c>
      <c r="K217" s="39" t="s">
        <v>383</v>
      </c>
      <c r="L217" s="113" t="s">
        <v>257</v>
      </c>
      <c r="M217" s="167" t="s">
        <v>362</v>
      </c>
      <c r="N217" s="287">
        <v>61</v>
      </c>
      <c r="O217" s="182" t="s">
        <v>384</v>
      </c>
    </row>
    <row r="218" spans="1:15" ht="46.3" x14ac:dyDescent="0.4">
      <c r="A218" s="144">
        <v>176</v>
      </c>
      <c r="B218" s="263"/>
      <c r="C218" s="113" t="s">
        <v>20</v>
      </c>
      <c r="D218" s="5" t="s">
        <v>237</v>
      </c>
      <c r="E218" s="110">
        <v>32.57</v>
      </c>
      <c r="F218" s="320">
        <v>200</v>
      </c>
      <c r="G218" s="21" t="s">
        <v>239</v>
      </c>
      <c r="H218" s="73" t="s">
        <v>385</v>
      </c>
      <c r="I218" s="113" t="s">
        <v>76</v>
      </c>
      <c r="J218" s="113" t="s">
        <v>39</v>
      </c>
      <c r="K218" s="8" t="s">
        <v>155</v>
      </c>
      <c r="L218" s="113" t="s">
        <v>386</v>
      </c>
      <c r="M218" s="167" t="s">
        <v>272</v>
      </c>
      <c r="N218" s="288"/>
      <c r="O218" s="182" t="s">
        <v>520</v>
      </c>
    </row>
    <row r="219" spans="1:15" ht="54" customHeight="1" x14ac:dyDescent="0.4">
      <c r="A219" s="144">
        <v>177</v>
      </c>
      <c r="B219" s="263"/>
      <c r="C219" s="113" t="s">
        <v>20</v>
      </c>
      <c r="D219" s="5" t="s">
        <v>236</v>
      </c>
      <c r="E219" s="110">
        <v>9.61</v>
      </c>
      <c r="F219" s="321"/>
      <c r="G219" s="21" t="s">
        <v>239</v>
      </c>
      <c r="H219" s="73" t="s">
        <v>385</v>
      </c>
      <c r="I219" s="113" t="s">
        <v>76</v>
      </c>
      <c r="J219" s="113" t="s">
        <v>39</v>
      </c>
      <c r="K219" s="8" t="s">
        <v>155</v>
      </c>
      <c r="L219" s="113" t="s">
        <v>387</v>
      </c>
      <c r="M219" s="167" t="s">
        <v>258</v>
      </c>
      <c r="N219" s="288"/>
      <c r="O219" s="182" t="s">
        <v>521</v>
      </c>
    </row>
    <row r="220" spans="1:15" ht="64.5" customHeight="1" x14ac:dyDescent="0.4">
      <c r="A220" s="144">
        <v>178</v>
      </c>
      <c r="B220" s="263"/>
      <c r="C220" s="113" t="s">
        <v>20</v>
      </c>
      <c r="D220" s="5" t="s">
        <v>238</v>
      </c>
      <c r="E220" s="110">
        <v>37.67</v>
      </c>
      <c r="F220" s="321"/>
      <c r="G220" s="21" t="s">
        <v>239</v>
      </c>
      <c r="H220" s="73" t="s">
        <v>385</v>
      </c>
      <c r="I220" s="113" t="s">
        <v>76</v>
      </c>
      <c r="J220" s="113" t="s">
        <v>39</v>
      </c>
      <c r="K220" s="8" t="s">
        <v>155</v>
      </c>
      <c r="L220" s="113" t="s">
        <v>386</v>
      </c>
      <c r="M220" s="167" t="s">
        <v>272</v>
      </c>
      <c r="N220" s="288"/>
      <c r="O220" s="182" t="s">
        <v>520</v>
      </c>
    </row>
    <row r="221" spans="1:15" ht="47.25" customHeight="1" x14ac:dyDescent="0.4">
      <c r="A221" s="144">
        <v>179</v>
      </c>
      <c r="B221" s="242" t="s">
        <v>66</v>
      </c>
      <c r="C221" s="113" t="s">
        <v>20</v>
      </c>
      <c r="D221" s="5" t="s">
        <v>388</v>
      </c>
      <c r="E221" s="110">
        <v>24</v>
      </c>
      <c r="F221" s="322"/>
      <c r="G221" s="21" t="s">
        <v>239</v>
      </c>
      <c r="H221" s="73" t="s">
        <v>385</v>
      </c>
      <c r="I221" s="113" t="s">
        <v>76</v>
      </c>
      <c r="J221" s="113" t="s">
        <v>39</v>
      </c>
      <c r="K221" s="8" t="s">
        <v>155</v>
      </c>
      <c r="L221" s="113" t="s">
        <v>36</v>
      </c>
      <c r="M221" s="167" t="s">
        <v>139</v>
      </c>
      <c r="N221" s="234">
        <v>61</v>
      </c>
      <c r="O221" s="182" t="s">
        <v>522</v>
      </c>
    </row>
    <row r="222" spans="1:15" x14ac:dyDescent="0.4">
      <c r="A222" s="278" t="s">
        <v>17</v>
      </c>
      <c r="B222" s="278"/>
      <c r="C222" s="278"/>
      <c r="D222" s="278"/>
      <c r="E222" s="13">
        <f>SUM(E203:E221)</f>
        <v>51452.19</v>
      </c>
      <c r="F222" s="13">
        <f>SUM(F203:F221)</f>
        <v>4255</v>
      </c>
      <c r="G222" s="298"/>
      <c r="H222" s="298"/>
      <c r="I222" s="298"/>
      <c r="J222" s="298"/>
      <c r="K222" s="298"/>
      <c r="L222" s="298"/>
      <c r="M222" s="298"/>
      <c r="N222" s="298"/>
      <c r="O222" s="298"/>
    </row>
    <row r="223" spans="1:15" x14ac:dyDescent="0.4">
      <c r="A223" s="302" t="s">
        <v>572</v>
      </c>
      <c r="B223" s="302"/>
      <c r="C223" s="302"/>
      <c r="D223" s="302"/>
      <c r="E223" s="302"/>
      <c r="F223" s="302"/>
      <c r="G223" s="302"/>
      <c r="H223" s="302"/>
      <c r="I223" s="302"/>
      <c r="J223" s="302"/>
      <c r="K223" s="302"/>
      <c r="L223" s="302"/>
      <c r="M223" s="302"/>
      <c r="N223" s="302"/>
      <c r="O223" s="302"/>
    </row>
    <row r="224" spans="1:15" ht="53.25" customHeight="1" x14ac:dyDescent="0.4">
      <c r="A224" s="112">
        <v>180</v>
      </c>
      <c r="B224" s="306" t="s">
        <v>92</v>
      </c>
      <c r="C224" s="113" t="s">
        <v>19</v>
      </c>
      <c r="D224" s="5" t="s">
        <v>91</v>
      </c>
      <c r="E224" s="110">
        <v>66690</v>
      </c>
      <c r="F224" s="111">
        <v>13950</v>
      </c>
      <c r="G224" s="21" t="s">
        <v>90</v>
      </c>
      <c r="H224" s="113" t="s">
        <v>82</v>
      </c>
      <c r="I224" s="113" t="s">
        <v>31</v>
      </c>
      <c r="J224" s="113" t="s">
        <v>24</v>
      </c>
      <c r="K224" s="8" t="s">
        <v>155</v>
      </c>
      <c r="L224" s="113" t="s">
        <v>93</v>
      </c>
      <c r="M224" s="167" t="s">
        <v>94</v>
      </c>
      <c r="N224" s="287">
        <v>22</v>
      </c>
      <c r="O224" s="304" t="s">
        <v>523</v>
      </c>
    </row>
    <row r="225" spans="1:15" ht="47.25" customHeight="1" x14ac:dyDescent="0.4">
      <c r="A225" s="112">
        <v>181</v>
      </c>
      <c r="B225" s="306"/>
      <c r="C225" s="113" t="s">
        <v>20</v>
      </c>
      <c r="D225" s="5" t="s">
        <v>95</v>
      </c>
      <c r="E225" s="110">
        <v>1592</v>
      </c>
      <c r="F225" s="111">
        <v>350</v>
      </c>
      <c r="G225" s="73" t="s">
        <v>11</v>
      </c>
      <c r="H225" s="113" t="s">
        <v>8</v>
      </c>
      <c r="I225" s="113" t="s">
        <v>13</v>
      </c>
      <c r="J225" s="113" t="s">
        <v>24</v>
      </c>
      <c r="K225" s="8" t="s">
        <v>155</v>
      </c>
      <c r="L225" s="113" t="s">
        <v>97</v>
      </c>
      <c r="M225" s="167" t="s">
        <v>94</v>
      </c>
      <c r="N225" s="288"/>
      <c r="O225" s="305"/>
    </row>
    <row r="226" spans="1:15" ht="46.5" customHeight="1" x14ac:dyDescent="0.4">
      <c r="A226" s="144">
        <v>182</v>
      </c>
      <c r="B226" s="306"/>
      <c r="C226" s="113" t="s">
        <v>19</v>
      </c>
      <c r="D226" s="5" t="s">
        <v>96</v>
      </c>
      <c r="E226" s="110">
        <v>8700</v>
      </c>
      <c r="F226" s="111">
        <v>1000</v>
      </c>
      <c r="G226" s="73" t="s">
        <v>47</v>
      </c>
      <c r="H226" s="113" t="s">
        <v>64</v>
      </c>
      <c r="I226" s="113" t="s">
        <v>34</v>
      </c>
      <c r="J226" s="113" t="s">
        <v>10</v>
      </c>
      <c r="K226" s="113" t="s">
        <v>155</v>
      </c>
      <c r="L226" s="113" t="s">
        <v>98</v>
      </c>
      <c r="M226" s="167" t="s">
        <v>282</v>
      </c>
      <c r="N226" s="288"/>
      <c r="O226" s="182" t="s">
        <v>524</v>
      </c>
    </row>
    <row r="227" spans="1:15" ht="45.75" customHeight="1" x14ac:dyDescent="0.4">
      <c r="A227" s="144">
        <v>183</v>
      </c>
      <c r="B227" s="306"/>
      <c r="C227" s="113" t="s">
        <v>20</v>
      </c>
      <c r="D227" s="5" t="s">
        <v>101</v>
      </c>
      <c r="E227" s="110">
        <v>1718</v>
      </c>
      <c r="F227" s="111">
        <v>145</v>
      </c>
      <c r="G227" s="73" t="s">
        <v>47</v>
      </c>
      <c r="H227" s="113" t="s">
        <v>64</v>
      </c>
      <c r="I227" s="113" t="s">
        <v>34</v>
      </c>
      <c r="J227" s="113" t="s">
        <v>39</v>
      </c>
      <c r="K227" s="113" t="s">
        <v>155</v>
      </c>
      <c r="L227" s="113" t="s">
        <v>99</v>
      </c>
      <c r="M227" s="167" t="s">
        <v>100</v>
      </c>
      <c r="N227" s="289"/>
      <c r="O227" s="182" t="s">
        <v>176</v>
      </c>
    </row>
    <row r="228" spans="1:15" x14ac:dyDescent="0.4">
      <c r="A228" s="278" t="s">
        <v>17</v>
      </c>
      <c r="B228" s="278"/>
      <c r="C228" s="278"/>
      <c r="D228" s="278"/>
      <c r="E228" s="13">
        <f>SUM(E224:E227)</f>
        <v>78700</v>
      </c>
      <c r="F228" s="13">
        <f>SUM(F224:F227)</f>
        <v>15445</v>
      </c>
      <c r="G228" s="298"/>
      <c r="H228" s="298"/>
      <c r="I228" s="298"/>
      <c r="J228" s="298"/>
      <c r="K228" s="298"/>
      <c r="L228" s="298"/>
      <c r="M228" s="298"/>
      <c r="N228" s="298"/>
      <c r="O228" s="298"/>
    </row>
    <row r="229" spans="1:15" x14ac:dyDescent="0.4">
      <c r="A229" s="302" t="s">
        <v>573</v>
      </c>
      <c r="B229" s="302"/>
      <c r="C229" s="302"/>
      <c r="D229" s="302"/>
      <c r="E229" s="302"/>
      <c r="F229" s="302"/>
      <c r="G229" s="302"/>
      <c r="H229" s="302"/>
      <c r="I229" s="302"/>
      <c r="J229" s="302"/>
      <c r="K229" s="302"/>
      <c r="L229" s="302"/>
      <c r="M229" s="302"/>
      <c r="N229" s="302"/>
      <c r="O229" s="302"/>
    </row>
    <row r="230" spans="1:15" ht="81" customHeight="1" x14ac:dyDescent="0.4">
      <c r="A230" s="112">
        <v>184</v>
      </c>
      <c r="B230" s="64" t="s">
        <v>114</v>
      </c>
      <c r="C230" s="113" t="s">
        <v>19</v>
      </c>
      <c r="D230" s="5" t="s">
        <v>111</v>
      </c>
      <c r="E230" s="110">
        <v>49955.199999999997</v>
      </c>
      <c r="F230" s="111">
        <v>3000</v>
      </c>
      <c r="G230" s="73" t="s">
        <v>112</v>
      </c>
      <c r="H230" s="113" t="s">
        <v>82</v>
      </c>
      <c r="I230" s="113" t="s">
        <v>175</v>
      </c>
      <c r="J230" s="113" t="s">
        <v>10</v>
      </c>
      <c r="K230" s="8" t="s">
        <v>155</v>
      </c>
      <c r="L230" s="113" t="s">
        <v>113</v>
      </c>
      <c r="M230" s="167" t="s">
        <v>304</v>
      </c>
      <c r="N230" s="163" t="s">
        <v>643</v>
      </c>
      <c r="O230" s="187" t="s">
        <v>525</v>
      </c>
    </row>
    <row r="231" spans="1:15" ht="28.5" customHeight="1" x14ac:dyDescent="0.4">
      <c r="A231" s="278" t="s">
        <v>17</v>
      </c>
      <c r="B231" s="278"/>
      <c r="C231" s="278"/>
      <c r="D231" s="278"/>
      <c r="E231" s="13">
        <f>SUM(E230:E230)</f>
        <v>49955.199999999997</v>
      </c>
      <c r="F231" s="13">
        <f>SUM(F230:F230)</f>
        <v>3000</v>
      </c>
      <c r="G231" s="298"/>
      <c r="H231" s="298"/>
      <c r="I231" s="298"/>
      <c r="J231" s="298"/>
      <c r="K231" s="298"/>
      <c r="L231" s="298"/>
      <c r="M231" s="298"/>
      <c r="N231" s="298"/>
      <c r="O231" s="298"/>
    </row>
    <row r="232" spans="1:15" x14ac:dyDescent="0.4">
      <c r="A232" s="302" t="s">
        <v>574</v>
      </c>
      <c r="B232" s="302"/>
      <c r="C232" s="302"/>
      <c r="D232" s="302"/>
      <c r="E232" s="302"/>
      <c r="F232" s="302"/>
      <c r="G232" s="302"/>
      <c r="H232" s="302"/>
      <c r="I232" s="302"/>
      <c r="J232" s="302"/>
      <c r="K232" s="302"/>
      <c r="L232" s="302"/>
      <c r="M232" s="302"/>
      <c r="N232" s="302"/>
      <c r="O232" s="302"/>
    </row>
    <row r="233" spans="1:15" ht="75.75" customHeight="1" x14ac:dyDescent="0.4">
      <c r="A233" s="112">
        <v>185</v>
      </c>
      <c r="B233" s="11" t="s">
        <v>103</v>
      </c>
      <c r="C233" s="113" t="s">
        <v>19</v>
      </c>
      <c r="D233" s="5" t="s">
        <v>104</v>
      </c>
      <c r="E233" s="110">
        <v>16000</v>
      </c>
      <c r="F233" s="111">
        <v>2020</v>
      </c>
      <c r="G233" s="73" t="s">
        <v>90</v>
      </c>
      <c r="H233" s="113" t="s">
        <v>82</v>
      </c>
      <c r="I233" s="113" t="s">
        <v>105</v>
      </c>
      <c r="J233" s="113" t="s">
        <v>10</v>
      </c>
      <c r="K233" s="8" t="s">
        <v>155</v>
      </c>
      <c r="L233" s="113" t="s">
        <v>106</v>
      </c>
      <c r="M233" s="167" t="s">
        <v>243</v>
      </c>
      <c r="N233" s="163" t="s">
        <v>651</v>
      </c>
      <c r="O233" s="187" t="s">
        <v>526</v>
      </c>
    </row>
    <row r="234" spans="1:15" x14ac:dyDescent="0.4">
      <c r="A234" s="278" t="s">
        <v>17</v>
      </c>
      <c r="B234" s="278"/>
      <c r="C234" s="278"/>
      <c r="D234" s="278"/>
      <c r="E234" s="13">
        <f>SUM(E233:E233)</f>
        <v>16000</v>
      </c>
      <c r="F234" s="13">
        <f>SUM(F233:F233)</f>
        <v>2020</v>
      </c>
      <c r="G234" s="298"/>
      <c r="H234" s="298"/>
      <c r="I234" s="298"/>
      <c r="J234" s="298"/>
      <c r="K234" s="298"/>
      <c r="L234" s="298"/>
      <c r="M234" s="298"/>
      <c r="N234" s="298"/>
      <c r="O234" s="298"/>
    </row>
    <row r="235" spans="1:15" ht="15.75" customHeight="1" x14ac:dyDescent="0.4">
      <c r="A235" s="302" t="s">
        <v>575</v>
      </c>
      <c r="B235" s="302"/>
      <c r="C235" s="302"/>
      <c r="D235" s="302"/>
      <c r="E235" s="302"/>
      <c r="F235" s="302"/>
      <c r="G235" s="302"/>
      <c r="H235" s="302"/>
      <c r="I235" s="302"/>
      <c r="J235" s="302"/>
      <c r="K235" s="302"/>
      <c r="L235" s="302"/>
      <c r="M235" s="302"/>
      <c r="N235" s="302"/>
      <c r="O235" s="302"/>
    </row>
    <row r="236" spans="1:15" ht="30" customHeight="1" x14ac:dyDescent="0.4">
      <c r="A236" s="112">
        <v>186</v>
      </c>
      <c r="B236" s="262" t="s">
        <v>51</v>
      </c>
      <c r="C236" s="113" t="s">
        <v>38</v>
      </c>
      <c r="D236" s="5" t="s">
        <v>46</v>
      </c>
      <c r="E236" s="110">
        <v>80</v>
      </c>
      <c r="F236" s="111">
        <v>25</v>
      </c>
      <c r="G236" s="73" t="s">
        <v>47</v>
      </c>
      <c r="H236" s="113" t="s">
        <v>12</v>
      </c>
      <c r="I236" s="113" t="s">
        <v>35</v>
      </c>
      <c r="J236" s="113" t="s">
        <v>10</v>
      </c>
      <c r="K236" s="113" t="s">
        <v>49</v>
      </c>
      <c r="L236" s="113" t="s">
        <v>527</v>
      </c>
      <c r="M236" s="167" t="s">
        <v>528</v>
      </c>
      <c r="N236" s="287">
        <v>23</v>
      </c>
      <c r="O236" s="182"/>
    </row>
    <row r="237" spans="1:15" ht="32.25" customHeight="1" x14ac:dyDescent="0.4">
      <c r="A237" s="112">
        <v>187</v>
      </c>
      <c r="B237" s="263"/>
      <c r="C237" s="113" t="s">
        <v>20</v>
      </c>
      <c r="D237" s="5" t="s">
        <v>52</v>
      </c>
      <c r="E237" s="110">
        <v>90</v>
      </c>
      <c r="F237" s="111">
        <v>75</v>
      </c>
      <c r="G237" s="73" t="s">
        <v>47</v>
      </c>
      <c r="H237" s="113" t="s">
        <v>12</v>
      </c>
      <c r="I237" s="113" t="s">
        <v>35</v>
      </c>
      <c r="J237" s="113" t="s">
        <v>10</v>
      </c>
      <c r="K237" s="113" t="s">
        <v>57</v>
      </c>
      <c r="L237" s="113" t="s">
        <v>527</v>
      </c>
      <c r="M237" s="167" t="s">
        <v>528</v>
      </c>
      <c r="N237" s="288"/>
      <c r="O237" s="182"/>
    </row>
    <row r="238" spans="1:15" ht="45.75" customHeight="1" x14ac:dyDescent="0.4">
      <c r="A238" s="144">
        <v>188</v>
      </c>
      <c r="B238" s="263"/>
      <c r="C238" s="113" t="s">
        <v>19</v>
      </c>
      <c r="D238" s="5" t="s">
        <v>61</v>
      </c>
      <c r="E238" s="110">
        <v>107021</v>
      </c>
      <c r="F238" s="111"/>
      <c r="G238" s="73" t="s">
        <v>55</v>
      </c>
      <c r="H238" s="113" t="s">
        <v>56</v>
      </c>
      <c r="I238" s="113" t="s">
        <v>356</v>
      </c>
      <c r="J238" s="113" t="s">
        <v>10</v>
      </c>
      <c r="K238" s="39" t="s">
        <v>358</v>
      </c>
      <c r="L238" s="113" t="s">
        <v>527</v>
      </c>
      <c r="M238" s="167" t="s">
        <v>528</v>
      </c>
      <c r="N238" s="288"/>
      <c r="O238" s="182"/>
    </row>
    <row r="239" spans="1:15" ht="45.75" customHeight="1" x14ac:dyDescent="0.4">
      <c r="A239" s="144">
        <v>189</v>
      </c>
      <c r="B239" s="263"/>
      <c r="C239" s="113" t="s">
        <v>19</v>
      </c>
      <c r="D239" s="5" t="s">
        <v>60</v>
      </c>
      <c r="E239" s="110">
        <v>137680</v>
      </c>
      <c r="F239" s="111"/>
      <c r="G239" s="73" t="s">
        <v>55</v>
      </c>
      <c r="H239" s="113" t="s">
        <v>56</v>
      </c>
      <c r="I239" s="113" t="s">
        <v>357</v>
      </c>
      <c r="J239" s="113" t="s">
        <v>10</v>
      </c>
      <c r="K239" s="39" t="s">
        <v>58</v>
      </c>
      <c r="L239" s="113" t="s">
        <v>527</v>
      </c>
      <c r="M239" s="167" t="s">
        <v>528</v>
      </c>
      <c r="N239" s="288"/>
      <c r="O239" s="182"/>
    </row>
    <row r="240" spans="1:15" ht="48.75" customHeight="1" x14ac:dyDescent="0.4">
      <c r="A240" s="144">
        <v>190</v>
      </c>
      <c r="B240" s="263"/>
      <c r="C240" s="113" t="s">
        <v>19</v>
      </c>
      <c r="D240" s="5" t="s">
        <v>62</v>
      </c>
      <c r="E240" s="353">
        <v>77500</v>
      </c>
      <c r="F240" s="303"/>
      <c r="G240" s="73" t="s">
        <v>55</v>
      </c>
      <c r="H240" s="113" t="s">
        <v>56</v>
      </c>
      <c r="I240" s="113" t="s">
        <v>357</v>
      </c>
      <c r="J240" s="113" t="s">
        <v>10</v>
      </c>
      <c r="K240" s="39" t="s">
        <v>59</v>
      </c>
      <c r="L240" s="113" t="s">
        <v>527</v>
      </c>
      <c r="M240" s="167" t="s">
        <v>528</v>
      </c>
      <c r="N240" s="288"/>
      <c r="O240" s="182"/>
    </row>
    <row r="241" spans="1:20" ht="46.5" customHeight="1" x14ac:dyDescent="0.4">
      <c r="A241" s="144">
        <v>191</v>
      </c>
      <c r="B241" s="263"/>
      <c r="C241" s="113" t="s">
        <v>19</v>
      </c>
      <c r="D241" s="5" t="s">
        <v>63</v>
      </c>
      <c r="E241" s="353"/>
      <c r="F241" s="303"/>
      <c r="G241" s="73" t="s">
        <v>55</v>
      </c>
      <c r="H241" s="113" t="s">
        <v>56</v>
      </c>
      <c r="I241" s="113" t="s">
        <v>357</v>
      </c>
      <c r="J241" s="113" t="s">
        <v>10</v>
      </c>
      <c r="K241" s="39" t="s">
        <v>59</v>
      </c>
      <c r="L241" s="113" t="s">
        <v>527</v>
      </c>
      <c r="M241" s="167" t="s">
        <v>528</v>
      </c>
      <c r="N241" s="288"/>
      <c r="O241" s="182"/>
    </row>
    <row r="242" spans="1:20" ht="25.5" customHeight="1" x14ac:dyDescent="0.4">
      <c r="A242" s="144">
        <v>192</v>
      </c>
      <c r="B242" s="272"/>
      <c r="C242" s="113" t="s">
        <v>20</v>
      </c>
      <c r="D242" s="5" t="s">
        <v>126</v>
      </c>
      <c r="E242" s="110">
        <v>3500</v>
      </c>
      <c r="F242" s="111"/>
      <c r="G242" s="73" t="s">
        <v>47</v>
      </c>
      <c r="H242" s="113" t="s">
        <v>22</v>
      </c>
      <c r="I242" s="113" t="s">
        <v>13</v>
      </c>
      <c r="J242" s="113" t="s">
        <v>10</v>
      </c>
      <c r="K242" s="39" t="s">
        <v>49</v>
      </c>
      <c r="L242" s="113" t="s">
        <v>527</v>
      </c>
      <c r="M242" s="167" t="s">
        <v>528</v>
      </c>
      <c r="N242" s="289"/>
      <c r="O242" s="182"/>
    </row>
    <row r="243" spans="1:20" ht="15.75" customHeight="1" x14ac:dyDescent="0.4">
      <c r="A243" s="278" t="s">
        <v>17</v>
      </c>
      <c r="B243" s="278"/>
      <c r="C243" s="278"/>
      <c r="D243" s="278"/>
      <c r="E243" s="13">
        <f>SUM(E236:E242)</f>
        <v>325871</v>
      </c>
      <c r="F243" s="13">
        <f>SUM(F236:F242)</f>
        <v>100</v>
      </c>
      <c r="G243" s="298"/>
      <c r="H243" s="298"/>
      <c r="I243" s="298"/>
      <c r="J243" s="298"/>
      <c r="K243" s="298"/>
      <c r="L243" s="298"/>
      <c r="M243" s="298"/>
      <c r="N243" s="298"/>
      <c r="O243" s="298"/>
    </row>
    <row r="244" spans="1:20" x14ac:dyDescent="0.4">
      <c r="A244" s="302" t="s">
        <v>576</v>
      </c>
      <c r="B244" s="302"/>
      <c r="C244" s="302"/>
      <c r="D244" s="302"/>
      <c r="E244" s="302"/>
      <c r="F244" s="302"/>
      <c r="G244" s="302"/>
      <c r="H244" s="302"/>
      <c r="I244" s="302"/>
      <c r="J244" s="302"/>
      <c r="K244" s="302"/>
      <c r="L244" s="302"/>
      <c r="M244" s="302"/>
      <c r="N244" s="302"/>
      <c r="O244" s="302"/>
      <c r="R244" s="1"/>
      <c r="S244" s="1"/>
      <c r="T244" s="1"/>
    </row>
    <row r="245" spans="1:20" ht="120" customHeight="1" x14ac:dyDescent="0.4">
      <c r="A245" s="112">
        <v>193</v>
      </c>
      <c r="B245" s="297" t="s">
        <v>116</v>
      </c>
      <c r="C245" s="112" t="s">
        <v>19</v>
      </c>
      <c r="D245" s="5" t="s">
        <v>118</v>
      </c>
      <c r="E245" s="114">
        <v>2000</v>
      </c>
      <c r="F245" s="10">
        <v>1600</v>
      </c>
      <c r="G245" s="113" t="s">
        <v>117</v>
      </c>
      <c r="H245" s="112" t="s">
        <v>22</v>
      </c>
      <c r="I245" s="112" t="s">
        <v>31</v>
      </c>
      <c r="J245" s="112" t="s">
        <v>24</v>
      </c>
      <c r="K245" s="17" t="s">
        <v>119</v>
      </c>
      <c r="L245" s="112" t="s">
        <v>294</v>
      </c>
      <c r="M245" s="38" t="s">
        <v>295</v>
      </c>
      <c r="N245" s="162">
        <v>175</v>
      </c>
      <c r="O245" s="186" t="s">
        <v>670</v>
      </c>
      <c r="R245" s="1"/>
      <c r="S245" s="1"/>
      <c r="T245" s="1"/>
    </row>
    <row r="246" spans="1:20" ht="64.5" customHeight="1" x14ac:dyDescent="0.4">
      <c r="A246" s="112">
        <v>194</v>
      </c>
      <c r="B246" s="297"/>
      <c r="C246" s="112" t="s">
        <v>19</v>
      </c>
      <c r="D246" s="5" t="s">
        <v>120</v>
      </c>
      <c r="E246" s="114">
        <v>2500</v>
      </c>
      <c r="F246" s="10">
        <v>2280</v>
      </c>
      <c r="G246" s="113" t="s">
        <v>108</v>
      </c>
      <c r="H246" s="112" t="s">
        <v>22</v>
      </c>
      <c r="I246" s="112" t="s">
        <v>31</v>
      </c>
      <c r="J246" s="112" t="s">
        <v>24</v>
      </c>
      <c r="K246" s="22" t="s">
        <v>65</v>
      </c>
      <c r="L246" s="112" t="s">
        <v>256</v>
      </c>
      <c r="M246" s="38" t="s">
        <v>296</v>
      </c>
      <c r="N246" s="162">
        <v>178</v>
      </c>
      <c r="O246" s="36"/>
      <c r="R246" s="1"/>
      <c r="S246" s="1"/>
      <c r="T246" s="1"/>
    </row>
    <row r="247" spans="1:20" ht="57.75" customHeight="1" x14ac:dyDescent="0.4">
      <c r="A247" s="112">
        <v>195</v>
      </c>
      <c r="B247" s="297"/>
      <c r="C247" s="112" t="s">
        <v>20</v>
      </c>
      <c r="D247" s="5" t="s">
        <v>291</v>
      </c>
      <c r="E247" s="114">
        <v>300</v>
      </c>
      <c r="F247" s="10">
        <v>730</v>
      </c>
      <c r="G247" s="113" t="s">
        <v>117</v>
      </c>
      <c r="H247" s="112" t="s">
        <v>22</v>
      </c>
      <c r="I247" s="112" t="s">
        <v>13</v>
      </c>
      <c r="J247" s="112" t="s">
        <v>24</v>
      </c>
      <c r="K247" s="22" t="s">
        <v>515</v>
      </c>
      <c r="L247" s="23" t="s">
        <v>292</v>
      </c>
      <c r="M247" s="176" t="s">
        <v>293</v>
      </c>
      <c r="N247" s="205">
        <v>175</v>
      </c>
      <c r="O247" s="36"/>
      <c r="R247" s="1"/>
      <c r="S247" s="1"/>
      <c r="T247" s="1"/>
    </row>
    <row r="248" spans="1:20" ht="24" customHeight="1" x14ac:dyDescent="0.4">
      <c r="A248" s="278" t="s">
        <v>17</v>
      </c>
      <c r="B248" s="278"/>
      <c r="C248" s="278"/>
      <c r="D248" s="278"/>
      <c r="E248" s="31">
        <f>SUM(E245:E247)</f>
        <v>4800</v>
      </c>
      <c r="F248" s="31">
        <f>SUM(F245:F247)</f>
        <v>4610</v>
      </c>
      <c r="G248" s="298"/>
      <c r="H248" s="298"/>
      <c r="I248" s="298"/>
      <c r="J248" s="298"/>
      <c r="K248" s="298"/>
      <c r="L248" s="298"/>
      <c r="M248" s="298"/>
      <c r="N248" s="298"/>
      <c r="O248" s="298"/>
      <c r="R248" s="1"/>
      <c r="S248" s="1"/>
      <c r="T248" s="1"/>
    </row>
    <row r="249" spans="1:20" ht="21.75" customHeight="1" x14ac:dyDescent="0.4">
      <c r="A249" s="299" t="s">
        <v>577</v>
      </c>
      <c r="B249" s="300"/>
      <c r="C249" s="300"/>
      <c r="D249" s="300"/>
      <c r="E249" s="300"/>
      <c r="F249" s="300"/>
      <c r="G249" s="300"/>
      <c r="H249" s="300"/>
      <c r="I249" s="300"/>
      <c r="J249" s="300"/>
      <c r="K249" s="300"/>
      <c r="L249" s="300"/>
      <c r="M249" s="300"/>
      <c r="N249" s="300"/>
      <c r="O249" s="301"/>
    </row>
    <row r="250" spans="1:20" ht="83.25" customHeight="1" x14ac:dyDescent="0.4">
      <c r="A250" s="112">
        <v>196</v>
      </c>
      <c r="B250" s="109" t="s">
        <v>86</v>
      </c>
      <c r="C250" s="113" t="s">
        <v>19</v>
      </c>
      <c r="D250" s="5" t="s">
        <v>172</v>
      </c>
      <c r="E250" s="110">
        <v>2800</v>
      </c>
      <c r="F250" s="111">
        <v>1720</v>
      </c>
      <c r="G250" s="73" t="s">
        <v>74</v>
      </c>
      <c r="H250" s="113" t="s">
        <v>22</v>
      </c>
      <c r="I250" s="113" t="s">
        <v>31</v>
      </c>
      <c r="J250" s="113" t="s">
        <v>10</v>
      </c>
      <c r="K250" s="17" t="s">
        <v>87</v>
      </c>
      <c r="L250" s="113" t="s">
        <v>32</v>
      </c>
      <c r="M250" s="167" t="s">
        <v>256</v>
      </c>
      <c r="N250" s="163">
        <v>53</v>
      </c>
      <c r="O250" s="182"/>
    </row>
    <row r="251" spans="1:20" ht="21.75" customHeight="1" x14ac:dyDescent="0.4">
      <c r="A251" s="293" t="s">
        <v>17</v>
      </c>
      <c r="B251" s="294"/>
      <c r="C251" s="294"/>
      <c r="D251" s="295"/>
      <c r="E251" s="13">
        <f>SUM(E250:E250)</f>
        <v>2800</v>
      </c>
      <c r="F251" s="13">
        <f>SUM(F250:F250)</f>
        <v>1720</v>
      </c>
      <c r="G251" s="291"/>
      <c r="H251" s="260"/>
      <c r="I251" s="260"/>
      <c r="J251" s="260"/>
      <c r="K251" s="260"/>
      <c r="L251" s="260"/>
      <c r="M251" s="260"/>
      <c r="N251" s="260"/>
      <c r="O251" s="261"/>
    </row>
    <row r="252" spans="1:20" ht="18.75" customHeight="1" x14ac:dyDescent="0.4">
      <c r="A252" s="302" t="s">
        <v>578</v>
      </c>
      <c r="B252" s="302"/>
      <c r="C252" s="302"/>
      <c r="D252" s="302"/>
      <c r="E252" s="302"/>
      <c r="F252" s="302"/>
      <c r="G252" s="302"/>
      <c r="H252" s="302"/>
      <c r="I252" s="302"/>
      <c r="J252" s="302"/>
      <c r="K252" s="302"/>
      <c r="L252" s="302"/>
      <c r="M252" s="302"/>
      <c r="N252" s="302"/>
      <c r="O252" s="302"/>
    </row>
    <row r="253" spans="1:20" ht="67.5" customHeight="1" x14ac:dyDescent="0.4">
      <c r="A253" s="20">
        <v>197</v>
      </c>
      <c r="B253" s="262" t="s">
        <v>33</v>
      </c>
      <c r="C253" s="127" t="s">
        <v>38</v>
      </c>
      <c r="D253" s="16" t="s">
        <v>245</v>
      </c>
      <c r="E253" s="129">
        <v>80</v>
      </c>
      <c r="F253" s="130">
        <v>6.7</v>
      </c>
      <c r="G253" s="73" t="s">
        <v>30</v>
      </c>
      <c r="H253" s="128" t="s">
        <v>12</v>
      </c>
      <c r="I253" s="128" t="s">
        <v>35</v>
      </c>
      <c r="J253" s="128" t="s">
        <v>10</v>
      </c>
      <c r="K253" s="17" t="s">
        <v>254</v>
      </c>
      <c r="L253" s="37" t="s">
        <v>32</v>
      </c>
      <c r="M253" s="177" t="s">
        <v>256</v>
      </c>
      <c r="N253" s="259">
        <v>62</v>
      </c>
      <c r="O253" s="36"/>
    </row>
    <row r="254" spans="1:20" ht="64.5" customHeight="1" x14ac:dyDescent="0.4">
      <c r="A254" s="128">
        <v>198</v>
      </c>
      <c r="B254" s="263"/>
      <c r="C254" s="127" t="s">
        <v>38</v>
      </c>
      <c r="D254" s="16" t="s">
        <v>246</v>
      </c>
      <c r="E254" s="129">
        <v>25</v>
      </c>
      <c r="F254" s="130">
        <v>20</v>
      </c>
      <c r="G254" s="73" t="s">
        <v>30</v>
      </c>
      <c r="H254" s="128" t="s">
        <v>12</v>
      </c>
      <c r="I254" s="128" t="s">
        <v>35</v>
      </c>
      <c r="J254" s="128" t="s">
        <v>10</v>
      </c>
      <c r="K254" s="17" t="s">
        <v>254</v>
      </c>
      <c r="L254" s="128" t="s">
        <v>32</v>
      </c>
      <c r="M254" s="177" t="s">
        <v>256</v>
      </c>
      <c r="N254" s="257"/>
      <c r="O254" s="36"/>
    </row>
    <row r="255" spans="1:20" ht="68.25" customHeight="1" x14ac:dyDescent="0.4">
      <c r="A255" s="20">
        <v>199</v>
      </c>
      <c r="B255" s="263"/>
      <c r="C255" s="127" t="s">
        <v>38</v>
      </c>
      <c r="D255" s="16" t="s">
        <v>247</v>
      </c>
      <c r="E255" s="129">
        <v>20</v>
      </c>
      <c r="F255" s="130">
        <v>16</v>
      </c>
      <c r="G255" s="73" t="s">
        <v>30</v>
      </c>
      <c r="H255" s="128" t="s">
        <v>12</v>
      </c>
      <c r="I255" s="128" t="s">
        <v>35</v>
      </c>
      <c r="J255" s="128" t="s">
        <v>10</v>
      </c>
      <c r="K255" s="17" t="s">
        <v>254</v>
      </c>
      <c r="L255" s="128" t="s">
        <v>32</v>
      </c>
      <c r="M255" s="177" t="s">
        <v>256</v>
      </c>
      <c r="N255" s="257"/>
      <c r="O255" s="36"/>
    </row>
    <row r="256" spans="1:20" ht="64.5" customHeight="1" x14ac:dyDescent="0.4">
      <c r="A256" s="137">
        <v>200</v>
      </c>
      <c r="B256" s="263"/>
      <c r="C256" s="127" t="s">
        <v>38</v>
      </c>
      <c r="D256" s="16" t="s">
        <v>248</v>
      </c>
      <c r="E256" s="129">
        <v>7.5</v>
      </c>
      <c r="F256" s="130">
        <v>6</v>
      </c>
      <c r="G256" s="73" t="s">
        <v>30</v>
      </c>
      <c r="H256" s="128" t="s">
        <v>12</v>
      </c>
      <c r="I256" s="128" t="s">
        <v>35</v>
      </c>
      <c r="J256" s="128" t="s">
        <v>10</v>
      </c>
      <c r="K256" s="17" t="s">
        <v>254</v>
      </c>
      <c r="L256" s="128" t="s">
        <v>36</v>
      </c>
      <c r="M256" s="177" t="s">
        <v>256</v>
      </c>
      <c r="N256" s="257"/>
      <c r="O256" s="36"/>
    </row>
    <row r="257" spans="1:20" ht="68.25" customHeight="1" x14ac:dyDescent="0.4">
      <c r="A257" s="20">
        <v>201</v>
      </c>
      <c r="B257" s="263" t="s">
        <v>33</v>
      </c>
      <c r="C257" s="127" t="s">
        <v>38</v>
      </c>
      <c r="D257" s="16" t="s">
        <v>249</v>
      </c>
      <c r="E257" s="129">
        <v>23</v>
      </c>
      <c r="F257" s="130">
        <v>18</v>
      </c>
      <c r="G257" s="73" t="s">
        <v>30</v>
      </c>
      <c r="H257" s="128" t="s">
        <v>12</v>
      </c>
      <c r="I257" s="128" t="s">
        <v>35</v>
      </c>
      <c r="J257" s="128" t="s">
        <v>10</v>
      </c>
      <c r="K257" s="17" t="s">
        <v>254</v>
      </c>
      <c r="L257" s="128" t="s">
        <v>36</v>
      </c>
      <c r="M257" s="177" t="s">
        <v>256</v>
      </c>
      <c r="N257" s="257"/>
      <c r="O257" s="36"/>
    </row>
    <row r="258" spans="1:20" ht="69" customHeight="1" x14ac:dyDescent="0.4">
      <c r="A258" s="137">
        <v>202</v>
      </c>
      <c r="B258" s="263"/>
      <c r="C258" s="112" t="s">
        <v>20</v>
      </c>
      <c r="D258" s="16" t="s">
        <v>250</v>
      </c>
      <c r="E258" s="114">
        <v>1.5</v>
      </c>
      <c r="F258" s="111">
        <v>1.5</v>
      </c>
      <c r="G258" s="73" t="s">
        <v>30</v>
      </c>
      <c r="H258" s="113" t="s">
        <v>77</v>
      </c>
      <c r="I258" s="113" t="s">
        <v>35</v>
      </c>
      <c r="J258" s="113" t="s">
        <v>10</v>
      </c>
      <c r="K258" s="17" t="s">
        <v>254</v>
      </c>
      <c r="L258" s="113" t="s">
        <v>36</v>
      </c>
      <c r="M258" s="177" t="s">
        <v>256</v>
      </c>
      <c r="N258" s="288">
        <v>62</v>
      </c>
      <c r="O258" s="36"/>
    </row>
    <row r="259" spans="1:20" ht="69.75" customHeight="1" x14ac:dyDescent="0.4">
      <c r="A259" s="20">
        <v>203</v>
      </c>
      <c r="B259" s="263"/>
      <c r="C259" s="112" t="s">
        <v>20</v>
      </c>
      <c r="D259" s="16" t="s">
        <v>251</v>
      </c>
      <c r="E259" s="114">
        <v>3</v>
      </c>
      <c r="F259" s="111">
        <v>3</v>
      </c>
      <c r="G259" s="73" t="s">
        <v>30</v>
      </c>
      <c r="H259" s="113" t="s">
        <v>255</v>
      </c>
      <c r="I259" s="113" t="s">
        <v>35</v>
      </c>
      <c r="J259" s="113" t="s">
        <v>10</v>
      </c>
      <c r="K259" s="17" t="s">
        <v>254</v>
      </c>
      <c r="L259" s="113" t="s">
        <v>36</v>
      </c>
      <c r="M259" s="177" t="s">
        <v>256</v>
      </c>
      <c r="N259" s="288"/>
      <c r="O259" s="36"/>
    </row>
    <row r="260" spans="1:20" ht="72" customHeight="1" x14ac:dyDescent="0.4">
      <c r="A260" s="137">
        <v>204</v>
      </c>
      <c r="B260" s="263"/>
      <c r="C260" s="112" t="s">
        <v>20</v>
      </c>
      <c r="D260" s="16" t="s">
        <v>252</v>
      </c>
      <c r="E260" s="114">
        <v>3</v>
      </c>
      <c r="F260" s="111">
        <v>3</v>
      </c>
      <c r="G260" s="73" t="s">
        <v>30</v>
      </c>
      <c r="H260" s="112" t="s">
        <v>77</v>
      </c>
      <c r="I260" s="113" t="s">
        <v>35</v>
      </c>
      <c r="J260" s="113" t="s">
        <v>10</v>
      </c>
      <c r="K260" s="17" t="s">
        <v>254</v>
      </c>
      <c r="L260" s="113" t="s">
        <v>36</v>
      </c>
      <c r="M260" s="177" t="s">
        <v>256</v>
      </c>
      <c r="N260" s="288"/>
      <c r="O260" s="36"/>
    </row>
    <row r="261" spans="1:20" ht="66" customHeight="1" x14ac:dyDescent="0.4">
      <c r="A261" s="20">
        <v>205</v>
      </c>
      <c r="B261" s="263"/>
      <c r="C261" s="112" t="s">
        <v>20</v>
      </c>
      <c r="D261" s="16" t="s">
        <v>253</v>
      </c>
      <c r="E261" s="114">
        <v>4.3</v>
      </c>
      <c r="F261" s="111">
        <v>4.3</v>
      </c>
      <c r="G261" s="73" t="s">
        <v>30</v>
      </c>
      <c r="H261" s="112" t="s">
        <v>255</v>
      </c>
      <c r="I261" s="113" t="s">
        <v>35</v>
      </c>
      <c r="J261" s="113" t="s">
        <v>10</v>
      </c>
      <c r="K261" s="17" t="s">
        <v>254</v>
      </c>
      <c r="L261" s="113" t="s">
        <v>36</v>
      </c>
      <c r="M261" s="177" t="s">
        <v>256</v>
      </c>
      <c r="N261" s="288"/>
      <c r="O261" s="36"/>
    </row>
    <row r="262" spans="1:20" ht="114" customHeight="1" x14ac:dyDescent="0.4">
      <c r="A262" s="137">
        <v>206</v>
      </c>
      <c r="B262" s="263" t="s">
        <v>33</v>
      </c>
      <c r="C262" s="113" t="s">
        <v>19</v>
      </c>
      <c r="D262" s="16" t="s">
        <v>259</v>
      </c>
      <c r="E262" s="110">
        <v>9050</v>
      </c>
      <c r="F262" s="111">
        <v>200</v>
      </c>
      <c r="G262" s="73" t="s">
        <v>260</v>
      </c>
      <c r="H262" s="113" t="s">
        <v>261</v>
      </c>
      <c r="I262" s="113" t="s">
        <v>31</v>
      </c>
      <c r="J262" s="113" t="s">
        <v>24</v>
      </c>
      <c r="K262" s="17" t="s">
        <v>262</v>
      </c>
      <c r="L262" s="113" t="s">
        <v>36</v>
      </c>
      <c r="M262" s="167" t="s">
        <v>263</v>
      </c>
      <c r="N262" s="288"/>
      <c r="O262" s="182"/>
    </row>
    <row r="263" spans="1:20" ht="73.5" customHeight="1" x14ac:dyDescent="0.4">
      <c r="A263" s="20">
        <v>207</v>
      </c>
      <c r="B263" s="263"/>
      <c r="C263" s="112" t="s">
        <v>19</v>
      </c>
      <c r="D263" s="16" t="s">
        <v>264</v>
      </c>
      <c r="E263" s="114">
        <v>7200</v>
      </c>
      <c r="F263" s="111">
        <v>80</v>
      </c>
      <c r="G263" s="73" t="s">
        <v>270</v>
      </c>
      <c r="H263" s="113" t="s">
        <v>22</v>
      </c>
      <c r="I263" s="113" t="s">
        <v>31</v>
      </c>
      <c r="J263" s="113" t="s">
        <v>24</v>
      </c>
      <c r="K263" s="17" t="s">
        <v>271</v>
      </c>
      <c r="L263" s="37" t="s">
        <v>32</v>
      </c>
      <c r="M263" s="177" t="s">
        <v>256</v>
      </c>
      <c r="N263" s="259">
        <v>62</v>
      </c>
      <c r="O263" s="383" t="s">
        <v>305</v>
      </c>
    </row>
    <row r="264" spans="1:20" ht="84" customHeight="1" x14ac:dyDescent="0.4">
      <c r="A264" s="137">
        <v>208</v>
      </c>
      <c r="B264" s="263"/>
      <c r="C264" s="112" t="s">
        <v>19</v>
      </c>
      <c r="D264" s="72" t="s">
        <v>274</v>
      </c>
      <c r="E264" s="114">
        <v>700</v>
      </c>
      <c r="F264" s="111">
        <v>15</v>
      </c>
      <c r="G264" s="73" t="s">
        <v>270</v>
      </c>
      <c r="H264" s="113" t="s">
        <v>22</v>
      </c>
      <c r="I264" s="113" t="s">
        <v>31</v>
      </c>
      <c r="J264" s="113" t="s">
        <v>24</v>
      </c>
      <c r="K264" s="17" t="s">
        <v>271</v>
      </c>
      <c r="L264" s="113" t="s">
        <v>32</v>
      </c>
      <c r="M264" s="177" t="s">
        <v>256</v>
      </c>
      <c r="N264" s="257"/>
      <c r="O264" s="384"/>
    </row>
    <row r="265" spans="1:20" ht="82.5" customHeight="1" x14ac:dyDescent="0.4">
      <c r="A265" s="20">
        <v>209</v>
      </c>
      <c r="B265" s="263"/>
      <c r="C265" s="112" t="s">
        <v>19</v>
      </c>
      <c r="D265" s="16" t="s">
        <v>265</v>
      </c>
      <c r="E265" s="114">
        <v>3850</v>
      </c>
      <c r="F265" s="111">
        <v>20</v>
      </c>
      <c r="G265" s="73" t="s">
        <v>270</v>
      </c>
      <c r="H265" s="113" t="s">
        <v>22</v>
      </c>
      <c r="I265" s="113" t="s">
        <v>31</v>
      </c>
      <c r="J265" s="113" t="s">
        <v>24</v>
      </c>
      <c r="K265" s="17" t="s">
        <v>271</v>
      </c>
      <c r="L265" s="113" t="s">
        <v>32</v>
      </c>
      <c r="M265" s="177" t="s">
        <v>256</v>
      </c>
      <c r="N265" s="257"/>
      <c r="O265" s="384"/>
    </row>
    <row r="266" spans="1:20" ht="111.75" customHeight="1" x14ac:dyDescent="0.4">
      <c r="A266" s="137">
        <v>210</v>
      </c>
      <c r="B266" s="263" t="s">
        <v>33</v>
      </c>
      <c r="C266" s="112" t="s">
        <v>19</v>
      </c>
      <c r="D266" s="16" t="s">
        <v>266</v>
      </c>
      <c r="E266" s="114">
        <v>1900</v>
      </c>
      <c r="F266" s="111">
        <v>50</v>
      </c>
      <c r="G266" s="73" t="s">
        <v>270</v>
      </c>
      <c r="H266" s="113" t="s">
        <v>22</v>
      </c>
      <c r="I266" s="113" t="s">
        <v>31</v>
      </c>
      <c r="J266" s="113" t="s">
        <v>24</v>
      </c>
      <c r="K266" s="17" t="s">
        <v>271</v>
      </c>
      <c r="L266" s="113" t="s">
        <v>36</v>
      </c>
      <c r="M266" s="177" t="s">
        <v>256</v>
      </c>
      <c r="N266" s="257"/>
      <c r="O266" s="384" t="s">
        <v>400</v>
      </c>
    </row>
    <row r="267" spans="1:20" ht="94.5" customHeight="1" x14ac:dyDescent="0.4">
      <c r="A267" s="20">
        <v>211</v>
      </c>
      <c r="B267" s="263"/>
      <c r="C267" s="112" t="s">
        <v>19</v>
      </c>
      <c r="D267" s="16" t="s">
        <v>267</v>
      </c>
      <c r="E267" s="114">
        <v>325</v>
      </c>
      <c r="F267" s="111">
        <v>32.5</v>
      </c>
      <c r="G267" s="73" t="s">
        <v>270</v>
      </c>
      <c r="H267" s="113" t="s">
        <v>22</v>
      </c>
      <c r="I267" s="113" t="s">
        <v>31</v>
      </c>
      <c r="J267" s="113" t="s">
        <v>24</v>
      </c>
      <c r="K267" s="17" t="s">
        <v>271</v>
      </c>
      <c r="L267" s="113" t="s">
        <v>36</v>
      </c>
      <c r="M267" s="177" t="s">
        <v>256</v>
      </c>
      <c r="N267" s="257">
        <v>62</v>
      </c>
      <c r="O267" s="384"/>
    </row>
    <row r="268" spans="1:20" ht="93.75" customHeight="1" x14ac:dyDescent="0.4">
      <c r="A268" s="137">
        <v>212</v>
      </c>
      <c r="B268" s="263"/>
      <c r="C268" s="112" t="s">
        <v>19</v>
      </c>
      <c r="D268" s="16" t="s">
        <v>268</v>
      </c>
      <c r="E268" s="114">
        <v>2365</v>
      </c>
      <c r="F268" s="111">
        <v>25</v>
      </c>
      <c r="G268" s="73" t="s">
        <v>270</v>
      </c>
      <c r="H268" s="113" t="s">
        <v>22</v>
      </c>
      <c r="I268" s="113" t="s">
        <v>31</v>
      </c>
      <c r="J268" s="113" t="s">
        <v>24</v>
      </c>
      <c r="K268" s="17" t="s">
        <v>254</v>
      </c>
      <c r="L268" s="113" t="s">
        <v>36</v>
      </c>
      <c r="M268" s="177" t="s">
        <v>256</v>
      </c>
      <c r="N268" s="257"/>
      <c r="O268" s="384"/>
    </row>
    <row r="269" spans="1:20" ht="85.5" customHeight="1" x14ac:dyDescent="0.4">
      <c r="A269" s="20">
        <v>213</v>
      </c>
      <c r="B269" s="272"/>
      <c r="C269" s="112" t="s">
        <v>20</v>
      </c>
      <c r="D269" s="99" t="s">
        <v>269</v>
      </c>
      <c r="E269" s="114">
        <v>165</v>
      </c>
      <c r="F269" s="111">
        <v>13</v>
      </c>
      <c r="G269" s="73" t="s">
        <v>270</v>
      </c>
      <c r="H269" s="113" t="s">
        <v>261</v>
      </c>
      <c r="I269" s="113" t="s">
        <v>13</v>
      </c>
      <c r="J269" s="113" t="s">
        <v>24</v>
      </c>
      <c r="K269" s="17" t="s">
        <v>273</v>
      </c>
      <c r="L269" s="113" t="s">
        <v>37</v>
      </c>
      <c r="M269" s="177" t="s">
        <v>272</v>
      </c>
      <c r="N269" s="258"/>
      <c r="O269" s="385"/>
    </row>
    <row r="270" spans="1:20" ht="20.25" customHeight="1" x14ac:dyDescent="0.4">
      <c r="A270" s="278" t="s">
        <v>17</v>
      </c>
      <c r="B270" s="278"/>
      <c r="C270" s="278"/>
      <c r="D270" s="278"/>
      <c r="E270" s="13">
        <f>SUM(E253:E269)</f>
        <v>25722.3</v>
      </c>
      <c r="F270" s="13">
        <f>SUM(F253:F269)</f>
        <v>514</v>
      </c>
      <c r="G270" s="292"/>
      <c r="H270" s="292"/>
      <c r="I270" s="292"/>
      <c r="J270" s="292"/>
      <c r="K270" s="292"/>
      <c r="L270" s="292"/>
      <c r="M270" s="292"/>
      <c r="N270" s="292"/>
      <c r="O270" s="292"/>
    </row>
    <row r="271" spans="1:20" x14ac:dyDescent="0.4">
      <c r="A271" s="302" t="s">
        <v>579</v>
      </c>
      <c r="B271" s="302"/>
      <c r="C271" s="302"/>
      <c r="D271" s="302"/>
      <c r="E271" s="302"/>
      <c r="F271" s="302"/>
      <c r="G271" s="302"/>
      <c r="H271" s="302"/>
      <c r="I271" s="302"/>
      <c r="J271" s="302"/>
      <c r="K271" s="302"/>
      <c r="L271" s="302"/>
      <c r="M271" s="302"/>
      <c r="N271" s="302"/>
      <c r="O271" s="302"/>
      <c r="R271" s="1"/>
      <c r="S271" s="1"/>
      <c r="T271" s="1"/>
    </row>
    <row r="272" spans="1:20" ht="68.25" customHeight="1" x14ac:dyDescent="0.4">
      <c r="A272" s="112">
        <v>214</v>
      </c>
      <c r="B272" s="270" t="s">
        <v>127</v>
      </c>
      <c r="C272" s="112" t="s">
        <v>19</v>
      </c>
      <c r="D272" s="5" t="s">
        <v>154</v>
      </c>
      <c r="E272" s="114">
        <v>530</v>
      </c>
      <c r="F272" s="10">
        <v>42</v>
      </c>
      <c r="G272" s="12" t="s">
        <v>47</v>
      </c>
      <c r="H272" s="65" t="s">
        <v>140</v>
      </c>
      <c r="I272" s="59" t="s">
        <v>76</v>
      </c>
      <c r="J272" s="59" t="s">
        <v>39</v>
      </c>
      <c r="K272" s="8" t="s">
        <v>155</v>
      </c>
      <c r="L272" s="66" t="s">
        <v>156</v>
      </c>
      <c r="M272" s="178" t="s">
        <v>513</v>
      </c>
      <c r="N272" s="386">
        <v>184</v>
      </c>
      <c r="O272" s="377" t="s">
        <v>529</v>
      </c>
      <c r="R272" s="100"/>
      <c r="S272" s="1"/>
      <c r="T272" s="1"/>
    </row>
    <row r="273" spans="1:20" ht="35.25" customHeight="1" x14ac:dyDescent="0.4">
      <c r="A273" s="112">
        <v>215</v>
      </c>
      <c r="B273" s="266"/>
      <c r="C273" s="112" t="s">
        <v>19</v>
      </c>
      <c r="D273" s="5" t="s">
        <v>393</v>
      </c>
      <c r="E273" s="114">
        <v>15.84</v>
      </c>
      <c r="F273" s="10">
        <v>6.77</v>
      </c>
      <c r="G273" s="12" t="s">
        <v>47</v>
      </c>
      <c r="H273" s="65" t="s">
        <v>394</v>
      </c>
      <c r="I273" s="59" t="s">
        <v>35</v>
      </c>
      <c r="J273" s="59" t="s">
        <v>39</v>
      </c>
      <c r="K273" s="113" t="s">
        <v>155</v>
      </c>
      <c r="L273" s="66" t="s">
        <v>397</v>
      </c>
      <c r="M273" s="178" t="s">
        <v>513</v>
      </c>
      <c r="N273" s="387"/>
      <c r="O273" s="378"/>
      <c r="R273" s="1"/>
      <c r="S273" s="1"/>
      <c r="T273" s="1"/>
    </row>
    <row r="274" spans="1:20" ht="24.75" customHeight="1" x14ac:dyDescent="0.4">
      <c r="A274" s="138">
        <v>216</v>
      </c>
      <c r="B274" s="369" t="s">
        <v>127</v>
      </c>
      <c r="C274" s="112" t="s">
        <v>19</v>
      </c>
      <c r="D274" s="5" t="s">
        <v>395</v>
      </c>
      <c r="E274" s="114">
        <v>47.87</v>
      </c>
      <c r="F274" s="10">
        <v>10</v>
      </c>
      <c r="G274" s="12" t="s">
        <v>47</v>
      </c>
      <c r="H274" s="65" t="s">
        <v>394</v>
      </c>
      <c r="I274" s="59" t="s">
        <v>35</v>
      </c>
      <c r="J274" s="59" t="s">
        <v>39</v>
      </c>
      <c r="K274" s="113" t="s">
        <v>155</v>
      </c>
      <c r="L274" s="66" t="s">
        <v>397</v>
      </c>
      <c r="M274" s="178" t="s">
        <v>513</v>
      </c>
      <c r="N274" s="387">
        <v>184</v>
      </c>
      <c r="O274" s="379"/>
      <c r="R274" s="1"/>
      <c r="S274" s="1"/>
      <c r="T274" s="1"/>
    </row>
    <row r="275" spans="1:20" ht="25.5" customHeight="1" x14ac:dyDescent="0.4">
      <c r="A275" s="144">
        <v>217</v>
      </c>
      <c r="B275" s="369"/>
      <c r="C275" s="112" t="s">
        <v>19</v>
      </c>
      <c r="D275" s="5" t="s">
        <v>396</v>
      </c>
      <c r="E275" s="114">
        <v>10</v>
      </c>
      <c r="F275" s="10">
        <v>10</v>
      </c>
      <c r="G275" s="12" t="s">
        <v>47</v>
      </c>
      <c r="H275" s="65" t="s">
        <v>284</v>
      </c>
      <c r="I275" s="59" t="s">
        <v>35</v>
      </c>
      <c r="J275" s="59" t="s">
        <v>39</v>
      </c>
      <c r="K275" s="113" t="s">
        <v>155</v>
      </c>
      <c r="L275" s="66" t="s">
        <v>398</v>
      </c>
      <c r="M275" s="178" t="s">
        <v>399</v>
      </c>
      <c r="N275" s="388"/>
      <c r="O275" s="188" t="s">
        <v>530</v>
      </c>
      <c r="R275" s="1"/>
      <c r="S275" s="1"/>
      <c r="T275" s="1"/>
    </row>
    <row r="276" spans="1:20" ht="48.75" customHeight="1" x14ac:dyDescent="0.4">
      <c r="A276" s="144">
        <v>218</v>
      </c>
      <c r="B276" s="369"/>
      <c r="C276" s="112" t="s">
        <v>19</v>
      </c>
      <c r="D276" s="71" t="s">
        <v>157</v>
      </c>
      <c r="E276" s="67">
        <v>47.738124380000002</v>
      </c>
      <c r="F276" s="68">
        <v>12.29</v>
      </c>
      <c r="G276" s="59" t="s">
        <v>141</v>
      </c>
      <c r="H276" s="69" t="s">
        <v>12</v>
      </c>
      <c r="I276" s="59" t="s">
        <v>35</v>
      </c>
      <c r="J276" s="59" t="s">
        <v>39</v>
      </c>
      <c r="K276" s="8" t="s">
        <v>155</v>
      </c>
      <c r="L276" s="70" t="s">
        <v>163</v>
      </c>
      <c r="M276" s="179" t="s">
        <v>355</v>
      </c>
      <c r="N276" s="365">
        <v>174</v>
      </c>
      <c r="O276" s="377" t="s">
        <v>531</v>
      </c>
      <c r="R276" s="1"/>
      <c r="S276" s="1"/>
      <c r="T276" s="1"/>
    </row>
    <row r="277" spans="1:20" ht="34.5" customHeight="1" x14ac:dyDescent="0.4">
      <c r="A277" s="144">
        <v>219</v>
      </c>
      <c r="B277" s="369"/>
      <c r="C277" s="112" t="s">
        <v>19</v>
      </c>
      <c r="D277" s="58" t="s">
        <v>158</v>
      </c>
      <c r="E277" s="67">
        <v>53.098480739999999</v>
      </c>
      <c r="F277" s="68">
        <v>8.43</v>
      </c>
      <c r="G277" s="59" t="s">
        <v>141</v>
      </c>
      <c r="H277" s="69" t="s">
        <v>12</v>
      </c>
      <c r="I277" s="59" t="s">
        <v>35</v>
      </c>
      <c r="J277" s="59" t="s">
        <v>39</v>
      </c>
      <c r="K277" s="8" t="s">
        <v>155</v>
      </c>
      <c r="L277" s="70" t="s">
        <v>164</v>
      </c>
      <c r="M277" s="179" t="s">
        <v>355</v>
      </c>
      <c r="N277" s="366"/>
      <c r="O277" s="378"/>
      <c r="R277" s="1"/>
      <c r="S277" s="1"/>
      <c r="T277" s="1"/>
    </row>
    <row r="278" spans="1:20" ht="37.5" customHeight="1" x14ac:dyDescent="0.4">
      <c r="A278" s="144">
        <v>220</v>
      </c>
      <c r="B278" s="369"/>
      <c r="C278" s="112" t="s">
        <v>19</v>
      </c>
      <c r="D278" s="58" t="s">
        <v>159</v>
      </c>
      <c r="E278" s="67">
        <v>32.018324999999997</v>
      </c>
      <c r="F278" s="68">
        <v>6.51</v>
      </c>
      <c r="G278" s="59" t="s">
        <v>141</v>
      </c>
      <c r="H278" s="69" t="s">
        <v>12</v>
      </c>
      <c r="I278" s="59" t="s">
        <v>35</v>
      </c>
      <c r="J278" s="59" t="s">
        <v>39</v>
      </c>
      <c r="K278" s="8" t="s">
        <v>155</v>
      </c>
      <c r="L278" s="70" t="s">
        <v>165</v>
      </c>
      <c r="M278" s="179" t="s">
        <v>355</v>
      </c>
      <c r="N278" s="366"/>
      <c r="O278" s="379"/>
      <c r="R278" s="1"/>
      <c r="S278" s="1"/>
      <c r="T278" s="1"/>
    </row>
    <row r="279" spans="1:20" ht="32.25" customHeight="1" x14ac:dyDescent="0.4">
      <c r="A279" s="144">
        <v>221</v>
      </c>
      <c r="B279" s="369"/>
      <c r="C279" s="112" t="s">
        <v>19</v>
      </c>
      <c r="D279" s="58" t="s">
        <v>160</v>
      </c>
      <c r="E279" s="67">
        <v>180.11172590000001</v>
      </c>
      <c r="F279" s="68">
        <v>22</v>
      </c>
      <c r="G279" s="59" t="s">
        <v>141</v>
      </c>
      <c r="H279" s="69" t="s">
        <v>12</v>
      </c>
      <c r="I279" s="59" t="s">
        <v>35</v>
      </c>
      <c r="J279" s="59" t="s">
        <v>39</v>
      </c>
      <c r="K279" s="8" t="s">
        <v>155</v>
      </c>
      <c r="L279" s="70" t="s">
        <v>166</v>
      </c>
      <c r="M279" s="179" t="s">
        <v>282</v>
      </c>
      <c r="N279" s="366"/>
      <c r="O279" s="188" t="s">
        <v>532</v>
      </c>
      <c r="R279" s="1"/>
      <c r="S279" s="1"/>
      <c r="T279" s="1"/>
    </row>
    <row r="280" spans="1:20" ht="48.75" customHeight="1" x14ac:dyDescent="0.4">
      <c r="A280" s="144">
        <v>222</v>
      </c>
      <c r="B280" s="369"/>
      <c r="C280" s="112" t="s">
        <v>19</v>
      </c>
      <c r="D280" s="58" t="s">
        <v>161</v>
      </c>
      <c r="E280" s="67">
        <v>153.67743338899999</v>
      </c>
      <c r="F280" s="68">
        <v>17</v>
      </c>
      <c r="G280" s="59" t="s">
        <v>141</v>
      </c>
      <c r="H280" s="69" t="s">
        <v>12</v>
      </c>
      <c r="I280" s="59" t="s">
        <v>35</v>
      </c>
      <c r="J280" s="59" t="s">
        <v>39</v>
      </c>
      <c r="K280" s="8" t="s">
        <v>155</v>
      </c>
      <c r="L280" s="70" t="s">
        <v>167</v>
      </c>
      <c r="M280" s="179" t="s">
        <v>149</v>
      </c>
      <c r="N280" s="366"/>
      <c r="O280" s="188" t="s">
        <v>533</v>
      </c>
      <c r="R280" s="1"/>
      <c r="S280" s="1"/>
      <c r="T280" s="1"/>
    </row>
    <row r="281" spans="1:20" ht="34.5" customHeight="1" x14ac:dyDescent="0.4">
      <c r="A281" s="144">
        <v>223</v>
      </c>
      <c r="B281" s="369"/>
      <c r="C281" s="112" t="s">
        <v>19</v>
      </c>
      <c r="D281" s="58" t="s">
        <v>162</v>
      </c>
      <c r="E281" s="67">
        <v>99.016205709999994</v>
      </c>
      <c r="F281" s="68">
        <v>12</v>
      </c>
      <c r="G281" s="59" t="s">
        <v>141</v>
      </c>
      <c r="H281" s="69" t="s">
        <v>12</v>
      </c>
      <c r="I281" s="59" t="s">
        <v>35</v>
      </c>
      <c r="J281" s="59" t="s">
        <v>39</v>
      </c>
      <c r="K281" s="8" t="s">
        <v>155</v>
      </c>
      <c r="L281" s="70" t="s">
        <v>168</v>
      </c>
      <c r="M281" s="179" t="s">
        <v>149</v>
      </c>
      <c r="N281" s="366"/>
      <c r="O281" s="188" t="s">
        <v>534</v>
      </c>
      <c r="R281" s="1"/>
      <c r="S281" s="1"/>
      <c r="T281" s="1"/>
    </row>
    <row r="282" spans="1:20" ht="60" customHeight="1" x14ac:dyDescent="0.4">
      <c r="A282" s="144">
        <v>224</v>
      </c>
      <c r="B282" s="370"/>
      <c r="C282" s="112" t="s">
        <v>20</v>
      </c>
      <c r="D282" s="58" t="s">
        <v>391</v>
      </c>
      <c r="E282" s="67"/>
      <c r="F282" s="68">
        <v>8</v>
      </c>
      <c r="G282" s="59" t="s">
        <v>141</v>
      </c>
      <c r="H282" s="69"/>
      <c r="I282" s="59"/>
      <c r="J282" s="59"/>
      <c r="K282" s="8"/>
      <c r="L282" s="70" t="s">
        <v>392</v>
      </c>
      <c r="M282" s="179" t="s">
        <v>100</v>
      </c>
      <c r="N282" s="367"/>
      <c r="O282" s="188"/>
      <c r="R282" s="1"/>
      <c r="S282" s="1"/>
      <c r="T282" s="1"/>
    </row>
    <row r="283" spans="1:20" x14ac:dyDescent="0.4">
      <c r="A283" s="278" t="s">
        <v>17</v>
      </c>
      <c r="B283" s="278"/>
      <c r="C283" s="278"/>
      <c r="D283" s="278"/>
      <c r="E283" s="31">
        <f>SUM(E272:E281)</f>
        <v>1169.370295119</v>
      </c>
      <c r="F283" s="31">
        <f>SUM(F272:F282)</f>
        <v>155</v>
      </c>
      <c r="G283" s="298"/>
      <c r="H283" s="298"/>
      <c r="I283" s="298"/>
      <c r="J283" s="298"/>
      <c r="K283" s="298"/>
      <c r="L283" s="298"/>
      <c r="M283" s="298"/>
      <c r="N283" s="298"/>
      <c r="O283" s="298"/>
      <c r="R283" s="1"/>
      <c r="S283" s="1"/>
      <c r="T283" s="1"/>
    </row>
    <row r="284" spans="1:20" x14ac:dyDescent="0.4">
      <c r="A284" s="380" t="s">
        <v>633</v>
      </c>
      <c r="B284" s="381"/>
      <c r="C284" s="381"/>
      <c r="D284" s="381"/>
      <c r="E284" s="381"/>
      <c r="F284" s="381"/>
      <c r="G284" s="381"/>
      <c r="H284" s="381"/>
      <c r="I284" s="381"/>
      <c r="J284" s="381"/>
      <c r="K284" s="381"/>
      <c r="L284" s="381"/>
      <c r="M284" s="381"/>
      <c r="N284" s="381"/>
      <c r="O284" s="382"/>
      <c r="R284" s="1"/>
      <c r="S284" s="1"/>
      <c r="T284" s="1"/>
    </row>
    <row r="285" spans="1:20" ht="38.25" customHeight="1" x14ac:dyDescent="0.4">
      <c r="A285" s="119">
        <v>225</v>
      </c>
      <c r="B285" s="238" t="s">
        <v>634</v>
      </c>
      <c r="C285" s="119" t="s">
        <v>38</v>
      </c>
      <c r="D285" s="152" t="s">
        <v>607</v>
      </c>
      <c r="E285" s="149"/>
      <c r="F285" s="149">
        <v>8.57</v>
      </c>
      <c r="G285" s="150" t="s">
        <v>47</v>
      </c>
      <c r="H285" s="153" t="s">
        <v>624</v>
      </c>
      <c r="I285" s="150" t="s">
        <v>76</v>
      </c>
      <c r="J285" s="150" t="s">
        <v>39</v>
      </c>
      <c r="K285" s="150"/>
      <c r="L285" s="150"/>
      <c r="M285" s="180"/>
      <c r="N285" s="250" t="s">
        <v>652</v>
      </c>
      <c r="O285" s="189"/>
      <c r="R285" s="1"/>
      <c r="S285" s="1"/>
      <c r="T285" s="1"/>
    </row>
    <row r="286" spans="1:20" ht="38.6" x14ac:dyDescent="0.4">
      <c r="A286" s="119">
        <v>226</v>
      </c>
      <c r="B286" s="296" t="s">
        <v>634</v>
      </c>
      <c r="C286" s="119" t="s">
        <v>38</v>
      </c>
      <c r="D286" s="152" t="s">
        <v>608</v>
      </c>
      <c r="E286" s="149"/>
      <c r="F286" s="149">
        <v>124.7</v>
      </c>
      <c r="G286" s="150" t="s">
        <v>47</v>
      </c>
      <c r="H286" s="153" t="s">
        <v>624</v>
      </c>
      <c r="I286" s="150" t="s">
        <v>76</v>
      </c>
      <c r="J286" s="150" t="s">
        <v>39</v>
      </c>
      <c r="K286" s="150"/>
      <c r="L286" s="150"/>
      <c r="M286" s="180"/>
      <c r="N286" s="283" t="s">
        <v>652</v>
      </c>
      <c r="O286" s="189"/>
      <c r="R286" s="1"/>
      <c r="S286" s="1"/>
      <c r="T286" s="1"/>
    </row>
    <row r="287" spans="1:20" ht="38.6" x14ac:dyDescent="0.4">
      <c r="A287" s="119">
        <v>227</v>
      </c>
      <c r="B287" s="296"/>
      <c r="C287" s="119" t="s">
        <v>38</v>
      </c>
      <c r="D287" s="152" t="s">
        <v>609</v>
      </c>
      <c r="E287" s="149"/>
      <c r="F287" s="149">
        <v>5.5</v>
      </c>
      <c r="G287" s="150" t="s">
        <v>47</v>
      </c>
      <c r="H287" s="153" t="s">
        <v>624</v>
      </c>
      <c r="I287" s="150" t="s">
        <v>76</v>
      </c>
      <c r="J287" s="150" t="s">
        <v>39</v>
      </c>
      <c r="K287" s="150"/>
      <c r="L287" s="150"/>
      <c r="M287" s="180"/>
      <c r="N287" s="283"/>
      <c r="O287" s="189"/>
      <c r="R287" s="1"/>
      <c r="S287" s="1"/>
      <c r="T287" s="1"/>
    </row>
    <row r="288" spans="1:20" ht="38.6" x14ac:dyDescent="0.4">
      <c r="A288" s="119">
        <v>228</v>
      </c>
      <c r="B288" s="296"/>
      <c r="C288" s="119" t="s">
        <v>38</v>
      </c>
      <c r="D288" s="152" t="s">
        <v>610</v>
      </c>
      <c r="E288" s="149"/>
      <c r="F288" s="149">
        <v>150</v>
      </c>
      <c r="G288" s="150" t="s">
        <v>47</v>
      </c>
      <c r="H288" s="153" t="s">
        <v>624</v>
      </c>
      <c r="I288" s="150" t="s">
        <v>76</v>
      </c>
      <c r="J288" s="150" t="s">
        <v>39</v>
      </c>
      <c r="K288" s="150"/>
      <c r="L288" s="150"/>
      <c r="M288" s="180"/>
      <c r="N288" s="283"/>
      <c r="O288" s="189"/>
      <c r="R288" s="1"/>
      <c r="S288" s="1"/>
      <c r="T288" s="1"/>
    </row>
    <row r="289" spans="1:20" ht="38.6" x14ac:dyDescent="0.4">
      <c r="A289" s="119">
        <v>229</v>
      </c>
      <c r="B289" s="296"/>
      <c r="C289" s="119" t="s">
        <v>38</v>
      </c>
      <c r="D289" s="152" t="s">
        <v>611</v>
      </c>
      <c r="E289" s="149"/>
      <c r="F289" s="149">
        <v>3.26</v>
      </c>
      <c r="G289" s="150" t="s">
        <v>47</v>
      </c>
      <c r="H289" s="153" t="s">
        <v>624</v>
      </c>
      <c r="I289" s="150" t="s">
        <v>76</v>
      </c>
      <c r="J289" s="150" t="s">
        <v>39</v>
      </c>
      <c r="K289" s="150"/>
      <c r="L289" s="150"/>
      <c r="M289" s="180"/>
      <c r="N289" s="283"/>
      <c r="O289" s="189"/>
      <c r="R289" s="1"/>
      <c r="S289" s="1"/>
      <c r="T289" s="1"/>
    </row>
    <row r="290" spans="1:20" ht="38.6" x14ac:dyDescent="0.4">
      <c r="A290" s="119">
        <v>230</v>
      </c>
      <c r="B290" s="296"/>
      <c r="C290" s="119" t="s">
        <v>38</v>
      </c>
      <c r="D290" s="152" t="s">
        <v>612</v>
      </c>
      <c r="E290" s="149"/>
      <c r="F290" s="149">
        <v>0.96</v>
      </c>
      <c r="G290" s="150" t="s">
        <v>47</v>
      </c>
      <c r="H290" s="153" t="s">
        <v>624</v>
      </c>
      <c r="I290" s="150" t="s">
        <v>76</v>
      </c>
      <c r="J290" s="150" t="s">
        <v>39</v>
      </c>
      <c r="K290" s="150"/>
      <c r="L290" s="150"/>
      <c r="M290" s="180"/>
      <c r="N290" s="283"/>
      <c r="O290" s="189"/>
      <c r="R290" s="1"/>
      <c r="S290" s="1"/>
      <c r="T290" s="1"/>
    </row>
    <row r="291" spans="1:20" ht="38.6" x14ac:dyDescent="0.4">
      <c r="A291" s="119">
        <v>231</v>
      </c>
      <c r="B291" s="296"/>
      <c r="C291" s="119" t="s">
        <v>38</v>
      </c>
      <c r="D291" s="152" t="s">
        <v>613</v>
      </c>
      <c r="E291" s="149"/>
      <c r="F291" s="149">
        <v>0.68</v>
      </c>
      <c r="G291" s="150" t="s">
        <v>47</v>
      </c>
      <c r="H291" s="153" t="s">
        <v>624</v>
      </c>
      <c r="I291" s="150" t="s">
        <v>76</v>
      </c>
      <c r="J291" s="150" t="s">
        <v>39</v>
      </c>
      <c r="K291" s="150"/>
      <c r="L291" s="150"/>
      <c r="M291" s="180"/>
      <c r="N291" s="283"/>
      <c r="O291" s="189"/>
      <c r="R291" s="1"/>
      <c r="S291" s="1"/>
      <c r="T291" s="1"/>
    </row>
    <row r="292" spans="1:20" ht="38.6" x14ac:dyDescent="0.4">
      <c r="A292" s="119">
        <v>232</v>
      </c>
      <c r="B292" s="296"/>
      <c r="C292" s="119" t="s">
        <v>38</v>
      </c>
      <c r="D292" s="152" t="s">
        <v>614</v>
      </c>
      <c r="E292" s="149"/>
      <c r="F292" s="149">
        <v>4000</v>
      </c>
      <c r="G292" s="150" t="s">
        <v>47</v>
      </c>
      <c r="H292" s="153" t="s">
        <v>624</v>
      </c>
      <c r="I292" s="150" t="s">
        <v>76</v>
      </c>
      <c r="J292" s="150" t="s">
        <v>39</v>
      </c>
      <c r="K292" s="150"/>
      <c r="L292" s="150"/>
      <c r="M292" s="180"/>
      <c r="N292" s="283"/>
      <c r="O292" s="189"/>
      <c r="R292" s="1"/>
      <c r="S292" s="1"/>
      <c r="T292" s="1"/>
    </row>
    <row r="293" spans="1:20" ht="38.25" customHeight="1" x14ac:dyDescent="0.4">
      <c r="A293" s="119">
        <v>233</v>
      </c>
      <c r="B293" s="296"/>
      <c r="C293" s="119" t="s">
        <v>38</v>
      </c>
      <c r="D293" s="152" t="s">
        <v>615</v>
      </c>
      <c r="E293" s="149"/>
      <c r="F293" s="149">
        <v>1500</v>
      </c>
      <c r="G293" s="150" t="s">
        <v>47</v>
      </c>
      <c r="H293" s="153" t="s">
        <v>624</v>
      </c>
      <c r="I293" s="150" t="s">
        <v>76</v>
      </c>
      <c r="J293" s="150" t="s">
        <v>39</v>
      </c>
      <c r="K293" s="150"/>
      <c r="L293" s="150"/>
      <c r="M293" s="180"/>
      <c r="N293" s="283"/>
      <c r="O293" s="189"/>
      <c r="R293" s="1"/>
      <c r="S293" s="1"/>
      <c r="T293" s="1"/>
    </row>
    <row r="294" spans="1:20" ht="38.6" x14ac:dyDescent="0.4">
      <c r="A294" s="119">
        <v>234</v>
      </c>
      <c r="B294" s="296"/>
      <c r="C294" s="119" t="s">
        <v>38</v>
      </c>
      <c r="D294" s="152" t="s">
        <v>616</v>
      </c>
      <c r="E294" s="149"/>
      <c r="F294" s="149">
        <v>0.81</v>
      </c>
      <c r="G294" s="150" t="s">
        <v>47</v>
      </c>
      <c r="H294" s="153" t="s">
        <v>624</v>
      </c>
      <c r="I294" s="150" t="s">
        <v>76</v>
      </c>
      <c r="J294" s="150" t="s">
        <v>39</v>
      </c>
      <c r="K294" s="150"/>
      <c r="L294" s="150"/>
      <c r="M294" s="180"/>
      <c r="N294" s="283"/>
      <c r="O294" s="189"/>
      <c r="R294" s="1"/>
      <c r="S294" s="1"/>
      <c r="T294" s="1"/>
    </row>
    <row r="295" spans="1:20" ht="38.6" x14ac:dyDescent="0.4">
      <c r="A295" s="119">
        <v>235</v>
      </c>
      <c r="B295" s="296"/>
      <c r="C295" s="119" t="s">
        <v>38</v>
      </c>
      <c r="D295" s="152" t="s">
        <v>617</v>
      </c>
      <c r="E295" s="149"/>
      <c r="F295" s="149">
        <v>1.37</v>
      </c>
      <c r="G295" s="150" t="s">
        <v>47</v>
      </c>
      <c r="H295" s="153" t="s">
        <v>624</v>
      </c>
      <c r="I295" s="150" t="s">
        <v>76</v>
      </c>
      <c r="J295" s="150" t="s">
        <v>39</v>
      </c>
      <c r="K295" s="150"/>
      <c r="L295" s="150"/>
      <c r="M295" s="180"/>
      <c r="N295" s="283"/>
      <c r="O295" s="189"/>
      <c r="R295" s="1"/>
      <c r="S295" s="1"/>
      <c r="T295" s="1"/>
    </row>
    <row r="296" spans="1:20" ht="38.6" x14ac:dyDescent="0.4">
      <c r="A296" s="119">
        <v>236</v>
      </c>
      <c r="B296" s="245"/>
      <c r="C296" s="119" t="s">
        <v>38</v>
      </c>
      <c r="D296" s="152" t="s">
        <v>618</v>
      </c>
      <c r="E296" s="149"/>
      <c r="F296" s="149">
        <v>2.27</v>
      </c>
      <c r="G296" s="150" t="s">
        <v>47</v>
      </c>
      <c r="H296" s="153" t="s">
        <v>624</v>
      </c>
      <c r="I296" s="150" t="s">
        <v>76</v>
      </c>
      <c r="J296" s="150" t="s">
        <v>39</v>
      </c>
      <c r="K296" s="150"/>
      <c r="L296" s="150"/>
      <c r="M296" s="180"/>
      <c r="N296" s="283" t="s">
        <v>652</v>
      </c>
      <c r="O296" s="189"/>
      <c r="R296" s="1"/>
      <c r="S296" s="1"/>
      <c r="T296" s="1"/>
    </row>
    <row r="297" spans="1:20" ht="38.6" x14ac:dyDescent="0.4">
      <c r="A297" s="119">
        <v>237</v>
      </c>
      <c r="B297" s="245"/>
      <c r="C297" s="119" t="s">
        <v>38</v>
      </c>
      <c r="D297" s="152" t="s">
        <v>619</v>
      </c>
      <c r="E297" s="149"/>
      <c r="F297" s="149">
        <v>200</v>
      </c>
      <c r="G297" s="150" t="s">
        <v>47</v>
      </c>
      <c r="H297" s="153" t="s">
        <v>624</v>
      </c>
      <c r="I297" s="150" t="s">
        <v>76</v>
      </c>
      <c r="J297" s="150" t="s">
        <v>39</v>
      </c>
      <c r="K297" s="150"/>
      <c r="L297" s="150"/>
      <c r="M297" s="180"/>
      <c r="N297" s="283"/>
      <c r="O297" s="189"/>
      <c r="R297" s="1"/>
      <c r="S297" s="1"/>
      <c r="T297" s="1"/>
    </row>
    <row r="298" spans="1:20" ht="38.6" x14ac:dyDescent="0.4">
      <c r="A298" s="119">
        <v>238</v>
      </c>
      <c r="B298" s="245"/>
      <c r="C298" s="119" t="s">
        <v>38</v>
      </c>
      <c r="D298" s="152" t="s">
        <v>620</v>
      </c>
      <c r="E298" s="149"/>
      <c r="F298" s="149">
        <v>500</v>
      </c>
      <c r="G298" s="150" t="s">
        <v>47</v>
      </c>
      <c r="H298" s="153" t="s">
        <v>624</v>
      </c>
      <c r="I298" s="150" t="s">
        <v>76</v>
      </c>
      <c r="J298" s="150" t="s">
        <v>39</v>
      </c>
      <c r="K298" s="150"/>
      <c r="L298" s="150"/>
      <c r="M298" s="180"/>
      <c r="N298" s="283"/>
      <c r="O298" s="189"/>
      <c r="R298" s="1"/>
      <c r="S298" s="1"/>
      <c r="T298" s="1"/>
    </row>
    <row r="299" spans="1:20" ht="38.6" x14ac:dyDescent="0.4">
      <c r="A299" s="154">
        <v>239</v>
      </c>
      <c r="B299" s="245"/>
      <c r="C299" s="155" t="s">
        <v>38</v>
      </c>
      <c r="D299" s="152" t="s">
        <v>621</v>
      </c>
      <c r="E299" s="149"/>
      <c r="F299" s="149">
        <v>1.88</v>
      </c>
      <c r="G299" s="150" t="s">
        <v>47</v>
      </c>
      <c r="H299" s="153" t="s">
        <v>624</v>
      </c>
      <c r="I299" s="150" t="s">
        <v>76</v>
      </c>
      <c r="J299" s="150" t="s">
        <v>39</v>
      </c>
      <c r="K299" s="150"/>
      <c r="L299" s="150"/>
      <c r="M299" s="180"/>
      <c r="N299" s="283"/>
      <c r="O299" s="189"/>
      <c r="R299" s="1"/>
      <c r="S299" s="1"/>
      <c r="T299" s="1"/>
    </row>
    <row r="300" spans="1:20" ht="38.6" x14ac:dyDescent="0.4">
      <c r="A300" s="154">
        <v>240</v>
      </c>
      <c r="B300" s="246"/>
      <c r="C300" s="155" t="s">
        <v>38</v>
      </c>
      <c r="D300" s="151" t="s">
        <v>622</v>
      </c>
      <c r="E300" s="149"/>
      <c r="F300" s="149" t="s">
        <v>623</v>
      </c>
      <c r="G300" s="150" t="s">
        <v>47</v>
      </c>
      <c r="H300" s="153" t="s">
        <v>624</v>
      </c>
      <c r="I300" s="150" t="s">
        <v>76</v>
      </c>
      <c r="J300" s="150" t="s">
        <v>39</v>
      </c>
      <c r="K300" s="150"/>
      <c r="L300" s="150"/>
      <c r="M300" s="180"/>
      <c r="N300" s="284"/>
      <c r="O300" s="189"/>
      <c r="R300" s="1"/>
      <c r="S300" s="1"/>
      <c r="T300" s="1"/>
    </row>
    <row r="301" spans="1:20" x14ac:dyDescent="0.4">
      <c r="A301" s="278" t="s">
        <v>17</v>
      </c>
      <c r="B301" s="278"/>
      <c r="C301" s="278"/>
      <c r="D301" s="278"/>
      <c r="E301" s="278"/>
      <c r="F301" s="31">
        <v>6500</v>
      </c>
      <c r="G301" s="291"/>
      <c r="H301" s="260"/>
      <c r="I301" s="260"/>
      <c r="J301" s="260"/>
      <c r="K301" s="260"/>
      <c r="L301" s="260"/>
      <c r="M301" s="260"/>
      <c r="N301" s="260"/>
      <c r="O301" s="261"/>
      <c r="R301" s="1"/>
      <c r="S301" s="1"/>
      <c r="T301" s="1"/>
    </row>
    <row r="302" spans="1:20" x14ac:dyDescent="0.4">
      <c r="A302" s="274" t="s">
        <v>654</v>
      </c>
      <c r="B302" s="275"/>
      <c r="C302" s="275"/>
      <c r="D302" s="275"/>
      <c r="E302" s="275"/>
      <c r="F302" s="275"/>
      <c r="G302" s="275"/>
      <c r="H302" s="275"/>
      <c r="I302" s="275"/>
      <c r="J302" s="275"/>
      <c r="K302" s="275"/>
      <c r="L302" s="275"/>
      <c r="M302" s="275"/>
      <c r="N302" s="275"/>
      <c r="O302" s="276"/>
      <c r="R302" s="1"/>
      <c r="S302" s="1"/>
      <c r="T302" s="1"/>
    </row>
    <row r="303" spans="1:20" ht="15.75" customHeight="1" x14ac:dyDescent="0.4">
      <c r="A303" s="119"/>
      <c r="B303" s="277" t="s">
        <v>658</v>
      </c>
      <c r="C303" s="119" t="s">
        <v>38</v>
      </c>
      <c r="D303" s="218" t="s">
        <v>655</v>
      </c>
      <c r="E303" s="119"/>
      <c r="F303" s="149">
        <v>0.95</v>
      </c>
      <c r="G303" s="150" t="s">
        <v>47</v>
      </c>
      <c r="H303" s="150" t="s">
        <v>64</v>
      </c>
      <c r="I303" s="150" t="s">
        <v>76</v>
      </c>
      <c r="J303" s="150" t="s">
        <v>10</v>
      </c>
      <c r="K303" s="150"/>
      <c r="L303" s="150"/>
      <c r="M303" s="150"/>
      <c r="N303" s="279">
        <v>5</v>
      </c>
      <c r="O303" s="282"/>
      <c r="R303" s="1"/>
      <c r="S303" s="1"/>
      <c r="T303" s="1"/>
    </row>
    <row r="304" spans="1:20" x14ac:dyDescent="0.4">
      <c r="A304" s="119"/>
      <c r="B304" s="277"/>
      <c r="C304" s="119" t="s">
        <v>38</v>
      </c>
      <c r="D304" s="218" t="s">
        <v>656</v>
      </c>
      <c r="E304" s="119"/>
      <c r="F304" s="149">
        <v>4.55</v>
      </c>
      <c r="G304" s="150" t="s">
        <v>47</v>
      </c>
      <c r="H304" s="150" t="s">
        <v>64</v>
      </c>
      <c r="I304" s="150" t="s">
        <v>76</v>
      </c>
      <c r="J304" s="150" t="s">
        <v>10</v>
      </c>
      <c r="K304" s="150"/>
      <c r="L304" s="150"/>
      <c r="M304" s="150"/>
      <c r="N304" s="280"/>
      <c r="O304" s="283"/>
      <c r="R304" s="1"/>
      <c r="S304" s="1"/>
      <c r="T304" s="1"/>
    </row>
    <row r="305" spans="1:20" x14ac:dyDescent="0.4">
      <c r="A305" s="119"/>
      <c r="B305" s="277"/>
      <c r="C305" s="119" t="s">
        <v>38</v>
      </c>
      <c r="D305" s="218" t="s">
        <v>657</v>
      </c>
      <c r="E305" s="119"/>
      <c r="F305" s="149">
        <v>2.5</v>
      </c>
      <c r="G305" s="150" t="s">
        <v>47</v>
      </c>
      <c r="H305" s="150" t="s">
        <v>64</v>
      </c>
      <c r="I305" s="150" t="s">
        <v>76</v>
      </c>
      <c r="J305" s="150" t="s">
        <v>10</v>
      </c>
      <c r="K305" s="150"/>
      <c r="L305" s="150"/>
      <c r="M305" s="150"/>
      <c r="N305" s="281"/>
      <c r="O305" s="284"/>
      <c r="R305" s="1"/>
      <c r="S305" s="1"/>
      <c r="T305" s="1"/>
    </row>
    <row r="306" spans="1:20" x14ac:dyDescent="0.4">
      <c r="A306" s="278" t="s">
        <v>17</v>
      </c>
      <c r="B306" s="278"/>
      <c r="C306" s="278"/>
      <c r="D306" s="278"/>
      <c r="E306" s="278"/>
      <c r="F306" s="31">
        <f>SUM(F303:F305)</f>
        <v>8</v>
      </c>
      <c r="G306" s="193"/>
      <c r="H306" s="193"/>
      <c r="I306" s="193"/>
      <c r="J306" s="193"/>
      <c r="K306" s="193"/>
      <c r="L306" s="193"/>
      <c r="M306" s="193"/>
      <c r="N306" s="193"/>
      <c r="O306" s="193"/>
      <c r="R306" s="1"/>
      <c r="S306" s="1"/>
      <c r="T306" s="1"/>
    </row>
    <row r="307" spans="1:20" x14ac:dyDescent="0.4">
      <c r="A307" s="274"/>
      <c r="B307" s="275"/>
      <c r="C307" s="275"/>
      <c r="D307" s="275"/>
      <c r="E307" s="276"/>
      <c r="F307" s="117">
        <v>209479</v>
      </c>
      <c r="G307" s="224"/>
      <c r="H307" s="225"/>
      <c r="I307" s="225"/>
      <c r="J307" s="225"/>
      <c r="K307" s="225"/>
      <c r="L307" s="225"/>
      <c r="M307" s="225"/>
      <c r="N307" s="225"/>
      <c r="O307" s="228"/>
      <c r="R307" s="1"/>
      <c r="S307" s="1"/>
      <c r="T307" s="1"/>
    </row>
    <row r="308" spans="1:20" x14ac:dyDescent="0.4">
      <c r="A308" s="103"/>
      <c r="B308" s="104"/>
      <c r="C308" s="104"/>
      <c r="D308" s="360" t="s">
        <v>554</v>
      </c>
      <c r="E308" s="361"/>
      <c r="F308" s="117">
        <v>7321</v>
      </c>
      <c r="G308" s="224"/>
      <c r="H308" s="225"/>
      <c r="I308" s="225"/>
      <c r="J308" s="225"/>
      <c r="K308" s="225"/>
      <c r="L308" s="225"/>
      <c r="M308" s="225"/>
      <c r="N308" s="225"/>
      <c r="O308" s="229" t="s">
        <v>632</v>
      </c>
      <c r="R308" s="1"/>
      <c r="S308" s="1"/>
      <c r="T308" s="1"/>
    </row>
    <row r="309" spans="1:20" x14ac:dyDescent="0.4">
      <c r="A309" s="194"/>
      <c r="B309" s="195"/>
      <c r="C309" s="195"/>
      <c r="D309" s="118" t="s">
        <v>509</v>
      </c>
      <c r="E309" s="105"/>
      <c r="F309" s="117">
        <v>10000</v>
      </c>
      <c r="G309" s="309"/>
      <c r="H309" s="310"/>
      <c r="I309" s="310"/>
      <c r="J309" s="310"/>
      <c r="K309" s="310"/>
      <c r="L309" s="310"/>
      <c r="M309" s="310"/>
      <c r="N309" s="310"/>
      <c r="O309" s="229" t="s">
        <v>660</v>
      </c>
      <c r="R309" s="1"/>
      <c r="S309" s="1"/>
      <c r="T309" s="1"/>
    </row>
    <row r="310" spans="1:20" x14ac:dyDescent="0.4">
      <c r="A310" s="219"/>
      <c r="B310" s="220"/>
      <c r="C310" s="220"/>
      <c r="D310" s="222" t="s">
        <v>659</v>
      </c>
      <c r="E310" s="221"/>
      <c r="F310" s="223">
        <v>43700</v>
      </c>
      <c r="G310" s="224"/>
      <c r="H310" s="225"/>
      <c r="I310" s="225"/>
      <c r="J310" s="225"/>
      <c r="K310" s="225"/>
      <c r="L310" s="225"/>
      <c r="M310" s="225"/>
      <c r="N310" s="225"/>
      <c r="O310" s="229" t="s">
        <v>661</v>
      </c>
      <c r="R310" s="1"/>
      <c r="S310" s="1"/>
      <c r="T310" s="1"/>
    </row>
    <row r="311" spans="1:20" x14ac:dyDescent="0.4">
      <c r="A311" s="374" t="s">
        <v>431</v>
      </c>
      <c r="B311" s="375"/>
      <c r="C311" s="375"/>
      <c r="D311" s="375"/>
      <c r="E311" s="376"/>
      <c r="F311" s="80">
        <f>SUM(F307:F310)</f>
        <v>270500</v>
      </c>
      <c r="G311" s="226"/>
      <c r="H311" s="227"/>
      <c r="I311" s="227"/>
      <c r="J311" s="227"/>
      <c r="K311" s="227"/>
      <c r="L311" s="260"/>
      <c r="M311" s="260"/>
      <c r="N311" s="261"/>
      <c r="O311" s="77"/>
    </row>
    <row r="312" spans="1:20" ht="4.5" customHeight="1" x14ac:dyDescent="0.4">
      <c r="A312" s="7"/>
      <c r="B312" s="1"/>
      <c r="C312" s="7"/>
      <c r="D312" s="90"/>
      <c r="E312" s="45"/>
      <c r="F312" s="91"/>
      <c r="G312" s="7"/>
      <c r="H312" s="7"/>
      <c r="I312" s="7"/>
      <c r="J312" s="7"/>
      <c r="K312" s="1"/>
      <c r="L312" s="7"/>
      <c r="M312" s="1"/>
      <c r="N312" s="1"/>
      <c r="O312" s="7"/>
    </row>
    <row r="313" spans="1:20" ht="23.25" customHeight="1" thickBot="1" x14ac:dyDescent="0.45">
      <c r="A313" s="7"/>
      <c r="B313" s="1"/>
      <c r="C313" s="83"/>
      <c r="D313" s="307" t="s">
        <v>430</v>
      </c>
      <c r="E313" s="307"/>
      <c r="F313" s="307"/>
      <c r="G313" s="307"/>
      <c r="H313" s="307"/>
      <c r="I313" s="307"/>
      <c r="J313" s="140"/>
      <c r="K313" s="141">
        <v>270500</v>
      </c>
      <c r="L313" s="82"/>
      <c r="M313" s="2"/>
      <c r="N313" s="1"/>
      <c r="O313" s="136"/>
    </row>
    <row r="314" spans="1:20" ht="14.25" customHeight="1" thickTop="1" x14ac:dyDescent="0.4">
      <c r="C314" s="83"/>
      <c r="D314" s="84"/>
      <c r="E314" s="85"/>
      <c r="F314" s="86"/>
      <c r="G314" s="83"/>
      <c r="H314" s="83"/>
      <c r="I314" s="83"/>
      <c r="J314" s="81"/>
      <c r="K314" s="87"/>
      <c r="L314" s="81"/>
      <c r="M314" s="2"/>
      <c r="N314" s="1"/>
      <c r="O314" s="136"/>
      <c r="R314" s="101"/>
    </row>
    <row r="315" spans="1:20" ht="7.5" customHeight="1" x14ac:dyDescent="0.4">
      <c r="C315" s="136"/>
      <c r="D315" s="139"/>
      <c r="G315" s="136"/>
      <c r="H315" s="136"/>
      <c r="I315" s="136"/>
      <c r="J315" s="136"/>
      <c r="L315" s="136"/>
      <c r="M315" s="2"/>
      <c r="N315" s="1"/>
      <c r="O315" s="136"/>
    </row>
    <row r="316" spans="1:20" ht="4.5" customHeight="1" x14ac:dyDescent="0.4">
      <c r="C316" s="308" t="s">
        <v>669</v>
      </c>
      <c r="D316" s="308"/>
      <c r="E316" s="308"/>
      <c r="F316" s="308"/>
      <c r="G316" s="308"/>
      <c r="H316" s="308"/>
      <c r="I316" s="308"/>
      <c r="J316" s="308"/>
      <c r="K316" s="308"/>
      <c r="L316" s="308"/>
      <c r="M316" s="308"/>
      <c r="N316" s="308"/>
      <c r="O316" s="308"/>
    </row>
    <row r="317" spans="1:20" ht="15.75" customHeight="1" x14ac:dyDescent="0.4">
      <c r="B317" s="62"/>
      <c r="C317" s="308"/>
      <c r="D317" s="308"/>
      <c r="E317" s="308"/>
      <c r="F317" s="308"/>
      <c r="G317" s="308"/>
      <c r="H317" s="308"/>
      <c r="I317" s="308"/>
      <c r="J317" s="308"/>
      <c r="K317" s="308"/>
      <c r="L317" s="308"/>
      <c r="M317" s="308"/>
      <c r="N317" s="308"/>
      <c r="O317" s="308"/>
      <c r="S317" s="101"/>
    </row>
    <row r="318" spans="1:20" ht="57" customHeight="1" x14ac:dyDescent="0.4">
      <c r="B318" s="62"/>
      <c r="C318" s="308"/>
      <c r="D318" s="308"/>
      <c r="E318" s="308"/>
      <c r="F318" s="308"/>
      <c r="G318" s="308"/>
      <c r="H318" s="308"/>
      <c r="I318" s="308"/>
      <c r="J318" s="308"/>
      <c r="K318" s="308"/>
      <c r="L318" s="308"/>
      <c r="M318" s="308"/>
      <c r="N318" s="308"/>
      <c r="O318" s="308"/>
      <c r="S318" s="101"/>
    </row>
    <row r="319" spans="1:20" ht="2.25" customHeight="1" x14ac:dyDescent="0.4">
      <c r="B319" s="62"/>
      <c r="C319" s="107"/>
      <c r="D319" s="107"/>
      <c r="E319" s="107"/>
      <c r="F319" s="107"/>
      <c r="G319" s="107"/>
      <c r="H319" s="107"/>
      <c r="I319" s="107"/>
      <c r="J319" s="107"/>
      <c r="K319" s="107"/>
      <c r="L319" s="107"/>
      <c r="M319" s="107"/>
      <c r="N319" s="230"/>
      <c r="O319" s="107"/>
      <c r="S319" s="101"/>
    </row>
    <row r="320" spans="1:20" ht="21" customHeight="1" thickBot="1" x14ac:dyDescent="0.45">
      <c r="B320" s="62"/>
      <c r="C320" s="83"/>
      <c r="D320" s="307" t="s">
        <v>558</v>
      </c>
      <c r="E320" s="307"/>
      <c r="F320" s="307"/>
      <c r="G320" s="307"/>
      <c r="H320" s="307"/>
      <c r="I320" s="307"/>
      <c r="J320" s="140"/>
      <c r="K320" s="141">
        <v>185000</v>
      </c>
      <c r="L320" s="82"/>
      <c r="M320" s="62"/>
      <c r="N320" s="231"/>
      <c r="O320" s="142"/>
    </row>
    <row r="321" spans="1:19" ht="4.5" customHeight="1" thickTop="1" x14ac:dyDescent="0.4">
      <c r="B321" s="63"/>
      <c r="C321" s="368"/>
      <c r="D321" s="368"/>
      <c r="E321" s="368"/>
      <c r="F321" s="368"/>
      <c r="G321" s="368"/>
      <c r="H321" s="368"/>
      <c r="I321" s="368"/>
      <c r="J321" s="368"/>
      <c r="K321" s="368"/>
      <c r="L321" s="368"/>
      <c r="M321" s="368"/>
      <c r="N321" s="368"/>
      <c r="O321" s="368"/>
    </row>
    <row r="322" spans="1:19" ht="23.25" customHeight="1" x14ac:dyDescent="0.4">
      <c r="C322" s="362" t="s">
        <v>556</v>
      </c>
      <c r="D322" s="362"/>
      <c r="E322" s="362"/>
      <c r="F322" s="362"/>
      <c r="G322" s="362"/>
      <c r="H322" s="362"/>
      <c r="I322" s="362"/>
      <c r="J322" s="362"/>
      <c r="K322" s="362"/>
      <c r="L322" s="362"/>
      <c r="M322" s="362"/>
      <c r="N322" s="362"/>
      <c r="O322" s="362"/>
      <c r="S322" s="101"/>
    </row>
    <row r="323" spans="1:19" ht="18" customHeight="1" x14ac:dyDescent="0.4">
      <c r="A323" s="134"/>
      <c r="C323" s="362" t="s">
        <v>557</v>
      </c>
      <c r="D323" s="362"/>
      <c r="G323" s="136"/>
      <c r="H323" s="136"/>
      <c r="I323" s="136"/>
      <c r="J323" s="136"/>
      <c r="L323" s="136"/>
      <c r="M323" s="136"/>
      <c r="N323" s="7"/>
      <c r="O323" s="136"/>
      <c r="S323" s="101"/>
    </row>
    <row r="324" spans="1:19" ht="33.75" customHeight="1" x14ac:dyDescent="0.4">
      <c r="N324" s="7"/>
      <c r="R324" s="101"/>
      <c r="S324" s="133"/>
    </row>
    <row r="325" spans="1:19" ht="16.5" customHeight="1" x14ac:dyDescent="0.4">
      <c r="N325" s="7"/>
    </row>
    <row r="326" spans="1:19" x14ac:dyDescent="0.4">
      <c r="C326" s="158" t="s">
        <v>630</v>
      </c>
      <c r="J326" s="364" t="s">
        <v>627</v>
      </c>
      <c r="K326" s="364"/>
      <c r="L326" s="364"/>
      <c r="M326" s="158"/>
      <c r="N326" s="90"/>
      <c r="S326" s="101"/>
    </row>
    <row r="327" spans="1:19" ht="18" customHeight="1" x14ac:dyDescent="0.4">
      <c r="C327" s="158" t="s">
        <v>629</v>
      </c>
      <c r="K327" s="362" t="s">
        <v>107</v>
      </c>
      <c r="L327" s="362"/>
      <c r="M327" s="158"/>
      <c r="N327" s="90"/>
    </row>
    <row r="328" spans="1:19" ht="16.5" customHeight="1" x14ac:dyDescent="0.4">
      <c r="C328" s="363" t="s">
        <v>432</v>
      </c>
      <c r="D328" s="363"/>
      <c r="E328" s="363"/>
      <c r="F328" s="363"/>
      <c r="G328" s="363"/>
      <c r="H328" s="363"/>
      <c r="I328" s="363"/>
      <c r="J328" s="363"/>
      <c r="K328" s="63" t="s">
        <v>628</v>
      </c>
      <c r="L328" s="63"/>
      <c r="M328" s="63"/>
      <c r="N328" s="232"/>
    </row>
    <row r="329" spans="1:19" ht="9.75" customHeight="1" x14ac:dyDescent="0.4">
      <c r="C329" s="362"/>
      <c r="D329" s="362"/>
      <c r="K329" s="362"/>
      <c r="L329" s="362"/>
      <c r="M329" s="362"/>
      <c r="N329" s="362"/>
      <c r="O329" s="362"/>
    </row>
    <row r="330" spans="1:19" ht="3.75" customHeight="1" x14ac:dyDescent="0.4">
      <c r="C330" s="362"/>
      <c r="D330" s="362"/>
      <c r="N330" s="7"/>
    </row>
    <row r="331" spans="1:19" ht="20.25" hidden="1" customHeight="1" x14ac:dyDescent="0.4">
      <c r="C331" s="89"/>
      <c r="N331" s="203"/>
    </row>
    <row r="332" spans="1:19" ht="20.25" hidden="1" customHeight="1" x14ac:dyDescent="0.4">
      <c r="C332" s="89"/>
      <c r="N332" s="202"/>
      <c r="S332" s="101"/>
    </row>
    <row r="333" spans="1:19" ht="31.5" customHeight="1" x14ac:dyDescent="0.4">
      <c r="C333" s="121"/>
      <c r="D333" s="108" t="s">
        <v>189</v>
      </c>
      <c r="E333" s="122"/>
      <c r="F333" s="123"/>
      <c r="G333" s="124"/>
      <c r="H333" s="124"/>
      <c r="I333" s="124"/>
      <c r="J333" s="124"/>
      <c r="K333" s="4"/>
      <c r="L333" s="124"/>
      <c r="M333" s="124"/>
      <c r="N333" s="121"/>
      <c r="O333" s="124"/>
    </row>
    <row r="334" spans="1:19" ht="15.75" customHeight="1" x14ac:dyDescent="0.4">
      <c r="C334" s="7" t="s">
        <v>176</v>
      </c>
      <c r="D334" s="343" t="s">
        <v>418</v>
      </c>
      <c r="E334" s="343"/>
      <c r="F334" s="343"/>
      <c r="G334" s="343"/>
      <c r="H334" s="343"/>
      <c r="I334" s="343"/>
      <c r="J334" s="343"/>
      <c r="K334" s="343"/>
      <c r="L334" s="343"/>
      <c r="M334" s="343"/>
      <c r="N334" s="343"/>
      <c r="O334" s="343"/>
    </row>
    <row r="335" spans="1:19" ht="15.75" customHeight="1" x14ac:dyDescent="0.4">
      <c r="C335" s="7" t="s">
        <v>177</v>
      </c>
      <c r="D335" s="343" t="s">
        <v>401</v>
      </c>
      <c r="E335" s="343"/>
      <c r="F335" s="343"/>
      <c r="G335" s="343"/>
      <c r="H335" s="343"/>
      <c r="I335" s="343"/>
      <c r="J335" s="343"/>
      <c r="K335" s="343"/>
      <c r="L335" s="343"/>
      <c r="M335" s="343"/>
      <c r="N335" s="343"/>
      <c r="O335" s="343"/>
    </row>
    <row r="336" spans="1:19" ht="15.75" customHeight="1" x14ac:dyDescent="0.4">
      <c r="C336" s="7" t="s">
        <v>178</v>
      </c>
      <c r="D336" s="343" t="s">
        <v>402</v>
      </c>
      <c r="E336" s="343"/>
      <c r="F336" s="343"/>
      <c r="G336" s="343"/>
      <c r="H336" s="343"/>
      <c r="I336" s="343"/>
      <c r="J336" s="343"/>
      <c r="K336" s="343"/>
      <c r="L336" s="343"/>
      <c r="M336" s="343"/>
      <c r="N336" s="343"/>
      <c r="O336" s="343"/>
    </row>
    <row r="337" spans="2:15" ht="15.75" customHeight="1" x14ac:dyDescent="0.4">
      <c r="C337" s="7" t="s">
        <v>179</v>
      </c>
      <c r="D337" s="359" t="s">
        <v>198</v>
      </c>
      <c r="E337" s="359"/>
      <c r="F337" s="359"/>
      <c r="G337" s="359"/>
      <c r="H337" s="359"/>
      <c r="I337" s="359"/>
      <c r="J337" s="359"/>
      <c r="K337" s="359"/>
      <c r="L337" s="359"/>
      <c r="M337" s="359"/>
      <c r="N337" s="359"/>
      <c r="O337" s="359"/>
    </row>
    <row r="338" spans="2:15" ht="15.75" customHeight="1" x14ac:dyDescent="0.4">
      <c r="C338" s="7" t="s">
        <v>188</v>
      </c>
      <c r="D338" s="343" t="s">
        <v>404</v>
      </c>
      <c r="E338" s="343"/>
      <c r="F338" s="343"/>
      <c r="G338" s="343"/>
      <c r="H338" s="343"/>
      <c r="I338" s="343"/>
      <c r="J338" s="343"/>
      <c r="K338" s="343"/>
      <c r="L338" s="343"/>
      <c r="M338" s="343"/>
      <c r="N338" s="343"/>
      <c r="O338" s="343"/>
    </row>
    <row r="339" spans="2:15" ht="15.75" customHeight="1" x14ac:dyDescent="0.4">
      <c r="C339" s="7" t="s">
        <v>190</v>
      </c>
      <c r="D339" s="343" t="s">
        <v>403</v>
      </c>
      <c r="E339" s="343"/>
      <c r="F339" s="343"/>
      <c r="G339" s="343"/>
      <c r="H339" s="343"/>
      <c r="I339" s="343"/>
      <c r="J339" s="343"/>
      <c r="K339" s="343"/>
      <c r="L339" s="343"/>
      <c r="M339" s="343"/>
      <c r="N339" s="343"/>
      <c r="O339" s="343"/>
    </row>
    <row r="340" spans="2:15" ht="15.75" customHeight="1" x14ac:dyDescent="0.4">
      <c r="B340" s="1"/>
      <c r="C340" s="7" t="s">
        <v>191</v>
      </c>
      <c r="D340" s="343" t="s">
        <v>535</v>
      </c>
      <c r="E340" s="343"/>
      <c r="F340" s="343"/>
      <c r="G340" s="343"/>
      <c r="H340" s="343"/>
      <c r="I340" s="343"/>
      <c r="J340" s="343"/>
      <c r="K340" s="343"/>
      <c r="L340" s="343"/>
      <c r="M340" s="343"/>
      <c r="N340" s="343"/>
      <c r="O340" s="343"/>
    </row>
    <row r="341" spans="2:15" ht="15.75" customHeight="1" x14ac:dyDescent="0.4">
      <c r="B341" s="1"/>
      <c r="C341" s="7" t="s">
        <v>192</v>
      </c>
      <c r="D341" s="343" t="s">
        <v>404</v>
      </c>
      <c r="E341" s="343"/>
      <c r="F341" s="343"/>
      <c r="G341" s="343"/>
      <c r="H341" s="343"/>
      <c r="I341" s="343"/>
      <c r="J341" s="343"/>
      <c r="K341" s="343"/>
      <c r="L341" s="343"/>
      <c r="M341" s="343"/>
      <c r="N341" s="343"/>
      <c r="O341" s="343"/>
    </row>
    <row r="342" spans="2:15" ht="15.75" customHeight="1" x14ac:dyDescent="0.4">
      <c r="B342" s="1"/>
      <c r="C342" s="7" t="s">
        <v>193</v>
      </c>
      <c r="D342" s="343" t="s">
        <v>536</v>
      </c>
      <c r="E342" s="343"/>
      <c r="F342" s="343"/>
      <c r="G342" s="343"/>
      <c r="H342" s="343"/>
      <c r="I342" s="343"/>
      <c r="J342" s="343"/>
      <c r="K342" s="343"/>
      <c r="L342" s="343"/>
      <c r="M342" s="343"/>
      <c r="N342" s="343"/>
      <c r="O342" s="343"/>
    </row>
    <row r="343" spans="2:15" ht="15.75" customHeight="1" x14ac:dyDescent="0.4">
      <c r="B343" s="1"/>
      <c r="C343" s="7" t="s">
        <v>194</v>
      </c>
      <c r="D343" s="343" t="s">
        <v>405</v>
      </c>
      <c r="E343" s="343"/>
      <c r="F343" s="343"/>
      <c r="G343" s="343"/>
      <c r="H343" s="343"/>
      <c r="I343" s="343"/>
      <c r="J343" s="343"/>
      <c r="K343" s="343"/>
      <c r="L343" s="343"/>
      <c r="M343" s="343"/>
      <c r="N343" s="343"/>
      <c r="O343" s="343"/>
    </row>
    <row r="344" spans="2:15" ht="15.75" customHeight="1" x14ac:dyDescent="0.4">
      <c r="B344" s="1"/>
      <c r="C344" s="7" t="s">
        <v>195</v>
      </c>
      <c r="D344" s="343" t="s">
        <v>406</v>
      </c>
      <c r="E344" s="343"/>
      <c r="F344" s="343"/>
      <c r="G344" s="343"/>
      <c r="H344" s="343"/>
      <c r="I344" s="343"/>
      <c r="J344" s="343"/>
      <c r="K344" s="343"/>
      <c r="L344" s="343"/>
      <c r="M344" s="343"/>
      <c r="N344" s="343"/>
      <c r="O344" s="343"/>
    </row>
    <row r="345" spans="2:15" ht="15.75" customHeight="1" x14ac:dyDescent="0.4">
      <c r="B345" s="1"/>
      <c r="C345" s="7" t="s">
        <v>196</v>
      </c>
      <c r="D345" s="343" t="s">
        <v>424</v>
      </c>
      <c r="E345" s="343"/>
      <c r="F345" s="343"/>
      <c r="G345" s="343"/>
      <c r="H345" s="343"/>
      <c r="I345" s="343"/>
      <c r="J345" s="343"/>
      <c r="K345" s="343"/>
      <c r="L345" s="343"/>
      <c r="M345" s="343"/>
      <c r="N345" s="343"/>
      <c r="O345" s="343"/>
    </row>
    <row r="346" spans="2:15" ht="15.75" customHeight="1" x14ac:dyDescent="0.4">
      <c r="B346" s="1"/>
      <c r="C346" s="7" t="s">
        <v>197</v>
      </c>
      <c r="D346" s="343" t="s">
        <v>244</v>
      </c>
      <c r="E346" s="343"/>
      <c r="F346" s="343"/>
      <c r="G346" s="343"/>
      <c r="H346" s="343"/>
      <c r="I346" s="343"/>
      <c r="J346" s="343"/>
      <c r="K346" s="343"/>
      <c r="L346" s="343"/>
      <c r="M346" s="343"/>
      <c r="N346" s="343"/>
      <c r="O346" s="343"/>
    </row>
    <row r="347" spans="2:15" ht="15.75" customHeight="1" x14ac:dyDescent="0.4">
      <c r="C347" s="7" t="s">
        <v>216</v>
      </c>
      <c r="D347" s="343" t="s">
        <v>234</v>
      </c>
      <c r="E347" s="343"/>
      <c r="F347" s="343"/>
      <c r="G347" s="343"/>
      <c r="H347" s="343"/>
      <c r="I347" s="343"/>
      <c r="J347" s="343"/>
      <c r="K347" s="343"/>
      <c r="L347" s="343"/>
      <c r="M347" s="343"/>
      <c r="N347" s="343"/>
      <c r="O347" s="343"/>
    </row>
    <row r="348" spans="2:15" ht="15.75" customHeight="1" x14ac:dyDescent="0.4">
      <c r="C348" s="7" t="s">
        <v>217</v>
      </c>
      <c r="D348" s="343" t="s">
        <v>417</v>
      </c>
      <c r="E348" s="343"/>
      <c r="F348" s="343"/>
      <c r="G348" s="343"/>
      <c r="H348" s="343"/>
      <c r="I348" s="343"/>
      <c r="J348" s="343"/>
      <c r="K348" s="343"/>
      <c r="L348" s="343"/>
      <c r="M348" s="343"/>
      <c r="N348" s="343"/>
      <c r="O348" s="343"/>
    </row>
    <row r="349" spans="2:15" ht="15.75" customHeight="1" x14ac:dyDescent="0.4">
      <c r="B349" s="1"/>
      <c r="C349" s="7" t="s">
        <v>218</v>
      </c>
      <c r="D349" s="343" t="s">
        <v>411</v>
      </c>
      <c r="E349" s="343"/>
      <c r="F349" s="343"/>
      <c r="G349" s="343"/>
      <c r="H349" s="343"/>
      <c r="I349" s="343"/>
      <c r="J349" s="343"/>
      <c r="K349" s="343"/>
      <c r="L349" s="106"/>
      <c r="M349" s="106"/>
      <c r="N349" s="199"/>
      <c r="O349" s="106"/>
    </row>
    <row r="350" spans="2:15" ht="15.75" customHeight="1" x14ac:dyDescent="0.4">
      <c r="B350" s="1"/>
      <c r="C350" s="7" t="s">
        <v>219</v>
      </c>
      <c r="D350" s="343" t="s">
        <v>413</v>
      </c>
      <c r="E350" s="343"/>
      <c r="F350" s="343"/>
      <c r="G350" s="343"/>
      <c r="H350" s="343"/>
      <c r="I350" s="343"/>
      <c r="J350" s="343"/>
      <c r="K350" s="343"/>
      <c r="L350" s="343"/>
      <c r="M350" s="343"/>
      <c r="N350" s="343"/>
      <c r="O350" s="343"/>
    </row>
    <row r="351" spans="2:15" ht="15.75" customHeight="1" x14ac:dyDescent="0.4">
      <c r="B351" s="1"/>
      <c r="C351" s="7" t="s">
        <v>220</v>
      </c>
      <c r="D351" s="343" t="s">
        <v>537</v>
      </c>
      <c r="E351" s="343"/>
      <c r="F351" s="343"/>
      <c r="G351" s="343"/>
      <c r="H351" s="343"/>
      <c r="I351" s="343"/>
      <c r="J351" s="343"/>
      <c r="K351" s="343"/>
      <c r="L351" s="343"/>
      <c r="M351" s="343"/>
      <c r="N351" s="343"/>
      <c r="O351" s="343"/>
    </row>
    <row r="352" spans="2:15" ht="15.75" customHeight="1" x14ac:dyDescent="0.4">
      <c r="B352" s="1"/>
      <c r="C352" s="7" t="s">
        <v>221</v>
      </c>
      <c r="D352" s="343" t="s">
        <v>416</v>
      </c>
      <c r="E352" s="343"/>
      <c r="F352" s="343"/>
      <c r="G352" s="343"/>
      <c r="H352" s="343"/>
      <c r="I352" s="343"/>
      <c r="J352" s="343"/>
      <c r="K352" s="343"/>
      <c r="L352" s="343"/>
      <c r="M352" s="343"/>
      <c r="N352" s="343"/>
      <c r="O352" s="343"/>
    </row>
    <row r="353" spans="2:15" ht="15.75" customHeight="1" x14ac:dyDescent="0.4">
      <c r="B353" s="1"/>
      <c r="C353" s="7" t="s">
        <v>222</v>
      </c>
      <c r="D353" s="343" t="s">
        <v>538</v>
      </c>
      <c r="E353" s="343"/>
      <c r="F353" s="343"/>
      <c r="G353" s="343"/>
      <c r="H353" s="343"/>
      <c r="I353" s="343"/>
      <c r="J353" s="343"/>
      <c r="K353" s="343"/>
      <c r="L353" s="106"/>
      <c r="M353" s="106"/>
      <c r="N353" s="199"/>
      <c r="O353" s="106"/>
    </row>
    <row r="354" spans="2:15" ht="15.75" customHeight="1" x14ac:dyDescent="0.4">
      <c r="B354" s="1"/>
      <c r="C354" s="7" t="s">
        <v>223</v>
      </c>
      <c r="D354" s="343" t="s">
        <v>539</v>
      </c>
      <c r="E354" s="343"/>
      <c r="F354" s="343"/>
      <c r="G354" s="343"/>
      <c r="H354" s="343"/>
      <c r="I354" s="343"/>
      <c r="J354" s="343"/>
      <c r="K354" s="343"/>
      <c r="L354" s="106"/>
      <c r="M354" s="106"/>
      <c r="N354" s="199"/>
      <c r="O354" s="106"/>
    </row>
    <row r="355" spans="2:15" ht="15.75" customHeight="1" x14ac:dyDescent="0.4">
      <c r="B355" s="1"/>
      <c r="C355" s="7" t="s">
        <v>224</v>
      </c>
      <c r="D355" s="343" t="s">
        <v>540</v>
      </c>
      <c r="E355" s="343"/>
      <c r="F355" s="343"/>
      <c r="G355" s="343"/>
      <c r="H355" s="343"/>
      <c r="I355" s="343"/>
      <c r="J355" s="343"/>
      <c r="K355" s="343"/>
      <c r="L355" s="106"/>
      <c r="M355" s="106"/>
      <c r="N355" s="199"/>
      <c r="O355" s="106"/>
    </row>
    <row r="356" spans="2:15" ht="15.75" customHeight="1" x14ac:dyDescent="0.4">
      <c r="B356" s="1"/>
      <c r="C356" s="7" t="s">
        <v>225</v>
      </c>
      <c r="D356" s="343" t="s">
        <v>425</v>
      </c>
      <c r="E356" s="343"/>
      <c r="F356" s="343"/>
      <c r="G356" s="343"/>
      <c r="H356" s="343"/>
      <c r="I356" s="343"/>
      <c r="J356" s="343"/>
      <c r="K356" s="343"/>
      <c r="L356" s="343"/>
      <c r="M356" s="343"/>
      <c r="N356" s="343"/>
      <c r="O356" s="343"/>
    </row>
    <row r="357" spans="2:15" ht="15.75" customHeight="1" x14ac:dyDescent="0.4">
      <c r="B357" s="1"/>
      <c r="C357" s="7" t="s">
        <v>226</v>
      </c>
      <c r="D357" s="343" t="s">
        <v>541</v>
      </c>
      <c r="E357" s="343"/>
      <c r="F357" s="343"/>
      <c r="G357" s="343"/>
      <c r="H357" s="343"/>
      <c r="I357" s="343"/>
      <c r="J357" s="343"/>
      <c r="K357" s="343"/>
      <c r="L357" s="343"/>
      <c r="M357" s="343"/>
      <c r="N357" s="343"/>
      <c r="O357" s="343"/>
    </row>
    <row r="358" spans="2:15" ht="15.75" customHeight="1" x14ac:dyDescent="0.4">
      <c r="B358" s="1"/>
      <c r="C358" s="7" t="s">
        <v>227</v>
      </c>
      <c r="D358" s="343" t="s">
        <v>412</v>
      </c>
      <c r="E358" s="343"/>
      <c r="F358" s="343"/>
      <c r="G358" s="343"/>
      <c r="H358" s="343"/>
      <c r="I358" s="343"/>
      <c r="J358" s="343"/>
      <c r="K358" s="343"/>
      <c r="L358" s="343"/>
      <c r="M358" s="343"/>
      <c r="N358" s="343"/>
      <c r="O358" s="343"/>
    </row>
    <row r="359" spans="2:15" ht="15.75" customHeight="1" x14ac:dyDescent="0.4">
      <c r="B359" s="1"/>
      <c r="C359" s="7" t="s">
        <v>228</v>
      </c>
      <c r="D359" s="343" t="s">
        <v>411</v>
      </c>
      <c r="E359" s="343"/>
      <c r="F359" s="343"/>
      <c r="G359" s="343"/>
      <c r="H359" s="343"/>
      <c r="I359" s="343"/>
      <c r="J359" s="343"/>
      <c r="K359" s="343"/>
      <c r="L359" s="343"/>
      <c r="M359" s="343"/>
      <c r="N359" s="343"/>
      <c r="O359" s="343"/>
    </row>
    <row r="360" spans="2:15" ht="15.75" customHeight="1" x14ac:dyDescent="0.4">
      <c r="B360" s="1"/>
      <c r="C360" s="7" t="s">
        <v>229</v>
      </c>
      <c r="D360" s="343" t="s">
        <v>426</v>
      </c>
      <c r="E360" s="343"/>
      <c r="F360" s="343"/>
      <c r="G360" s="343"/>
      <c r="H360" s="343"/>
      <c r="I360" s="343"/>
      <c r="J360" s="343"/>
      <c r="K360" s="343"/>
      <c r="L360" s="343"/>
      <c r="M360" s="343"/>
      <c r="N360" s="343"/>
      <c r="O360" s="343"/>
    </row>
    <row r="361" spans="2:15" ht="15.75" customHeight="1" x14ac:dyDescent="0.4">
      <c r="B361" s="1"/>
      <c r="C361" s="7" t="s">
        <v>230</v>
      </c>
      <c r="D361" s="343" t="s">
        <v>410</v>
      </c>
      <c r="E361" s="343"/>
      <c r="F361" s="343"/>
      <c r="G361" s="343"/>
      <c r="H361" s="343"/>
      <c r="I361" s="343"/>
      <c r="J361" s="343"/>
      <c r="K361" s="343"/>
      <c r="L361" s="343"/>
      <c r="M361" s="343"/>
      <c r="N361" s="343"/>
      <c r="O361" s="343"/>
    </row>
    <row r="362" spans="2:15" ht="15.75" customHeight="1" x14ac:dyDescent="0.4">
      <c r="B362" s="1"/>
      <c r="C362" s="7" t="s">
        <v>231</v>
      </c>
      <c r="D362" s="343" t="s">
        <v>542</v>
      </c>
      <c r="E362" s="343"/>
      <c r="F362" s="343"/>
      <c r="G362" s="343"/>
      <c r="H362" s="343"/>
      <c r="I362" s="343"/>
      <c r="J362" s="343"/>
      <c r="K362" s="343"/>
      <c r="L362" s="343"/>
      <c r="M362" s="343"/>
      <c r="N362" s="343"/>
      <c r="O362" s="343"/>
    </row>
    <row r="363" spans="2:15" ht="15.75" customHeight="1" x14ac:dyDescent="0.4">
      <c r="B363" s="1"/>
      <c r="C363" s="7" t="s">
        <v>232</v>
      </c>
      <c r="D363" s="343" t="s">
        <v>543</v>
      </c>
      <c r="E363" s="343"/>
      <c r="F363" s="343"/>
      <c r="G363" s="343"/>
      <c r="H363" s="343"/>
      <c r="I363" s="343"/>
      <c r="J363" s="343"/>
      <c r="K363" s="343"/>
      <c r="L363" s="343"/>
      <c r="M363" s="343"/>
      <c r="N363" s="343"/>
      <c r="O363" s="343"/>
    </row>
    <row r="364" spans="2:15" ht="15.75" customHeight="1" x14ac:dyDescent="0.4">
      <c r="B364" s="1"/>
      <c r="C364" s="7" t="s">
        <v>544</v>
      </c>
      <c r="D364" s="343" t="s">
        <v>545</v>
      </c>
      <c r="E364" s="343"/>
      <c r="F364" s="343"/>
      <c r="G364" s="343"/>
      <c r="H364" s="343"/>
      <c r="I364" s="343"/>
      <c r="J364" s="343"/>
      <c r="K364" s="343"/>
      <c r="L364" s="343"/>
      <c r="M364" s="343"/>
      <c r="N364" s="343"/>
      <c r="O364" s="343"/>
    </row>
    <row r="365" spans="2:15" ht="15.75" customHeight="1" x14ac:dyDescent="0.4">
      <c r="B365" s="1"/>
      <c r="C365" s="7" t="s">
        <v>546</v>
      </c>
      <c r="D365" s="343" t="s">
        <v>547</v>
      </c>
      <c r="E365" s="343"/>
      <c r="F365" s="343"/>
      <c r="G365" s="343"/>
      <c r="H365" s="343"/>
      <c r="I365" s="343"/>
      <c r="J365" s="343"/>
      <c r="K365" s="343"/>
      <c r="L365" s="343"/>
      <c r="M365" s="343"/>
      <c r="N365" s="343"/>
      <c r="O365" s="343"/>
    </row>
    <row r="366" spans="2:15" ht="15.75" customHeight="1" x14ac:dyDescent="0.4">
      <c r="B366" s="1"/>
      <c r="C366" s="7" t="s">
        <v>523</v>
      </c>
      <c r="D366" s="359" t="s">
        <v>409</v>
      </c>
      <c r="E366" s="359"/>
      <c r="F366" s="359"/>
      <c r="G366" s="359"/>
      <c r="H366" s="359"/>
      <c r="I366" s="359"/>
      <c r="J366" s="359"/>
      <c r="K366" s="359"/>
      <c r="L366" s="359"/>
      <c r="M366" s="359"/>
      <c r="N366" s="359"/>
      <c r="O366" s="359"/>
    </row>
    <row r="367" spans="2:15" ht="15.75" customHeight="1" x14ac:dyDescent="0.4">
      <c r="B367" s="1"/>
      <c r="C367" s="7" t="s">
        <v>524</v>
      </c>
      <c r="D367" s="343" t="s">
        <v>548</v>
      </c>
      <c r="E367" s="343"/>
      <c r="F367" s="343"/>
      <c r="G367" s="343"/>
      <c r="H367" s="343"/>
      <c r="I367" s="343"/>
      <c r="J367" s="343"/>
      <c r="K367" s="343"/>
      <c r="L367" s="343"/>
      <c r="M367" s="343"/>
      <c r="N367" s="343"/>
      <c r="O367" s="343"/>
    </row>
    <row r="368" spans="2:15" ht="15.75" customHeight="1" x14ac:dyDescent="0.4">
      <c r="B368" s="1"/>
      <c r="C368" s="7" t="s">
        <v>525</v>
      </c>
      <c r="D368" s="343" t="s">
        <v>405</v>
      </c>
      <c r="E368" s="343"/>
      <c r="F368" s="343"/>
      <c r="G368" s="343"/>
      <c r="H368" s="343"/>
      <c r="I368" s="343"/>
      <c r="J368" s="343"/>
      <c r="K368" s="343"/>
      <c r="L368" s="343"/>
      <c r="M368" s="343"/>
      <c r="N368" s="343"/>
      <c r="O368" s="343"/>
    </row>
    <row r="369" spans="2:24" ht="15.75" customHeight="1" x14ac:dyDescent="0.4">
      <c r="B369" s="1"/>
      <c r="C369" s="7" t="s">
        <v>526</v>
      </c>
      <c r="D369" s="343" t="s">
        <v>408</v>
      </c>
      <c r="E369" s="343"/>
      <c r="F369" s="343"/>
      <c r="G369" s="343"/>
      <c r="H369" s="343"/>
      <c r="I369" s="343"/>
      <c r="J369" s="343"/>
      <c r="K369" s="343"/>
      <c r="L369" s="343"/>
      <c r="M369" s="343"/>
      <c r="N369" s="343"/>
      <c r="O369" s="343"/>
    </row>
    <row r="370" spans="2:24" ht="15.75" customHeight="1" x14ac:dyDescent="0.4">
      <c r="B370" s="1"/>
      <c r="C370" s="7" t="s">
        <v>529</v>
      </c>
      <c r="D370" s="343" t="s">
        <v>549</v>
      </c>
      <c r="E370" s="343"/>
      <c r="F370" s="343"/>
      <c r="G370" s="343"/>
      <c r="H370" s="343"/>
      <c r="I370" s="343"/>
      <c r="J370" s="343"/>
      <c r="K370" s="343"/>
      <c r="L370" s="343"/>
      <c r="M370" s="343"/>
      <c r="N370" s="343"/>
      <c r="O370" s="343"/>
    </row>
    <row r="371" spans="2:24" ht="15.75" customHeight="1" x14ac:dyDescent="0.4">
      <c r="B371" s="1"/>
      <c r="C371" s="7" t="s">
        <v>530</v>
      </c>
      <c r="D371" s="343" t="s">
        <v>408</v>
      </c>
      <c r="E371" s="343"/>
      <c r="F371" s="343"/>
      <c r="G371" s="343"/>
      <c r="H371" s="343"/>
      <c r="I371" s="343"/>
      <c r="J371" s="343"/>
      <c r="K371" s="343"/>
      <c r="L371" s="343"/>
      <c r="M371" s="343"/>
      <c r="N371" s="343"/>
      <c r="O371" s="343"/>
    </row>
    <row r="372" spans="2:24" x14ac:dyDescent="0.4">
      <c r="B372" s="1"/>
      <c r="C372" s="7" t="s">
        <v>531</v>
      </c>
      <c r="D372" s="343" t="s">
        <v>233</v>
      </c>
      <c r="E372" s="343"/>
      <c r="F372" s="343"/>
      <c r="G372" s="343"/>
      <c r="H372" s="343"/>
      <c r="I372" s="343"/>
      <c r="J372" s="343"/>
      <c r="K372" s="343"/>
      <c r="L372" s="343"/>
      <c r="M372" s="343"/>
      <c r="N372" s="343"/>
      <c r="O372" s="343"/>
    </row>
    <row r="373" spans="2:24" x14ac:dyDescent="0.4">
      <c r="B373" s="1"/>
      <c r="C373" s="7" t="s">
        <v>532</v>
      </c>
      <c r="D373" s="343" t="s">
        <v>407</v>
      </c>
      <c r="E373" s="343"/>
      <c r="F373" s="343"/>
      <c r="G373" s="343"/>
      <c r="H373" s="343"/>
      <c r="I373" s="343"/>
      <c r="J373" s="343"/>
      <c r="K373" s="343"/>
      <c r="L373" s="343"/>
      <c r="M373" s="343"/>
      <c r="N373" s="343"/>
      <c r="O373" s="343"/>
    </row>
    <row r="374" spans="2:24" x14ac:dyDescent="0.4">
      <c r="B374" s="1"/>
      <c r="C374" s="7" t="s">
        <v>533</v>
      </c>
      <c r="D374" s="343" t="s">
        <v>427</v>
      </c>
      <c r="E374" s="343"/>
      <c r="F374" s="343"/>
      <c r="G374" s="343"/>
      <c r="H374" s="343"/>
      <c r="I374" s="343"/>
      <c r="J374" s="343"/>
      <c r="K374" s="343"/>
      <c r="L374" s="343"/>
      <c r="M374" s="343"/>
      <c r="N374" s="343"/>
      <c r="O374" s="343"/>
    </row>
    <row r="375" spans="2:24" x14ac:dyDescent="0.4">
      <c r="B375" s="1"/>
      <c r="C375" s="7" t="s">
        <v>534</v>
      </c>
      <c r="D375" s="343" t="s">
        <v>428</v>
      </c>
      <c r="E375" s="343"/>
      <c r="F375" s="343"/>
      <c r="G375" s="343"/>
      <c r="H375" s="343"/>
      <c r="I375" s="343"/>
      <c r="J375" s="343"/>
      <c r="K375" s="343"/>
      <c r="L375" s="343"/>
      <c r="M375" s="343"/>
      <c r="N375" s="343"/>
      <c r="O375" s="343"/>
    </row>
    <row r="376" spans="2:24" x14ac:dyDescent="0.4">
      <c r="B376" s="1"/>
      <c r="C376" s="7" t="s">
        <v>632</v>
      </c>
      <c r="D376" s="343" t="s">
        <v>662</v>
      </c>
      <c r="E376" s="343"/>
      <c r="F376" s="343"/>
      <c r="G376" s="343"/>
      <c r="H376" s="343"/>
      <c r="I376" s="343"/>
      <c r="J376" s="343"/>
      <c r="K376" s="343"/>
      <c r="L376" s="343"/>
      <c r="M376" s="343"/>
      <c r="N376" s="343"/>
      <c r="O376" s="343"/>
    </row>
    <row r="377" spans="2:24" x14ac:dyDescent="0.4">
      <c r="C377" s="7" t="s">
        <v>660</v>
      </c>
      <c r="D377" s="343" t="s">
        <v>663</v>
      </c>
      <c r="E377" s="343"/>
      <c r="F377" s="343"/>
      <c r="G377" s="343"/>
      <c r="H377" s="343"/>
      <c r="I377" s="343"/>
      <c r="J377" s="343"/>
      <c r="K377" s="343"/>
      <c r="L377" s="343"/>
      <c r="M377" s="343"/>
      <c r="N377" s="343"/>
      <c r="O377" s="343"/>
    </row>
    <row r="378" spans="2:24" x14ac:dyDescent="0.4">
      <c r="C378" s="7" t="s">
        <v>661</v>
      </c>
      <c r="D378" s="343" t="s">
        <v>664</v>
      </c>
      <c r="E378" s="343"/>
      <c r="F378" s="343"/>
      <c r="G378" s="343"/>
      <c r="H378" s="343"/>
      <c r="I378" s="343"/>
      <c r="J378" s="343"/>
      <c r="K378" s="343"/>
      <c r="L378" s="343"/>
      <c r="M378" s="343"/>
      <c r="N378" s="343"/>
      <c r="O378" s="343"/>
    </row>
    <row r="379" spans="2:24" x14ac:dyDescent="0.4">
      <c r="D379" s="344"/>
      <c r="E379" s="344"/>
      <c r="F379" s="344"/>
      <c r="G379" s="344"/>
      <c r="H379" s="344"/>
      <c r="I379" s="344"/>
      <c r="J379" s="344"/>
      <c r="K379" s="344"/>
      <c r="L379" s="344"/>
      <c r="M379" s="344"/>
      <c r="N379" s="344"/>
      <c r="O379" s="344"/>
    </row>
    <row r="380" spans="2:24" x14ac:dyDescent="0.4">
      <c r="D380" s="344"/>
      <c r="E380" s="344"/>
      <c r="F380" s="344"/>
      <c r="G380" s="344"/>
      <c r="H380" s="344"/>
      <c r="I380" s="344"/>
      <c r="J380" s="344"/>
      <c r="K380" s="344"/>
      <c r="L380" s="344"/>
      <c r="M380" s="344"/>
      <c r="N380" s="344"/>
      <c r="O380" s="344"/>
      <c r="R380" s="102"/>
      <c r="S380" s="102"/>
      <c r="T380" s="102"/>
      <c r="U380" s="102"/>
      <c r="V380" s="102"/>
      <c r="W380" s="102"/>
      <c r="X380" s="102"/>
    </row>
    <row r="381" spans="2:24" x14ac:dyDescent="0.4">
      <c r="D381" s="359"/>
      <c r="E381" s="359"/>
      <c r="F381" s="359"/>
      <c r="G381" s="359"/>
      <c r="H381" s="359"/>
      <c r="I381" s="359"/>
      <c r="J381" s="359"/>
      <c r="K381" s="359"/>
      <c r="L381" s="359"/>
      <c r="M381" s="359"/>
      <c r="N381" s="359"/>
      <c r="O381" s="359"/>
    </row>
    <row r="382" spans="2:24" x14ac:dyDescent="0.4">
      <c r="D382" s="344"/>
      <c r="E382" s="344"/>
      <c r="F382" s="344"/>
      <c r="G382" s="344"/>
      <c r="H382" s="344"/>
      <c r="I382" s="344"/>
      <c r="J382" s="344"/>
      <c r="K382" s="344"/>
      <c r="L382" s="344"/>
      <c r="M382" s="344"/>
      <c r="N382" s="344"/>
      <c r="O382" s="344"/>
    </row>
    <row r="383" spans="2:24" x14ac:dyDescent="0.4">
      <c r="D383" s="344"/>
      <c r="E383" s="344"/>
      <c r="F383" s="344"/>
      <c r="G383" s="344"/>
      <c r="H383" s="344"/>
      <c r="I383" s="344"/>
      <c r="J383" s="344"/>
      <c r="K383" s="344"/>
      <c r="L383" s="344"/>
      <c r="M383" s="344"/>
      <c r="N383" s="344"/>
      <c r="O383" s="344"/>
    </row>
    <row r="384" spans="2:24" x14ac:dyDescent="0.4">
      <c r="D384" s="344"/>
      <c r="E384" s="344"/>
      <c r="F384" s="344"/>
      <c r="G384" s="344"/>
      <c r="H384" s="344"/>
      <c r="I384" s="344"/>
      <c r="J384" s="344"/>
      <c r="K384" s="344"/>
      <c r="L384" s="344"/>
      <c r="M384" s="344"/>
      <c r="N384" s="344"/>
      <c r="O384" s="344"/>
    </row>
    <row r="385" spans="4:24" x14ac:dyDescent="0.4">
      <c r="D385" s="344"/>
      <c r="E385" s="344"/>
      <c r="F385" s="344"/>
      <c r="G385" s="344"/>
      <c r="H385" s="344"/>
      <c r="I385" s="344"/>
      <c r="J385" s="344"/>
      <c r="K385" s="344"/>
      <c r="L385" s="344"/>
      <c r="M385" s="344"/>
      <c r="N385" s="344"/>
      <c r="O385" s="344"/>
      <c r="X385" s="41"/>
    </row>
    <row r="386" spans="4:24" x14ac:dyDescent="0.4">
      <c r="D386" s="344"/>
      <c r="E386" s="344"/>
      <c r="F386" s="344"/>
      <c r="G386" s="344"/>
      <c r="H386" s="344"/>
      <c r="I386" s="344"/>
      <c r="J386" s="344"/>
      <c r="K386" s="344"/>
      <c r="L386" s="344"/>
      <c r="M386" s="344"/>
      <c r="N386" s="344"/>
      <c r="O386" s="344"/>
    </row>
    <row r="387" spans="4:24" x14ac:dyDescent="0.4">
      <c r="D387" s="344"/>
      <c r="E387" s="344"/>
      <c r="F387" s="344"/>
      <c r="G387" s="344"/>
      <c r="H387" s="344"/>
      <c r="I387" s="344"/>
      <c r="J387" s="344"/>
      <c r="K387" s="344"/>
      <c r="L387" s="344"/>
      <c r="M387" s="344"/>
      <c r="N387" s="344"/>
      <c r="O387" s="344"/>
    </row>
    <row r="388" spans="4:24" x14ac:dyDescent="0.4">
      <c r="D388" s="344"/>
      <c r="E388" s="344"/>
      <c r="F388" s="344"/>
      <c r="G388" s="344"/>
      <c r="H388" s="344"/>
      <c r="I388" s="344"/>
      <c r="J388" s="344"/>
      <c r="K388" s="344"/>
      <c r="L388" s="344"/>
      <c r="M388" s="344"/>
      <c r="N388" s="344"/>
      <c r="O388" s="344"/>
    </row>
    <row r="389" spans="4:24" x14ac:dyDescent="0.4">
      <c r="D389" s="344"/>
      <c r="E389" s="344"/>
      <c r="F389" s="344"/>
      <c r="G389" s="344"/>
      <c r="H389" s="344"/>
      <c r="I389" s="344"/>
      <c r="J389" s="344"/>
      <c r="K389" s="344"/>
      <c r="L389" s="344"/>
      <c r="M389" s="344"/>
      <c r="N389" s="344"/>
      <c r="O389" s="344"/>
    </row>
    <row r="390" spans="4:24" x14ac:dyDescent="0.4">
      <c r="D390" s="344"/>
      <c r="E390" s="344"/>
      <c r="F390" s="344"/>
      <c r="G390" s="344"/>
      <c r="H390" s="344"/>
      <c r="I390" s="344"/>
      <c r="J390" s="344"/>
      <c r="K390" s="344"/>
      <c r="L390" s="344"/>
      <c r="M390" s="344"/>
      <c r="N390" s="344"/>
      <c r="O390" s="344"/>
    </row>
    <row r="391" spans="4:24" x14ac:dyDescent="0.4">
      <c r="D391" s="344"/>
      <c r="E391" s="344"/>
      <c r="F391" s="344"/>
      <c r="G391" s="344"/>
      <c r="H391" s="344"/>
      <c r="I391" s="344"/>
      <c r="J391" s="344"/>
      <c r="K391" s="344"/>
      <c r="L391" s="344"/>
      <c r="M391" s="344"/>
      <c r="N391" s="344"/>
      <c r="O391" s="344"/>
    </row>
    <row r="392" spans="4:24" x14ac:dyDescent="0.4">
      <c r="D392" s="344"/>
      <c r="E392" s="344"/>
      <c r="F392" s="344"/>
      <c r="G392" s="344"/>
      <c r="H392" s="344"/>
      <c r="I392" s="344"/>
      <c r="J392" s="344"/>
      <c r="K392" s="344"/>
      <c r="L392" s="344"/>
      <c r="M392" s="344"/>
      <c r="N392" s="344"/>
      <c r="O392" s="344"/>
    </row>
    <row r="400" spans="4:24" x14ac:dyDescent="0.4">
      <c r="D400" s="344"/>
      <c r="E400" s="344"/>
      <c r="F400" s="344"/>
      <c r="G400" s="344"/>
      <c r="H400" s="344"/>
      <c r="I400" s="344"/>
      <c r="J400" s="344"/>
      <c r="K400" s="344"/>
      <c r="L400" s="344"/>
      <c r="M400" s="344"/>
      <c r="N400" s="344"/>
      <c r="O400" s="344"/>
    </row>
    <row r="401" spans="4:15" x14ac:dyDescent="0.4">
      <c r="D401" s="344"/>
      <c r="E401" s="344"/>
      <c r="F401" s="344"/>
      <c r="G401" s="344"/>
      <c r="H401" s="344"/>
      <c r="I401" s="344"/>
      <c r="J401" s="344"/>
      <c r="K401" s="344"/>
      <c r="L401" s="344"/>
      <c r="M401" s="344"/>
      <c r="N401" s="344"/>
      <c r="O401" s="344"/>
    </row>
    <row r="402" spans="4:15" x14ac:dyDescent="0.4">
      <c r="D402" s="344"/>
      <c r="E402" s="344"/>
      <c r="F402" s="344"/>
      <c r="G402" s="344"/>
      <c r="H402" s="344"/>
      <c r="I402" s="344"/>
      <c r="J402" s="344"/>
      <c r="K402" s="344"/>
      <c r="L402" s="344"/>
      <c r="M402" s="344"/>
      <c r="N402" s="344"/>
      <c r="O402" s="344"/>
    </row>
    <row r="403" spans="4:15" x14ac:dyDescent="0.4">
      <c r="D403" s="90"/>
    </row>
  </sheetData>
  <mergeCells count="305">
    <mergeCell ref="B236:B242"/>
    <mergeCell ref="N236:N242"/>
    <mergeCell ref="N253:N257"/>
    <mergeCell ref="N258:N262"/>
    <mergeCell ref="N263:N266"/>
    <mergeCell ref="N267:N269"/>
    <mergeCell ref="N272:N273"/>
    <mergeCell ref="N274:N275"/>
    <mergeCell ref="B253:B256"/>
    <mergeCell ref="B262:B265"/>
    <mergeCell ref="B266:B269"/>
    <mergeCell ref="A248:D248"/>
    <mergeCell ref="B272:B273"/>
    <mergeCell ref="N140:N142"/>
    <mergeCell ref="N163:N168"/>
    <mergeCell ref="N195:N196"/>
    <mergeCell ref="N197:N200"/>
    <mergeCell ref="N205:N212"/>
    <mergeCell ref="N213:N216"/>
    <mergeCell ref="C322:O322"/>
    <mergeCell ref="A231:D231"/>
    <mergeCell ref="A232:O232"/>
    <mergeCell ref="A283:D283"/>
    <mergeCell ref="A311:E311"/>
    <mergeCell ref="O272:O274"/>
    <mergeCell ref="A271:O271"/>
    <mergeCell ref="A244:O244"/>
    <mergeCell ref="G248:O248"/>
    <mergeCell ref="O276:O278"/>
    <mergeCell ref="A284:O284"/>
    <mergeCell ref="A270:D270"/>
    <mergeCell ref="A307:E307"/>
    <mergeCell ref="A301:E301"/>
    <mergeCell ref="D320:I320"/>
    <mergeCell ref="O263:O265"/>
    <mergeCell ref="O266:O269"/>
    <mergeCell ref="N217:N220"/>
    <mergeCell ref="N276:N282"/>
    <mergeCell ref="N286:N295"/>
    <mergeCell ref="N296:N300"/>
    <mergeCell ref="C323:D323"/>
    <mergeCell ref="B155:B156"/>
    <mergeCell ref="O189:O191"/>
    <mergeCell ref="G177:O177"/>
    <mergeCell ref="A222:D222"/>
    <mergeCell ref="B146:B148"/>
    <mergeCell ref="G161:O161"/>
    <mergeCell ref="C321:O321"/>
    <mergeCell ref="G153:O153"/>
    <mergeCell ref="G149:O149"/>
    <mergeCell ref="A154:O154"/>
    <mergeCell ref="B159:B160"/>
    <mergeCell ref="A150:O150"/>
    <mergeCell ref="O199:O200"/>
    <mergeCell ref="G169:O169"/>
    <mergeCell ref="A194:O194"/>
    <mergeCell ref="G193:O193"/>
    <mergeCell ref="A181:D181"/>
    <mergeCell ref="G181:O181"/>
    <mergeCell ref="G243:O243"/>
    <mergeCell ref="B274:B282"/>
    <mergeCell ref="K329:O329"/>
    <mergeCell ref="C328:J328"/>
    <mergeCell ref="D339:O339"/>
    <mergeCell ref="J326:L326"/>
    <mergeCell ref="D357:O357"/>
    <mergeCell ref="D346:O346"/>
    <mergeCell ref="D349:K349"/>
    <mergeCell ref="D353:K353"/>
    <mergeCell ref="D354:K354"/>
    <mergeCell ref="D355:K355"/>
    <mergeCell ref="D340:O340"/>
    <mergeCell ref="D341:O341"/>
    <mergeCell ref="D342:O342"/>
    <mergeCell ref="D343:O343"/>
    <mergeCell ref="C330:D330"/>
    <mergeCell ref="D334:O334"/>
    <mergeCell ref="D335:O335"/>
    <mergeCell ref="D336:O336"/>
    <mergeCell ref="D337:O337"/>
    <mergeCell ref="D377:O377"/>
    <mergeCell ref="D358:O358"/>
    <mergeCell ref="D359:O359"/>
    <mergeCell ref="D360:O360"/>
    <mergeCell ref="D344:O344"/>
    <mergeCell ref="D345:O345"/>
    <mergeCell ref="D347:O347"/>
    <mergeCell ref="D348:O348"/>
    <mergeCell ref="A243:D243"/>
    <mergeCell ref="D308:E308"/>
    <mergeCell ref="G251:O251"/>
    <mergeCell ref="D350:O350"/>
    <mergeCell ref="D351:O351"/>
    <mergeCell ref="D352:O352"/>
    <mergeCell ref="D356:O356"/>
    <mergeCell ref="D370:O370"/>
    <mergeCell ref="D371:O371"/>
    <mergeCell ref="D361:O361"/>
    <mergeCell ref="D362:O362"/>
    <mergeCell ref="D363:O363"/>
    <mergeCell ref="D364:O364"/>
    <mergeCell ref="K327:L327"/>
    <mergeCell ref="C329:D329"/>
    <mergeCell ref="D338:O338"/>
    <mergeCell ref="D365:O365"/>
    <mergeCell ref="D366:O366"/>
    <mergeCell ref="D367:O367"/>
    <mergeCell ref="D368:O368"/>
    <mergeCell ref="D369:O369"/>
    <mergeCell ref="D402:O402"/>
    <mergeCell ref="D387:O387"/>
    <mergeCell ref="D388:O388"/>
    <mergeCell ref="D389:O389"/>
    <mergeCell ref="D390:O390"/>
    <mergeCell ref="D391:O391"/>
    <mergeCell ref="D392:O392"/>
    <mergeCell ref="D372:O372"/>
    <mergeCell ref="D373:O373"/>
    <mergeCell ref="D374:O374"/>
    <mergeCell ref="D385:O385"/>
    <mergeCell ref="D386:O386"/>
    <mergeCell ref="D379:O379"/>
    <mergeCell ref="D380:O380"/>
    <mergeCell ref="D381:O381"/>
    <mergeCell ref="D382:O382"/>
    <mergeCell ref="D383:O383"/>
    <mergeCell ref="D384:O384"/>
    <mergeCell ref="D375:O375"/>
    <mergeCell ref="D376:O376"/>
    <mergeCell ref="D378:O378"/>
    <mergeCell ref="D400:O400"/>
    <mergeCell ref="D401:O401"/>
    <mergeCell ref="O7:O14"/>
    <mergeCell ref="F23:F24"/>
    <mergeCell ref="M7:M9"/>
    <mergeCell ref="L11:L13"/>
    <mergeCell ref="G15:O15"/>
    <mergeCell ref="K11:K13"/>
    <mergeCell ref="E11:E14"/>
    <mergeCell ref="F7:F10"/>
    <mergeCell ref="F11:F14"/>
    <mergeCell ref="H11:H13"/>
    <mergeCell ref="H7:H9"/>
    <mergeCell ref="A26:D26"/>
    <mergeCell ref="G26:O26"/>
    <mergeCell ref="A193:D193"/>
    <mergeCell ref="E240:E241"/>
    <mergeCell ref="A202:O202"/>
    <mergeCell ref="A27:O27"/>
    <mergeCell ref="A41:D41"/>
    <mergeCell ref="G28:G29"/>
    <mergeCell ref="H31:H33"/>
    <mergeCell ref="B39:B40"/>
    <mergeCell ref="N11:N14"/>
    <mergeCell ref="N7:N10"/>
    <mergeCell ref="O39:O40"/>
    <mergeCell ref="A38:O38"/>
    <mergeCell ref="G222:O222"/>
    <mergeCell ref="A177:D177"/>
    <mergeCell ref="A178:O178"/>
    <mergeCell ref="A145:O145"/>
    <mergeCell ref="O171:O173"/>
    <mergeCell ref="A201:D201"/>
    <mergeCell ref="G201:O201"/>
    <mergeCell ref="A157:D157"/>
    <mergeCell ref="A170:O170"/>
    <mergeCell ref="O31:O33"/>
    <mergeCell ref="A138:D138"/>
    <mergeCell ref="A37:D37"/>
    <mergeCell ref="A144:D144"/>
    <mergeCell ref="F140:F141"/>
    <mergeCell ref="N85:N86"/>
    <mergeCell ref="N88:N90"/>
    <mergeCell ref="N93:N95"/>
    <mergeCell ref="N96:N98"/>
    <mergeCell ref="N125:N126"/>
    <mergeCell ref="A1:O1"/>
    <mergeCell ref="A2:O2"/>
    <mergeCell ref="A3:O3"/>
    <mergeCell ref="B17:B20"/>
    <mergeCell ref="A16:O16"/>
    <mergeCell ref="G21:O21"/>
    <mergeCell ref="A21:D21"/>
    <mergeCell ref="L23:L24"/>
    <mergeCell ref="M23:M24"/>
    <mergeCell ref="B7:B14"/>
    <mergeCell ref="A6:O6"/>
    <mergeCell ref="E7:E10"/>
    <mergeCell ref="A22:O22"/>
    <mergeCell ref="J7:J9"/>
    <mergeCell ref="L7:L9"/>
    <mergeCell ref="A15:D15"/>
    <mergeCell ref="G7:G10"/>
    <mergeCell ref="K7:K9"/>
    <mergeCell ref="M11:M13"/>
    <mergeCell ref="G11:G14"/>
    <mergeCell ref="J11:J13"/>
    <mergeCell ref="E17:E19"/>
    <mergeCell ref="O23:O25"/>
    <mergeCell ref="N23:N24"/>
    <mergeCell ref="A42:O42"/>
    <mergeCell ref="K39:K40"/>
    <mergeCell ref="G37:O37"/>
    <mergeCell ref="G41:O41"/>
    <mergeCell ref="O35:O36"/>
    <mergeCell ref="K30:K33"/>
    <mergeCell ref="K35:K36"/>
    <mergeCell ref="A223:O223"/>
    <mergeCell ref="F203:F204"/>
    <mergeCell ref="F205:F216"/>
    <mergeCell ref="F218:F221"/>
    <mergeCell ref="G157:O157"/>
    <mergeCell ref="A149:D149"/>
    <mergeCell ref="A153:D153"/>
    <mergeCell ref="A158:O158"/>
    <mergeCell ref="A162:O162"/>
    <mergeCell ref="A161:D161"/>
    <mergeCell ref="G138:O138"/>
    <mergeCell ref="A139:O139"/>
    <mergeCell ref="B110:B116"/>
    <mergeCell ref="B117:B124"/>
    <mergeCell ref="N108:N109"/>
    <mergeCell ref="N113:N114"/>
    <mergeCell ref="B74:B82"/>
    <mergeCell ref="A182:O182"/>
    <mergeCell ref="G174:O174"/>
    <mergeCell ref="A174:D174"/>
    <mergeCell ref="A175:O175"/>
    <mergeCell ref="A228:D228"/>
    <mergeCell ref="G228:O228"/>
    <mergeCell ref="O196:O197"/>
    <mergeCell ref="B204:B212"/>
    <mergeCell ref="B213:B220"/>
    <mergeCell ref="D313:I313"/>
    <mergeCell ref="G283:O283"/>
    <mergeCell ref="C316:O318"/>
    <mergeCell ref="G309:N309"/>
    <mergeCell ref="N17:N20"/>
    <mergeCell ref="N28:N36"/>
    <mergeCell ref="N39:N40"/>
    <mergeCell ref="N146:N148"/>
    <mergeCell ref="N151:N152"/>
    <mergeCell ref="G144:O144"/>
    <mergeCell ref="N46:N47"/>
    <mergeCell ref="N48:N52"/>
    <mergeCell ref="N57:N58"/>
    <mergeCell ref="N63:N64"/>
    <mergeCell ref="N65:N66"/>
    <mergeCell ref="N67:N71"/>
    <mergeCell ref="N77:N78"/>
    <mergeCell ref="N118:N120"/>
    <mergeCell ref="N121:N123"/>
    <mergeCell ref="N134:N136"/>
    <mergeCell ref="A169:D169"/>
    <mergeCell ref="A252:O252"/>
    <mergeCell ref="A234:D234"/>
    <mergeCell ref="G234:O234"/>
    <mergeCell ref="B303:B305"/>
    <mergeCell ref="A306:E306"/>
    <mergeCell ref="N303:N305"/>
    <mergeCell ref="O303:O305"/>
    <mergeCell ref="N155:N156"/>
    <mergeCell ref="N159:N160"/>
    <mergeCell ref="N224:N227"/>
    <mergeCell ref="N171:N173"/>
    <mergeCell ref="N183:N184"/>
    <mergeCell ref="N186:N187"/>
    <mergeCell ref="N189:N192"/>
    <mergeCell ref="G301:O301"/>
    <mergeCell ref="G270:O270"/>
    <mergeCell ref="A251:D251"/>
    <mergeCell ref="B286:B295"/>
    <mergeCell ref="B171:B173"/>
    <mergeCell ref="B245:B247"/>
    <mergeCell ref="G231:O231"/>
    <mergeCell ref="A249:O249"/>
    <mergeCell ref="A235:O235"/>
    <mergeCell ref="F240:F241"/>
    <mergeCell ref="A229:O229"/>
    <mergeCell ref="O224:O225"/>
    <mergeCell ref="B224:B227"/>
    <mergeCell ref="N55:N56"/>
    <mergeCell ref="N83:N84"/>
    <mergeCell ref="N79:N82"/>
    <mergeCell ref="N132:N133"/>
    <mergeCell ref="L311:N311"/>
    <mergeCell ref="B23:B24"/>
    <mergeCell ref="B257:B261"/>
    <mergeCell ref="B28:B35"/>
    <mergeCell ref="B43:B44"/>
    <mergeCell ref="B45:B54"/>
    <mergeCell ref="B55:B64"/>
    <mergeCell ref="B65:B73"/>
    <mergeCell ref="B83:B91"/>
    <mergeCell ref="B92:B100"/>
    <mergeCell ref="B101:B109"/>
    <mergeCell ref="B140:B142"/>
    <mergeCell ref="B163:B168"/>
    <mergeCell ref="B183:B187"/>
    <mergeCell ref="B188:B192"/>
    <mergeCell ref="B195:B196"/>
    <mergeCell ref="B197:B200"/>
    <mergeCell ref="B132:B137"/>
    <mergeCell ref="B125:B131"/>
    <mergeCell ref="A302:O302"/>
  </mergeCells>
  <pageMargins left="0.32" right="0.21" top="0.34" bottom="0.41" header="0.21" footer="0.45"/>
  <pageSetup paperSize="9" orientation="landscape" r:id="rId1"/>
  <headerFooter>
    <oddFooter>&amp;LMaster Procurement Plan 2019, &amp;CPage &amp;P of &amp;N&amp;RMOHRD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MPP-2018</vt:lpstr>
      <vt:lpstr>'MPP-2018'!Print_Area</vt:lpstr>
      <vt:lpstr>'MPP-2018'!Print_Titles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ChandimaPremadasa</dc:creator>
  <cp:lastModifiedBy>Thushyantha</cp:lastModifiedBy>
  <cp:lastPrinted>2019-05-14T06:19:10Z</cp:lastPrinted>
  <dcterms:created xsi:type="dcterms:W3CDTF">2017-09-13T10:14:32Z</dcterms:created>
  <dcterms:modified xsi:type="dcterms:W3CDTF">2019-06-19T07:08:01Z</dcterms:modified>
</cp:coreProperties>
</file>