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Lab" sheetId="6" r:id="rId1"/>
  </sheets>
  <definedNames>
    <definedName name="_xlnm._FilterDatabase" localSheetId="0" hidden="1">Lab!$A$7:$N$69</definedName>
  </definedNames>
  <calcPr calcId="181029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5" i="6" l="1"/>
  <c r="N25" i="6" s="1"/>
  <c r="M24" i="6"/>
  <c r="N24" i="6" s="1"/>
  <c r="M23" i="6"/>
  <c r="N23" i="6" s="1"/>
</calcChain>
</file>

<file path=xl/sharedStrings.xml><?xml version="1.0" encoding="utf-8"?>
<sst xmlns="http://schemas.openxmlformats.org/spreadsheetml/2006/main" count="502" uniqueCount="204">
  <si>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</si>
  <si>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</si>
  <si>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</si>
  <si>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</si>
  <si>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</si>
  <si>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</si>
  <si>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</si>
  <si>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</si>
  <si>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</si>
  <si>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</si>
  <si>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</si>
  <si>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</si>
  <si>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</si>
  <si>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REQUISITION NUMBER</t>
  </si>
  <si>
    <t>SR NUMBER</t>
  </si>
  <si>
    <t>ITEM</t>
  </si>
  <si>
    <t>TENDER NUMBER</t>
  </si>
  <si>
    <t>AWARDED SUPPLIER</t>
  </si>
  <si>
    <t>UNIT PRICE</t>
  </si>
  <si>
    <t>PACK SIZE</t>
  </si>
  <si>
    <t>TOTAL AWARDED VALUE IN LKR</t>
  </si>
  <si>
    <t>USD</t>
  </si>
  <si>
    <t>LKR</t>
  </si>
  <si>
    <t>QUANTITY AWARDED</t>
  </si>
  <si>
    <t>CURRENCY</t>
  </si>
  <si>
    <t>TENDER AWARDS - 2021  NOVEMBER -LAB</t>
  </si>
  <si>
    <t>TENDER CLOSING DATE</t>
  </si>
  <si>
    <t>2019/SPC/N/R/D/00149</t>
  </si>
  <si>
    <t>43008802</t>
  </si>
  <si>
    <t xml:space="preserve">Sodium Metabisulphite AR  </t>
  </si>
  <si>
    <t>DHS/RL/116NK/19</t>
  </si>
  <si>
    <t xml:space="preserve">Lion chem (PVT) ltd-Sri  lanka </t>
  </si>
  <si>
    <t>-</t>
  </si>
  <si>
    <t>2020/SPC/N/C/D/00064</t>
  </si>
  <si>
    <t>42750001</t>
  </si>
  <si>
    <t xml:space="preserve">Toxoplasma IgG Antibody -ELISA Kits (96 tests / kit) </t>
  </si>
  <si>
    <t>DHS/RL/40MHR/20</t>
  </si>
  <si>
    <t>Zenith Impex (PVT) ltd-Sri lanka</t>
  </si>
  <si>
    <t>42750101</t>
  </si>
  <si>
    <t xml:space="preserve">Toxoplasma IgM Antibody -ELISA Kits ( 96 tests / kit) </t>
  </si>
  <si>
    <t>Green Health Lanka (PVT) ltd -Sri lanka</t>
  </si>
  <si>
    <t>2020/SPC/N/C/D/00100</t>
  </si>
  <si>
    <t>41204101</t>
  </si>
  <si>
    <t xml:space="preserve">Leptospira Enrichment broth EMJH </t>
  </si>
  <si>
    <t>DHS/RL/105SSN/20</t>
  </si>
  <si>
    <t>A.Baur &amp; CO.(PVT) ltd-sri lanka</t>
  </si>
  <si>
    <t>41221601</t>
  </si>
  <si>
    <t xml:space="preserve">3M Petrifilm Aerobic count plate(100 plates/pack) </t>
  </si>
  <si>
    <t>Sunshine Healthcare lanka ltd-Sri lanka</t>
  </si>
  <si>
    <t>41221602</t>
  </si>
  <si>
    <t xml:space="preserve">3M Petrifilm E. coli count plate(50 plates/pack) </t>
  </si>
  <si>
    <t>2020/SPC/N/C/D/00103</t>
  </si>
  <si>
    <t>41204401</t>
  </si>
  <si>
    <t xml:space="preserve">Brilliant Green Bile (2%)broth </t>
  </si>
  <si>
    <t>DHS/RL/108SSN/20</t>
  </si>
  <si>
    <t>Hemsons International (PVT) ltd-Sri lanka</t>
  </si>
  <si>
    <t>2020/SPC/A/C/D/00173</t>
  </si>
  <si>
    <t>45501101</t>
  </si>
  <si>
    <t xml:space="preserve">N-Hexane  HPLC grade  </t>
  </si>
  <si>
    <t>DHS/L/WW/126/20</t>
  </si>
  <si>
    <t>Avon Pharmochem (PVT)ltd-sri lanka</t>
  </si>
  <si>
    <t>45501501</t>
  </si>
  <si>
    <t xml:space="preserve">Methanol HPLC Grade  </t>
  </si>
  <si>
    <t>Hemsons International (pte) ltd-Sri lanka</t>
  </si>
  <si>
    <t>45501601</t>
  </si>
  <si>
    <t xml:space="preserve">Acetonitrile HPLC Grade  </t>
  </si>
  <si>
    <t>Analytical Instruments (PVT) Ltd-Sri lanka</t>
  </si>
  <si>
    <t>45505501</t>
  </si>
  <si>
    <t xml:space="preserve">Ethyl acetate HPLC grade  </t>
  </si>
  <si>
    <t>45509001</t>
  </si>
  <si>
    <t xml:space="preserve">Formic acid HPLC grade  </t>
  </si>
  <si>
    <t>2021/SPC/N/C/D/00006</t>
  </si>
  <si>
    <t>42800301</t>
  </si>
  <si>
    <t xml:space="preserve">Dengue IgM antibody  capture ELISA (96 tests/  kit) </t>
  </si>
  <si>
    <t>DHS/RL/61SR/21</t>
  </si>
  <si>
    <t>Zenith Impex (PVT) ltd-sri lanka</t>
  </si>
  <si>
    <t>42807002</t>
  </si>
  <si>
    <t>Hepatitis E anti HEV IgM Antibody - ELISA (96 tests/kit)</t>
  </si>
  <si>
    <t>Transmed International (PVT) ltd-sri lanka</t>
  </si>
  <si>
    <t>2021/SPC/N/C/D/00057</t>
  </si>
  <si>
    <t>43560301</t>
  </si>
  <si>
    <t xml:space="preserve">Rapid Test kit for HIV I &amp; II100Tests/ </t>
  </si>
  <si>
    <t>DHS/L/WW/37/21</t>
  </si>
  <si>
    <t>Hemas surigical &amp;Diagnostics (PVT) ltd sri lanka</t>
  </si>
  <si>
    <t>43560501</t>
  </si>
  <si>
    <t xml:space="preserve">WesternBlot-con.HIV-1(in.HIV-2)18T </t>
  </si>
  <si>
    <t>Apcot Marketing (PVT) ltd sri lanka</t>
  </si>
  <si>
    <t>Micro tech Biological (PVT) ltd-Sri lanka</t>
  </si>
  <si>
    <t>43561901</t>
  </si>
  <si>
    <t xml:space="preserve">TPPA Test Reagent  </t>
  </si>
  <si>
    <t>Emar Pharma (PVT)ltd-Sri lanka</t>
  </si>
  <si>
    <t>43562601</t>
  </si>
  <si>
    <t xml:space="preserve">Vitex(5+5 vials/box)  </t>
  </si>
  <si>
    <t>43575201</t>
  </si>
  <si>
    <t xml:space="preserve">VCNT selective supplement forGC </t>
  </si>
  <si>
    <t>2021/SPC/N/R/D/00088</t>
  </si>
  <si>
    <t>43004002</t>
  </si>
  <si>
    <t xml:space="preserve">Glycerol AR  </t>
  </si>
  <si>
    <t>DHS/L/WW/7/21</t>
  </si>
  <si>
    <t>Hemsons International Pte ltd -Sri lanka</t>
  </si>
  <si>
    <t>2021/SPC/N/C/D/00137</t>
  </si>
  <si>
    <t>45349401</t>
  </si>
  <si>
    <t xml:space="preserve">TicarcilinMonosodimMonohydrat USP </t>
  </si>
  <si>
    <t>DHS/L/WW/146/21</t>
  </si>
  <si>
    <t>Chromachemie Laboratory (PVT) ltd-India</t>
  </si>
  <si>
    <t>45349501</t>
  </si>
  <si>
    <t xml:space="preserve">Dexamethasone phosphate USPRS  </t>
  </si>
  <si>
    <t>45350001</t>
  </si>
  <si>
    <t xml:space="preserve">Albendazole USP  </t>
  </si>
  <si>
    <t>Trojen Ceylon Group (PVT) ltd -Sri lanka</t>
  </si>
  <si>
    <t>45350101</t>
  </si>
  <si>
    <t xml:space="preserve">Ascorbic acid USP  </t>
  </si>
  <si>
    <t>45350201</t>
  </si>
  <si>
    <t xml:space="preserve">Beclomethasone dipropionateUSP  </t>
  </si>
  <si>
    <t>45350301</t>
  </si>
  <si>
    <t xml:space="preserve">Betamethasone USP  </t>
  </si>
  <si>
    <t>45350401</t>
  </si>
  <si>
    <t xml:space="preserve">Bisacodyl USP  </t>
  </si>
  <si>
    <t>45350501</t>
  </si>
  <si>
    <t xml:space="preserve">Captopril USP  </t>
  </si>
  <si>
    <t>45350601</t>
  </si>
  <si>
    <t xml:space="preserve">Captopril disulphide USP  </t>
  </si>
  <si>
    <t>45350701</t>
  </si>
  <si>
    <t xml:space="preserve">Chloramphenicol USP  </t>
  </si>
  <si>
    <t>45350801</t>
  </si>
  <si>
    <t xml:space="preserve">Dexamethasone USP  </t>
  </si>
  <si>
    <t>45350901</t>
  </si>
  <si>
    <t xml:space="preserve">Folic acid USP  </t>
  </si>
  <si>
    <t>45351001</t>
  </si>
  <si>
    <t xml:space="preserve">Furosamide USP  </t>
  </si>
  <si>
    <t>45351101</t>
  </si>
  <si>
    <t xml:space="preserve">Fentanyl citrate USP  </t>
  </si>
  <si>
    <t>45351201</t>
  </si>
  <si>
    <t xml:space="preserve">Ibufrofen USP  </t>
  </si>
  <si>
    <t>45351301</t>
  </si>
  <si>
    <t xml:space="preserve">Levothyroxine USP  </t>
  </si>
  <si>
    <t>45351401</t>
  </si>
  <si>
    <t xml:space="preserve">Nalidixic acid USP  </t>
  </si>
  <si>
    <t>45351501</t>
  </si>
  <si>
    <t xml:space="preserve">Prednisolone USP  </t>
  </si>
  <si>
    <t>45351601</t>
  </si>
  <si>
    <t xml:space="preserve">Erythromycin stearate USPRS  </t>
  </si>
  <si>
    <t>2021/SPC/N/C/D/00144</t>
  </si>
  <si>
    <t>50230501</t>
  </si>
  <si>
    <t>Cryogenic Vial (1.5 ml) self-standing , graduated,externalthreaded, bulk packed, sterile</t>
  </si>
  <si>
    <t>DHS/RL/59CPW/21</t>
  </si>
  <si>
    <t>Trojan  Ceylon Group (PVT)  ltd-Sri lanka</t>
  </si>
  <si>
    <t>50430203</t>
  </si>
  <si>
    <t xml:space="preserve">EDTA K3 tube with stopper without vaccume </t>
  </si>
  <si>
    <t>DHS/L/WW/98/21</t>
  </si>
  <si>
    <t>Plastica International (PVT) ltd -sri lanka</t>
  </si>
  <si>
    <t>2021/SPC/N/R/D/00192</t>
  </si>
  <si>
    <t>59000112</t>
  </si>
  <si>
    <t>Film laser blue base dryimaging for CR,DR,CT,MRI,Fuji,26cm X 36cm</t>
  </si>
  <si>
    <t>DHS/RL/69WAC/21</t>
  </si>
  <si>
    <t>Fuji flim Corporation -Japan</t>
  </si>
  <si>
    <t>2021/SPC/N/R/D/00208</t>
  </si>
  <si>
    <t>59000409</t>
  </si>
  <si>
    <t xml:space="preserve">Ultrasound Transmissiongel 5L pack. </t>
  </si>
  <si>
    <t>DHS/RL/46WAC/21</t>
  </si>
  <si>
    <t>Emar Pharma (PVT) ltd-sri lanka</t>
  </si>
  <si>
    <t>2022/SPC/N/C/D/00028</t>
  </si>
  <si>
    <t xml:space="preserve">LISS additive sol.withdropper 10ml </t>
  </si>
  <si>
    <t>DHS/L/WW/21/22</t>
  </si>
  <si>
    <t>S.J Enterprices PVT ltd-Sri lanka</t>
  </si>
  <si>
    <t>2022/SPC/N/C/D/00033</t>
  </si>
  <si>
    <t xml:space="preserve">Rapid  Test kit for HIV I &amp; II  in human serum 30Tests/Kit </t>
  </si>
  <si>
    <t>DHS/L/WW/32/22</t>
  </si>
  <si>
    <t>George Steuart Health (PVT) ltd-Sri lanka</t>
  </si>
  <si>
    <t>Rapid test kit for detectionof HIV I &amp; II with ChaseBuffer&amp; EDTA Capillary tubes</t>
  </si>
  <si>
    <t xml:space="preserve">ELISA HIV P24ag&amp;abHIV1,HIV2 HS480T </t>
  </si>
  <si>
    <t>Emar Pharma (PVT) Ltd-sri lanka</t>
  </si>
  <si>
    <t xml:space="preserve">ELISA tot.ab to T.palli inhuma 96T </t>
  </si>
  <si>
    <t xml:space="preserve">ELISA IgM Ab-det.T.palli96T/kit </t>
  </si>
  <si>
    <t xml:space="preserve">Transmed International (PVT) </t>
  </si>
  <si>
    <t>Hemsons International (pte) ltd-sri lanka</t>
  </si>
  <si>
    <t>2022/SPC/N/C/D/00041</t>
  </si>
  <si>
    <t xml:space="preserve">Clarithromycin 15 mic.g  </t>
  </si>
  <si>
    <t>DHS/RL/1WKL/22</t>
  </si>
  <si>
    <t>Hemsons International (private) limited -sri lanka</t>
  </si>
  <si>
    <t>2022/SPC/N/R/D/00065</t>
  </si>
  <si>
    <t xml:space="preserve">Methyl alcohol absolute AR  </t>
  </si>
  <si>
    <t>DHS/L/WW/55/22</t>
  </si>
  <si>
    <t>VWR International Ltd-UK</t>
  </si>
  <si>
    <t>GBP</t>
  </si>
  <si>
    <t>2022/SPC/N/R/D/00068</t>
  </si>
  <si>
    <t xml:space="preserve">Sodium hypochlorite solution10 - 20% </t>
  </si>
  <si>
    <t>DHS/L/WW/18/22</t>
  </si>
  <si>
    <t xml:space="preserve">Ospelts Life science Production GmbH (PVT) ltd-sri lanka </t>
  </si>
  <si>
    <t>Multipurpose detergent for lab use-Teepol or Teepol based concentration(dilution1:500)</t>
  </si>
  <si>
    <t xml:space="preserve">Laboratory cleaning solution General purpose surfactant </t>
  </si>
  <si>
    <t>2022/SPC/N/C/D/00093</t>
  </si>
  <si>
    <t xml:space="preserve">Fluorescent Mounting medium  </t>
  </si>
  <si>
    <t>DHS/L/WW/81/22</t>
  </si>
  <si>
    <t>Agilent Technologies Singapore (sales)pte lte -Singapore</t>
  </si>
  <si>
    <t>40417001</t>
  </si>
  <si>
    <t>Anti human IgG - FITC 100</t>
  </si>
  <si>
    <t xml:space="preserve">Polyclonal rabbit anti humanC3c Com 2ml </t>
  </si>
  <si>
    <t xml:space="preserve">Polyclonal rabbit anti humIgM/FITC 2ml </t>
  </si>
  <si>
    <t xml:space="preserve">Polyclonal rabbit anti humaIgA/FITC 2ml </t>
  </si>
  <si>
    <t>DATE OF AWARDED</t>
  </si>
  <si>
    <t>UNIT PRICE FOR EACH (LKR)</t>
  </si>
  <si>
    <t>* Column L and M will be filled after issuing the indent</t>
  </si>
  <si>
    <r>
      <t xml:space="preserve">Inquiries : Akalanka Bandara (Procirement Officer - </t>
    </r>
    <r>
      <rPr>
        <b/>
        <sz val="12"/>
        <color theme="1"/>
        <rFont val="Calibri"/>
        <family val="2"/>
        <scheme val="minor"/>
      </rPr>
      <t xml:space="preserve">Procurement Monitoring Unit )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Contact No - 011-2055807(Extention - 607), +94-716 849788                                                                                                    E-mail - prsuppmu@spc.lk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</si>
</sst>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6" formatCode="_(* #,##0_);_(* \(#,##0\);_(* &quot;-&quot;??_);_(@_)"/>
    <numFmt numFmtId="167" formatCode="yyyy\-mm\-dd;@"/>
    <numFmt numFmtId="168" formatCode="#,##0.0000"/>
    <numFmt numFmtId="169" formatCode="[$-14809]yyyy/mm/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5" fillId="0" borderId="1" xfId="2" applyNumberFormat="1" applyFont="1" applyFill="1" applyBorder="1" applyAlignment="1">
      <alignment horizontal="center" vertical="center" wrapText="1"/>
    </xf>
    <xf numFmtId="14" fontId="5" fillId="0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4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166" fontId="6" fillId="0" borderId="1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/>
    <xf numFmtId="164" fontId="6" fillId="0" borderId="1" xfId="0" applyNumberFormat="1" applyFont="1" applyBorder="1" applyAlignment="1">
      <alignment vertical="center"/>
    </xf>
    <xf numFmtId="43" fontId="0" fillId="0" borderId="1" xfId="0" applyNumberFormat="1" applyBorder="1" applyAlignment="1"/>
    <xf numFmtId="164" fontId="3" fillId="0" borderId="1" xfId="0" applyNumberFormat="1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7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3" fontId="6" fillId="0" borderId="1" xfId="0" applyNumberFormat="1" applyFont="1" applyBorder="1" applyAlignment="1">
      <alignment horizontal="center" vertical="top"/>
    </xf>
    <xf numFmtId="3" fontId="6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top"/>
    </xf>
    <xf numFmtId="169" fontId="6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4" fontId="6" fillId="0" borderId="1" xfId="0" quotePrefix="1" applyNumberFormat="1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4">
    <cellStyle name="Comma" xfId="1" builtinId="3"/>
    <cellStyle name="Comma 3" xfId="2"/>
    <cellStyle name="Normal" xfId="0" builtinId="0"/>
    <cellStyle name="Normal 38" xfId="3"/>
  </cellStyles>
  <dxfs count="2">
    <dxf>
      <font>
        <b/>
        <i val="0"/>
        <color rgb="FFFFFF00"/>
      </font>
      <fill>
        <patternFill patternType="solid">
          <fgColor rgb="FFFF0000"/>
          <bgColor rgb="FFFF0000"/>
        </patternFill>
      </fill>
    </dxf>
    <dxf>
      <font>
        <b/>
        <i val="0"/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D1" workbookViewId="0">
      <selection activeCell="L9" sqref="L9"/>
    </sheetView>
  </sheetViews>
  <sheetFormatPr defaultRowHeight="15" x14ac:dyDescent="0.25"/>
  <cols>
    <col min="1" max="1" width="6.85546875" style="25" customWidth="1"/>
    <col min="2" max="2" width="22.28515625" style="25" customWidth="1"/>
    <col min="3" max="3" width="12.140625" style="25" customWidth="1"/>
    <col min="4" max="4" width="34.85546875" style="4" customWidth="1"/>
    <col min="5" max="5" width="18.28515625" style="25" customWidth="1"/>
    <col min="6" max="6" width="12.140625" style="25" customWidth="1"/>
    <col min="7" max="7" width="32" style="4" customWidth="1"/>
    <col min="8" max="8" width="12.5703125" style="25" customWidth="1"/>
    <col min="9" max="9" width="12.140625" style="25" customWidth="1"/>
    <col min="10" max="10" width="9.140625" style="25"/>
    <col min="11" max="11" width="11.5703125" customWidth="1"/>
    <col min="12" max="12" width="10.7109375" style="25" customWidth="1"/>
    <col min="13" max="13" width="14.5703125" customWidth="1"/>
    <col min="14" max="14" width="16.5703125" customWidth="1"/>
  </cols>
  <sheetData>
    <row r="1" spans="1:14" ht="15" customHeight="1" x14ac:dyDescent="0.25">
      <c r="A1" s="54" t="s">
        <v>203</v>
      </c>
      <c r="B1" s="54"/>
      <c r="C1" s="54"/>
      <c r="D1" s="54"/>
      <c r="E1" s="29"/>
    </row>
    <row r="2" spans="1:14" x14ac:dyDescent="0.25">
      <c r="A2" s="54"/>
      <c r="B2" s="54"/>
      <c r="C2" s="54"/>
      <c r="D2" s="54"/>
      <c r="E2" s="29"/>
    </row>
    <row r="3" spans="1:14" ht="39.75" customHeight="1" x14ac:dyDescent="0.25">
      <c r="A3" s="54"/>
      <c r="B3" s="54"/>
      <c r="C3" s="54"/>
      <c r="D3" s="54"/>
      <c r="E3" s="29"/>
    </row>
    <row r="5" spans="1:14" ht="34.5" customHeight="1" x14ac:dyDescent="0.25">
      <c r="A5" s="24"/>
      <c r="B5" s="53" t="s">
        <v>25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x14ac:dyDescent="0.25">
      <c r="B6" s="2" t="s">
        <v>0</v>
      </c>
      <c r="C6" s="2" t="s">
        <v>1</v>
      </c>
      <c r="D6" s="6" t="s">
        <v>2</v>
      </c>
      <c r="E6" s="2" t="s">
        <v>3</v>
      </c>
      <c r="F6" s="2" t="s">
        <v>4</v>
      </c>
      <c r="G6" s="11" t="s">
        <v>5</v>
      </c>
      <c r="H6" s="2" t="s">
        <v>6</v>
      </c>
      <c r="I6" s="2" t="s">
        <v>7</v>
      </c>
      <c r="J6" s="2" t="s">
        <v>8</v>
      </c>
      <c r="K6" s="5" t="s">
        <v>9</v>
      </c>
      <c r="L6" s="48" t="s">
        <v>10</v>
      </c>
      <c r="M6" s="7" t="s">
        <v>11</v>
      </c>
      <c r="N6" s="7" t="s">
        <v>12</v>
      </c>
    </row>
    <row r="7" spans="1:14" s="4" customFormat="1" ht="38.25" x14ac:dyDescent="0.25">
      <c r="A7" s="30"/>
      <c r="B7" s="8" t="s">
        <v>13</v>
      </c>
      <c r="C7" s="8" t="s">
        <v>14</v>
      </c>
      <c r="D7" s="8" t="s">
        <v>15</v>
      </c>
      <c r="E7" s="9" t="s">
        <v>16</v>
      </c>
      <c r="F7" s="10" t="s">
        <v>26</v>
      </c>
      <c r="G7" s="8" t="s">
        <v>17</v>
      </c>
      <c r="H7" s="26" t="s">
        <v>200</v>
      </c>
      <c r="I7" s="27" t="s">
        <v>23</v>
      </c>
      <c r="J7" s="8" t="s">
        <v>24</v>
      </c>
      <c r="K7" s="28" t="s">
        <v>18</v>
      </c>
      <c r="L7" s="8" t="s">
        <v>19</v>
      </c>
      <c r="M7" s="8" t="s">
        <v>201</v>
      </c>
      <c r="N7" s="8" t="s">
        <v>20</v>
      </c>
    </row>
    <row r="8" spans="1:14" x14ac:dyDescent="0.25">
      <c r="A8" s="25">
        <v>1</v>
      </c>
      <c r="B8" s="31" t="s">
        <v>27</v>
      </c>
      <c r="C8" s="31" t="s">
        <v>28</v>
      </c>
      <c r="D8" s="3" t="s">
        <v>29</v>
      </c>
      <c r="E8" s="32" t="s">
        <v>30</v>
      </c>
      <c r="F8" s="49">
        <v>44273</v>
      </c>
      <c r="G8" s="3" t="s">
        <v>31</v>
      </c>
      <c r="H8" s="44">
        <v>44519</v>
      </c>
      <c r="I8" s="40">
        <v>3500</v>
      </c>
      <c r="J8" s="32" t="s">
        <v>22</v>
      </c>
      <c r="K8" s="13">
        <v>1400</v>
      </c>
      <c r="L8" s="32">
        <v>500</v>
      </c>
      <c r="M8" s="12" t="s">
        <v>32</v>
      </c>
      <c r="N8" s="20" t="s">
        <v>32</v>
      </c>
    </row>
    <row r="9" spans="1:14" ht="25.5" x14ac:dyDescent="0.25">
      <c r="A9" s="25">
        <v>2</v>
      </c>
      <c r="B9" s="32" t="s">
        <v>33</v>
      </c>
      <c r="C9" s="36" t="s">
        <v>34</v>
      </c>
      <c r="D9" s="15" t="s">
        <v>35</v>
      </c>
      <c r="E9" s="43" t="s">
        <v>36</v>
      </c>
      <c r="F9" s="50">
        <v>44025</v>
      </c>
      <c r="G9" s="16" t="s">
        <v>37</v>
      </c>
      <c r="H9" s="45">
        <v>44519</v>
      </c>
      <c r="I9" s="41">
        <v>80</v>
      </c>
      <c r="J9" s="43" t="s">
        <v>22</v>
      </c>
      <c r="K9" s="21">
        <v>24121.8</v>
      </c>
      <c r="L9" s="43">
        <v>1</v>
      </c>
      <c r="M9" s="12" t="s">
        <v>32</v>
      </c>
      <c r="N9" s="20" t="s">
        <v>32</v>
      </c>
    </row>
    <row r="10" spans="1:14" ht="25.5" x14ac:dyDescent="0.25">
      <c r="A10" s="25">
        <v>3</v>
      </c>
      <c r="B10" s="32" t="s">
        <v>33</v>
      </c>
      <c r="C10" s="36" t="s">
        <v>38</v>
      </c>
      <c r="D10" s="15" t="s">
        <v>39</v>
      </c>
      <c r="E10" s="43" t="s">
        <v>36</v>
      </c>
      <c r="F10" s="50">
        <v>44025</v>
      </c>
      <c r="G10" s="16" t="s">
        <v>40</v>
      </c>
      <c r="H10" s="45">
        <v>44519</v>
      </c>
      <c r="I10" s="41">
        <v>80</v>
      </c>
      <c r="J10" s="43" t="s">
        <v>22</v>
      </c>
      <c r="K10" s="21">
        <v>28900</v>
      </c>
      <c r="L10" s="43">
        <v>1</v>
      </c>
      <c r="M10" s="12" t="s">
        <v>32</v>
      </c>
      <c r="N10" s="20" t="s">
        <v>32</v>
      </c>
    </row>
    <row r="11" spans="1:14" x14ac:dyDescent="0.25">
      <c r="A11" s="25">
        <v>4</v>
      </c>
      <c r="B11" s="32" t="s">
        <v>41</v>
      </c>
      <c r="C11" s="36" t="s">
        <v>42</v>
      </c>
      <c r="D11" s="15" t="s">
        <v>43</v>
      </c>
      <c r="E11" s="43" t="s">
        <v>44</v>
      </c>
      <c r="F11" s="50">
        <v>44368</v>
      </c>
      <c r="G11" s="16" t="s">
        <v>45</v>
      </c>
      <c r="H11" s="45">
        <v>44519</v>
      </c>
      <c r="I11" s="41">
        <v>7800</v>
      </c>
      <c r="J11" s="43" t="s">
        <v>22</v>
      </c>
      <c r="K11" s="21">
        <v>169560</v>
      </c>
      <c r="L11" s="43">
        <v>600</v>
      </c>
      <c r="M11" s="12" t="s">
        <v>32</v>
      </c>
      <c r="N11" s="20" t="s">
        <v>32</v>
      </c>
    </row>
    <row r="12" spans="1:14" ht="25.5" x14ac:dyDescent="0.25">
      <c r="A12" s="25">
        <v>5</v>
      </c>
      <c r="B12" s="32" t="s">
        <v>41</v>
      </c>
      <c r="C12" s="36" t="s">
        <v>46</v>
      </c>
      <c r="D12" s="15" t="s">
        <v>47</v>
      </c>
      <c r="E12" s="43" t="s">
        <v>44</v>
      </c>
      <c r="F12" s="50">
        <v>44368</v>
      </c>
      <c r="G12" s="16" t="s">
        <v>48</v>
      </c>
      <c r="H12" s="45">
        <v>44519</v>
      </c>
      <c r="I12" s="41">
        <v>2</v>
      </c>
      <c r="J12" s="43" t="s">
        <v>22</v>
      </c>
      <c r="K12" s="21">
        <v>120000</v>
      </c>
      <c r="L12" s="43">
        <v>1</v>
      </c>
      <c r="M12" s="12" t="s">
        <v>32</v>
      </c>
      <c r="N12" s="20" t="s">
        <v>32</v>
      </c>
    </row>
    <row r="13" spans="1:14" ht="25.5" x14ac:dyDescent="0.25">
      <c r="A13" s="25">
        <v>6</v>
      </c>
      <c r="B13" s="32" t="s">
        <v>41</v>
      </c>
      <c r="C13" s="36" t="s">
        <v>49</v>
      </c>
      <c r="D13" s="15" t="s">
        <v>50</v>
      </c>
      <c r="E13" s="43" t="s">
        <v>44</v>
      </c>
      <c r="F13" s="50">
        <v>44368</v>
      </c>
      <c r="G13" s="16" t="s">
        <v>48</v>
      </c>
      <c r="H13" s="45">
        <v>44519</v>
      </c>
      <c r="I13" s="41">
        <v>30</v>
      </c>
      <c r="J13" s="43" t="s">
        <v>22</v>
      </c>
      <c r="K13" s="21">
        <v>38000</v>
      </c>
      <c r="L13" s="43">
        <v>1</v>
      </c>
      <c r="M13" s="12" t="s">
        <v>32</v>
      </c>
      <c r="N13" s="20" t="s">
        <v>32</v>
      </c>
    </row>
    <row r="14" spans="1:14" ht="25.5" x14ac:dyDescent="0.25">
      <c r="A14" s="25">
        <v>7</v>
      </c>
      <c r="B14" s="32" t="s">
        <v>51</v>
      </c>
      <c r="C14" s="36" t="s">
        <v>52</v>
      </c>
      <c r="D14" s="15" t="s">
        <v>53</v>
      </c>
      <c r="E14" s="43" t="s">
        <v>54</v>
      </c>
      <c r="F14" s="50">
        <v>44413</v>
      </c>
      <c r="G14" s="16" t="s">
        <v>55</v>
      </c>
      <c r="H14" s="45">
        <v>44519</v>
      </c>
      <c r="I14" s="41">
        <v>9000</v>
      </c>
      <c r="J14" s="43" t="s">
        <v>22</v>
      </c>
      <c r="K14" s="21">
        <v>14504.4</v>
      </c>
      <c r="L14" s="43">
        <v>500</v>
      </c>
      <c r="M14" s="12" t="s">
        <v>32</v>
      </c>
      <c r="N14" s="20" t="s">
        <v>32</v>
      </c>
    </row>
    <row r="15" spans="1:14" x14ac:dyDescent="0.25">
      <c r="A15" s="25">
        <v>8</v>
      </c>
      <c r="B15" s="32" t="s">
        <v>56</v>
      </c>
      <c r="C15" s="36" t="s">
        <v>57</v>
      </c>
      <c r="D15" s="15" t="s">
        <v>58</v>
      </c>
      <c r="E15" s="43" t="s">
        <v>59</v>
      </c>
      <c r="F15" s="50">
        <v>43661</v>
      </c>
      <c r="G15" s="16" t="s">
        <v>60</v>
      </c>
      <c r="H15" s="45">
        <v>44519</v>
      </c>
      <c r="I15" s="41">
        <v>2000</v>
      </c>
      <c r="J15" s="43" t="s">
        <v>22</v>
      </c>
      <c r="K15" s="21">
        <v>2287.44</v>
      </c>
      <c r="L15" s="43">
        <v>1000</v>
      </c>
      <c r="M15" s="12" t="s">
        <v>32</v>
      </c>
      <c r="N15" s="20" t="s">
        <v>32</v>
      </c>
    </row>
    <row r="16" spans="1:14" ht="25.5" x14ac:dyDescent="0.25">
      <c r="A16" s="25">
        <v>9</v>
      </c>
      <c r="B16" s="32" t="s">
        <v>56</v>
      </c>
      <c r="C16" s="36" t="s">
        <v>61</v>
      </c>
      <c r="D16" s="15" t="s">
        <v>62</v>
      </c>
      <c r="E16" s="43" t="s">
        <v>59</v>
      </c>
      <c r="F16" s="50">
        <v>43661</v>
      </c>
      <c r="G16" s="16" t="s">
        <v>63</v>
      </c>
      <c r="H16" s="45">
        <v>44519</v>
      </c>
      <c r="I16" s="41">
        <v>45</v>
      </c>
      <c r="J16" s="43" t="s">
        <v>22</v>
      </c>
      <c r="K16" s="21">
        <v>2284.1999999999998</v>
      </c>
      <c r="L16" s="43">
        <v>1</v>
      </c>
      <c r="M16" s="12" t="s">
        <v>32</v>
      </c>
      <c r="N16" s="20" t="s">
        <v>32</v>
      </c>
    </row>
    <row r="17" spans="1:14" ht="25.5" x14ac:dyDescent="0.25">
      <c r="A17" s="25">
        <v>10</v>
      </c>
      <c r="B17" s="32" t="s">
        <v>56</v>
      </c>
      <c r="C17" s="36" t="s">
        <v>64</v>
      </c>
      <c r="D17" s="15" t="s">
        <v>65</v>
      </c>
      <c r="E17" s="43" t="s">
        <v>59</v>
      </c>
      <c r="F17" s="50">
        <v>43661</v>
      </c>
      <c r="G17" s="16" t="s">
        <v>66</v>
      </c>
      <c r="H17" s="45">
        <v>44519</v>
      </c>
      <c r="I17" s="41">
        <v>18</v>
      </c>
      <c r="J17" s="43" t="s">
        <v>22</v>
      </c>
      <c r="K17" s="21">
        <v>8582.76</v>
      </c>
      <c r="L17" s="43">
        <v>1</v>
      </c>
      <c r="M17" s="12" t="s">
        <v>32</v>
      </c>
      <c r="N17" s="20" t="s">
        <v>32</v>
      </c>
    </row>
    <row r="18" spans="1:14" x14ac:dyDescent="0.25">
      <c r="A18" s="25">
        <v>11</v>
      </c>
      <c r="B18" s="32" t="s">
        <v>56</v>
      </c>
      <c r="C18" s="36" t="s">
        <v>67</v>
      </c>
      <c r="D18" s="15" t="s">
        <v>68</v>
      </c>
      <c r="E18" s="43" t="s">
        <v>59</v>
      </c>
      <c r="F18" s="50">
        <v>43661</v>
      </c>
      <c r="G18" s="16" t="s">
        <v>60</v>
      </c>
      <c r="H18" s="45">
        <v>44519</v>
      </c>
      <c r="I18" s="41">
        <v>1000</v>
      </c>
      <c r="J18" s="43" t="s">
        <v>22</v>
      </c>
      <c r="K18" s="21">
        <v>1627.56</v>
      </c>
      <c r="L18" s="43">
        <v>1000</v>
      </c>
      <c r="M18" s="12" t="s">
        <v>32</v>
      </c>
      <c r="N18" s="20" t="s">
        <v>32</v>
      </c>
    </row>
    <row r="19" spans="1:14" ht="25.5" x14ac:dyDescent="0.25">
      <c r="A19" s="25">
        <v>12</v>
      </c>
      <c r="B19" s="32" t="s">
        <v>56</v>
      </c>
      <c r="C19" s="36" t="s">
        <v>69</v>
      </c>
      <c r="D19" s="15" t="s">
        <v>70</v>
      </c>
      <c r="E19" s="43" t="s">
        <v>59</v>
      </c>
      <c r="F19" s="50">
        <v>43661</v>
      </c>
      <c r="G19" s="16" t="s">
        <v>63</v>
      </c>
      <c r="H19" s="45">
        <v>44519</v>
      </c>
      <c r="I19" s="41">
        <v>2500</v>
      </c>
      <c r="J19" s="43" t="s">
        <v>22</v>
      </c>
      <c r="K19" s="21">
        <v>82470.960000000006</v>
      </c>
      <c r="L19" s="43">
        <v>500</v>
      </c>
      <c r="M19" s="12" t="s">
        <v>32</v>
      </c>
      <c r="N19" s="20" t="s">
        <v>32</v>
      </c>
    </row>
    <row r="20" spans="1:14" ht="26.25" x14ac:dyDescent="0.25">
      <c r="A20" s="25">
        <v>13</v>
      </c>
      <c r="B20" s="33" t="s">
        <v>71</v>
      </c>
      <c r="C20" s="37" t="s">
        <v>72</v>
      </c>
      <c r="D20" s="17" t="s">
        <v>73</v>
      </c>
      <c r="E20" s="51" t="s">
        <v>74</v>
      </c>
      <c r="F20" s="51">
        <v>44427</v>
      </c>
      <c r="G20" s="16" t="s">
        <v>75</v>
      </c>
      <c r="H20" s="45">
        <v>44505</v>
      </c>
      <c r="I20" s="41">
        <v>50</v>
      </c>
      <c r="J20" s="43" t="s">
        <v>22</v>
      </c>
      <c r="K20" s="21">
        <v>40284</v>
      </c>
      <c r="L20" s="43">
        <v>1</v>
      </c>
      <c r="M20" s="12" t="s">
        <v>32</v>
      </c>
      <c r="N20" s="20" t="s">
        <v>32</v>
      </c>
    </row>
    <row r="21" spans="1:14" ht="26.25" x14ac:dyDescent="0.25">
      <c r="A21" s="25">
        <v>14</v>
      </c>
      <c r="B21" s="33" t="s">
        <v>71</v>
      </c>
      <c r="C21" s="37" t="s">
        <v>76</v>
      </c>
      <c r="D21" s="17" t="s">
        <v>77</v>
      </c>
      <c r="E21" s="51" t="s">
        <v>74</v>
      </c>
      <c r="F21" s="51">
        <v>44427</v>
      </c>
      <c r="G21" s="16" t="s">
        <v>78</v>
      </c>
      <c r="H21" s="45">
        <v>44505</v>
      </c>
      <c r="I21" s="41">
        <v>6</v>
      </c>
      <c r="J21" s="43" t="s">
        <v>22</v>
      </c>
      <c r="K21" s="21">
        <v>79400</v>
      </c>
      <c r="L21" s="43">
        <v>1</v>
      </c>
      <c r="M21" s="12" t="s">
        <v>32</v>
      </c>
      <c r="N21" s="20" t="s">
        <v>32</v>
      </c>
    </row>
    <row r="22" spans="1:14" ht="25.5" x14ac:dyDescent="0.25">
      <c r="A22" s="25">
        <v>15</v>
      </c>
      <c r="B22" s="33" t="s">
        <v>79</v>
      </c>
      <c r="C22" s="37" t="s">
        <v>80</v>
      </c>
      <c r="D22" s="17" t="s">
        <v>81</v>
      </c>
      <c r="E22" s="51" t="s">
        <v>82</v>
      </c>
      <c r="F22" s="51">
        <v>44011</v>
      </c>
      <c r="G22" s="16" t="s">
        <v>83</v>
      </c>
      <c r="H22" s="45">
        <v>44522</v>
      </c>
      <c r="I22" s="41">
        <v>30</v>
      </c>
      <c r="J22" s="43" t="s">
        <v>22</v>
      </c>
      <c r="K22" s="21">
        <v>18499.989600000001</v>
      </c>
      <c r="L22" s="43">
        <v>1</v>
      </c>
      <c r="M22" s="12" t="s">
        <v>32</v>
      </c>
      <c r="N22" s="20" t="s">
        <v>32</v>
      </c>
    </row>
    <row r="23" spans="1:14" x14ac:dyDescent="0.25">
      <c r="A23" s="25">
        <v>16</v>
      </c>
      <c r="B23" s="33" t="s">
        <v>79</v>
      </c>
      <c r="C23" s="37" t="s">
        <v>84</v>
      </c>
      <c r="D23" s="17" t="s">
        <v>85</v>
      </c>
      <c r="E23" s="51" t="s">
        <v>82</v>
      </c>
      <c r="F23" s="51">
        <v>44011</v>
      </c>
      <c r="G23" s="16" t="s">
        <v>86</v>
      </c>
      <c r="H23" s="45">
        <v>44522</v>
      </c>
      <c r="I23" s="41">
        <v>10</v>
      </c>
      <c r="J23" s="43" t="s">
        <v>22</v>
      </c>
      <c r="K23" s="21">
        <v>150000</v>
      </c>
      <c r="L23" s="43">
        <v>1</v>
      </c>
      <c r="M23" s="14">
        <f>K23/L23</f>
        <v>150000</v>
      </c>
      <c r="N23" s="22">
        <f>M23*I23</f>
        <v>1500000</v>
      </c>
    </row>
    <row r="24" spans="1:14" ht="25.5" x14ac:dyDescent="0.25">
      <c r="A24" s="25">
        <v>17</v>
      </c>
      <c r="B24" s="34" t="s">
        <v>79</v>
      </c>
      <c r="C24" s="37" t="s">
        <v>84</v>
      </c>
      <c r="D24" s="17" t="s">
        <v>85</v>
      </c>
      <c r="E24" s="51" t="s">
        <v>82</v>
      </c>
      <c r="F24" s="51">
        <v>44011</v>
      </c>
      <c r="G24" s="16" t="s">
        <v>87</v>
      </c>
      <c r="H24" s="45">
        <v>44522</v>
      </c>
      <c r="I24" s="41">
        <v>30</v>
      </c>
      <c r="J24" s="43" t="s">
        <v>22</v>
      </c>
      <c r="K24" s="21">
        <v>211680</v>
      </c>
      <c r="L24" s="43">
        <v>1</v>
      </c>
      <c r="M24" s="14">
        <f>K24/L24</f>
        <v>211680</v>
      </c>
      <c r="N24" s="22">
        <f>M24*I24</f>
        <v>6350400</v>
      </c>
    </row>
    <row r="25" spans="1:14" x14ac:dyDescent="0.25">
      <c r="A25" s="25">
        <v>18</v>
      </c>
      <c r="B25" s="33" t="s">
        <v>79</v>
      </c>
      <c r="C25" s="37" t="s">
        <v>88</v>
      </c>
      <c r="D25" s="17" t="s">
        <v>89</v>
      </c>
      <c r="E25" s="51" t="s">
        <v>82</v>
      </c>
      <c r="F25" s="51">
        <v>44011</v>
      </c>
      <c r="G25" s="16" t="s">
        <v>90</v>
      </c>
      <c r="H25" s="45">
        <v>44522</v>
      </c>
      <c r="I25" s="41">
        <v>30000</v>
      </c>
      <c r="J25" s="43" t="s">
        <v>22</v>
      </c>
      <c r="K25" s="21">
        <v>16200</v>
      </c>
      <c r="L25" s="43">
        <v>1</v>
      </c>
      <c r="M25" s="14">
        <f>K25/L25</f>
        <v>16200</v>
      </c>
      <c r="N25" s="22">
        <f>M25*I25</f>
        <v>486000000</v>
      </c>
    </row>
    <row r="26" spans="1:14" ht="25.5" x14ac:dyDescent="0.25">
      <c r="A26" s="25">
        <v>19</v>
      </c>
      <c r="B26" s="33" t="s">
        <v>79</v>
      </c>
      <c r="C26" s="37" t="s">
        <v>91</v>
      </c>
      <c r="D26" s="17" t="s">
        <v>92</v>
      </c>
      <c r="E26" s="51" t="s">
        <v>82</v>
      </c>
      <c r="F26" s="51">
        <v>44011</v>
      </c>
      <c r="G26" s="16" t="s">
        <v>63</v>
      </c>
      <c r="H26" s="45">
        <v>44522</v>
      </c>
      <c r="I26" s="41">
        <v>75</v>
      </c>
      <c r="J26" s="43" t="s">
        <v>22</v>
      </c>
      <c r="K26" s="21">
        <v>5124.6000000000004</v>
      </c>
      <c r="L26" s="43">
        <v>1</v>
      </c>
      <c r="M26" s="12" t="s">
        <v>32</v>
      </c>
      <c r="N26" s="20" t="s">
        <v>32</v>
      </c>
    </row>
    <row r="27" spans="1:14" ht="25.5" x14ac:dyDescent="0.25">
      <c r="A27" s="25">
        <v>20</v>
      </c>
      <c r="B27" s="33" t="s">
        <v>79</v>
      </c>
      <c r="C27" s="37" t="s">
        <v>93</v>
      </c>
      <c r="D27" s="17" t="s">
        <v>94</v>
      </c>
      <c r="E27" s="51" t="s">
        <v>82</v>
      </c>
      <c r="F27" s="51">
        <v>44011</v>
      </c>
      <c r="G27" s="16" t="s">
        <v>63</v>
      </c>
      <c r="H27" s="45">
        <v>44522</v>
      </c>
      <c r="I27" s="41">
        <v>70</v>
      </c>
      <c r="J27" s="43" t="s">
        <v>22</v>
      </c>
      <c r="K27" s="21">
        <v>7514.64</v>
      </c>
      <c r="L27" s="43">
        <v>1</v>
      </c>
      <c r="M27" s="12" t="s">
        <v>32</v>
      </c>
      <c r="N27" s="20" t="s">
        <v>32</v>
      </c>
    </row>
    <row r="28" spans="1:14" ht="25.5" x14ac:dyDescent="0.25">
      <c r="A28" s="25">
        <v>21</v>
      </c>
      <c r="B28" s="34" t="s">
        <v>95</v>
      </c>
      <c r="C28" s="37" t="s">
        <v>96</v>
      </c>
      <c r="D28" s="17" t="s">
        <v>97</v>
      </c>
      <c r="E28" s="51" t="s">
        <v>98</v>
      </c>
      <c r="F28" s="51">
        <v>43945</v>
      </c>
      <c r="G28" s="16" t="s">
        <v>99</v>
      </c>
      <c r="H28" s="45">
        <v>44509</v>
      </c>
      <c r="I28" s="41">
        <v>100000</v>
      </c>
      <c r="J28" s="43" t="s">
        <v>22</v>
      </c>
      <c r="K28" s="21">
        <v>7635.6</v>
      </c>
      <c r="L28" s="43">
        <v>2500</v>
      </c>
      <c r="M28" s="12" t="s">
        <v>32</v>
      </c>
      <c r="N28" s="20" t="s">
        <v>32</v>
      </c>
    </row>
    <row r="29" spans="1:14" ht="25.5" x14ac:dyDescent="0.25">
      <c r="A29" s="25">
        <v>22</v>
      </c>
      <c r="B29" s="33" t="s">
        <v>100</v>
      </c>
      <c r="C29" s="37" t="s">
        <v>101</v>
      </c>
      <c r="D29" s="17" t="s">
        <v>102</v>
      </c>
      <c r="E29" s="51" t="s">
        <v>103</v>
      </c>
      <c r="F29" s="51">
        <v>44077</v>
      </c>
      <c r="G29" s="16" t="s">
        <v>104</v>
      </c>
      <c r="H29" s="45">
        <v>44519</v>
      </c>
      <c r="I29" s="41">
        <v>350</v>
      </c>
      <c r="J29" s="43" t="s">
        <v>21</v>
      </c>
      <c r="K29" s="21">
        <v>270</v>
      </c>
      <c r="L29" s="43">
        <v>350</v>
      </c>
      <c r="M29" s="12" t="s">
        <v>32</v>
      </c>
      <c r="N29" s="20" t="s">
        <v>32</v>
      </c>
    </row>
    <row r="30" spans="1:14" ht="25.5" x14ac:dyDescent="0.25">
      <c r="A30" s="25">
        <v>23</v>
      </c>
      <c r="B30" s="33" t="s">
        <v>100</v>
      </c>
      <c r="C30" s="37" t="s">
        <v>105</v>
      </c>
      <c r="D30" s="17" t="s">
        <v>106</v>
      </c>
      <c r="E30" s="51" t="s">
        <v>103</v>
      </c>
      <c r="F30" s="51">
        <v>44077</v>
      </c>
      <c r="G30" s="16" t="s">
        <v>104</v>
      </c>
      <c r="H30" s="45">
        <v>44519</v>
      </c>
      <c r="I30" s="41">
        <v>500</v>
      </c>
      <c r="J30" s="43" t="s">
        <v>21</v>
      </c>
      <c r="K30" s="21">
        <v>270</v>
      </c>
      <c r="L30" s="43">
        <v>500</v>
      </c>
      <c r="M30" s="12" t="s">
        <v>32</v>
      </c>
      <c r="N30" s="20" t="s">
        <v>32</v>
      </c>
    </row>
    <row r="31" spans="1:14" ht="25.5" x14ac:dyDescent="0.25">
      <c r="A31" s="25">
        <v>24</v>
      </c>
      <c r="B31" s="33" t="s">
        <v>100</v>
      </c>
      <c r="C31" s="37" t="s">
        <v>107</v>
      </c>
      <c r="D31" s="17" t="s">
        <v>108</v>
      </c>
      <c r="E31" s="51" t="s">
        <v>103</v>
      </c>
      <c r="F31" s="51">
        <v>44077</v>
      </c>
      <c r="G31" s="16" t="s">
        <v>109</v>
      </c>
      <c r="H31" s="45">
        <v>44519</v>
      </c>
      <c r="I31" s="41">
        <v>200</v>
      </c>
      <c r="J31" s="43" t="s">
        <v>22</v>
      </c>
      <c r="K31" s="21">
        <v>106100</v>
      </c>
      <c r="L31" s="43">
        <v>200</v>
      </c>
      <c r="M31" s="12" t="s">
        <v>32</v>
      </c>
      <c r="N31" s="20" t="s">
        <v>32</v>
      </c>
    </row>
    <row r="32" spans="1:14" ht="25.5" x14ac:dyDescent="0.25">
      <c r="A32" s="25">
        <v>25</v>
      </c>
      <c r="B32" s="33" t="s">
        <v>100</v>
      </c>
      <c r="C32" s="37" t="s">
        <v>110</v>
      </c>
      <c r="D32" s="17" t="s">
        <v>111</v>
      </c>
      <c r="E32" s="51" t="s">
        <v>103</v>
      </c>
      <c r="F32" s="51">
        <v>44077</v>
      </c>
      <c r="G32" s="16" t="s">
        <v>104</v>
      </c>
      <c r="H32" s="45">
        <v>44519</v>
      </c>
      <c r="I32" s="41">
        <v>1</v>
      </c>
      <c r="J32" s="43" t="s">
        <v>21</v>
      </c>
      <c r="K32" s="21">
        <v>275</v>
      </c>
      <c r="L32" s="43">
        <v>1</v>
      </c>
      <c r="M32" s="12" t="s">
        <v>32</v>
      </c>
      <c r="N32" s="20" t="s">
        <v>32</v>
      </c>
    </row>
    <row r="33" spans="1:14" ht="25.5" x14ac:dyDescent="0.25">
      <c r="A33" s="25">
        <v>26</v>
      </c>
      <c r="B33" s="33" t="s">
        <v>100</v>
      </c>
      <c r="C33" s="37" t="s">
        <v>112</v>
      </c>
      <c r="D33" s="17" t="s">
        <v>113</v>
      </c>
      <c r="E33" s="51" t="s">
        <v>103</v>
      </c>
      <c r="F33" s="51">
        <v>44077</v>
      </c>
      <c r="G33" s="16" t="s">
        <v>104</v>
      </c>
      <c r="H33" s="45">
        <v>44519</v>
      </c>
      <c r="I33" s="41">
        <v>200</v>
      </c>
      <c r="J33" s="43" t="s">
        <v>21</v>
      </c>
      <c r="K33" s="21">
        <v>270</v>
      </c>
      <c r="L33" s="43">
        <v>200</v>
      </c>
      <c r="M33" s="12" t="s">
        <v>32</v>
      </c>
      <c r="N33" s="20" t="s">
        <v>32</v>
      </c>
    </row>
    <row r="34" spans="1:14" ht="25.5" x14ac:dyDescent="0.25">
      <c r="A34" s="25">
        <v>27</v>
      </c>
      <c r="B34" s="33" t="s">
        <v>100</v>
      </c>
      <c r="C34" s="37" t="s">
        <v>114</v>
      </c>
      <c r="D34" s="17" t="s">
        <v>115</v>
      </c>
      <c r="E34" s="51" t="s">
        <v>103</v>
      </c>
      <c r="F34" s="51">
        <v>44077</v>
      </c>
      <c r="G34" s="16" t="s">
        <v>109</v>
      </c>
      <c r="H34" s="45">
        <v>44519</v>
      </c>
      <c r="I34" s="41">
        <v>200</v>
      </c>
      <c r="J34" s="43" t="s">
        <v>22</v>
      </c>
      <c r="K34" s="21">
        <v>90876</v>
      </c>
      <c r="L34" s="43">
        <v>200</v>
      </c>
      <c r="M34" s="12" t="s">
        <v>32</v>
      </c>
      <c r="N34" s="20" t="s">
        <v>32</v>
      </c>
    </row>
    <row r="35" spans="1:14" ht="25.5" x14ac:dyDescent="0.25">
      <c r="A35" s="25">
        <v>28</v>
      </c>
      <c r="B35" s="33" t="s">
        <v>100</v>
      </c>
      <c r="C35" s="37" t="s">
        <v>116</v>
      </c>
      <c r="D35" s="17" t="s">
        <v>117</v>
      </c>
      <c r="E35" s="51" t="s">
        <v>103</v>
      </c>
      <c r="F35" s="51">
        <v>44077</v>
      </c>
      <c r="G35" s="16" t="s">
        <v>104</v>
      </c>
      <c r="H35" s="45">
        <v>44519</v>
      </c>
      <c r="I35" s="41">
        <v>125</v>
      </c>
      <c r="J35" s="43" t="s">
        <v>21</v>
      </c>
      <c r="K35" s="21">
        <v>220</v>
      </c>
      <c r="L35" s="43">
        <v>125</v>
      </c>
      <c r="M35" s="12" t="s">
        <v>32</v>
      </c>
      <c r="N35" s="20" t="s">
        <v>32</v>
      </c>
    </row>
    <row r="36" spans="1:14" ht="25.5" x14ac:dyDescent="0.25">
      <c r="A36" s="25">
        <v>29</v>
      </c>
      <c r="B36" s="33" t="s">
        <v>100</v>
      </c>
      <c r="C36" s="37" t="s">
        <v>118</v>
      </c>
      <c r="D36" s="17" t="s">
        <v>119</v>
      </c>
      <c r="E36" s="51" t="s">
        <v>103</v>
      </c>
      <c r="F36" s="51">
        <v>44077</v>
      </c>
      <c r="G36" s="16" t="s">
        <v>104</v>
      </c>
      <c r="H36" s="45">
        <v>44519</v>
      </c>
      <c r="I36" s="41">
        <v>200</v>
      </c>
      <c r="J36" s="43" t="s">
        <v>21</v>
      </c>
      <c r="K36" s="21">
        <v>270</v>
      </c>
      <c r="L36" s="43">
        <v>200</v>
      </c>
      <c r="M36" s="12" t="s">
        <v>32</v>
      </c>
      <c r="N36" s="20" t="s">
        <v>32</v>
      </c>
    </row>
    <row r="37" spans="1:14" ht="25.5" x14ac:dyDescent="0.25">
      <c r="A37" s="25">
        <v>30</v>
      </c>
      <c r="B37" s="33" t="s">
        <v>100</v>
      </c>
      <c r="C37" s="37" t="s">
        <v>120</v>
      </c>
      <c r="D37" s="17" t="s">
        <v>121</v>
      </c>
      <c r="E37" s="51" t="s">
        <v>103</v>
      </c>
      <c r="F37" s="51">
        <v>44077</v>
      </c>
      <c r="G37" s="16" t="s">
        <v>104</v>
      </c>
      <c r="H37" s="45">
        <v>44519</v>
      </c>
      <c r="I37" s="41">
        <v>100</v>
      </c>
      <c r="J37" s="43" t="s">
        <v>21</v>
      </c>
      <c r="K37" s="21">
        <v>850</v>
      </c>
      <c r="L37" s="43">
        <v>100</v>
      </c>
      <c r="M37" s="12" t="s">
        <v>32</v>
      </c>
      <c r="N37" s="20" t="s">
        <v>32</v>
      </c>
    </row>
    <row r="38" spans="1:14" ht="25.5" x14ac:dyDescent="0.25">
      <c r="A38" s="25">
        <v>31</v>
      </c>
      <c r="B38" s="33" t="s">
        <v>100</v>
      </c>
      <c r="C38" s="37" t="s">
        <v>122</v>
      </c>
      <c r="D38" s="17" t="s">
        <v>123</v>
      </c>
      <c r="E38" s="51" t="s">
        <v>103</v>
      </c>
      <c r="F38" s="51">
        <v>44077</v>
      </c>
      <c r="G38" s="16" t="s">
        <v>104</v>
      </c>
      <c r="H38" s="45">
        <v>44519</v>
      </c>
      <c r="I38" s="41">
        <v>200</v>
      </c>
      <c r="J38" s="43" t="s">
        <v>21</v>
      </c>
      <c r="K38" s="21">
        <v>270</v>
      </c>
      <c r="L38" s="43">
        <v>200</v>
      </c>
      <c r="M38" s="12" t="s">
        <v>32</v>
      </c>
      <c r="N38" s="20" t="s">
        <v>32</v>
      </c>
    </row>
    <row r="39" spans="1:14" ht="25.5" x14ac:dyDescent="0.25">
      <c r="A39" s="25">
        <v>32</v>
      </c>
      <c r="B39" s="33" t="s">
        <v>100</v>
      </c>
      <c r="C39" s="37" t="s">
        <v>124</v>
      </c>
      <c r="D39" s="17" t="s">
        <v>125</v>
      </c>
      <c r="E39" s="51" t="s">
        <v>103</v>
      </c>
      <c r="F39" s="51">
        <v>44077</v>
      </c>
      <c r="G39" s="16" t="s">
        <v>104</v>
      </c>
      <c r="H39" s="45">
        <v>44519</v>
      </c>
      <c r="I39" s="41">
        <v>125</v>
      </c>
      <c r="J39" s="43" t="s">
        <v>21</v>
      </c>
      <c r="K39" s="21">
        <v>220</v>
      </c>
      <c r="L39" s="43">
        <v>125</v>
      </c>
      <c r="M39" s="12" t="s">
        <v>32</v>
      </c>
      <c r="N39" s="20" t="s">
        <v>32</v>
      </c>
    </row>
    <row r="40" spans="1:14" ht="25.5" x14ac:dyDescent="0.25">
      <c r="A40" s="25">
        <v>33</v>
      </c>
      <c r="B40" s="33" t="s">
        <v>100</v>
      </c>
      <c r="C40" s="37" t="s">
        <v>126</v>
      </c>
      <c r="D40" s="17" t="s">
        <v>127</v>
      </c>
      <c r="E40" s="51" t="s">
        <v>103</v>
      </c>
      <c r="F40" s="51">
        <v>44077</v>
      </c>
      <c r="G40" s="16" t="s">
        <v>104</v>
      </c>
      <c r="H40" s="45">
        <v>44519</v>
      </c>
      <c r="I40" s="41">
        <v>500</v>
      </c>
      <c r="J40" s="43" t="s">
        <v>21</v>
      </c>
      <c r="K40" s="21">
        <v>275</v>
      </c>
      <c r="L40" s="43">
        <v>500</v>
      </c>
      <c r="M40" s="12" t="s">
        <v>32</v>
      </c>
      <c r="N40" s="20" t="s">
        <v>32</v>
      </c>
    </row>
    <row r="41" spans="1:14" ht="25.5" x14ac:dyDescent="0.25">
      <c r="A41" s="25">
        <v>34</v>
      </c>
      <c r="B41" s="33" t="s">
        <v>100</v>
      </c>
      <c r="C41" s="37" t="s">
        <v>128</v>
      </c>
      <c r="D41" s="17" t="s">
        <v>129</v>
      </c>
      <c r="E41" s="51" t="s">
        <v>103</v>
      </c>
      <c r="F41" s="51">
        <v>44077</v>
      </c>
      <c r="G41" s="16" t="s">
        <v>109</v>
      </c>
      <c r="H41" s="45">
        <v>44519</v>
      </c>
      <c r="I41" s="41">
        <v>200</v>
      </c>
      <c r="J41" s="43" t="s">
        <v>22</v>
      </c>
      <c r="K41" s="21">
        <v>90876</v>
      </c>
      <c r="L41" s="43">
        <v>200</v>
      </c>
      <c r="M41" s="12" t="s">
        <v>32</v>
      </c>
      <c r="N41" s="20" t="s">
        <v>32</v>
      </c>
    </row>
    <row r="42" spans="1:14" ht="25.5" x14ac:dyDescent="0.25">
      <c r="A42" s="25">
        <v>35</v>
      </c>
      <c r="B42" s="33" t="s">
        <v>100</v>
      </c>
      <c r="C42" s="37" t="s">
        <v>130</v>
      </c>
      <c r="D42" s="17" t="s">
        <v>131</v>
      </c>
      <c r="E42" s="51" t="s">
        <v>103</v>
      </c>
      <c r="F42" s="51">
        <v>44077</v>
      </c>
      <c r="G42" s="16" t="s">
        <v>109</v>
      </c>
      <c r="H42" s="45">
        <v>44519</v>
      </c>
      <c r="I42" s="41">
        <v>100</v>
      </c>
      <c r="J42" s="43" t="s">
        <v>22</v>
      </c>
      <c r="K42" s="21">
        <v>140951</v>
      </c>
      <c r="L42" s="43">
        <v>100</v>
      </c>
      <c r="M42" s="12" t="s">
        <v>32</v>
      </c>
      <c r="N42" s="20" t="s">
        <v>32</v>
      </c>
    </row>
    <row r="43" spans="1:14" ht="25.5" x14ac:dyDescent="0.25">
      <c r="A43" s="25">
        <v>36</v>
      </c>
      <c r="B43" s="33" t="s">
        <v>100</v>
      </c>
      <c r="C43" s="37" t="s">
        <v>132</v>
      </c>
      <c r="D43" s="17" t="s">
        <v>133</v>
      </c>
      <c r="E43" s="51" t="s">
        <v>103</v>
      </c>
      <c r="F43" s="51">
        <v>44077</v>
      </c>
      <c r="G43" s="16" t="s">
        <v>104</v>
      </c>
      <c r="H43" s="45">
        <v>44519</v>
      </c>
      <c r="I43" s="41">
        <v>750</v>
      </c>
      <c r="J43" s="43" t="s">
        <v>21</v>
      </c>
      <c r="K43" s="21">
        <v>270</v>
      </c>
      <c r="L43" s="43">
        <v>750</v>
      </c>
      <c r="M43" s="12" t="s">
        <v>32</v>
      </c>
      <c r="N43" s="20" t="s">
        <v>32</v>
      </c>
    </row>
    <row r="44" spans="1:14" ht="25.5" x14ac:dyDescent="0.25">
      <c r="A44" s="25">
        <v>37</v>
      </c>
      <c r="B44" s="33" t="s">
        <v>100</v>
      </c>
      <c r="C44" s="37" t="s">
        <v>134</v>
      </c>
      <c r="D44" s="17" t="s">
        <v>135</v>
      </c>
      <c r="E44" s="51" t="s">
        <v>103</v>
      </c>
      <c r="F44" s="51">
        <v>44077</v>
      </c>
      <c r="G44" s="16" t="s">
        <v>104</v>
      </c>
      <c r="H44" s="45">
        <v>44519</v>
      </c>
      <c r="I44" s="41">
        <v>500</v>
      </c>
      <c r="J44" s="43" t="s">
        <v>21</v>
      </c>
      <c r="K44" s="21">
        <v>270</v>
      </c>
      <c r="L44" s="43">
        <v>500</v>
      </c>
      <c r="M44" s="12" t="s">
        <v>32</v>
      </c>
      <c r="N44" s="20" t="s">
        <v>32</v>
      </c>
    </row>
    <row r="45" spans="1:14" ht="25.5" x14ac:dyDescent="0.25">
      <c r="A45" s="25">
        <v>38</v>
      </c>
      <c r="B45" s="33" t="s">
        <v>100</v>
      </c>
      <c r="C45" s="37" t="s">
        <v>136</v>
      </c>
      <c r="D45" s="17" t="s">
        <v>137</v>
      </c>
      <c r="E45" s="51" t="s">
        <v>103</v>
      </c>
      <c r="F45" s="51">
        <v>44077</v>
      </c>
      <c r="G45" s="16" t="s">
        <v>109</v>
      </c>
      <c r="H45" s="45">
        <v>44519</v>
      </c>
      <c r="I45" s="41">
        <v>200</v>
      </c>
      <c r="J45" s="43" t="s">
        <v>22</v>
      </c>
      <c r="K45" s="21">
        <v>127968</v>
      </c>
      <c r="L45" s="43">
        <v>200</v>
      </c>
      <c r="M45" s="12" t="s">
        <v>32</v>
      </c>
      <c r="N45" s="20" t="s">
        <v>32</v>
      </c>
    </row>
    <row r="46" spans="1:14" ht="25.5" x14ac:dyDescent="0.25">
      <c r="A46" s="25">
        <v>39</v>
      </c>
      <c r="B46" s="33" t="s">
        <v>100</v>
      </c>
      <c r="C46" s="37" t="s">
        <v>138</v>
      </c>
      <c r="D46" s="17" t="s">
        <v>139</v>
      </c>
      <c r="E46" s="51" t="s">
        <v>103</v>
      </c>
      <c r="F46" s="51">
        <v>44077</v>
      </c>
      <c r="G46" s="16" t="s">
        <v>104</v>
      </c>
      <c r="H46" s="45">
        <v>44519</v>
      </c>
      <c r="I46" s="41">
        <v>200</v>
      </c>
      <c r="J46" s="43" t="s">
        <v>21</v>
      </c>
      <c r="K46" s="21">
        <v>270</v>
      </c>
      <c r="L46" s="43">
        <v>200</v>
      </c>
      <c r="M46" s="12" t="s">
        <v>32</v>
      </c>
      <c r="N46" s="20" t="s">
        <v>32</v>
      </c>
    </row>
    <row r="47" spans="1:14" ht="25.5" x14ac:dyDescent="0.25">
      <c r="A47" s="25">
        <v>40</v>
      </c>
      <c r="B47" s="33" t="s">
        <v>100</v>
      </c>
      <c r="C47" s="37" t="s">
        <v>140</v>
      </c>
      <c r="D47" s="17" t="s">
        <v>141</v>
      </c>
      <c r="E47" s="51" t="s">
        <v>103</v>
      </c>
      <c r="F47" s="51">
        <v>44077</v>
      </c>
      <c r="G47" s="16" t="s">
        <v>104</v>
      </c>
      <c r="H47" s="45">
        <v>44519</v>
      </c>
      <c r="I47" s="41">
        <v>200</v>
      </c>
      <c r="J47" s="43" t="s">
        <v>21</v>
      </c>
      <c r="K47" s="21">
        <v>275</v>
      </c>
      <c r="L47" s="43">
        <v>200</v>
      </c>
      <c r="M47" s="12" t="s">
        <v>32</v>
      </c>
      <c r="N47" s="20" t="s">
        <v>32</v>
      </c>
    </row>
    <row r="48" spans="1:14" ht="39" x14ac:dyDescent="0.25">
      <c r="A48" s="25">
        <v>41</v>
      </c>
      <c r="B48" s="33" t="s">
        <v>142</v>
      </c>
      <c r="C48" s="37" t="s">
        <v>143</v>
      </c>
      <c r="D48" s="17" t="s">
        <v>144</v>
      </c>
      <c r="E48" s="51" t="s">
        <v>145</v>
      </c>
      <c r="F48" s="51">
        <v>44413</v>
      </c>
      <c r="G48" s="18" t="s">
        <v>146</v>
      </c>
      <c r="H48" s="46">
        <v>44519</v>
      </c>
      <c r="I48" s="41">
        <v>60000</v>
      </c>
      <c r="J48" s="43" t="s">
        <v>22</v>
      </c>
      <c r="K48" s="21">
        <v>24.63</v>
      </c>
      <c r="L48" s="43">
        <v>1</v>
      </c>
      <c r="M48" s="12" t="s">
        <v>32</v>
      </c>
      <c r="N48" s="20" t="s">
        <v>32</v>
      </c>
    </row>
    <row r="49" spans="1:14" ht="26.25" x14ac:dyDescent="0.25">
      <c r="A49" s="25">
        <v>42</v>
      </c>
      <c r="B49" s="34" t="s">
        <v>142</v>
      </c>
      <c r="C49" s="37" t="s">
        <v>147</v>
      </c>
      <c r="D49" s="17" t="s">
        <v>148</v>
      </c>
      <c r="E49" s="51" t="s">
        <v>149</v>
      </c>
      <c r="F49" s="51">
        <v>44039</v>
      </c>
      <c r="G49" s="18" t="s">
        <v>150</v>
      </c>
      <c r="H49" s="46">
        <v>44519</v>
      </c>
      <c r="I49" s="41">
        <v>378750</v>
      </c>
      <c r="J49" s="43" t="s">
        <v>22</v>
      </c>
      <c r="K49" s="21">
        <v>6.96</v>
      </c>
      <c r="L49" s="43">
        <v>1</v>
      </c>
      <c r="M49" s="12" t="s">
        <v>32</v>
      </c>
      <c r="N49" s="20" t="s">
        <v>32</v>
      </c>
    </row>
    <row r="50" spans="1:14" ht="26.25" x14ac:dyDescent="0.25">
      <c r="A50" s="25">
        <v>43</v>
      </c>
      <c r="B50" s="33" t="s">
        <v>151</v>
      </c>
      <c r="C50" s="37" t="s">
        <v>152</v>
      </c>
      <c r="D50" s="17" t="s">
        <v>153</v>
      </c>
      <c r="E50" s="51" t="s">
        <v>154</v>
      </c>
      <c r="F50" s="51">
        <v>44470</v>
      </c>
      <c r="G50" s="16" t="s">
        <v>155</v>
      </c>
      <c r="H50" s="45">
        <v>44505</v>
      </c>
      <c r="I50" s="41">
        <v>879900</v>
      </c>
      <c r="J50" s="43" t="s">
        <v>21</v>
      </c>
      <c r="K50" s="21">
        <v>145</v>
      </c>
      <c r="L50" s="43">
        <v>150</v>
      </c>
      <c r="M50" s="12" t="s">
        <v>32</v>
      </c>
      <c r="N50" s="20" t="s">
        <v>32</v>
      </c>
    </row>
    <row r="51" spans="1:14" x14ac:dyDescent="0.25">
      <c r="A51" s="25">
        <v>44</v>
      </c>
      <c r="B51" s="33" t="s">
        <v>156</v>
      </c>
      <c r="C51" s="37" t="s">
        <v>157</v>
      </c>
      <c r="D51" s="17" t="s">
        <v>158</v>
      </c>
      <c r="E51" s="51" t="s">
        <v>159</v>
      </c>
      <c r="F51" s="51">
        <v>44424</v>
      </c>
      <c r="G51" s="16" t="s">
        <v>160</v>
      </c>
      <c r="H51" s="45">
        <v>44505</v>
      </c>
      <c r="I51" s="41">
        <v>31000</v>
      </c>
      <c r="J51" s="43" t="s">
        <v>22</v>
      </c>
      <c r="K51" s="21">
        <v>850</v>
      </c>
      <c r="L51" s="43">
        <v>1</v>
      </c>
      <c r="M51" s="12" t="s">
        <v>32</v>
      </c>
      <c r="N51" s="20" t="s">
        <v>32</v>
      </c>
    </row>
    <row r="52" spans="1:14" x14ac:dyDescent="0.25">
      <c r="A52" s="25">
        <v>45</v>
      </c>
      <c r="B52" s="35" t="s">
        <v>161</v>
      </c>
      <c r="C52" s="38">
        <v>43561801</v>
      </c>
      <c r="D52" s="19" t="s">
        <v>162</v>
      </c>
      <c r="E52" s="35" t="s">
        <v>163</v>
      </c>
      <c r="F52" s="52">
        <v>44378</v>
      </c>
      <c r="G52" s="19" t="s">
        <v>164</v>
      </c>
      <c r="H52" s="47">
        <v>44519</v>
      </c>
      <c r="I52" s="42">
        <v>5025</v>
      </c>
      <c r="J52" s="35" t="s">
        <v>22</v>
      </c>
      <c r="K52" s="23">
        <v>1261.26</v>
      </c>
      <c r="L52" s="35">
        <v>1</v>
      </c>
      <c r="M52" s="12" t="s">
        <v>32</v>
      </c>
      <c r="N52" s="20" t="s">
        <v>32</v>
      </c>
    </row>
    <row r="53" spans="1:14" ht="25.5" x14ac:dyDescent="0.25">
      <c r="A53" s="25">
        <v>46</v>
      </c>
      <c r="B53" s="35" t="s">
        <v>165</v>
      </c>
      <c r="C53" s="38">
        <v>43560302</v>
      </c>
      <c r="D53" s="19" t="s">
        <v>166</v>
      </c>
      <c r="E53" s="35" t="s">
        <v>167</v>
      </c>
      <c r="F53" s="52">
        <v>44382</v>
      </c>
      <c r="G53" s="19" t="s">
        <v>168</v>
      </c>
      <c r="H53" s="47">
        <v>44522</v>
      </c>
      <c r="I53" s="42">
        <v>32</v>
      </c>
      <c r="J53" s="35" t="s">
        <v>22</v>
      </c>
      <c r="K53" s="23">
        <v>10499.997600000001</v>
      </c>
      <c r="L53" s="35">
        <v>1</v>
      </c>
      <c r="M53" s="12" t="s">
        <v>32</v>
      </c>
      <c r="N53" s="20" t="s">
        <v>32</v>
      </c>
    </row>
    <row r="54" spans="1:14" ht="25.5" x14ac:dyDescent="0.25">
      <c r="A54" s="25">
        <v>47</v>
      </c>
      <c r="B54" s="35" t="s">
        <v>165</v>
      </c>
      <c r="C54" s="38">
        <v>43560303</v>
      </c>
      <c r="D54" s="19" t="s">
        <v>169</v>
      </c>
      <c r="E54" s="35" t="s">
        <v>167</v>
      </c>
      <c r="F54" s="52">
        <v>44382</v>
      </c>
      <c r="G54" s="19" t="s">
        <v>168</v>
      </c>
      <c r="H54" s="47">
        <v>44522</v>
      </c>
      <c r="I54" s="42">
        <v>1500</v>
      </c>
      <c r="J54" s="35" t="s">
        <v>22</v>
      </c>
      <c r="K54" s="23">
        <v>41838.508800000003</v>
      </c>
      <c r="L54" s="35">
        <v>1</v>
      </c>
      <c r="M54" s="12" t="s">
        <v>32</v>
      </c>
      <c r="N54" s="20" t="s">
        <v>32</v>
      </c>
    </row>
    <row r="55" spans="1:14" x14ac:dyDescent="0.25">
      <c r="A55" s="25">
        <v>48</v>
      </c>
      <c r="B55" s="35" t="s">
        <v>165</v>
      </c>
      <c r="C55" s="38">
        <v>43560402</v>
      </c>
      <c r="D55" s="19" t="s">
        <v>170</v>
      </c>
      <c r="E55" s="35" t="s">
        <v>167</v>
      </c>
      <c r="F55" s="52">
        <v>44382</v>
      </c>
      <c r="G55" s="19" t="s">
        <v>171</v>
      </c>
      <c r="H55" s="47">
        <v>44522</v>
      </c>
      <c r="I55" s="42">
        <v>1000</v>
      </c>
      <c r="J55" s="35" t="s">
        <v>22</v>
      </c>
      <c r="K55" s="23">
        <v>74999.990000000005</v>
      </c>
      <c r="L55" s="35">
        <v>1</v>
      </c>
      <c r="M55" s="12" t="s">
        <v>32</v>
      </c>
      <c r="N55" s="20" t="s">
        <v>32</v>
      </c>
    </row>
    <row r="56" spans="1:14" x14ac:dyDescent="0.25">
      <c r="A56" s="25">
        <v>49</v>
      </c>
      <c r="B56" s="35" t="s">
        <v>165</v>
      </c>
      <c r="C56" s="38">
        <v>43562101</v>
      </c>
      <c r="D56" s="19" t="s">
        <v>172</v>
      </c>
      <c r="E56" s="35" t="s">
        <v>167</v>
      </c>
      <c r="F56" s="52">
        <v>44382</v>
      </c>
      <c r="G56" s="19" t="s">
        <v>171</v>
      </c>
      <c r="H56" s="47">
        <v>44522</v>
      </c>
      <c r="I56" s="42">
        <v>2</v>
      </c>
      <c r="J56" s="35" t="s">
        <v>22</v>
      </c>
      <c r="K56" s="23">
        <v>17499.995999999999</v>
      </c>
      <c r="L56" s="35">
        <v>1</v>
      </c>
      <c r="M56" s="12" t="s">
        <v>32</v>
      </c>
      <c r="N56" s="20" t="s">
        <v>32</v>
      </c>
    </row>
    <row r="57" spans="1:14" x14ac:dyDescent="0.25">
      <c r="A57" s="25">
        <v>50</v>
      </c>
      <c r="B57" s="35" t="s">
        <v>165</v>
      </c>
      <c r="C57" s="38">
        <v>43562501</v>
      </c>
      <c r="D57" s="19" t="s">
        <v>173</v>
      </c>
      <c r="E57" s="35" t="s">
        <v>167</v>
      </c>
      <c r="F57" s="52">
        <v>44382</v>
      </c>
      <c r="G57" s="19" t="s">
        <v>174</v>
      </c>
      <c r="H57" s="47">
        <v>44522</v>
      </c>
      <c r="I57" s="42">
        <v>2</v>
      </c>
      <c r="J57" s="35" t="s">
        <v>22</v>
      </c>
      <c r="K57" s="23">
        <v>52018.2</v>
      </c>
      <c r="L57" s="35">
        <v>1</v>
      </c>
      <c r="M57" s="12" t="s">
        <v>32</v>
      </c>
      <c r="N57" s="20" t="s">
        <v>32</v>
      </c>
    </row>
    <row r="58" spans="1:14" ht="25.5" x14ac:dyDescent="0.25">
      <c r="A58" s="25">
        <v>51</v>
      </c>
      <c r="B58" s="35" t="s">
        <v>165</v>
      </c>
      <c r="C58" s="38">
        <v>43562601</v>
      </c>
      <c r="D58" s="19" t="s">
        <v>92</v>
      </c>
      <c r="E58" s="35" t="s">
        <v>167</v>
      </c>
      <c r="F58" s="52">
        <v>44382</v>
      </c>
      <c r="G58" s="19" t="s">
        <v>175</v>
      </c>
      <c r="H58" s="47">
        <v>44522</v>
      </c>
      <c r="I58" s="42">
        <v>100</v>
      </c>
      <c r="J58" s="35" t="s">
        <v>22</v>
      </c>
      <c r="K58" s="23">
        <v>7442.28</v>
      </c>
      <c r="L58" s="35">
        <v>1</v>
      </c>
      <c r="M58" s="12" t="s">
        <v>32</v>
      </c>
      <c r="N58" s="20" t="s">
        <v>32</v>
      </c>
    </row>
    <row r="59" spans="1:14" ht="25.5" x14ac:dyDescent="0.25">
      <c r="A59" s="25">
        <v>52</v>
      </c>
      <c r="B59" s="35" t="s">
        <v>165</v>
      </c>
      <c r="C59" s="38">
        <v>43575201</v>
      </c>
      <c r="D59" s="19" t="s">
        <v>94</v>
      </c>
      <c r="E59" s="35" t="s">
        <v>167</v>
      </c>
      <c r="F59" s="52">
        <v>44382</v>
      </c>
      <c r="G59" s="19" t="s">
        <v>175</v>
      </c>
      <c r="H59" s="47">
        <v>44522</v>
      </c>
      <c r="I59" s="42">
        <v>50</v>
      </c>
      <c r="J59" s="35" t="s">
        <v>22</v>
      </c>
      <c r="K59" s="23">
        <v>10965.24</v>
      </c>
      <c r="L59" s="35">
        <v>1</v>
      </c>
      <c r="M59" s="12" t="s">
        <v>32</v>
      </c>
      <c r="N59" s="20" t="s">
        <v>32</v>
      </c>
    </row>
    <row r="60" spans="1:14" ht="25.5" x14ac:dyDescent="0.25">
      <c r="A60" s="25">
        <v>53</v>
      </c>
      <c r="B60" s="35" t="s">
        <v>176</v>
      </c>
      <c r="C60" s="38">
        <v>40602001</v>
      </c>
      <c r="D60" s="19" t="s">
        <v>177</v>
      </c>
      <c r="E60" s="35" t="s">
        <v>178</v>
      </c>
      <c r="F60" s="52">
        <v>44434</v>
      </c>
      <c r="G60" s="19" t="s">
        <v>179</v>
      </c>
      <c r="H60" s="47">
        <v>44519</v>
      </c>
      <c r="I60" s="42">
        <v>2000</v>
      </c>
      <c r="J60" s="35" t="s">
        <v>22</v>
      </c>
      <c r="K60" s="23">
        <v>3564</v>
      </c>
      <c r="L60" s="35">
        <v>250</v>
      </c>
      <c r="M60" s="12" t="s">
        <v>32</v>
      </c>
      <c r="N60" s="20" t="s">
        <v>32</v>
      </c>
    </row>
    <row r="61" spans="1:14" x14ac:dyDescent="0.25">
      <c r="A61" s="25">
        <v>54</v>
      </c>
      <c r="B61" s="35" t="s">
        <v>180</v>
      </c>
      <c r="C61" s="38">
        <v>43005302</v>
      </c>
      <c r="D61" s="19" t="s">
        <v>181</v>
      </c>
      <c r="E61" s="35" t="s">
        <v>182</v>
      </c>
      <c r="F61" s="52">
        <v>44417</v>
      </c>
      <c r="G61" s="19" t="s">
        <v>183</v>
      </c>
      <c r="H61" s="47">
        <v>44519</v>
      </c>
      <c r="I61" s="42">
        <v>1800000</v>
      </c>
      <c r="J61" s="35" t="s">
        <v>184</v>
      </c>
      <c r="K61" s="23">
        <v>8.15</v>
      </c>
      <c r="L61" s="35">
        <v>2500</v>
      </c>
      <c r="M61" s="12" t="s">
        <v>32</v>
      </c>
      <c r="N61" s="20" t="s">
        <v>32</v>
      </c>
    </row>
    <row r="62" spans="1:14" ht="25.5" x14ac:dyDescent="0.25">
      <c r="A62" s="25">
        <v>55</v>
      </c>
      <c r="B62" s="35" t="s">
        <v>185</v>
      </c>
      <c r="C62" s="38">
        <v>43410103</v>
      </c>
      <c r="D62" s="19" t="s">
        <v>186</v>
      </c>
      <c r="E62" s="35" t="s">
        <v>187</v>
      </c>
      <c r="F62" s="52">
        <v>44375</v>
      </c>
      <c r="G62" s="19" t="s">
        <v>188</v>
      </c>
      <c r="H62" s="47">
        <v>44522</v>
      </c>
      <c r="I62" s="42">
        <v>4300000</v>
      </c>
      <c r="J62" s="35" t="s">
        <v>22</v>
      </c>
      <c r="K62" s="23">
        <v>21020</v>
      </c>
      <c r="L62" s="35">
        <v>5000</v>
      </c>
      <c r="M62" s="12" t="s">
        <v>32</v>
      </c>
      <c r="N62" s="20" t="s">
        <v>32</v>
      </c>
    </row>
    <row r="63" spans="1:14" ht="38.25" x14ac:dyDescent="0.25">
      <c r="A63" s="25">
        <v>56</v>
      </c>
      <c r="B63" s="35" t="s">
        <v>185</v>
      </c>
      <c r="C63" s="38">
        <v>43410201</v>
      </c>
      <c r="D63" s="19" t="s">
        <v>189</v>
      </c>
      <c r="E63" s="35" t="s">
        <v>187</v>
      </c>
      <c r="F63" s="52">
        <v>44375</v>
      </c>
      <c r="G63" s="19" t="s">
        <v>188</v>
      </c>
      <c r="H63" s="47">
        <v>44522</v>
      </c>
      <c r="I63" s="42">
        <v>3100000</v>
      </c>
      <c r="J63" s="35" t="s">
        <v>22</v>
      </c>
      <c r="K63" s="23">
        <v>13735</v>
      </c>
      <c r="L63" s="35">
        <v>5000</v>
      </c>
      <c r="M63" s="12" t="s">
        <v>32</v>
      </c>
      <c r="N63" s="20" t="s">
        <v>32</v>
      </c>
    </row>
    <row r="64" spans="1:14" ht="25.5" x14ac:dyDescent="0.25">
      <c r="A64" s="25">
        <v>57</v>
      </c>
      <c r="B64" s="35" t="s">
        <v>185</v>
      </c>
      <c r="C64" s="38">
        <v>43412001</v>
      </c>
      <c r="D64" s="19" t="s">
        <v>190</v>
      </c>
      <c r="E64" s="35" t="s">
        <v>187</v>
      </c>
      <c r="F64" s="52">
        <v>44375</v>
      </c>
      <c r="G64" s="19" t="s">
        <v>188</v>
      </c>
      <c r="H64" s="47">
        <v>44522</v>
      </c>
      <c r="I64" s="42">
        <v>1100000</v>
      </c>
      <c r="J64" s="35" t="s">
        <v>22</v>
      </c>
      <c r="K64" s="23">
        <v>125000</v>
      </c>
      <c r="L64" s="35">
        <v>5000</v>
      </c>
      <c r="M64" s="12" t="s">
        <v>32</v>
      </c>
      <c r="N64" s="20" t="s">
        <v>32</v>
      </c>
    </row>
    <row r="65" spans="1:14" ht="25.5" x14ac:dyDescent="0.25">
      <c r="A65" s="25">
        <v>58</v>
      </c>
      <c r="B65" s="35" t="s">
        <v>191</v>
      </c>
      <c r="C65" s="38">
        <v>41506601</v>
      </c>
      <c r="D65" s="19" t="s">
        <v>192</v>
      </c>
      <c r="E65" s="35" t="s">
        <v>193</v>
      </c>
      <c r="F65" s="52">
        <v>44452</v>
      </c>
      <c r="G65" s="19" t="s">
        <v>194</v>
      </c>
      <c r="H65" s="47">
        <v>44519</v>
      </c>
      <c r="I65" s="42">
        <v>495</v>
      </c>
      <c r="J65" s="42" t="s">
        <v>21</v>
      </c>
      <c r="K65" s="23">
        <v>84.8</v>
      </c>
      <c r="L65" s="35">
        <v>15</v>
      </c>
      <c r="M65" s="12" t="s">
        <v>32</v>
      </c>
      <c r="N65" s="20" t="s">
        <v>32</v>
      </c>
    </row>
    <row r="66" spans="1:14" ht="25.5" x14ac:dyDescent="0.25">
      <c r="A66" s="25">
        <v>59</v>
      </c>
      <c r="B66" s="35" t="s">
        <v>191</v>
      </c>
      <c r="C66" s="39" t="s">
        <v>195</v>
      </c>
      <c r="D66" s="19" t="s">
        <v>196</v>
      </c>
      <c r="E66" s="35" t="s">
        <v>193</v>
      </c>
      <c r="F66" s="52">
        <v>44452</v>
      </c>
      <c r="G66" s="19" t="s">
        <v>194</v>
      </c>
      <c r="H66" s="47">
        <v>44519</v>
      </c>
      <c r="I66" s="42">
        <v>6</v>
      </c>
      <c r="J66" s="42" t="s">
        <v>21</v>
      </c>
      <c r="K66" s="23">
        <v>465</v>
      </c>
      <c r="L66" s="35">
        <v>2</v>
      </c>
      <c r="M66" s="12" t="s">
        <v>32</v>
      </c>
      <c r="N66" s="20" t="s">
        <v>32</v>
      </c>
    </row>
    <row r="67" spans="1:14" ht="25.5" x14ac:dyDescent="0.25">
      <c r="A67" s="25">
        <v>60</v>
      </c>
      <c r="B67" s="35" t="s">
        <v>191</v>
      </c>
      <c r="C67" s="38">
        <v>40423001</v>
      </c>
      <c r="D67" s="19" t="s">
        <v>197</v>
      </c>
      <c r="E67" s="35" t="s">
        <v>193</v>
      </c>
      <c r="F67" s="52">
        <v>44452</v>
      </c>
      <c r="G67" s="19" t="s">
        <v>194</v>
      </c>
      <c r="H67" s="47">
        <v>44519</v>
      </c>
      <c r="I67" s="42">
        <v>7</v>
      </c>
      <c r="J67" s="42" t="s">
        <v>21</v>
      </c>
      <c r="K67" s="23">
        <v>836</v>
      </c>
      <c r="L67" s="35">
        <v>1</v>
      </c>
      <c r="M67" s="12" t="s">
        <v>32</v>
      </c>
      <c r="N67" s="20" t="s">
        <v>32</v>
      </c>
    </row>
    <row r="68" spans="1:14" ht="25.5" x14ac:dyDescent="0.25">
      <c r="A68" s="25">
        <v>61</v>
      </c>
      <c r="B68" s="35" t="s">
        <v>191</v>
      </c>
      <c r="C68" s="38">
        <v>40423302</v>
      </c>
      <c r="D68" s="19" t="s">
        <v>198</v>
      </c>
      <c r="E68" s="35" t="s">
        <v>193</v>
      </c>
      <c r="F68" s="52">
        <v>44452</v>
      </c>
      <c r="G68" s="19" t="s">
        <v>194</v>
      </c>
      <c r="H68" s="47">
        <v>44519</v>
      </c>
      <c r="I68" s="42">
        <v>6</v>
      </c>
      <c r="J68" s="42" t="s">
        <v>21</v>
      </c>
      <c r="K68" s="23">
        <v>465</v>
      </c>
      <c r="L68" s="35">
        <v>1</v>
      </c>
      <c r="M68" s="12" t="s">
        <v>32</v>
      </c>
      <c r="N68" s="20" t="s">
        <v>32</v>
      </c>
    </row>
    <row r="69" spans="1:14" ht="25.5" x14ac:dyDescent="0.25">
      <c r="A69" s="25">
        <v>62</v>
      </c>
      <c r="B69" s="35" t="s">
        <v>191</v>
      </c>
      <c r="C69" s="38">
        <v>40424501</v>
      </c>
      <c r="D69" s="19" t="s">
        <v>199</v>
      </c>
      <c r="E69" s="35" t="s">
        <v>193</v>
      </c>
      <c r="F69" s="52">
        <v>44452</v>
      </c>
      <c r="G69" s="19" t="s">
        <v>194</v>
      </c>
      <c r="H69" s="47">
        <v>44519</v>
      </c>
      <c r="I69" s="42">
        <v>9</v>
      </c>
      <c r="J69" s="42" t="s">
        <v>21</v>
      </c>
      <c r="K69" s="23">
        <v>465</v>
      </c>
      <c r="L69" s="35">
        <v>1</v>
      </c>
      <c r="M69" s="12" t="s">
        <v>32</v>
      </c>
      <c r="N69" s="20" t="s">
        <v>32</v>
      </c>
    </row>
    <row r="71" spans="1:14" x14ac:dyDescent="0.25">
      <c r="B71" s="1" t="s">
        <v>202</v>
      </c>
    </row>
  </sheetData>
  <mergeCells count="2">
    <mergeCell ref="B5:N5"/>
    <mergeCell ref="A1:D3"/>
  </mergeCells>
  <conditionalFormatting sqref="G50:G59 G8:G47">
    <cfRule type="cellIs" dxfId="1" priority="2" stopIfTrue="1" operator="equal">
      <formula>"DELAY"</formula>
    </cfRule>
  </conditionalFormatting>
  <conditionalFormatting sqref="G7">
    <cfRule type="cellIs" dxfId="0" priority="1" stopIfTrue="1" operator="equal">
      <formula>"DELAY"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thanuja</cp:lastModifiedBy>
  <dcterms:created xsi:type="dcterms:W3CDTF">2015-06-05T18:17:20Z</dcterms:created>
  <dcterms:modified xsi:type="dcterms:W3CDTF">2022-02-11T09:12:38Z</dcterms:modified>
</cp:coreProperties>
</file>