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7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never" defaultThemeVersion="124226"/>
  <bookViews>
    <workbookView xWindow="25350" yWindow="105" windowWidth="14805" windowHeight="8010" activeTab="1"/>
  </bookViews>
  <sheets>
    <sheet name="overview" sheetId="1" r:id="rId1"/>
    <sheet name="material investigation" sheetId="4" r:id="rId2"/>
    <sheet name="data" sheetId="2" r:id="rId3"/>
    <sheet name="material para" sheetId="3" r:id="rId4"/>
  </sheets>
  <externalReferences>
    <externalReference r:id="rId5"/>
    <externalReference r:id="rId6"/>
    <externalReference r:id="rId7"/>
    <externalReference r:id="rId8"/>
  </externalReferences>
  <definedNames>
    <definedName name="_xlnm.Print_Area" localSheetId="3">'material para'!$B$2:$I$21</definedName>
  </definedNames>
  <calcPr calcId="152511"/>
</workbook>
</file>

<file path=xl/calcChain.xml><?xml version="1.0" encoding="utf-8"?>
<calcChain xmlns="http://schemas.openxmlformats.org/spreadsheetml/2006/main">
  <c r="BA113" i="2" l="1"/>
  <c r="AZ8" i="2"/>
  <c r="BA8" i="2" s="1"/>
  <c r="AZ9" i="2"/>
  <c r="BA9" i="2" s="1"/>
  <c r="AZ10" i="2"/>
  <c r="BA10" i="2" s="1"/>
  <c r="AZ11" i="2"/>
  <c r="BA11" i="2" s="1"/>
  <c r="AZ12" i="2"/>
  <c r="BA12" i="2" s="1"/>
  <c r="AZ13" i="2"/>
  <c r="BA13" i="2" s="1"/>
  <c r="AZ14" i="2"/>
  <c r="BA14" i="2" s="1"/>
  <c r="AZ15" i="2"/>
  <c r="BA15" i="2" s="1"/>
  <c r="AZ16" i="2"/>
  <c r="BA16" i="2" s="1"/>
  <c r="AZ17" i="2"/>
  <c r="BA17" i="2" s="1"/>
  <c r="AZ18" i="2"/>
  <c r="BA18" i="2" s="1"/>
  <c r="AZ19" i="2"/>
  <c r="BA19" i="2" s="1"/>
  <c r="AZ20" i="2"/>
  <c r="BA20" i="2" s="1"/>
  <c r="AZ21" i="2"/>
  <c r="BA21" i="2" s="1"/>
  <c r="AZ22" i="2"/>
  <c r="BA22" i="2" s="1"/>
  <c r="AZ23" i="2"/>
  <c r="BA23" i="2" s="1"/>
  <c r="AZ24" i="2"/>
  <c r="BA24" i="2" s="1"/>
  <c r="AZ25" i="2"/>
  <c r="BA25" i="2" s="1"/>
  <c r="AZ26" i="2"/>
  <c r="BA26" i="2" s="1"/>
  <c r="AZ27" i="2"/>
  <c r="BA27" i="2" s="1"/>
  <c r="AZ28" i="2"/>
  <c r="BA28" i="2" s="1"/>
  <c r="AZ29" i="2"/>
  <c r="BA29" i="2" s="1"/>
  <c r="AZ30" i="2"/>
  <c r="BA30" i="2" s="1"/>
  <c r="AZ31" i="2"/>
  <c r="BA31" i="2" s="1"/>
  <c r="AZ32" i="2"/>
  <c r="BA32" i="2" s="1"/>
  <c r="AZ33" i="2"/>
  <c r="BA33" i="2" s="1"/>
  <c r="AZ34" i="2"/>
  <c r="BA34" i="2" s="1"/>
  <c r="AZ35" i="2"/>
  <c r="BA35" i="2" s="1"/>
  <c r="AZ36" i="2"/>
  <c r="BA36" i="2" s="1"/>
  <c r="AZ37" i="2"/>
  <c r="BA37" i="2" s="1"/>
  <c r="AZ38" i="2"/>
  <c r="BA38" i="2" s="1"/>
  <c r="AZ39" i="2"/>
  <c r="BA39" i="2" s="1"/>
  <c r="AZ40" i="2"/>
  <c r="BA40" i="2" s="1"/>
  <c r="AZ41" i="2"/>
  <c r="BA41" i="2" s="1"/>
  <c r="AZ42" i="2"/>
  <c r="BA42" i="2" s="1"/>
  <c r="AZ43" i="2"/>
  <c r="BA43" i="2" s="1"/>
  <c r="AZ44" i="2"/>
  <c r="BA44" i="2" s="1"/>
  <c r="AZ45" i="2"/>
  <c r="BA45" i="2" s="1"/>
  <c r="AZ46" i="2"/>
  <c r="BA46" i="2" s="1"/>
  <c r="AZ47" i="2"/>
  <c r="BA47" i="2" s="1"/>
  <c r="AZ48" i="2"/>
  <c r="BA48" i="2" s="1"/>
  <c r="AZ49" i="2"/>
  <c r="BA49" i="2" s="1"/>
  <c r="AZ50" i="2"/>
  <c r="BA50" i="2" s="1"/>
  <c r="AZ51" i="2"/>
  <c r="BA51" i="2" s="1"/>
  <c r="AZ52" i="2"/>
  <c r="BA52" i="2" s="1"/>
  <c r="AZ53" i="2"/>
  <c r="BA53" i="2" s="1"/>
  <c r="AZ54" i="2"/>
  <c r="BA54" i="2" s="1"/>
  <c r="AZ55" i="2"/>
  <c r="BA55" i="2" s="1"/>
  <c r="AZ56" i="2"/>
  <c r="BA56" i="2" s="1"/>
  <c r="AZ57" i="2"/>
  <c r="BA57" i="2" s="1"/>
  <c r="AZ58" i="2"/>
  <c r="BA58" i="2" s="1"/>
  <c r="AZ59" i="2"/>
  <c r="BA59" i="2" s="1"/>
  <c r="AZ60" i="2"/>
  <c r="BA60" i="2" s="1"/>
  <c r="AZ61" i="2"/>
  <c r="BA61" i="2" s="1"/>
  <c r="AZ62" i="2"/>
  <c r="BA62" i="2" s="1"/>
  <c r="AZ63" i="2"/>
  <c r="BA63" i="2" s="1"/>
  <c r="AZ64" i="2"/>
  <c r="BA64" i="2" s="1"/>
  <c r="AZ65" i="2"/>
  <c r="BA65" i="2" s="1"/>
  <c r="AZ66" i="2"/>
  <c r="BA66" i="2" s="1"/>
  <c r="AZ67" i="2"/>
  <c r="BA67" i="2" s="1"/>
  <c r="AZ68" i="2"/>
  <c r="BA68" i="2" s="1"/>
  <c r="AZ69" i="2"/>
  <c r="BA69" i="2" s="1"/>
  <c r="AZ70" i="2"/>
  <c r="BA70" i="2" s="1"/>
  <c r="AZ71" i="2"/>
  <c r="BA71" i="2" s="1"/>
  <c r="AZ72" i="2"/>
  <c r="BA72" i="2" s="1"/>
  <c r="AZ73" i="2"/>
  <c r="BA73" i="2" s="1"/>
  <c r="AZ74" i="2"/>
  <c r="BA74" i="2" s="1"/>
  <c r="AZ75" i="2"/>
  <c r="BA75" i="2" s="1"/>
  <c r="AZ76" i="2"/>
  <c r="BA76" i="2" s="1"/>
  <c r="AZ77" i="2"/>
  <c r="BA77" i="2" s="1"/>
  <c r="AZ78" i="2"/>
  <c r="BA78" i="2" s="1"/>
  <c r="AZ79" i="2"/>
  <c r="BA79" i="2" s="1"/>
  <c r="AZ80" i="2"/>
  <c r="BA80" i="2" s="1"/>
  <c r="AZ81" i="2"/>
  <c r="BA81" i="2" s="1"/>
  <c r="AZ82" i="2"/>
  <c r="BA82" i="2" s="1"/>
  <c r="AZ83" i="2"/>
  <c r="BA83" i="2" s="1"/>
  <c r="AZ84" i="2"/>
  <c r="BA84" i="2" s="1"/>
  <c r="AZ85" i="2"/>
  <c r="BA85" i="2" s="1"/>
  <c r="AZ86" i="2"/>
  <c r="BA86" i="2" s="1"/>
  <c r="AZ87" i="2"/>
  <c r="BA87" i="2" s="1"/>
  <c r="AZ88" i="2"/>
  <c r="BA88" i="2" s="1"/>
  <c r="AZ89" i="2"/>
  <c r="BA89" i="2" s="1"/>
  <c r="AZ90" i="2"/>
  <c r="BA90" i="2" s="1"/>
  <c r="AZ91" i="2"/>
  <c r="BA91" i="2" s="1"/>
  <c r="AZ92" i="2"/>
  <c r="BA92" i="2" s="1"/>
  <c r="AZ93" i="2"/>
  <c r="BA93" i="2" s="1"/>
  <c r="AZ94" i="2"/>
  <c r="BA94" i="2" s="1"/>
  <c r="AZ95" i="2"/>
  <c r="BA95" i="2" s="1"/>
  <c r="AZ96" i="2"/>
  <c r="BA96" i="2" s="1"/>
  <c r="AZ97" i="2"/>
  <c r="BA97" i="2" s="1"/>
  <c r="AZ98" i="2"/>
  <c r="BA98" i="2" s="1"/>
  <c r="AZ99" i="2"/>
  <c r="BA99" i="2" s="1"/>
  <c r="AZ100" i="2"/>
  <c r="BA100" i="2" s="1"/>
  <c r="AZ101" i="2"/>
  <c r="BA101" i="2" s="1"/>
  <c r="AZ102" i="2"/>
  <c r="BA102" i="2" s="1"/>
  <c r="AZ103" i="2"/>
  <c r="BA103" i="2" s="1"/>
  <c r="AZ104" i="2"/>
  <c r="BA104" i="2" s="1"/>
  <c r="AZ105" i="2"/>
  <c r="BA105" i="2" s="1"/>
  <c r="AZ106" i="2"/>
  <c r="BA106" i="2" s="1"/>
  <c r="AZ107" i="2"/>
  <c r="BA107" i="2" s="1"/>
  <c r="AZ108" i="2"/>
  <c r="BA108" i="2" s="1"/>
  <c r="AZ109" i="2"/>
  <c r="BA109" i="2" s="1"/>
  <c r="AZ110" i="2"/>
  <c r="BA110" i="2" s="1"/>
  <c r="AZ111" i="2"/>
  <c r="BA111" i="2" s="1"/>
  <c r="AZ112" i="2"/>
  <c r="BA112" i="2" s="1"/>
  <c r="AZ113" i="2"/>
  <c r="AZ114" i="2"/>
  <c r="BA114" i="2" s="1"/>
  <c r="AZ115" i="2"/>
  <c r="BA115" i="2" s="1"/>
  <c r="AZ116" i="2"/>
  <c r="BA116" i="2" s="1"/>
  <c r="AZ117" i="2"/>
  <c r="BA117" i="2" s="1"/>
  <c r="AZ118" i="2"/>
  <c r="BA118" i="2" s="1"/>
  <c r="AZ119" i="2"/>
  <c r="BA119" i="2" s="1"/>
  <c r="AZ120" i="2"/>
  <c r="BA120" i="2" s="1"/>
  <c r="AZ121" i="2"/>
  <c r="BA121" i="2" s="1"/>
  <c r="AZ122" i="2"/>
  <c r="BA122" i="2" s="1"/>
  <c r="AZ123" i="2"/>
  <c r="BA123" i="2" s="1"/>
  <c r="AZ124" i="2"/>
  <c r="BA124" i="2" s="1"/>
  <c r="AZ125" i="2"/>
  <c r="BA125" i="2" s="1"/>
  <c r="AZ126" i="2"/>
  <c r="BA126" i="2" s="1"/>
  <c r="AZ127" i="2"/>
  <c r="BA127" i="2" s="1"/>
  <c r="AZ128" i="2"/>
  <c r="BA128" i="2" s="1"/>
  <c r="AZ129" i="2"/>
  <c r="BA129" i="2" s="1"/>
  <c r="AZ130" i="2"/>
  <c r="BA130" i="2" s="1"/>
  <c r="AZ131" i="2"/>
  <c r="BA131" i="2" s="1"/>
  <c r="AZ132" i="2"/>
  <c r="BA132" i="2" s="1"/>
  <c r="AZ133" i="2"/>
  <c r="BA133" i="2" s="1"/>
  <c r="AZ134" i="2"/>
  <c r="BA134" i="2" s="1"/>
  <c r="AZ135" i="2"/>
  <c r="BA135" i="2" s="1"/>
  <c r="AZ136" i="2"/>
  <c r="BA136" i="2" s="1"/>
  <c r="AZ137" i="2"/>
  <c r="BA137" i="2" s="1"/>
  <c r="AZ138" i="2"/>
  <c r="BA138" i="2" s="1"/>
  <c r="AZ139" i="2"/>
  <c r="BA139" i="2" s="1"/>
  <c r="AZ140" i="2"/>
  <c r="BA140" i="2" s="1"/>
  <c r="AZ141" i="2"/>
  <c r="BA141" i="2" s="1"/>
  <c r="AZ142" i="2"/>
  <c r="BA142" i="2" s="1"/>
  <c r="AZ143" i="2"/>
  <c r="BA143" i="2" s="1"/>
  <c r="AZ144" i="2"/>
  <c r="BA144" i="2" s="1"/>
  <c r="AZ145" i="2"/>
  <c r="BA145" i="2" s="1"/>
  <c r="AZ146" i="2"/>
  <c r="BA146" i="2" s="1"/>
  <c r="AZ147" i="2"/>
  <c r="BA147" i="2" s="1"/>
  <c r="AZ148" i="2"/>
  <c r="BA148" i="2" s="1"/>
  <c r="AZ149" i="2"/>
  <c r="BA149" i="2" s="1"/>
  <c r="AZ150" i="2"/>
  <c r="BA150" i="2" s="1"/>
  <c r="AZ151" i="2"/>
  <c r="BA151" i="2" s="1"/>
  <c r="AZ152" i="2"/>
  <c r="BA152" i="2" s="1"/>
  <c r="AZ153" i="2"/>
  <c r="BA153" i="2" s="1"/>
  <c r="AZ154" i="2"/>
  <c r="BA154" i="2" s="1"/>
  <c r="AZ155" i="2"/>
  <c r="BA155" i="2" s="1"/>
  <c r="AZ156" i="2"/>
  <c r="BA156" i="2" s="1"/>
  <c r="AZ157" i="2"/>
  <c r="BA157" i="2" s="1"/>
  <c r="AZ158" i="2"/>
  <c r="BA158" i="2" s="1"/>
  <c r="AZ159" i="2"/>
  <c r="BA159" i="2" s="1"/>
  <c r="AZ160" i="2"/>
  <c r="BA160" i="2" s="1"/>
  <c r="AZ161" i="2"/>
  <c r="BA161" i="2" s="1"/>
  <c r="AZ162" i="2"/>
  <c r="BA162" i="2" s="1"/>
  <c r="AZ163" i="2"/>
  <c r="BA163" i="2" s="1"/>
  <c r="AZ164" i="2"/>
  <c r="BA164" i="2" s="1"/>
  <c r="AZ165" i="2"/>
  <c r="BA165" i="2" s="1"/>
  <c r="AZ166" i="2"/>
  <c r="BA166" i="2" s="1"/>
  <c r="AZ167" i="2"/>
  <c r="BA167" i="2" s="1"/>
  <c r="AZ168" i="2"/>
  <c r="BA168" i="2" s="1"/>
  <c r="AZ169" i="2"/>
  <c r="BA169" i="2" s="1"/>
  <c r="AZ170" i="2"/>
  <c r="BA170" i="2" s="1"/>
  <c r="AZ171" i="2"/>
  <c r="BA171" i="2" s="1"/>
  <c r="AZ172" i="2"/>
  <c r="BA172" i="2" s="1"/>
  <c r="AZ173" i="2"/>
  <c r="BA173" i="2" s="1"/>
  <c r="AZ174" i="2"/>
  <c r="BA174" i="2" s="1"/>
  <c r="AZ175" i="2"/>
  <c r="BA175" i="2" s="1"/>
  <c r="AZ176" i="2"/>
  <c r="BA176" i="2" s="1"/>
  <c r="AZ177" i="2"/>
  <c r="BA177" i="2" s="1"/>
  <c r="AZ178" i="2"/>
  <c r="BA178" i="2" s="1"/>
  <c r="AZ179" i="2"/>
  <c r="BA179" i="2" s="1"/>
  <c r="AZ180" i="2"/>
  <c r="BA180" i="2" s="1"/>
  <c r="AZ181" i="2"/>
  <c r="BA181" i="2" s="1"/>
  <c r="AZ182" i="2"/>
  <c r="BA182" i="2" s="1"/>
  <c r="AZ183" i="2"/>
  <c r="BA183" i="2" s="1"/>
  <c r="AZ184" i="2"/>
  <c r="BA184" i="2" s="1"/>
  <c r="AZ185" i="2"/>
  <c r="BA185" i="2" s="1"/>
  <c r="AZ186" i="2"/>
  <c r="BA186" i="2" s="1"/>
  <c r="AZ187" i="2"/>
  <c r="BA187" i="2" s="1"/>
  <c r="AZ188" i="2"/>
  <c r="BA188" i="2" s="1"/>
  <c r="AZ189" i="2"/>
  <c r="BA189" i="2" s="1"/>
  <c r="AZ190" i="2"/>
  <c r="BA190" i="2" s="1"/>
  <c r="AZ191" i="2"/>
  <c r="BA191" i="2" s="1"/>
  <c r="AZ192" i="2"/>
  <c r="BA192" i="2" s="1"/>
  <c r="AZ193" i="2"/>
  <c r="BA193" i="2" s="1"/>
  <c r="AZ194" i="2"/>
  <c r="BA194" i="2" s="1"/>
  <c r="AZ195" i="2"/>
  <c r="BA195" i="2" s="1"/>
  <c r="AZ196" i="2"/>
  <c r="BA196" i="2" s="1"/>
  <c r="AZ197" i="2"/>
  <c r="BA197" i="2" s="1"/>
  <c r="AZ198" i="2"/>
  <c r="BA198" i="2" s="1"/>
  <c r="AZ199" i="2"/>
  <c r="BA199" i="2" s="1"/>
  <c r="AZ200" i="2"/>
  <c r="BA200" i="2" s="1"/>
  <c r="AZ201" i="2"/>
  <c r="BA201" i="2" s="1"/>
  <c r="AZ202" i="2"/>
  <c r="BA202" i="2" s="1"/>
  <c r="AZ203" i="2"/>
  <c r="BA203" i="2" s="1"/>
  <c r="AZ204" i="2"/>
  <c r="BA204" i="2" s="1"/>
  <c r="AZ205" i="2"/>
  <c r="BA205" i="2" s="1"/>
  <c r="AZ7" i="2"/>
  <c r="BA7" i="2" s="1"/>
  <c r="AS12" i="2"/>
  <c r="AS26" i="2"/>
  <c r="AS57" i="2"/>
  <c r="AS125" i="2"/>
  <c r="AS126" i="2"/>
  <c r="AR8" i="2"/>
  <c r="AS8" i="2" s="1"/>
  <c r="AR9" i="2"/>
  <c r="AS9" i="2" s="1"/>
  <c r="AR10" i="2"/>
  <c r="AS10" i="2" s="1"/>
  <c r="AR11" i="2"/>
  <c r="AS11" i="2" s="1"/>
  <c r="AR12" i="2"/>
  <c r="AR13" i="2"/>
  <c r="AS13" i="2" s="1"/>
  <c r="AR14" i="2"/>
  <c r="AS14" i="2" s="1"/>
  <c r="AR15" i="2"/>
  <c r="AS15" i="2" s="1"/>
  <c r="AR16" i="2"/>
  <c r="AS16" i="2" s="1"/>
  <c r="AR17" i="2"/>
  <c r="AS17" i="2" s="1"/>
  <c r="AR18" i="2"/>
  <c r="AS18" i="2" s="1"/>
  <c r="AR19" i="2"/>
  <c r="AS19" i="2" s="1"/>
  <c r="AR20" i="2"/>
  <c r="AS20" i="2" s="1"/>
  <c r="AR21" i="2"/>
  <c r="AS21" i="2" s="1"/>
  <c r="AR22" i="2"/>
  <c r="AS22" i="2" s="1"/>
  <c r="AR23" i="2"/>
  <c r="AS23" i="2" s="1"/>
  <c r="AR24" i="2"/>
  <c r="AS24" i="2" s="1"/>
  <c r="AR25" i="2"/>
  <c r="AS25" i="2" s="1"/>
  <c r="AR26" i="2"/>
  <c r="AR27" i="2"/>
  <c r="AS27" i="2" s="1"/>
  <c r="AR28" i="2"/>
  <c r="AS28" i="2" s="1"/>
  <c r="AR29" i="2"/>
  <c r="AS29" i="2" s="1"/>
  <c r="AR30" i="2"/>
  <c r="AS30" i="2" s="1"/>
  <c r="AR31" i="2"/>
  <c r="AS31" i="2" s="1"/>
  <c r="AR32" i="2"/>
  <c r="AS32" i="2" s="1"/>
  <c r="AR33" i="2"/>
  <c r="AS33" i="2" s="1"/>
  <c r="AR34" i="2"/>
  <c r="AS34" i="2" s="1"/>
  <c r="AR35" i="2"/>
  <c r="AS35" i="2" s="1"/>
  <c r="AR36" i="2"/>
  <c r="AS36" i="2" s="1"/>
  <c r="AR37" i="2"/>
  <c r="AS37" i="2" s="1"/>
  <c r="AR38" i="2"/>
  <c r="AS38" i="2" s="1"/>
  <c r="AR39" i="2"/>
  <c r="AS39" i="2" s="1"/>
  <c r="AR40" i="2"/>
  <c r="AS40" i="2" s="1"/>
  <c r="AR41" i="2"/>
  <c r="AS41" i="2" s="1"/>
  <c r="AR42" i="2"/>
  <c r="AS42" i="2" s="1"/>
  <c r="AR43" i="2"/>
  <c r="AS43" i="2" s="1"/>
  <c r="AR44" i="2"/>
  <c r="AS44" i="2" s="1"/>
  <c r="AR45" i="2"/>
  <c r="AS45" i="2" s="1"/>
  <c r="AR46" i="2"/>
  <c r="AS46" i="2" s="1"/>
  <c r="AR47" i="2"/>
  <c r="AS47" i="2" s="1"/>
  <c r="AR48" i="2"/>
  <c r="AS48" i="2" s="1"/>
  <c r="AR49" i="2"/>
  <c r="AS49" i="2" s="1"/>
  <c r="AR50" i="2"/>
  <c r="AS50" i="2" s="1"/>
  <c r="AR51" i="2"/>
  <c r="AS51" i="2" s="1"/>
  <c r="AR52" i="2"/>
  <c r="AS52" i="2" s="1"/>
  <c r="AR53" i="2"/>
  <c r="AS53" i="2" s="1"/>
  <c r="AR54" i="2"/>
  <c r="AS54" i="2" s="1"/>
  <c r="AR55" i="2"/>
  <c r="AS55" i="2" s="1"/>
  <c r="AR56" i="2"/>
  <c r="AS56" i="2" s="1"/>
  <c r="AR57" i="2"/>
  <c r="AR58" i="2"/>
  <c r="AS58" i="2" s="1"/>
  <c r="AR59" i="2"/>
  <c r="AS59" i="2" s="1"/>
  <c r="AR60" i="2"/>
  <c r="AS60" i="2" s="1"/>
  <c r="AR61" i="2"/>
  <c r="AS61" i="2" s="1"/>
  <c r="AR62" i="2"/>
  <c r="AS62" i="2" s="1"/>
  <c r="AR63" i="2"/>
  <c r="AS63" i="2" s="1"/>
  <c r="AR64" i="2"/>
  <c r="AS64" i="2" s="1"/>
  <c r="AR65" i="2"/>
  <c r="AS65" i="2" s="1"/>
  <c r="AR66" i="2"/>
  <c r="AS66" i="2" s="1"/>
  <c r="AR67" i="2"/>
  <c r="AS67" i="2" s="1"/>
  <c r="AR68" i="2"/>
  <c r="AS68" i="2" s="1"/>
  <c r="AR69" i="2"/>
  <c r="AS69" i="2" s="1"/>
  <c r="AR70" i="2"/>
  <c r="AS70" i="2" s="1"/>
  <c r="AR71" i="2"/>
  <c r="AS71" i="2" s="1"/>
  <c r="AR72" i="2"/>
  <c r="AS72" i="2" s="1"/>
  <c r="AR73" i="2"/>
  <c r="AS73" i="2" s="1"/>
  <c r="AR74" i="2"/>
  <c r="AS74" i="2" s="1"/>
  <c r="AR75" i="2"/>
  <c r="AS75" i="2" s="1"/>
  <c r="AR76" i="2"/>
  <c r="AS76" i="2" s="1"/>
  <c r="AR77" i="2"/>
  <c r="AS77" i="2" s="1"/>
  <c r="AR78" i="2"/>
  <c r="AS78" i="2" s="1"/>
  <c r="AR79" i="2"/>
  <c r="AS79" i="2" s="1"/>
  <c r="AR80" i="2"/>
  <c r="AS80" i="2" s="1"/>
  <c r="AR81" i="2"/>
  <c r="AS81" i="2" s="1"/>
  <c r="AR82" i="2"/>
  <c r="AS82" i="2" s="1"/>
  <c r="AR83" i="2"/>
  <c r="AS83" i="2" s="1"/>
  <c r="AR84" i="2"/>
  <c r="AS84" i="2" s="1"/>
  <c r="AR85" i="2"/>
  <c r="AS85" i="2" s="1"/>
  <c r="AR86" i="2"/>
  <c r="AS86" i="2" s="1"/>
  <c r="AR87" i="2"/>
  <c r="AS87" i="2" s="1"/>
  <c r="AR88" i="2"/>
  <c r="AS88" i="2" s="1"/>
  <c r="AR89" i="2"/>
  <c r="AS89" i="2" s="1"/>
  <c r="AR90" i="2"/>
  <c r="AS90" i="2" s="1"/>
  <c r="AR91" i="2"/>
  <c r="AS91" i="2" s="1"/>
  <c r="AR92" i="2"/>
  <c r="AS92" i="2" s="1"/>
  <c r="AR93" i="2"/>
  <c r="AS93" i="2" s="1"/>
  <c r="AR94" i="2"/>
  <c r="AS94" i="2" s="1"/>
  <c r="AR95" i="2"/>
  <c r="AS95" i="2" s="1"/>
  <c r="AR96" i="2"/>
  <c r="AS96" i="2" s="1"/>
  <c r="AR97" i="2"/>
  <c r="AS97" i="2" s="1"/>
  <c r="AR98" i="2"/>
  <c r="AS98" i="2" s="1"/>
  <c r="AR99" i="2"/>
  <c r="AS99" i="2" s="1"/>
  <c r="AR100" i="2"/>
  <c r="AS100" i="2" s="1"/>
  <c r="AR101" i="2"/>
  <c r="AS101" i="2" s="1"/>
  <c r="AR102" i="2"/>
  <c r="AS102" i="2" s="1"/>
  <c r="AR103" i="2"/>
  <c r="AS103" i="2" s="1"/>
  <c r="AR104" i="2"/>
  <c r="AS104" i="2" s="1"/>
  <c r="AR105" i="2"/>
  <c r="AS105" i="2" s="1"/>
  <c r="AR106" i="2"/>
  <c r="AS106" i="2" s="1"/>
  <c r="AR107" i="2"/>
  <c r="AS107" i="2" s="1"/>
  <c r="AR108" i="2"/>
  <c r="AS108" i="2" s="1"/>
  <c r="AR109" i="2"/>
  <c r="AS109" i="2" s="1"/>
  <c r="AR110" i="2"/>
  <c r="AS110" i="2" s="1"/>
  <c r="AR111" i="2"/>
  <c r="AS111" i="2" s="1"/>
  <c r="AR112" i="2"/>
  <c r="AS112" i="2" s="1"/>
  <c r="AR113" i="2"/>
  <c r="AS113" i="2" s="1"/>
  <c r="AR114" i="2"/>
  <c r="AS114" i="2" s="1"/>
  <c r="AR115" i="2"/>
  <c r="AS115" i="2" s="1"/>
  <c r="AR116" i="2"/>
  <c r="AS116" i="2" s="1"/>
  <c r="AR117" i="2"/>
  <c r="AS117" i="2" s="1"/>
  <c r="AR118" i="2"/>
  <c r="AS118" i="2" s="1"/>
  <c r="AR119" i="2"/>
  <c r="AS119" i="2" s="1"/>
  <c r="AR120" i="2"/>
  <c r="AS120" i="2" s="1"/>
  <c r="AR121" i="2"/>
  <c r="AS121" i="2" s="1"/>
  <c r="AR122" i="2"/>
  <c r="AS122" i="2" s="1"/>
  <c r="AR123" i="2"/>
  <c r="AS123" i="2" s="1"/>
  <c r="AR124" i="2"/>
  <c r="AS124" i="2" s="1"/>
  <c r="AR125" i="2"/>
  <c r="AR126" i="2"/>
  <c r="AR127" i="2"/>
  <c r="AS127" i="2" s="1"/>
  <c r="AR128" i="2"/>
  <c r="AS128" i="2" s="1"/>
  <c r="AR129" i="2"/>
  <c r="AS129" i="2" s="1"/>
  <c r="AR130" i="2"/>
  <c r="AS130" i="2" s="1"/>
  <c r="AR131" i="2"/>
  <c r="AS131" i="2" s="1"/>
  <c r="AR132" i="2"/>
  <c r="AS132" i="2" s="1"/>
  <c r="AR133" i="2"/>
  <c r="AS133" i="2" s="1"/>
  <c r="AR134" i="2"/>
  <c r="AS134" i="2" s="1"/>
  <c r="AR135" i="2"/>
  <c r="AS135" i="2" s="1"/>
  <c r="AR136" i="2"/>
  <c r="AS136" i="2" s="1"/>
  <c r="AR137" i="2"/>
  <c r="AS137" i="2" s="1"/>
  <c r="AR138" i="2"/>
  <c r="AS138" i="2" s="1"/>
  <c r="AR139" i="2"/>
  <c r="AS139" i="2" s="1"/>
  <c r="AR140" i="2"/>
  <c r="AS140" i="2" s="1"/>
  <c r="AR141" i="2"/>
  <c r="AS141" i="2" s="1"/>
  <c r="AR142" i="2"/>
  <c r="AS142" i="2" s="1"/>
  <c r="AR143" i="2"/>
  <c r="AS143" i="2" s="1"/>
  <c r="AR144" i="2"/>
  <c r="AS144" i="2" s="1"/>
  <c r="AR145" i="2"/>
  <c r="AS145" i="2" s="1"/>
  <c r="AR146" i="2"/>
  <c r="AS146" i="2" s="1"/>
  <c r="AR147" i="2"/>
  <c r="AS147" i="2" s="1"/>
  <c r="AR148" i="2"/>
  <c r="AS148" i="2" s="1"/>
  <c r="AR149" i="2"/>
  <c r="AS149" i="2" s="1"/>
  <c r="AR150" i="2"/>
  <c r="AS150" i="2" s="1"/>
  <c r="AR151" i="2"/>
  <c r="AS151" i="2" s="1"/>
  <c r="AR152" i="2"/>
  <c r="AS152" i="2" s="1"/>
  <c r="AR153" i="2"/>
  <c r="AS153" i="2" s="1"/>
  <c r="AR154" i="2"/>
  <c r="AS154" i="2" s="1"/>
  <c r="AR155" i="2"/>
  <c r="AS155" i="2" s="1"/>
  <c r="AR156" i="2"/>
  <c r="AS156" i="2" s="1"/>
  <c r="AR157" i="2"/>
  <c r="AS157" i="2" s="1"/>
  <c r="AR158" i="2"/>
  <c r="AS158" i="2" s="1"/>
  <c r="AR159" i="2"/>
  <c r="AS159" i="2" s="1"/>
  <c r="AR160" i="2"/>
  <c r="AS160" i="2" s="1"/>
  <c r="AR161" i="2"/>
  <c r="AS161" i="2" s="1"/>
  <c r="AR162" i="2"/>
  <c r="AS162" i="2" s="1"/>
  <c r="AR163" i="2"/>
  <c r="AS163" i="2" s="1"/>
  <c r="AR164" i="2"/>
  <c r="AS164" i="2" s="1"/>
  <c r="AR165" i="2"/>
  <c r="AS165" i="2" s="1"/>
  <c r="AR166" i="2"/>
  <c r="AS166" i="2" s="1"/>
  <c r="AR167" i="2"/>
  <c r="AS167" i="2" s="1"/>
  <c r="AR168" i="2"/>
  <c r="AS168" i="2" s="1"/>
  <c r="AR169" i="2"/>
  <c r="AS169" i="2" s="1"/>
  <c r="AR170" i="2"/>
  <c r="AS170" i="2" s="1"/>
  <c r="AR171" i="2"/>
  <c r="AS171" i="2" s="1"/>
  <c r="AR172" i="2"/>
  <c r="AS172" i="2" s="1"/>
  <c r="AR173" i="2"/>
  <c r="AS173" i="2" s="1"/>
  <c r="AR174" i="2"/>
  <c r="AS174" i="2" s="1"/>
  <c r="AR175" i="2"/>
  <c r="AS175" i="2" s="1"/>
  <c r="AR176" i="2"/>
  <c r="AS176" i="2" s="1"/>
  <c r="AR177" i="2"/>
  <c r="AS177" i="2" s="1"/>
  <c r="AR178" i="2"/>
  <c r="AS178" i="2" s="1"/>
  <c r="AR179" i="2"/>
  <c r="AS179" i="2" s="1"/>
  <c r="AR180" i="2"/>
  <c r="AS180" i="2" s="1"/>
  <c r="AR181" i="2"/>
  <c r="AS181" i="2" s="1"/>
  <c r="AR182" i="2"/>
  <c r="AS182" i="2" s="1"/>
  <c r="AR183" i="2"/>
  <c r="AS183" i="2" s="1"/>
  <c r="AR184" i="2"/>
  <c r="AS184" i="2" s="1"/>
  <c r="AR185" i="2"/>
  <c r="AS185" i="2" s="1"/>
  <c r="AR186" i="2"/>
  <c r="AS186" i="2" s="1"/>
  <c r="AR187" i="2"/>
  <c r="AS187" i="2" s="1"/>
  <c r="AR188" i="2"/>
  <c r="AS188" i="2" s="1"/>
  <c r="AR189" i="2"/>
  <c r="AS189" i="2" s="1"/>
  <c r="AR190" i="2"/>
  <c r="AS190" i="2" s="1"/>
  <c r="AR191" i="2"/>
  <c r="AS191" i="2" s="1"/>
  <c r="AR192" i="2"/>
  <c r="AS192" i="2" s="1"/>
  <c r="AR193" i="2"/>
  <c r="AS193" i="2" s="1"/>
  <c r="AR194" i="2"/>
  <c r="AS194" i="2" s="1"/>
  <c r="AR195" i="2"/>
  <c r="AS195" i="2" s="1"/>
  <c r="AR196" i="2"/>
  <c r="AS196" i="2" s="1"/>
  <c r="AR197" i="2"/>
  <c r="AS197" i="2" s="1"/>
  <c r="AR198" i="2"/>
  <c r="AS198" i="2" s="1"/>
  <c r="AR199" i="2"/>
  <c r="AS199" i="2" s="1"/>
  <c r="AR200" i="2"/>
  <c r="AS200" i="2" s="1"/>
  <c r="AR201" i="2"/>
  <c r="AS201" i="2" s="1"/>
  <c r="AR202" i="2"/>
  <c r="AS202" i="2" s="1"/>
  <c r="AR203" i="2"/>
  <c r="AS203" i="2" s="1"/>
  <c r="AR204" i="2"/>
  <c r="AS204" i="2" s="1"/>
  <c r="AR205" i="2"/>
  <c r="AS205" i="2" s="1"/>
  <c r="AR7" i="2"/>
  <c r="AS7" i="2" s="1"/>
  <c r="AK8" i="2"/>
  <c r="AK67" i="2"/>
  <c r="AK98" i="2"/>
  <c r="AJ205" i="2"/>
  <c r="AK205" i="2" s="1"/>
  <c r="AJ8" i="2"/>
  <c r="AJ9" i="2"/>
  <c r="AK9" i="2" s="1"/>
  <c r="AJ10" i="2"/>
  <c r="AK10" i="2" s="1"/>
  <c r="AJ11" i="2"/>
  <c r="AK11" i="2" s="1"/>
  <c r="AJ12" i="2"/>
  <c r="AK12" i="2" s="1"/>
  <c r="AJ13" i="2"/>
  <c r="AK13" i="2" s="1"/>
  <c r="AJ14" i="2"/>
  <c r="AK14" i="2" s="1"/>
  <c r="AJ15" i="2"/>
  <c r="AK15" i="2" s="1"/>
  <c r="AJ16" i="2"/>
  <c r="AK16" i="2" s="1"/>
  <c r="AJ17" i="2"/>
  <c r="AK17" i="2" s="1"/>
  <c r="AJ18" i="2"/>
  <c r="AK18" i="2" s="1"/>
  <c r="AJ19" i="2"/>
  <c r="AK19" i="2" s="1"/>
  <c r="AJ20" i="2"/>
  <c r="AK20" i="2" s="1"/>
  <c r="AJ21" i="2"/>
  <c r="AK21" i="2" s="1"/>
  <c r="AJ22" i="2"/>
  <c r="AK22" i="2" s="1"/>
  <c r="AJ23" i="2"/>
  <c r="AK23" i="2" s="1"/>
  <c r="AJ24" i="2"/>
  <c r="AK24" i="2" s="1"/>
  <c r="AJ25" i="2"/>
  <c r="AK25" i="2" s="1"/>
  <c r="AJ26" i="2"/>
  <c r="AK26" i="2" s="1"/>
  <c r="AJ27" i="2"/>
  <c r="AK27" i="2" s="1"/>
  <c r="AJ28" i="2"/>
  <c r="AK28" i="2" s="1"/>
  <c r="AJ29" i="2"/>
  <c r="AK29" i="2" s="1"/>
  <c r="AJ30" i="2"/>
  <c r="AK30" i="2" s="1"/>
  <c r="AJ31" i="2"/>
  <c r="AK31" i="2" s="1"/>
  <c r="AJ32" i="2"/>
  <c r="AK32" i="2" s="1"/>
  <c r="AJ33" i="2"/>
  <c r="AK33" i="2" s="1"/>
  <c r="AJ34" i="2"/>
  <c r="AK34" i="2" s="1"/>
  <c r="AJ35" i="2"/>
  <c r="AK35" i="2" s="1"/>
  <c r="AJ36" i="2"/>
  <c r="AK36" i="2" s="1"/>
  <c r="AJ37" i="2"/>
  <c r="AK37" i="2" s="1"/>
  <c r="AJ38" i="2"/>
  <c r="AK38" i="2" s="1"/>
  <c r="AJ39" i="2"/>
  <c r="AK39" i="2" s="1"/>
  <c r="AJ40" i="2"/>
  <c r="AK40" i="2" s="1"/>
  <c r="AJ41" i="2"/>
  <c r="AK41" i="2" s="1"/>
  <c r="AJ42" i="2"/>
  <c r="AK42" i="2" s="1"/>
  <c r="AJ43" i="2"/>
  <c r="AK43" i="2" s="1"/>
  <c r="AJ44" i="2"/>
  <c r="AK44" i="2" s="1"/>
  <c r="AJ45" i="2"/>
  <c r="AK45" i="2" s="1"/>
  <c r="AJ46" i="2"/>
  <c r="AK46" i="2" s="1"/>
  <c r="AJ47" i="2"/>
  <c r="AK47" i="2" s="1"/>
  <c r="AJ48" i="2"/>
  <c r="AK48" i="2" s="1"/>
  <c r="AJ49" i="2"/>
  <c r="AK49" i="2" s="1"/>
  <c r="AJ50" i="2"/>
  <c r="AK50" i="2" s="1"/>
  <c r="AJ51" i="2"/>
  <c r="AK51" i="2" s="1"/>
  <c r="AJ52" i="2"/>
  <c r="AK52" i="2" s="1"/>
  <c r="AJ53" i="2"/>
  <c r="AK53" i="2" s="1"/>
  <c r="AJ54" i="2"/>
  <c r="AK54" i="2" s="1"/>
  <c r="AJ55" i="2"/>
  <c r="AK55" i="2" s="1"/>
  <c r="AJ56" i="2"/>
  <c r="AK56" i="2" s="1"/>
  <c r="AJ57" i="2"/>
  <c r="AK57" i="2" s="1"/>
  <c r="AJ58" i="2"/>
  <c r="AK58" i="2" s="1"/>
  <c r="AJ59" i="2"/>
  <c r="AK59" i="2" s="1"/>
  <c r="AJ60" i="2"/>
  <c r="AK60" i="2" s="1"/>
  <c r="AJ61" i="2"/>
  <c r="AK61" i="2" s="1"/>
  <c r="AJ62" i="2"/>
  <c r="AK62" i="2" s="1"/>
  <c r="AJ63" i="2"/>
  <c r="AK63" i="2" s="1"/>
  <c r="AJ64" i="2"/>
  <c r="AK64" i="2" s="1"/>
  <c r="AJ65" i="2"/>
  <c r="AK65" i="2" s="1"/>
  <c r="AJ66" i="2"/>
  <c r="AK66" i="2" s="1"/>
  <c r="AJ67" i="2"/>
  <c r="AJ68" i="2"/>
  <c r="AK68" i="2" s="1"/>
  <c r="AJ69" i="2"/>
  <c r="AK69" i="2" s="1"/>
  <c r="AJ70" i="2"/>
  <c r="AK70" i="2" s="1"/>
  <c r="AJ71" i="2"/>
  <c r="AK71" i="2" s="1"/>
  <c r="AJ72" i="2"/>
  <c r="AK72" i="2" s="1"/>
  <c r="AJ73" i="2"/>
  <c r="AK73" i="2" s="1"/>
  <c r="AJ74" i="2"/>
  <c r="AK74" i="2" s="1"/>
  <c r="AJ75" i="2"/>
  <c r="AK75" i="2" s="1"/>
  <c r="AJ76" i="2"/>
  <c r="AK76" i="2" s="1"/>
  <c r="AJ77" i="2"/>
  <c r="AK77" i="2" s="1"/>
  <c r="AJ78" i="2"/>
  <c r="AK78" i="2" s="1"/>
  <c r="AJ79" i="2"/>
  <c r="AK79" i="2" s="1"/>
  <c r="AJ80" i="2"/>
  <c r="AK80" i="2" s="1"/>
  <c r="AJ81" i="2"/>
  <c r="AK81" i="2" s="1"/>
  <c r="AJ82" i="2"/>
  <c r="AK82" i="2" s="1"/>
  <c r="AJ83" i="2"/>
  <c r="AK83" i="2" s="1"/>
  <c r="AJ84" i="2"/>
  <c r="AK84" i="2" s="1"/>
  <c r="AJ85" i="2"/>
  <c r="AK85" i="2" s="1"/>
  <c r="AJ86" i="2"/>
  <c r="AK86" i="2" s="1"/>
  <c r="AJ87" i="2"/>
  <c r="AK87" i="2" s="1"/>
  <c r="AJ88" i="2"/>
  <c r="AK88" i="2" s="1"/>
  <c r="AJ89" i="2"/>
  <c r="AK89" i="2" s="1"/>
  <c r="AJ90" i="2"/>
  <c r="AK90" i="2" s="1"/>
  <c r="AJ91" i="2"/>
  <c r="AK91" i="2" s="1"/>
  <c r="AJ92" i="2"/>
  <c r="AK92" i="2" s="1"/>
  <c r="AJ93" i="2"/>
  <c r="AK93" i="2" s="1"/>
  <c r="AJ94" i="2"/>
  <c r="AK94" i="2" s="1"/>
  <c r="AJ95" i="2"/>
  <c r="AK95" i="2" s="1"/>
  <c r="AJ96" i="2"/>
  <c r="AK96" i="2" s="1"/>
  <c r="AJ97" i="2"/>
  <c r="AK97" i="2" s="1"/>
  <c r="AJ98" i="2"/>
  <c r="AJ99" i="2"/>
  <c r="AK99" i="2" s="1"/>
  <c r="AJ100" i="2"/>
  <c r="AK100" i="2" s="1"/>
  <c r="AJ101" i="2"/>
  <c r="AK101" i="2" s="1"/>
  <c r="AJ102" i="2"/>
  <c r="AK102" i="2" s="1"/>
  <c r="AJ103" i="2"/>
  <c r="AK103" i="2" s="1"/>
  <c r="AJ104" i="2"/>
  <c r="AK104" i="2" s="1"/>
  <c r="AJ105" i="2"/>
  <c r="AK105" i="2" s="1"/>
  <c r="AJ106" i="2"/>
  <c r="AK106" i="2" s="1"/>
  <c r="AJ107" i="2"/>
  <c r="AK107" i="2" s="1"/>
  <c r="AJ108" i="2"/>
  <c r="AK108" i="2" s="1"/>
  <c r="AJ109" i="2"/>
  <c r="AK109" i="2" s="1"/>
  <c r="AJ110" i="2"/>
  <c r="AK110" i="2" s="1"/>
  <c r="AJ111" i="2"/>
  <c r="AK111" i="2" s="1"/>
  <c r="AJ112" i="2"/>
  <c r="AK112" i="2" s="1"/>
  <c r="AJ113" i="2"/>
  <c r="AK113" i="2" s="1"/>
  <c r="AJ114" i="2"/>
  <c r="AK114" i="2" s="1"/>
  <c r="AJ115" i="2"/>
  <c r="AK115" i="2" s="1"/>
  <c r="AJ116" i="2"/>
  <c r="AK116" i="2" s="1"/>
  <c r="AJ117" i="2"/>
  <c r="AK117" i="2" s="1"/>
  <c r="AJ118" i="2"/>
  <c r="AK118" i="2" s="1"/>
  <c r="AJ119" i="2"/>
  <c r="AK119" i="2" s="1"/>
  <c r="AJ120" i="2"/>
  <c r="AK120" i="2" s="1"/>
  <c r="AJ121" i="2"/>
  <c r="AK121" i="2" s="1"/>
  <c r="AJ122" i="2"/>
  <c r="AK122" i="2" s="1"/>
  <c r="AJ123" i="2"/>
  <c r="AK123" i="2" s="1"/>
  <c r="AJ124" i="2"/>
  <c r="AK124" i="2" s="1"/>
  <c r="AJ125" i="2"/>
  <c r="AK125" i="2" s="1"/>
  <c r="AJ126" i="2"/>
  <c r="AK126" i="2" s="1"/>
  <c r="AJ127" i="2"/>
  <c r="AK127" i="2" s="1"/>
  <c r="AJ128" i="2"/>
  <c r="AK128" i="2" s="1"/>
  <c r="AJ129" i="2"/>
  <c r="AK129" i="2" s="1"/>
  <c r="AJ130" i="2"/>
  <c r="AK130" i="2" s="1"/>
  <c r="AJ131" i="2"/>
  <c r="AK131" i="2" s="1"/>
  <c r="AJ132" i="2"/>
  <c r="AK132" i="2" s="1"/>
  <c r="AJ133" i="2"/>
  <c r="AK133" i="2" s="1"/>
  <c r="AJ134" i="2"/>
  <c r="AK134" i="2" s="1"/>
  <c r="AJ135" i="2"/>
  <c r="AK135" i="2" s="1"/>
  <c r="AJ136" i="2"/>
  <c r="AK136" i="2" s="1"/>
  <c r="AJ137" i="2"/>
  <c r="AK137" i="2" s="1"/>
  <c r="AJ138" i="2"/>
  <c r="AK138" i="2" s="1"/>
  <c r="AJ139" i="2"/>
  <c r="AK139" i="2" s="1"/>
  <c r="AJ140" i="2"/>
  <c r="AK140" i="2" s="1"/>
  <c r="AJ141" i="2"/>
  <c r="AK141" i="2" s="1"/>
  <c r="AJ142" i="2"/>
  <c r="AK142" i="2" s="1"/>
  <c r="AJ143" i="2"/>
  <c r="AK143" i="2" s="1"/>
  <c r="AJ144" i="2"/>
  <c r="AK144" i="2" s="1"/>
  <c r="AJ145" i="2"/>
  <c r="AK145" i="2" s="1"/>
  <c r="AJ146" i="2"/>
  <c r="AK146" i="2" s="1"/>
  <c r="AJ147" i="2"/>
  <c r="AK147" i="2" s="1"/>
  <c r="AJ148" i="2"/>
  <c r="AK148" i="2" s="1"/>
  <c r="AJ149" i="2"/>
  <c r="AK149" i="2" s="1"/>
  <c r="AJ150" i="2"/>
  <c r="AK150" i="2" s="1"/>
  <c r="AJ151" i="2"/>
  <c r="AK151" i="2" s="1"/>
  <c r="AJ152" i="2"/>
  <c r="AK152" i="2" s="1"/>
  <c r="AJ153" i="2"/>
  <c r="AK153" i="2" s="1"/>
  <c r="AJ154" i="2"/>
  <c r="AK154" i="2" s="1"/>
  <c r="AJ155" i="2"/>
  <c r="AK155" i="2" s="1"/>
  <c r="AJ156" i="2"/>
  <c r="AK156" i="2" s="1"/>
  <c r="AJ157" i="2"/>
  <c r="AK157" i="2" s="1"/>
  <c r="AJ158" i="2"/>
  <c r="AK158" i="2" s="1"/>
  <c r="AJ159" i="2"/>
  <c r="AK159" i="2" s="1"/>
  <c r="AJ160" i="2"/>
  <c r="AK160" i="2" s="1"/>
  <c r="AJ161" i="2"/>
  <c r="AK161" i="2" s="1"/>
  <c r="AJ162" i="2"/>
  <c r="AK162" i="2" s="1"/>
  <c r="AJ163" i="2"/>
  <c r="AK163" i="2" s="1"/>
  <c r="AJ164" i="2"/>
  <c r="AK164" i="2" s="1"/>
  <c r="AJ165" i="2"/>
  <c r="AK165" i="2" s="1"/>
  <c r="AJ166" i="2"/>
  <c r="AK166" i="2" s="1"/>
  <c r="AJ167" i="2"/>
  <c r="AK167" i="2" s="1"/>
  <c r="AJ168" i="2"/>
  <c r="AK168" i="2" s="1"/>
  <c r="AJ169" i="2"/>
  <c r="AK169" i="2" s="1"/>
  <c r="AJ170" i="2"/>
  <c r="AK170" i="2" s="1"/>
  <c r="AJ171" i="2"/>
  <c r="AK171" i="2" s="1"/>
  <c r="AJ172" i="2"/>
  <c r="AK172" i="2" s="1"/>
  <c r="AJ173" i="2"/>
  <c r="AK173" i="2" s="1"/>
  <c r="AJ174" i="2"/>
  <c r="AK174" i="2" s="1"/>
  <c r="AJ175" i="2"/>
  <c r="AK175" i="2" s="1"/>
  <c r="AJ176" i="2"/>
  <c r="AK176" i="2" s="1"/>
  <c r="AJ177" i="2"/>
  <c r="AK177" i="2" s="1"/>
  <c r="AJ178" i="2"/>
  <c r="AK178" i="2" s="1"/>
  <c r="AJ179" i="2"/>
  <c r="AK179" i="2" s="1"/>
  <c r="AJ180" i="2"/>
  <c r="AK180" i="2" s="1"/>
  <c r="AJ181" i="2"/>
  <c r="AK181" i="2" s="1"/>
  <c r="AJ182" i="2"/>
  <c r="AK182" i="2" s="1"/>
  <c r="AJ183" i="2"/>
  <c r="AK183" i="2" s="1"/>
  <c r="AJ184" i="2"/>
  <c r="AK184" i="2" s="1"/>
  <c r="AJ185" i="2"/>
  <c r="AK185" i="2" s="1"/>
  <c r="AJ186" i="2"/>
  <c r="AK186" i="2" s="1"/>
  <c r="AJ187" i="2"/>
  <c r="AK187" i="2" s="1"/>
  <c r="AJ188" i="2"/>
  <c r="AK188" i="2" s="1"/>
  <c r="AJ189" i="2"/>
  <c r="AK189" i="2" s="1"/>
  <c r="AJ190" i="2"/>
  <c r="AK190" i="2" s="1"/>
  <c r="AJ191" i="2"/>
  <c r="AK191" i="2" s="1"/>
  <c r="AJ192" i="2"/>
  <c r="AK192" i="2" s="1"/>
  <c r="AJ193" i="2"/>
  <c r="AK193" i="2" s="1"/>
  <c r="AJ194" i="2"/>
  <c r="AK194" i="2" s="1"/>
  <c r="AJ195" i="2"/>
  <c r="AK195" i="2" s="1"/>
  <c r="AJ196" i="2"/>
  <c r="AK196" i="2" s="1"/>
  <c r="AJ197" i="2"/>
  <c r="AK197" i="2" s="1"/>
  <c r="AJ198" i="2"/>
  <c r="AK198" i="2" s="1"/>
  <c r="AJ199" i="2"/>
  <c r="AK199" i="2" s="1"/>
  <c r="AJ200" i="2"/>
  <c r="AK200" i="2" s="1"/>
  <c r="AJ201" i="2"/>
  <c r="AK201" i="2" s="1"/>
  <c r="AJ202" i="2"/>
  <c r="AK202" i="2" s="1"/>
  <c r="AJ203" i="2"/>
  <c r="AK203" i="2" s="1"/>
  <c r="AJ204" i="2"/>
  <c r="AK204" i="2" s="1"/>
  <c r="AJ7" i="2"/>
  <c r="AK7" i="2" s="1"/>
  <c r="AA7" i="2"/>
  <c r="AA8" i="2" l="1"/>
  <c r="AA9" i="2"/>
  <c r="AA10" i="2"/>
  <c r="AA11" i="2"/>
  <c r="AA12" i="2"/>
  <c r="AA13" i="2"/>
  <c r="AA14" i="2"/>
  <c r="AB14" i="2" s="1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B7" i="2"/>
  <c r="S8" i="2"/>
  <c r="AB203" i="2" l="1"/>
  <c r="AB8" i="2"/>
  <c r="AB9" i="2"/>
  <c r="AB10" i="2"/>
  <c r="AB11" i="2"/>
  <c r="AB12" i="2"/>
  <c r="AB13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4" i="2"/>
  <c r="AB205" i="2"/>
  <c r="T8" i="2"/>
  <c r="AT7" i="2" l="1"/>
  <c r="BB7" i="2"/>
  <c r="AL7" i="2"/>
  <c r="AC7" i="2"/>
  <c r="AD7" i="2" s="1"/>
  <c r="S17" i="2"/>
  <c r="T17" i="2" s="1"/>
  <c r="S35" i="2"/>
  <c r="T35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8" i="2"/>
  <c r="T18" i="2" s="1"/>
  <c r="S19" i="2"/>
  <c r="T19" i="2" s="1"/>
  <c r="S20" i="2"/>
  <c r="T20" i="2" s="1"/>
  <c r="AC19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AC29" i="2" s="1"/>
  <c r="S31" i="2"/>
  <c r="T31" i="2" s="1"/>
  <c r="S32" i="2"/>
  <c r="T32" i="2" s="1"/>
  <c r="S33" i="2"/>
  <c r="T33" i="2" s="1"/>
  <c r="S34" i="2"/>
  <c r="T34" i="2" s="1"/>
  <c r="S36" i="2"/>
  <c r="T36" i="2" s="1"/>
  <c r="S37" i="2"/>
  <c r="T37" i="2" s="1"/>
  <c r="S38" i="2"/>
  <c r="T38" i="2" s="1"/>
  <c r="AC37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BB45" i="2" s="1"/>
  <c r="S47" i="2"/>
  <c r="T47" i="2" s="1"/>
  <c r="AC46" i="2" s="1"/>
  <c r="S48" i="2"/>
  <c r="T48" i="2" s="1"/>
  <c r="S49" i="2"/>
  <c r="T49" i="2" s="1"/>
  <c r="S50" i="2"/>
  <c r="T50" i="2" s="1"/>
  <c r="S51" i="2"/>
  <c r="T51" i="2" s="1"/>
  <c r="S52" i="2"/>
  <c r="T52" i="2" s="1"/>
  <c r="AC51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BB58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AC77" i="2" s="1"/>
  <c r="S79" i="2"/>
  <c r="T79" i="2" s="1"/>
  <c r="AC78" i="2" s="1"/>
  <c r="S80" i="2"/>
  <c r="T80" i="2" s="1"/>
  <c r="S81" i="2"/>
  <c r="T81" i="2" s="1"/>
  <c r="S82" i="2"/>
  <c r="T82" i="2" s="1"/>
  <c r="AC81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AC93" i="2" s="1"/>
  <c r="S95" i="2"/>
  <c r="T95" i="2" s="1"/>
  <c r="AC94" i="2" s="1"/>
  <c r="S96" i="2"/>
  <c r="T96" i="2" s="1"/>
  <c r="S97" i="2"/>
  <c r="T97" i="2" s="1"/>
  <c r="S98" i="2"/>
  <c r="T98" i="2" s="1"/>
  <c r="AC97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AC109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AC125" i="2" s="1"/>
  <c r="S127" i="2"/>
  <c r="T127" i="2" s="1"/>
  <c r="S128" i="2"/>
  <c r="T128" i="2" s="1"/>
  <c r="S129" i="2"/>
  <c r="T129" i="2" s="1"/>
  <c r="S130" i="2"/>
  <c r="T130" i="2" s="1"/>
  <c r="AC129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BB140" i="2" s="1"/>
  <c r="S142" i="2"/>
  <c r="T142" i="2" s="1"/>
  <c r="AC141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BB150" i="2" s="1"/>
  <c r="S152" i="2"/>
  <c r="T152" i="2" s="1"/>
  <c r="BB151" i="2" s="1"/>
  <c r="S153" i="2"/>
  <c r="T153" i="2" s="1"/>
  <c r="S154" i="2"/>
  <c r="T154" i="2" s="1"/>
  <c r="BB153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BB160" i="2" s="1"/>
  <c r="S162" i="2"/>
  <c r="T162" i="2" s="1"/>
  <c r="AC161" i="2" s="1"/>
  <c r="S163" i="2"/>
  <c r="T163" i="2" s="1"/>
  <c r="S164" i="2"/>
  <c r="T164" i="2" s="1"/>
  <c r="S165" i="2"/>
  <c r="T165" i="2" s="1"/>
  <c r="S166" i="2"/>
  <c r="T166" i="2" s="1"/>
  <c r="AC165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BB176" i="2" s="1"/>
  <c r="S178" i="2"/>
  <c r="T178" i="2" s="1"/>
  <c r="AC177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BB192" i="2" s="1"/>
  <c r="S194" i="2"/>
  <c r="T194" i="2" s="1"/>
  <c r="AC193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BB200" i="2" s="1"/>
  <c r="S202" i="2"/>
  <c r="T202" i="2" s="1"/>
  <c r="S203" i="2"/>
  <c r="T203" i="2" s="1"/>
  <c r="S204" i="2"/>
  <c r="T204" i="2" s="1"/>
  <c r="BB203" i="2" s="1"/>
  <c r="S205" i="2"/>
  <c r="T205" i="2" s="1"/>
  <c r="S206" i="2"/>
  <c r="T206" i="2" s="1"/>
  <c r="AT195" i="2" l="1"/>
  <c r="BB195" i="2"/>
  <c r="AT147" i="2"/>
  <c r="BB147" i="2"/>
  <c r="AT67" i="2"/>
  <c r="BB67" i="2"/>
  <c r="AT35" i="2"/>
  <c r="BB35" i="2"/>
  <c r="AT146" i="2"/>
  <c r="BB146" i="2"/>
  <c r="AT114" i="2"/>
  <c r="BB114" i="2"/>
  <c r="AT50" i="2"/>
  <c r="BB50" i="2"/>
  <c r="AT145" i="2"/>
  <c r="BB145" i="2"/>
  <c r="AT97" i="2"/>
  <c r="BB97" i="2"/>
  <c r="AT32" i="2"/>
  <c r="BB32" i="2"/>
  <c r="AT144" i="2"/>
  <c r="BB144" i="2"/>
  <c r="AT128" i="2"/>
  <c r="BB128" i="2"/>
  <c r="AT112" i="2"/>
  <c r="BB112" i="2"/>
  <c r="AT96" i="2"/>
  <c r="BB96" i="2"/>
  <c r="AT80" i="2"/>
  <c r="BB80" i="2"/>
  <c r="AT64" i="2"/>
  <c r="BB64" i="2"/>
  <c r="AT48" i="2"/>
  <c r="BB48" i="2"/>
  <c r="AT31" i="2"/>
  <c r="BB31" i="2"/>
  <c r="AT14" i="2"/>
  <c r="BB14" i="2"/>
  <c r="AT191" i="2"/>
  <c r="BB191" i="2"/>
  <c r="AT175" i="2"/>
  <c r="BB175" i="2"/>
  <c r="AT159" i="2"/>
  <c r="BB159" i="2"/>
  <c r="AT143" i="2"/>
  <c r="BB143" i="2"/>
  <c r="AT127" i="2"/>
  <c r="BB127" i="2"/>
  <c r="AT111" i="2"/>
  <c r="BB111" i="2"/>
  <c r="AT95" i="2"/>
  <c r="BB95" i="2"/>
  <c r="AT79" i="2"/>
  <c r="BB79" i="2"/>
  <c r="AT63" i="2"/>
  <c r="BB63" i="2"/>
  <c r="AT47" i="2"/>
  <c r="BB47" i="2"/>
  <c r="AT30" i="2"/>
  <c r="BB30" i="2"/>
  <c r="AT13" i="2"/>
  <c r="BB13" i="2"/>
  <c r="AC145" i="2"/>
  <c r="AD145" i="2" s="1"/>
  <c r="AT190" i="2"/>
  <c r="BB190" i="2"/>
  <c r="AT174" i="2"/>
  <c r="BB174" i="2"/>
  <c r="AT158" i="2"/>
  <c r="BB158" i="2"/>
  <c r="AT142" i="2"/>
  <c r="BB142" i="2"/>
  <c r="AT126" i="2"/>
  <c r="BB126" i="2"/>
  <c r="AT110" i="2"/>
  <c r="BB110" i="2"/>
  <c r="AT94" i="2"/>
  <c r="BB94" i="2"/>
  <c r="AT78" i="2"/>
  <c r="BB78" i="2"/>
  <c r="AT62" i="2"/>
  <c r="BB62" i="2"/>
  <c r="AT46" i="2"/>
  <c r="BB46" i="2"/>
  <c r="AT29" i="2"/>
  <c r="BB29" i="2"/>
  <c r="AT12" i="2"/>
  <c r="BB12" i="2"/>
  <c r="AT205" i="2"/>
  <c r="BB205" i="2"/>
  <c r="AT189" i="2"/>
  <c r="BB189" i="2"/>
  <c r="AT173" i="2"/>
  <c r="BB173" i="2"/>
  <c r="AT157" i="2"/>
  <c r="BB157" i="2"/>
  <c r="AT141" i="2"/>
  <c r="BB141" i="2"/>
  <c r="AT125" i="2"/>
  <c r="BB125" i="2"/>
  <c r="AT109" i="2"/>
  <c r="BB109" i="2"/>
  <c r="AT93" i="2"/>
  <c r="BB93" i="2"/>
  <c r="AT77" i="2"/>
  <c r="BB77" i="2"/>
  <c r="AT61" i="2"/>
  <c r="BB61" i="2"/>
  <c r="AT28" i="2"/>
  <c r="BB28" i="2"/>
  <c r="AT11" i="2"/>
  <c r="BB11" i="2"/>
  <c r="AT83" i="2"/>
  <c r="BB83" i="2"/>
  <c r="AT162" i="2"/>
  <c r="BB162" i="2"/>
  <c r="AT33" i="2"/>
  <c r="BB33" i="2"/>
  <c r="AT113" i="2"/>
  <c r="BB113" i="2"/>
  <c r="AC113" i="2"/>
  <c r="AD113" i="2" s="1"/>
  <c r="AT76" i="2"/>
  <c r="BB76" i="2"/>
  <c r="AT107" i="2"/>
  <c r="BB107" i="2"/>
  <c r="AT154" i="2"/>
  <c r="BB154" i="2"/>
  <c r="AT137" i="2"/>
  <c r="BB137" i="2"/>
  <c r="AT105" i="2"/>
  <c r="BB105" i="2"/>
  <c r="AT89" i="2"/>
  <c r="BB89" i="2"/>
  <c r="AT73" i="2"/>
  <c r="BB73" i="2"/>
  <c r="AT57" i="2"/>
  <c r="BB57" i="2"/>
  <c r="AT41" i="2"/>
  <c r="BB41" i="2"/>
  <c r="AT24" i="2"/>
  <c r="BB24" i="2"/>
  <c r="AT34" i="2"/>
  <c r="BB34" i="2"/>
  <c r="AC31" i="2"/>
  <c r="AD31" i="2" s="1"/>
  <c r="AT51" i="2"/>
  <c r="BB51" i="2"/>
  <c r="AT130" i="2"/>
  <c r="BB130" i="2"/>
  <c r="AT65" i="2"/>
  <c r="BB65" i="2"/>
  <c r="AT172" i="2"/>
  <c r="BB172" i="2"/>
  <c r="AT44" i="2"/>
  <c r="BB44" i="2"/>
  <c r="AT187" i="2"/>
  <c r="BB187" i="2"/>
  <c r="AT91" i="2"/>
  <c r="BB91" i="2"/>
  <c r="AT9" i="2"/>
  <c r="BB9" i="2"/>
  <c r="AT138" i="2"/>
  <c r="BB138" i="2"/>
  <c r="AT8" i="2"/>
  <c r="BB8" i="2"/>
  <c r="AT169" i="2"/>
  <c r="BB169" i="2"/>
  <c r="AT184" i="2"/>
  <c r="BB184" i="2"/>
  <c r="AT168" i="2"/>
  <c r="BB168" i="2"/>
  <c r="AT152" i="2"/>
  <c r="BB152" i="2"/>
  <c r="AT136" i="2"/>
  <c r="BB136" i="2"/>
  <c r="AT120" i="2"/>
  <c r="BB120" i="2"/>
  <c r="AT104" i="2"/>
  <c r="BB104" i="2"/>
  <c r="AT88" i="2"/>
  <c r="BB88" i="2"/>
  <c r="AT72" i="2"/>
  <c r="BB72" i="2"/>
  <c r="AT56" i="2"/>
  <c r="BB56" i="2"/>
  <c r="AT40" i="2"/>
  <c r="BB40" i="2"/>
  <c r="AT23" i="2"/>
  <c r="BB23" i="2"/>
  <c r="AT16" i="2"/>
  <c r="BB16" i="2"/>
  <c r="AC191" i="2"/>
  <c r="AD191" i="2" s="1"/>
  <c r="AC67" i="2"/>
  <c r="AD67" i="2" s="1"/>
  <c r="AT163" i="2"/>
  <c r="BB163" i="2"/>
  <c r="AT18" i="2"/>
  <c r="BB18" i="2"/>
  <c r="AT98" i="2"/>
  <c r="BB98" i="2"/>
  <c r="AT177" i="2"/>
  <c r="BB177" i="2"/>
  <c r="AT49" i="2"/>
  <c r="BB49" i="2"/>
  <c r="AT156" i="2"/>
  <c r="BB156" i="2"/>
  <c r="AT27" i="2"/>
  <c r="BB27" i="2"/>
  <c r="AT171" i="2"/>
  <c r="BB171" i="2"/>
  <c r="AT59" i="2"/>
  <c r="BB59" i="2"/>
  <c r="AT186" i="2"/>
  <c r="BB186" i="2"/>
  <c r="AT74" i="2"/>
  <c r="BB74" i="2"/>
  <c r="AC35" i="2"/>
  <c r="AT183" i="2"/>
  <c r="BB183" i="2"/>
  <c r="AT119" i="2"/>
  <c r="BB119" i="2"/>
  <c r="AT87" i="2"/>
  <c r="BB87" i="2"/>
  <c r="AT71" i="2"/>
  <c r="BB71" i="2"/>
  <c r="AT55" i="2"/>
  <c r="BB55" i="2"/>
  <c r="AT39" i="2"/>
  <c r="BB39" i="2"/>
  <c r="AT22" i="2"/>
  <c r="BB22" i="2"/>
  <c r="AC83" i="2"/>
  <c r="AD83" i="2" s="1"/>
  <c r="AT99" i="2"/>
  <c r="BB99" i="2"/>
  <c r="AT178" i="2"/>
  <c r="BB178" i="2"/>
  <c r="AT66" i="2"/>
  <c r="BB66" i="2"/>
  <c r="AT129" i="2"/>
  <c r="BB129" i="2"/>
  <c r="AT188" i="2"/>
  <c r="BB188" i="2"/>
  <c r="AT92" i="2"/>
  <c r="BB92" i="2"/>
  <c r="AT155" i="2"/>
  <c r="BB155" i="2"/>
  <c r="AT75" i="2"/>
  <c r="BB75" i="2"/>
  <c r="AT90" i="2"/>
  <c r="BB90" i="2"/>
  <c r="AT185" i="2"/>
  <c r="BB185" i="2"/>
  <c r="AT199" i="2"/>
  <c r="BB199" i="2"/>
  <c r="AT135" i="2"/>
  <c r="BB135" i="2"/>
  <c r="AT182" i="2"/>
  <c r="BB182" i="2"/>
  <c r="AT166" i="2"/>
  <c r="BB166" i="2"/>
  <c r="AT134" i="2"/>
  <c r="BB134" i="2"/>
  <c r="AT118" i="2"/>
  <c r="BB118" i="2"/>
  <c r="AT102" i="2"/>
  <c r="BB102" i="2"/>
  <c r="AT86" i="2"/>
  <c r="BB86" i="2"/>
  <c r="AT70" i="2"/>
  <c r="BB70" i="2"/>
  <c r="AT54" i="2"/>
  <c r="BB54" i="2"/>
  <c r="AT38" i="2"/>
  <c r="BB38" i="2"/>
  <c r="AT21" i="2"/>
  <c r="BB21" i="2"/>
  <c r="AC111" i="2"/>
  <c r="AC163" i="2"/>
  <c r="AT131" i="2"/>
  <c r="BB131" i="2"/>
  <c r="AT82" i="2"/>
  <c r="BB82" i="2"/>
  <c r="AT161" i="2"/>
  <c r="BB161" i="2"/>
  <c r="AT15" i="2"/>
  <c r="BB15" i="2"/>
  <c r="AT204" i="2"/>
  <c r="BB204" i="2"/>
  <c r="AT108" i="2"/>
  <c r="BB108" i="2"/>
  <c r="AT10" i="2"/>
  <c r="BB10" i="2"/>
  <c r="AT139" i="2"/>
  <c r="BB139" i="2"/>
  <c r="AT26" i="2"/>
  <c r="BB26" i="2"/>
  <c r="AT202" i="2"/>
  <c r="BB202" i="2"/>
  <c r="AT122" i="2"/>
  <c r="BB122" i="2"/>
  <c r="AT42" i="2"/>
  <c r="BB42" i="2"/>
  <c r="AT201" i="2"/>
  <c r="BB201" i="2"/>
  <c r="AT121" i="2"/>
  <c r="BB121" i="2"/>
  <c r="AT198" i="2"/>
  <c r="BB198" i="2"/>
  <c r="AT197" i="2"/>
  <c r="BB197" i="2"/>
  <c r="AT181" i="2"/>
  <c r="BB181" i="2"/>
  <c r="AT165" i="2"/>
  <c r="BB165" i="2"/>
  <c r="AT149" i="2"/>
  <c r="BB149" i="2"/>
  <c r="AT133" i="2"/>
  <c r="BB133" i="2"/>
  <c r="AT117" i="2"/>
  <c r="BB117" i="2"/>
  <c r="AT101" i="2"/>
  <c r="BB101" i="2"/>
  <c r="AT85" i="2"/>
  <c r="BB85" i="2"/>
  <c r="AT69" i="2"/>
  <c r="BB69" i="2"/>
  <c r="AT53" i="2"/>
  <c r="BB53" i="2"/>
  <c r="AT37" i="2"/>
  <c r="BB37" i="2"/>
  <c r="AT20" i="2"/>
  <c r="BB20" i="2"/>
  <c r="AC175" i="2"/>
  <c r="AC32" i="2"/>
  <c r="AD32" i="2" s="1"/>
  <c r="AT179" i="2"/>
  <c r="BB179" i="2"/>
  <c r="AT115" i="2"/>
  <c r="BB115" i="2"/>
  <c r="AT194" i="2"/>
  <c r="BB194" i="2"/>
  <c r="AT17" i="2"/>
  <c r="BB17" i="2"/>
  <c r="AT193" i="2"/>
  <c r="BB193" i="2"/>
  <c r="AT81" i="2"/>
  <c r="BB81" i="2"/>
  <c r="AT124" i="2"/>
  <c r="BB124" i="2"/>
  <c r="AT60" i="2"/>
  <c r="BB60" i="2"/>
  <c r="AT123" i="2"/>
  <c r="BB123" i="2"/>
  <c r="AT43" i="2"/>
  <c r="BB43" i="2"/>
  <c r="AT170" i="2"/>
  <c r="BB170" i="2"/>
  <c r="AT106" i="2"/>
  <c r="BB106" i="2"/>
  <c r="AT25" i="2"/>
  <c r="BB25" i="2"/>
  <c r="AT167" i="2"/>
  <c r="BB167" i="2"/>
  <c r="AT103" i="2"/>
  <c r="BB103" i="2"/>
  <c r="AT196" i="2"/>
  <c r="BB196" i="2"/>
  <c r="AT180" i="2"/>
  <c r="BB180" i="2"/>
  <c r="AT164" i="2"/>
  <c r="BB164" i="2"/>
  <c r="AT148" i="2"/>
  <c r="BB148" i="2"/>
  <c r="AT132" i="2"/>
  <c r="BB132" i="2"/>
  <c r="AT116" i="2"/>
  <c r="BB116" i="2"/>
  <c r="AT100" i="2"/>
  <c r="BB100" i="2"/>
  <c r="AT84" i="2"/>
  <c r="BB84" i="2"/>
  <c r="AT68" i="2"/>
  <c r="BB68" i="2"/>
  <c r="AT52" i="2"/>
  <c r="BB52" i="2"/>
  <c r="AT36" i="2"/>
  <c r="BB36" i="2"/>
  <c r="AT19" i="2"/>
  <c r="BB19" i="2"/>
  <c r="AC205" i="2"/>
  <c r="AC48" i="2"/>
  <c r="AC181" i="2"/>
  <c r="AC64" i="2"/>
  <c r="AC195" i="2"/>
  <c r="AD195" i="2" s="1"/>
  <c r="AC106" i="2"/>
  <c r="AD106" i="2" s="1"/>
  <c r="AC62" i="2"/>
  <c r="AD62" i="2" s="1"/>
  <c r="AC80" i="2"/>
  <c r="AD80" i="2" s="1"/>
  <c r="AC18" i="2"/>
  <c r="AC20" i="2"/>
  <c r="AD20" i="2" s="1"/>
  <c r="AC153" i="2"/>
  <c r="AD153" i="2" s="1"/>
  <c r="AT153" i="2"/>
  <c r="AC150" i="2"/>
  <c r="AD150" i="2" s="1"/>
  <c r="AT150" i="2"/>
  <c r="AC69" i="2"/>
  <c r="AD69" i="2" s="1"/>
  <c r="AC160" i="2"/>
  <c r="AT160" i="2"/>
  <c r="AC96" i="2"/>
  <c r="AC98" i="2"/>
  <c r="AC36" i="2"/>
  <c r="AC176" i="2"/>
  <c r="AD176" i="2" s="1"/>
  <c r="AT176" i="2"/>
  <c r="AC114" i="2"/>
  <c r="AC45" i="2"/>
  <c r="AD45" i="2" s="1"/>
  <c r="AT45" i="2"/>
  <c r="AC28" i="2"/>
  <c r="AC126" i="2"/>
  <c r="AD126" i="2" s="1"/>
  <c r="AC144" i="2"/>
  <c r="AD144" i="2" s="1"/>
  <c r="AC146" i="2"/>
  <c r="AD146" i="2" s="1"/>
  <c r="AC84" i="2"/>
  <c r="AD84" i="2" s="1"/>
  <c r="AC16" i="2"/>
  <c r="AD16" i="2" s="1"/>
  <c r="AC148" i="2"/>
  <c r="AD148" i="2" s="1"/>
  <c r="AC130" i="2"/>
  <c r="AD130" i="2" s="1"/>
  <c r="AC140" i="2"/>
  <c r="AD140" i="2" s="1"/>
  <c r="AT140" i="2"/>
  <c r="AC196" i="2"/>
  <c r="AC142" i="2"/>
  <c r="AC33" i="2"/>
  <c r="AD33" i="2" s="1"/>
  <c r="AC162" i="2"/>
  <c r="AD162" i="2" s="1"/>
  <c r="AC100" i="2"/>
  <c r="AD100" i="2" s="1"/>
  <c r="AC200" i="2"/>
  <c r="AD200" i="2" s="1"/>
  <c r="AT200" i="2"/>
  <c r="AC179" i="2"/>
  <c r="AD179" i="2" s="1"/>
  <c r="AC159" i="2"/>
  <c r="AD159" i="2" s="1"/>
  <c r="AC112" i="2"/>
  <c r="AD112" i="2" s="1"/>
  <c r="AC52" i="2"/>
  <c r="AD52" i="2" s="1"/>
  <c r="AC21" i="2"/>
  <c r="AD21" i="2" s="1"/>
  <c r="AC110" i="2"/>
  <c r="AD110" i="2" s="1"/>
  <c r="AC128" i="2"/>
  <c r="AD128" i="2" s="1"/>
  <c r="AC68" i="2"/>
  <c r="AD68" i="2" s="1"/>
  <c r="AC203" i="2"/>
  <c r="AT203" i="2"/>
  <c r="AC101" i="2"/>
  <c r="AD101" i="2" s="1"/>
  <c r="AC158" i="2"/>
  <c r="AD158" i="2" s="1"/>
  <c r="AC49" i="2"/>
  <c r="AD49" i="2" s="1"/>
  <c r="AC178" i="2"/>
  <c r="AD178" i="2" s="1"/>
  <c r="AC116" i="2"/>
  <c r="AD116" i="2" s="1"/>
  <c r="AC151" i="2"/>
  <c r="AD151" i="2" s="1"/>
  <c r="AT151" i="2"/>
  <c r="AC192" i="2"/>
  <c r="AD192" i="2" s="1"/>
  <c r="AT192" i="2"/>
  <c r="AC58" i="2"/>
  <c r="AD58" i="2" s="1"/>
  <c r="AT58" i="2"/>
  <c r="AC12" i="2"/>
  <c r="AC15" i="2"/>
  <c r="AD15" i="2" s="1"/>
  <c r="AC65" i="2"/>
  <c r="AD65" i="2" s="1"/>
  <c r="AC194" i="2"/>
  <c r="AC132" i="2"/>
  <c r="AL108" i="2"/>
  <c r="AL139" i="2"/>
  <c r="AL202" i="2"/>
  <c r="AC202" i="2"/>
  <c r="AD202" i="2" s="1"/>
  <c r="AL90" i="2"/>
  <c r="AC90" i="2"/>
  <c r="AD90" i="2" s="1"/>
  <c r="AL41" i="2"/>
  <c r="AC41" i="2"/>
  <c r="AD41" i="2" s="1"/>
  <c r="AL124" i="2"/>
  <c r="AC124" i="2"/>
  <c r="AD124" i="2" s="1"/>
  <c r="AL187" i="2"/>
  <c r="AC187" i="2"/>
  <c r="AD187" i="2" s="1"/>
  <c r="AL59" i="2"/>
  <c r="AC59" i="2"/>
  <c r="AD59" i="2" s="1"/>
  <c r="AL138" i="2"/>
  <c r="AC138" i="2"/>
  <c r="AD138" i="2" s="1"/>
  <c r="AL88" i="2"/>
  <c r="AL76" i="2"/>
  <c r="AL155" i="2"/>
  <c r="AC155" i="2"/>
  <c r="AD155" i="2" s="1"/>
  <c r="AL43" i="2"/>
  <c r="AC43" i="2"/>
  <c r="AD43" i="2" s="1"/>
  <c r="AL186" i="2"/>
  <c r="AL8" i="2"/>
  <c r="AL201" i="2"/>
  <c r="AL105" i="2"/>
  <c r="AC105" i="2"/>
  <c r="AD105" i="2" s="1"/>
  <c r="AL136" i="2"/>
  <c r="AC136" i="2"/>
  <c r="AD136" i="2" s="1"/>
  <c r="AL183" i="2"/>
  <c r="AL172" i="2"/>
  <c r="AL27" i="2"/>
  <c r="AD203" i="2"/>
  <c r="AL203" i="2"/>
  <c r="AL26" i="2"/>
  <c r="AL106" i="2"/>
  <c r="AL185" i="2"/>
  <c r="AL89" i="2"/>
  <c r="AC89" i="2"/>
  <c r="AD89" i="2" s="1"/>
  <c r="AL168" i="2"/>
  <c r="AC168" i="2"/>
  <c r="AD168" i="2" s="1"/>
  <c r="AL56" i="2"/>
  <c r="AL119" i="2"/>
  <c r="AC119" i="2"/>
  <c r="AD119" i="2" s="1"/>
  <c r="AL39" i="2"/>
  <c r="AC39" i="2"/>
  <c r="AD39" i="2" s="1"/>
  <c r="AL102" i="2"/>
  <c r="AC102" i="2"/>
  <c r="AD102" i="2" s="1"/>
  <c r="AL188" i="2"/>
  <c r="AL156" i="2"/>
  <c r="AC156" i="2"/>
  <c r="AD156" i="2" s="1"/>
  <c r="AL92" i="2"/>
  <c r="AC92" i="2"/>
  <c r="AD92" i="2" s="1"/>
  <c r="AL44" i="2"/>
  <c r="AL10" i="2"/>
  <c r="AC76" i="2"/>
  <c r="AD76" i="2" s="1"/>
  <c r="AL171" i="2"/>
  <c r="AL107" i="2"/>
  <c r="AC107" i="2"/>
  <c r="AD107" i="2" s="1"/>
  <c r="AL91" i="2"/>
  <c r="AL75" i="2"/>
  <c r="AC75" i="2"/>
  <c r="AD75" i="2" s="1"/>
  <c r="AL9" i="2"/>
  <c r="AL154" i="2"/>
  <c r="AC154" i="2"/>
  <c r="AD154" i="2" s="1"/>
  <c r="AL122" i="2"/>
  <c r="AL74" i="2"/>
  <c r="AC74" i="2"/>
  <c r="AD74" i="2" s="1"/>
  <c r="AL42" i="2"/>
  <c r="AC42" i="2"/>
  <c r="AD42" i="2" s="1"/>
  <c r="AL25" i="2"/>
  <c r="AC25" i="2"/>
  <c r="AD25" i="2" s="1"/>
  <c r="AC188" i="2"/>
  <c r="AD188" i="2" s="1"/>
  <c r="AC8" i="2"/>
  <c r="AD8" i="2" s="1"/>
  <c r="AL169" i="2"/>
  <c r="AL137" i="2"/>
  <c r="AL121" i="2"/>
  <c r="AC121" i="2"/>
  <c r="AD121" i="2" s="1"/>
  <c r="AL57" i="2"/>
  <c r="AC57" i="2"/>
  <c r="AD57" i="2" s="1"/>
  <c r="AL24" i="2"/>
  <c r="AL34" i="2"/>
  <c r="AC34" i="2"/>
  <c r="AD34" i="2" s="1"/>
  <c r="AL184" i="2"/>
  <c r="AL152" i="2"/>
  <c r="AL104" i="2"/>
  <c r="AC104" i="2"/>
  <c r="AD104" i="2" s="1"/>
  <c r="AL72" i="2"/>
  <c r="AL40" i="2"/>
  <c r="AL16" i="2"/>
  <c r="AL199" i="2"/>
  <c r="AL167" i="2"/>
  <c r="AL135" i="2"/>
  <c r="AL103" i="2"/>
  <c r="AC103" i="2"/>
  <c r="AD103" i="2" s="1"/>
  <c r="AL71" i="2"/>
  <c r="AC71" i="2"/>
  <c r="AD71" i="2" s="1"/>
  <c r="AC24" i="2"/>
  <c r="AD24" i="2" s="1"/>
  <c r="AC185" i="2"/>
  <c r="AD185" i="2" s="1"/>
  <c r="AL198" i="2"/>
  <c r="AL182" i="2"/>
  <c r="AL166" i="2"/>
  <c r="AL134" i="2"/>
  <c r="AL118" i="2"/>
  <c r="AC118" i="2"/>
  <c r="AD118" i="2" s="1"/>
  <c r="AL86" i="2"/>
  <c r="AC86" i="2"/>
  <c r="AD86" i="2" s="1"/>
  <c r="AL54" i="2"/>
  <c r="AC54" i="2"/>
  <c r="AD54" i="2" s="1"/>
  <c r="AC134" i="2"/>
  <c r="AD134" i="2" s="1"/>
  <c r="AC40" i="2"/>
  <c r="AD40" i="2" s="1"/>
  <c r="AC56" i="2"/>
  <c r="AD56" i="2" s="1"/>
  <c r="AC122" i="2"/>
  <c r="AD122" i="2" s="1"/>
  <c r="AC166" i="2"/>
  <c r="AD166" i="2" s="1"/>
  <c r="AC135" i="2"/>
  <c r="AD135" i="2" s="1"/>
  <c r="AC72" i="2"/>
  <c r="AD72" i="2" s="1"/>
  <c r="AC186" i="2"/>
  <c r="AD186" i="2" s="1"/>
  <c r="AC182" i="2"/>
  <c r="AD182" i="2" s="1"/>
  <c r="AC88" i="2"/>
  <c r="AD88" i="2" s="1"/>
  <c r="AC27" i="2"/>
  <c r="AD27" i="2" s="1"/>
  <c r="AC198" i="2"/>
  <c r="AD198" i="2" s="1"/>
  <c r="AC167" i="2"/>
  <c r="AD167" i="2" s="1"/>
  <c r="AC10" i="2"/>
  <c r="AD10" i="2" s="1"/>
  <c r="AC91" i="2"/>
  <c r="AD91" i="2" s="1"/>
  <c r="AC152" i="2"/>
  <c r="AD152" i="2" s="1"/>
  <c r="AC183" i="2"/>
  <c r="AD183" i="2" s="1"/>
  <c r="AC139" i="2"/>
  <c r="AD139" i="2" s="1"/>
  <c r="AC171" i="2"/>
  <c r="AD171" i="2" s="1"/>
  <c r="AC199" i="2"/>
  <c r="AD199" i="2" s="1"/>
  <c r="AL191" i="2"/>
  <c r="AD175" i="2"/>
  <c r="AL175" i="2"/>
  <c r="AL159" i="2"/>
  <c r="AL143" i="2"/>
  <c r="AL127" i="2"/>
  <c r="AC127" i="2"/>
  <c r="AD127" i="2" s="1"/>
  <c r="AD111" i="2"/>
  <c r="AL111" i="2"/>
  <c r="AL95" i="2"/>
  <c r="AC95" i="2"/>
  <c r="AD95" i="2" s="1"/>
  <c r="AL79" i="2"/>
  <c r="AC79" i="2"/>
  <c r="AD79" i="2" s="1"/>
  <c r="AL63" i="2"/>
  <c r="AC63" i="2"/>
  <c r="AD63" i="2" s="1"/>
  <c r="AL47" i="2"/>
  <c r="AC47" i="2"/>
  <c r="AD47" i="2" s="1"/>
  <c r="AL30" i="2"/>
  <c r="AC30" i="2"/>
  <c r="AD30" i="2" s="1"/>
  <c r="AL13" i="2"/>
  <c r="AC13" i="2"/>
  <c r="AD13" i="2" s="1"/>
  <c r="AC201" i="2"/>
  <c r="AD201" i="2" s="1"/>
  <c r="AC184" i="2"/>
  <c r="AD184" i="2" s="1"/>
  <c r="AC108" i="2"/>
  <c r="AD108" i="2" s="1"/>
  <c r="AL190" i="2"/>
  <c r="AC190" i="2"/>
  <c r="AD190" i="2" s="1"/>
  <c r="AL174" i="2"/>
  <c r="AL158" i="2"/>
  <c r="AD142" i="2"/>
  <c r="AL142" i="2"/>
  <c r="AL126" i="2"/>
  <c r="AL110" i="2"/>
  <c r="AD94" i="2"/>
  <c r="AL94" i="2"/>
  <c r="AD78" i="2"/>
  <c r="AL78" i="2"/>
  <c r="AL62" i="2"/>
  <c r="AD46" i="2"/>
  <c r="AL46" i="2"/>
  <c r="AD29" i="2"/>
  <c r="AL29" i="2"/>
  <c r="AD12" i="2"/>
  <c r="AL12" i="2"/>
  <c r="AC9" i="2"/>
  <c r="AD9" i="2" s="1"/>
  <c r="AC169" i="2"/>
  <c r="AD169" i="2" s="1"/>
  <c r="AC172" i="2"/>
  <c r="AD172" i="2" s="1"/>
  <c r="AC174" i="2"/>
  <c r="AD174" i="2" s="1"/>
  <c r="AL204" i="2"/>
  <c r="AC204" i="2"/>
  <c r="AD204" i="2" s="1"/>
  <c r="AL140" i="2"/>
  <c r="AL60" i="2"/>
  <c r="AC60" i="2"/>
  <c r="AD60" i="2" s="1"/>
  <c r="AL123" i="2"/>
  <c r="AC123" i="2"/>
  <c r="AD123" i="2" s="1"/>
  <c r="AL170" i="2"/>
  <c r="AC170" i="2"/>
  <c r="AD170" i="2" s="1"/>
  <c r="AL58" i="2"/>
  <c r="AL153" i="2"/>
  <c r="AL73" i="2"/>
  <c r="AC73" i="2"/>
  <c r="AD73" i="2" s="1"/>
  <c r="AC137" i="2"/>
  <c r="AD137" i="2" s="1"/>
  <c r="AL200" i="2"/>
  <c r="AL120" i="2"/>
  <c r="AC120" i="2"/>
  <c r="AD120" i="2" s="1"/>
  <c r="AL23" i="2"/>
  <c r="AC23" i="2"/>
  <c r="AD23" i="2" s="1"/>
  <c r="AL151" i="2"/>
  <c r="AL87" i="2"/>
  <c r="AC87" i="2"/>
  <c r="AD87" i="2" s="1"/>
  <c r="AL55" i="2"/>
  <c r="AC55" i="2"/>
  <c r="AD55" i="2" s="1"/>
  <c r="AL22" i="2"/>
  <c r="AC22" i="2"/>
  <c r="AD22" i="2" s="1"/>
  <c r="AL150" i="2"/>
  <c r="AD205" i="2"/>
  <c r="AL205" i="2"/>
  <c r="AL189" i="2"/>
  <c r="AC189" i="2"/>
  <c r="AD189" i="2" s="1"/>
  <c r="AL173" i="2"/>
  <c r="AC173" i="2"/>
  <c r="AD173" i="2" s="1"/>
  <c r="AL157" i="2"/>
  <c r="AC157" i="2"/>
  <c r="AD157" i="2" s="1"/>
  <c r="AD141" i="2"/>
  <c r="AL141" i="2"/>
  <c r="AD125" i="2"/>
  <c r="AL125" i="2"/>
  <c r="AD109" i="2"/>
  <c r="AL109" i="2"/>
  <c r="AD93" i="2"/>
  <c r="AL93" i="2"/>
  <c r="AD77" i="2"/>
  <c r="AL77" i="2"/>
  <c r="AL61" i="2"/>
  <c r="AL45" i="2"/>
  <c r="AD28" i="2"/>
  <c r="AL28" i="2"/>
  <c r="AL11" i="2"/>
  <c r="AC11" i="2"/>
  <c r="AD11" i="2" s="1"/>
  <c r="AC44" i="2"/>
  <c r="AD44" i="2" s="1"/>
  <c r="AC26" i="2"/>
  <c r="AD26" i="2" s="1"/>
  <c r="AC143" i="2"/>
  <c r="AD143" i="2" s="1"/>
  <c r="AC61" i="2"/>
  <c r="AD61" i="2" s="1"/>
  <c r="AL70" i="2"/>
  <c r="AL38" i="2"/>
  <c r="AL21" i="2"/>
  <c r="AL197" i="2"/>
  <c r="AD181" i="2"/>
  <c r="AL181" i="2"/>
  <c r="AD165" i="2"/>
  <c r="AL165" i="2"/>
  <c r="AL149" i="2"/>
  <c r="AL133" i="2"/>
  <c r="AL117" i="2"/>
  <c r="AL101" i="2"/>
  <c r="AL85" i="2"/>
  <c r="AL69" i="2"/>
  <c r="AL53" i="2"/>
  <c r="AD37" i="2"/>
  <c r="AL37" i="2"/>
  <c r="AL20" i="2"/>
  <c r="AC38" i="2"/>
  <c r="AD38" i="2" s="1"/>
  <c r="AD196" i="2"/>
  <c r="AL196" i="2"/>
  <c r="AL180" i="2"/>
  <c r="AL164" i="2"/>
  <c r="AL148" i="2"/>
  <c r="AD132" i="2"/>
  <c r="AL132" i="2"/>
  <c r="AL116" i="2"/>
  <c r="AL100" i="2"/>
  <c r="AL68" i="2"/>
  <c r="AL52" i="2"/>
  <c r="AD36" i="2"/>
  <c r="AL36" i="2"/>
  <c r="AD19" i="2"/>
  <c r="AL19" i="2"/>
  <c r="AC164" i="2"/>
  <c r="AD164" i="2" s="1"/>
  <c r="AL195" i="2"/>
  <c r="AL179" i="2"/>
  <c r="AD163" i="2"/>
  <c r="AL163" i="2"/>
  <c r="AL147" i="2"/>
  <c r="AL131" i="2"/>
  <c r="AL115" i="2"/>
  <c r="AL99" i="2"/>
  <c r="AL83" i="2"/>
  <c r="AL67" i="2"/>
  <c r="AD51" i="2"/>
  <c r="AL51" i="2"/>
  <c r="AD35" i="2"/>
  <c r="AL35" i="2"/>
  <c r="AD18" i="2"/>
  <c r="AL18" i="2"/>
  <c r="AC70" i="2"/>
  <c r="AD70" i="2" s="1"/>
  <c r="AC99" i="2"/>
  <c r="AD99" i="2" s="1"/>
  <c r="AC53" i="2"/>
  <c r="AD53" i="2" s="1"/>
  <c r="AD194" i="2"/>
  <c r="AL194" i="2"/>
  <c r="AL178" i="2"/>
  <c r="AL162" i="2"/>
  <c r="AL146" i="2"/>
  <c r="AL130" i="2"/>
  <c r="AD114" i="2"/>
  <c r="AL114" i="2"/>
  <c r="AD98" i="2"/>
  <c r="AL98" i="2"/>
  <c r="AL82" i="2"/>
  <c r="AL66" i="2"/>
  <c r="AL50" i="2"/>
  <c r="AL33" i="2"/>
  <c r="AL17" i="2"/>
  <c r="AC180" i="2"/>
  <c r="AD180" i="2" s="1"/>
  <c r="AC50" i="2"/>
  <c r="AD50" i="2" s="1"/>
  <c r="AC115" i="2"/>
  <c r="AD115" i="2" s="1"/>
  <c r="AC117" i="2"/>
  <c r="AD117" i="2" s="1"/>
  <c r="AD193" i="2"/>
  <c r="AL193" i="2"/>
  <c r="AD177" i="2"/>
  <c r="AL177" i="2"/>
  <c r="AD161" i="2"/>
  <c r="AL161" i="2"/>
  <c r="AL145" i="2"/>
  <c r="AD129" i="2"/>
  <c r="AL129" i="2"/>
  <c r="AL113" i="2"/>
  <c r="AD97" i="2"/>
  <c r="AL97" i="2"/>
  <c r="AD81" i="2"/>
  <c r="AL81" i="2"/>
  <c r="AL65" i="2"/>
  <c r="AL49" i="2"/>
  <c r="AL32" i="2"/>
  <c r="AL15" i="2"/>
  <c r="AC85" i="2"/>
  <c r="AD85" i="2" s="1"/>
  <c r="AC66" i="2"/>
  <c r="AD66" i="2" s="1"/>
  <c r="AC131" i="2"/>
  <c r="AD131" i="2" s="1"/>
  <c r="AC133" i="2"/>
  <c r="AD133" i="2" s="1"/>
  <c r="AL84" i="2"/>
  <c r="AL192" i="2"/>
  <c r="AL176" i="2"/>
  <c r="AD160" i="2"/>
  <c r="AL160" i="2"/>
  <c r="AL144" i="2"/>
  <c r="AL128" i="2"/>
  <c r="AL112" i="2"/>
  <c r="AD96" i="2"/>
  <c r="AL96" i="2"/>
  <c r="AL80" i="2"/>
  <c r="AD64" i="2"/>
  <c r="AL64" i="2"/>
  <c r="AD48" i="2"/>
  <c r="AL48" i="2"/>
  <c r="AL31" i="2"/>
  <c r="AL14" i="2"/>
  <c r="AC14" i="2"/>
  <c r="AD14" i="2" s="1"/>
  <c r="AC197" i="2"/>
  <c r="AD197" i="2" s="1"/>
  <c r="AC17" i="2"/>
  <c r="AD17" i="2" s="1"/>
  <c r="AC82" i="2"/>
  <c r="AD82" i="2" s="1"/>
  <c r="AC147" i="2"/>
  <c r="AD147" i="2" s="1"/>
  <c r="AC149" i="2"/>
  <c r="AD149" i="2" s="1"/>
  <c r="AF176" i="4"/>
  <c r="AF182" i="4"/>
  <c r="AF181" i="4"/>
  <c r="AF180" i="4"/>
  <c r="AF179" i="4"/>
  <c r="AF178" i="4"/>
  <c r="AF177" i="4"/>
  <c r="AF175" i="4"/>
  <c r="E137" i="4"/>
  <c r="E138" i="4"/>
  <c r="E139" i="4"/>
  <c r="E140" i="4"/>
  <c r="E141" i="4"/>
  <c r="E142" i="4"/>
  <c r="E143" i="4"/>
  <c r="E136" i="4"/>
  <c r="G285" i="4" l="1"/>
  <c r="F285" i="4"/>
  <c r="D285" i="4"/>
  <c r="C285" i="4"/>
  <c r="G215" i="4"/>
  <c r="C215" i="4"/>
  <c r="F215" i="4"/>
  <c r="G214" i="4"/>
  <c r="F214" i="4"/>
  <c r="D215" i="4"/>
  <c r="D214" i="4"/>
  <c r="C214" i="4"/>
</calcChain>
</file>

<file path=xl/comments1.xml><?xml version="1.0" encoding="utf-8"?>
<comments xmlns="http://schemas.openxmlformats.org/spreadsheetml/2006/main">
  <authors>
    <author>Author</author>
  </authors>
  <commentList>
    <comment ref="H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value difference is above 20%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  <comment ref="B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  <comment ref="B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Durometer, Shore A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与阻尼系数成反比</t>
        </r>
      </text>
    </comment>
  </commentList>
</comments>
</file>

<file path=xl/sharedStrings.xml><?xml version="1.0" encoding="utf-8"?>
<sst xmlns="http://schemas.openxmlformats.org/spreadsheetml/2006/main" count="787" uniqueCount="406">
  <si>
    <t>Action</t>
  </si>
  <si>
    <r>
      <t>!==================================================================================================</t>
    </r>
    <r>
      <rPr>
        <b/>
        <sz val="16"/>
        <color rgb="FFFFFF00"/>
        <rFont val="Calibri"/>
        <family val="2"/>
        <scheme val="minor"/>
      </rPr>
      <t xml:space="preserve"> 2017 </t>
    </r>
    <r>
      <rPr>
        <sz val="11"/>
        <color rgb="FFFFFF00"/>
        <rFont val="Calibri"/>
        <family val="2"/>
        <scheme val="minor"/>
      </rPr>
      <t>=============================================================================================================</t>
    </r>
  </si>
  <si>
    <t>Plan</t>
  </si>
  <si>
    <t>build a shaker</t>
  </si>
  <si>
    <t>use a osophone as a shaker</t>
  </si>
  <si>
    <t>have thought driving the receiver to be a shaker</t>
  </si>
  <si>
    <t>Source File Name:</t>
  </si>
  <si>
    <t>Rec2000_B_fastScan</t>
  </si>
  <si>
    <t>Signal:</t>
  </si>
  <si>
    <t>FFT - Vib Displacement - Inst. Val.</t>
  </si>
  <si>
    <t>Band No.:</t>
  </si>
  <si>
    <t>Frequency:</t>
  </si>
  <si>
    <t>1.000e3 Hz</t>
  </si>
  <si>
    <t>Angle :</t>
  </si>
  <si>
    <t>122 ?</t>
  </si>
  <si>
    <t>Interpolated:</t>
  </si>
  <si>
    <t>Yes</t>
  </si>
  <si>
    <t>Filtered:</t>
  </si>
  <si>
    <t>Index</t>
  </si>
  <si>
    <t>X</t>
  </si>
  <si>
    <t>Y</t>
  </si>
  <si>
    <t>Z</t>
  </si>
  <si>
    <t>Inst. Val. [m]</t>
  </si>
  <si>
    <t>BoneD_fastScan</t>
  </si>
  <si>
    <t>48 ?</t>
  </si>
  <si>
    <t>July</t>
  </si>
  <si>
    <t>but found osophone vibrates more than receiver at same input</t>
  </si>
  <si>
    <t>find a relation between material and vibration</t>
  </si>
  <si>
    <t>shaker as the driver force, measure the vibration of suspension</t>
  </si>
  <si>
    <t>84X679V01 --------WQ3539-50W&amp;WQ3540-50W 1:1混合</t>
  </si>
  <si>
    <t>rear</t>
    <phoneticPr fontId="4" type="noConversion"/>
  </si>
  <si>
    <t>84X678V01 --------based on WQ3540-50W but 硬度降低到42左右</t>
  </si>
  <si>
    <t>front</t>
    <phoneticPr fontId="4" type="noConversion"/>
  </si>
  <si>
    <t>84X677V01 --------based on WQ3539-50W but 降低硬度到35左右</t>
  </si>
  <si>
    <t>84X676V01 --------based on WQ3539-50W but 硬度调整到40A左右 with little higher resilience rebound</t>
  </si>
  <si>
    <t>MAX</t>
  </si>
  <si>
    <t>84X675V01 --------based on WQ3539-50W but 降低硬度到42左右</t>
  </si>
  <si>
    <t>MIN</t>
  </si>
  <si>
    <r>
      <rPr>
        <b/>
        <sz val="11"/>
        <color theme="1"/>
        <rFont val="Calibri"/>
        <family val="2"/>
        <scheme val="minor"/>
      </rPr>
      <t>54X178V02</t>
    </r>
    <r>
      <rPr>
        <sz val="11"/>
        <color theme="1"/>
        <rFont val="Calibri"/>
        <family val="2"/>
        <scheme val="minor"/>
      </rPr>
      <t>-------based on 54X178V01 BIIR with higher resilience rebound,</t>
    </r>
  </si>
  <si>
    <t>Stability Performance</t>
    <phoneticPr fontId="4" type="noConversion"/>
  </si>
  <si>
    <t>fail
2 of 5
14.95%; test2 already few damage 3%, test6 damage&gt;10%</t>
    <phoneticPr fontId="4" type="noConversion"/>
  </si>
  <si>
    <t>Pass, 
ref. 
1 of 5, few damage 3% change</t>
    <phoneticPr fontId="4" type="noConversion"/>
  </si>
  <si>
    <t>Pass
almost not damage</t>
    <phoneticPr fontId="4" type="noConversion"/>
  </si>
  <si>
    <t>fail
1 of 5, test4-5
33.65%
40dB drop</t>
    <phoneticPr fontId="4" type="noConversion"/>
  </si>
  <si>
    <t>fail
1 of 5, dir6
12.97%;
test2/3/4/5/ already damaged but less than 10%</t>
    <phoneticPr fontId="4" type="noConversion"/>
  </si>
  <si>
    <t>pass</t>
  </si>
  <si>
    <t>Shock performance</t>
    <phoneticPr fontId="4" type="noConversion"/>
  </si>
  <si>
    <t>Shrinkage</t>
    <phoneticPr fontId="4" type="noConversion"/>
  </si>
  <si>
    <t>收缩</t>
    <phoneticPr fontId="4" type="noConversion"/>
  </si>
  <si>
    <t>1.69~2.46</t>
  </si>
  <si>
    <t>Elasticity modulus, Mpa</t>
  </si>
  <si>
    <t>弹性模量</t>
    <phoneticPr fontId="4" type="noConversion"/>
  </si>
  <si>
    <t>恢复力/顺应力</t>
  </si>
  <si>
    <t>Tear Strength, N/mm</t>
  </si>
  <si>
    <t>撕裂强度</t>
    <phoneticPr fontId="4" type="noConversion"/>
  </si>
  <si>
    <t>550~700</t>
  </si>
  <si>
    <t>Elongation, %</t>
  </si>
  <si>
    <t>延伸率</t>
    <phoneticPr fontId="4" type="noConversion"/>
  </si>
  <si>
    <t xml:space="preserve">6~7.42 </t>
  </si>
  <si>
    <t>Tensile Strength, Mpa</t>
  </si>
  <si>
    <t>抗张强度</t>
  </si>
  <si>
    <t>45~55</t>
  </si>
  <si>
    <t>硬度</t>
    <phoneticPr fontId="4" type="noConversion"/>
  </si>
  <si>
    <t>/</t>
  </si>
  <si>
    <t>Modulus at 100% elongation, Mpa</t>
  </si>
  <si>
    <t>100%延伸率模量</t>
  </si>
  <si>
    <t>压缩形变</t>
  </si>
  <si>
    <t>1.42~1.46</t>
  </si>
  <si>
    <t>Density, g/cm3</t>
  </si>
  <si>
    <t>密度</t>
    <phoneticPr fontId="4" type="noConversion"/>
  </si>
  <si>
    <t>White</t>
  </si>
  <si>
    <t>Black</t>
    <phoneticPr fontId="4" type="noConversion"/>
  </si>
  <si>
    <t>White</t>
    <phoneticPr fontId="4" type="noConversion"/>
  </si>
  <si>
    <t>Black</t>
  </si>
  <si>
    <t>Color</t>
  </si>
  <si>
    <t>84x679v01</t>
  </si>
  <si>
    <t>84x678v01</t>
  </si>
  <si>
    <t>84x677v01</t>
  </si>
  <si>
    <t>84x676v01</t>
  </si>
  <si>
    <t>84x675v01</t>
  </si>
  <si>
    <t>54X178V02</t>
  </si>
  <si>
    <t>WQ3539-50W</t>
  </si>
  <si>
    <t>53X177V01</t>
  </si>
  <si>
    <t>54X178V01</t>
  </si>
  <si>
    <r>
      <t>54X179V01</t>
    </r>
    <r>
      <rPr>
        <b/>
        <sz val="12"/>
        <color theme="1"/>
        <rFont val="宋体"/>
        <family val="3"/>
        <charset val="134"/>
      </rPr>
      <t xml:space="preserve"> </t>
    </r>
  </si>
  <si>
    <t>WQ3540-50W</t>
  </si>
  <si>
    <r>
      <t>Q796</t>
    </r>
    <r>
      <rPr>
        <b/>
        <sz val="12"/>
        <color theme="1"/>
        <rFont val="宋体"/>
        <family val="3"/>
        <charset val="134"/>
      </rPr>
      <t xml:space="preserve"> </t>
    </r>
  </si>
  <si>
    <t>撕裂强度</t>
  </si>
  <si>
    <t>延伸率</t>
  </si>
  <si>
    <t>硬度</t>
  </si>
  <si>
    <t>密度</t>
  </si>
  <si>
    <r>
      <t>84X679V01-------</t>
    </r>
    <r>
      <rPr>
        <sz val="11"/>
        <color theme="1"/>
        <rFont val="Calibri"/>
        <family val="2"/>
        <scheme val="minor"/>
      </rPr>
      <t>WQ3539-50W &amp; WQ3540-50W 1:1混合</t>
    </r>
  </si>
  <si>
    <r>
      <t>84X678V01-------</t>
    </r>
    <r>
      <rPr>
        <sz val="11"/>
        <color theme="1"/>
        <rFont val="Calibri"/>
        <family val="2"/>
        <scheme val="minor"/>
      </rPr>
      <t>based on WQ3540-50W but 硬度降低到42左右</t>
    </r>
  </si>
  <si>
    <r>
      <t>84X677V01-------</t>
    </r>
    <r>
      <rPr>
        <sz val="11"/>
        <color theme="1"/>
        <rFont val="Calibri"/>
        <family val="2"/>
        <scheme val="minor"/>
      </rPr>
      <t>based on WQ3539-50W but 降低硬度到35左右</t>
    </r>
  </si>
  <si>
    <r>
      <t>84X676V01-------</t>
    </r>
    <r>
      <rPr>
        <sz val="11"/>
        <color theme="1"/>
        <rFont val="Calibri"/>
        <family val="2"/>
        <scheme val="minor"/>
      </rPr>
      <t>based on WQ3539-50W but 硬度调整到40A左右with little higher resilience rebound</t>
    </r>
  </si>
  <si>
    <r>
      <t>84X675V01-------</t>
    </r>
    <r>
      <rPr>
        <sz val="11"/>
        <color theme="1"/>
        <rFont val="Calibri"/>
        <family val="2"/>
        <scheme val="minor"/>
      </rPr>
      <t>based on WQ3539-50W but 降低硬度到42左右</t>
    </r>
  </si>
  <si>
    <r>
      <t>54X178V02-------</t>
    </r>
    <r>
      <rPr>
        <sz val="11"/>
        <color theme="1"/>
        <rFont val="Calibri"/>
        <family val="2"/>
        <scheme val="minor"/>
      </rPr>
      <t>based on 54X178V01 BIIR with higher resilience rebound</t>
    </r>
  </si>
  <si>
    <t xml:space="preserve">find material to pass Delhi80 </t>
  </si>
  <si>
    <t>4th batch</t>
  </si>
  <si>
    <t>passed</t>
  </si>
  <si>
    <t>retest - Delhi70 pass OPL &amp; shock test</t>
  </si>
  <si>
    <t>3rd batch</t>
  </si>
  <si>
    <t>it has been used by another HI manufacturer</t>
  </si>
  <si>
    <t>because this is cheaper than Q796 obviously</t>
  </si>
  <si>
    <t>54X179V01 is the first recommendation from supplier</t>
  </si>
  <si>
    <t>WQ3539-50W &amp; WQ3540-50W is similar with Q796</t>
  </si>
  <si>
    <t>D</t>
  </si>
  <si>
    <t>E</t>
  </si>
  <si>
    <t>Delhi70 OPL passed, 80 failed</t>
  </si>
  <si>
    <t>2nd batch</t>
  </si>
  <si>
    <t xml:space="preserve">54X179V01 </t>
  </si>
  <si>
    <t>failed in Delhi70/80 OPL &amp; shock test</t>
  </si>
  <si>
    <t>1st batch</t>
  </si>
  <si>
    <t>find the difference between materials</t>
  </si>
  <si>
    <t>H</t>
  </si>
  <si>
    <t>I</t>
  </si>
  <si>
    <t>J</t>
  </si>
  <si>
    <t>K</t>
  </si>
  <si>
    <t>L</t>
  </si>
  <si>
    <t>M</t>
  </si>
  <si>
    <t>OPL test</t>
  </si>
  <si>
    <t>compare 4th batch with last 2 batches</t>
  </si>
  <si>
    <t>check whether the performance is better if one material parameter varies</t>
  </si>
  <si>
    <t>find the relation material and OPL</t>
  </si>
  <si>
    <t>54X178V02(M)</t>
  </si>
  <si>
    <t>54X178V01(E)</t>
  </si>
  <si>
    <t>OPL comparision</t>
  </si>
  <si>
    <t>WQ3539-50W(F)</t>
  </si>
  <si>
    <t>84x675V01(H)</t>
  </si>
  <si>
    <t>84x676V01(I)</t>
  </si>
  <si>
    <t>84x677V01(J)</t>
  </si>
  <si>
    <t>compare to 178V01, V02 has higher resilience rebound, the 5 devices average OPLMAX turn down 2dB</t>
  </si>
  <si>
    <t>margin-10 the pass rate: from 20% to 90% (the total is 10, front&amp;rear mics)</t>
  </si>
  <si>
    <t>from the curve "OPL max of 5 devices,", K&amp;L have better performance in the range of 1-3KHz</t>
  </si>
  <si>
    <t>84x678V01(K)</t>
  </si>
  <si>
    <t>84x679V01(L)</t>
  </si>
  <si>
    <t>Q796 (G)</t>
  </si>
  <si>
    <t>Q967</t>
  </si>
  <si>
    <t>G</t>
  </si>
  <si>
    <t>F</t>
  </si>
  <si>
    <t>repaire the microphone inlet, check the performance</t>
  </si>
  <si>
    <t>seems the microphone inlet of many devices have problem, repaire the inlet to make sure the assembly is ok</t>
  </si>
  <si>
    <t>material overview'!A1</t>
  </si>
  <si>
    <t>repaire the microphone inlet</t>
  </si>
  <si>
    <t>Count</t>
  </si>
  <si>
    <t>Limit1</t>
  </si>
  <si>
    <t>Limit2</t>
  </si>
  <si>
    <t>Stability Statistic data</t>
  </si>
  <si>
    <t>No.</t>
  </si>
  <si>
    <t>Front</t>
  </si>
  <si>
    <t>Rear</t>
  </si>
  <si>
    <t>J_D80_307</t>
  </si>
  <si>
    <t>J_D80_308</t>
  </si>
  <si>
    <t>Average.</t>
  </si>
  <si>
    <t>Std.dev</t>
  </si>
  <si>
    <t>Confidence levels
@-10dB Margin</t>
  </si>
  <si>
    <t>Confidence levels
@-15dB Margin</t>
  </si>
  <si>
    <t>J_D80_307_repaired</t>
  </si>
  <si>
    <t>J_D80_308_repaired</t>
  </si>
  <si>
    <t>Repaired</t>
  </si>
  <si>
    <t>M_D80_296</t>
  </si>
  <si>
    <t>M_D80_296_repaired</t>
  </si>
  <si>
    <t>M_D80_296_repaired2</t>
  </si>
  <si>
    <t>M_D80_296_repaired3</t>
  </si>
  <si>
    <t>M_D80_296_repaired4</t>
  </si>
  <si>
    <t>M_D80_296_repaired5</t>
  </si>
  <si>
    <t>5 times measurements</t>
  </si>
  <si>
    <t>♚♚♚</t>
  </si>
  <si>
    <t>54X177V01</t>
  </si>
  <si>
    <t>54X177V01(D)</t>
  </si>
  <si>
    <t>54X179V01</t>
  </si>
  <si>
    <t>3539-base</t>
  </si>
  <si>
    <t>3540-base</t>
  </si>
  <si>
    <t>these three has the best performance right now</t>
  </si>
  <si>
    <t>we can guess the Resilience is powerful on performance, if the value is 6, the performance is bad</t>
  </si>
  <si>
    <t>Front mic, MAX value, 679 is better, but 678 is better in the range of 1-2KHz</t>
  </si>
  <si>
    <t>Rear mic, they are close, but 679 is better a little.</t>
  </si>
  <si>
    <t>Elongation: 678&gt;679</t>
  </si>
  <si>
    <t>Resilience: 678&lt;679</t>
  </si>
  <si>
    <t>678 vs 679, Elongation and Resilience are different</t>
  </si>
  <si>
    <t>Compression Set, %
((Compression Set 22 hrs @ 70°C)</t>
  </si>
  <si>
    <t>Hardness, Durometer, Shore A</t>
  </si>
  <si>
    <t>Resilience, %</t>
  </si>
  <si>
    <t>performance: 678&lt;679</t>
  </si>
  <si>
    <t>3540 vs 678, Compression, Hardness, modulus at 100% Elongation are different</t>
  </si>
  <si>
    <t>Front mic, 678 is much better</t>
  </si>
  <si>
    <t>Rear mic, 678 and 3540 are close, 3540 is better a little.</t>
  </si>
  <si>
    <t>Compression: 3540&lt;678</t>
  </si>
  <si>
    <t>Modulus: 3540&gt;678</t>
  </si>
  <si>
    <t>Hardness: 3540&gt;678 a little</t>
  </si>
  <si>
    <t>3540 vs 679, Compression, Modulus, Tear Strength, Resilience</t>
  </si>
  <si>
    <t>➷</t>
  </si>
  <si>
    <t>➹</t>
  </si>
  <si>
    <t>performance: 3540&lt;678</t>
  </si>
  <si>
    <t>Front mic,  679 is much better</t>
  </si>
  <si>
    <t>Rear mic, 679 is worse a little</t>
  </si>
  <si>
    <t>Compression: 3540&lt;679</t>
  </si>
  <si>
    <t>Modulus: 3540&gt;679</t>
  </si>
  <si>
    <t>Tear Strength: 3540&gt;679</t>
  </si>
  <si>
    <t>Resilience: 3540&lt;679</t>
  </si>
  <si>
    <t>Density</t>
  </si>
  <si>
    <t>Compression Set</t>
  </si>
  <si>
    <t>Hardness</t>
  </si>
  <si>
    <t>Tear Strength</t>
  </si>
  <si>
    <t>178 V01 vs V02, Compression, Modulus, Elongation, Tear Strength, Resilience</t>
  </si>
  <si>
    <t>Front mic, V02 is much better than V01</t>
  </si>
  <si>
    <t>Rear mic, V02 is much better than V01</t>
  </si>
  <si>
    <t>Compression: V01&lt;V02</t>
  </si>
  <si>
    <t>performance: V01&lt;V02</t>
  </si>
  <si>
    <t>Modulus: V01&gt;V02</t>
  </si>
  <si>
    <t>Elongation: V01&lt;V02</t>
  </si>
  <si>
    <t>Tear Strength: V01&gt;V02</t>
  </si>
  <si>
    <t>Resilience: V01&lt;V02</t>
  </si>
  <si>
    <t>3539 vs 677, Compression, Modulus, Hardness, Tear Strength</t>
  </si>
  <si>
    <t>Front mic, OPL of 677 is lower than 3539 about 2dB</t>
  </si>
  <si>
    <t>Rear mic, 677 is much better</t>
  </si>
  <si>
    <t>Compression: 3539&lt;677</t>
  </si>
  <si>
    <t>performance: 3539&lt;677</t>
  </si>
  <si>
    <t>Modulus: 3539&gt;677</t>
  </si>
  <si>
    <t>Hardness: 3539&gt;677</t>
  </si>
  <si>
    <t>Tear: 3539&gt;677</t>
  </si>
  <si>
    <t>675 vs676, Compression</t>
  </si>
  <si>
    <t>Front mic, 676 is better</t>
  </si>
  <si>
    <t>Rear mic, they are close, but 676 is still better</t>
  </si>
  <si>
    <t>performance: 675&lt;676</t>
  </si>
  <si>
    <t>Compression: 675&lt;676</t>
  </si>
  <si>
    <t>3539 vs 676, Compression, Modulus, Tear Strength</t>
  </si>
  <si>
    <t>Front mic, 676 is much better</t>
  </si>
  <si>
    <t>Rear mic, 676 is better</t>
  </si>
  <si>
    <t>performance: 3539&lt;676</t>
  </si>
  <si>
    <t>Compression: 3539&lt;676</t>
  </si>
  <si>
    <t>Modulus: 3539&lt;676</t>
  </si>
  <si>
    <t>Tear: 3539&gt;676</t>
  </si>
  <si>
    <t>177 vs 178, Modulus, Tear Strength</t>
  </si>
  <si>
    <t>Front mic, 178 is better</t>
  </si>
  <si>
    <t>Rear mic, 178 is better</t>
  </si>
  <si>
    <t>Modulus: 177&lt;178</t>
  </si>
  <si>
    <t>performance:177&lt;178</t>
  </si>
  <si>
    <t>Tear: 177&lt;178</t>
  </si>
  <si>
    <t>177 vs 179, Modulus, Hardness, Tensile, Tear</t>
  </si>
  <si>
    <t>performance:177&lt;179</t>
  </si>
  <si>
    <t>Modulus: 177&lt;179</t>
  </si>
  <si>
    <t>Hardness: 177&lt;179</t>
  </si>
  <si>
    <t>Tensile:177&lt;179</t>
  </si>
  <si>
    <t>Tear: 177&lt;179</t>
  </si>
  <si>
    <t>177 vs 178v2, compression, tensile, tear, resilience</t>
  </si>
  <si>
    <t>Front mic, 178v2 is better</t>
  </si>
  <si>
    <t>Rear mic, 178v2 is better</t>
  </si>
  <si>
    <t>performance:177&lt;178v2</t>
  </si>
  <si>
    <t>Compression: 177&lt;178v2</t>
  </si>
  <si>
    <t>Tensile: 177&lt;178v2</t>
  </si>
  <si>
    <t>Tear: 177&gt;178v2</t>
  </si>
  <si>
    <t>Resilience: 177&lt;178v2</t>
  </si>
  <si>
    <t>179 vs 178v2, compression, modulus, elongation, tear, resilience</t>
  </si>
  <si>
    <t>Rear mic, they are close</t>
  </si>
  <si>
    <t>performance:179&lt;178v2</t>
  </si>
  <si>
    <t>Compression: 179&lt;178v2</t>
  </si>
  <si>
    <t>Modulus: 179&gt;178v2</t>
  </si>
  <si>
    <t>Elongation: 179&lt;178v2</t>
  </si>
  <si>
    <t>Tear: 179&gt;178v2</t>
  </si>
  <si>
    <t>Resilience: 179&lt;178v2</t>
  </si>
  <si>
    <t>same rubber base.</t>
  </si>
  <si>
    <r>
      <t>Front mic,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different peak</t>
    </r>
    <r>
      <rPr>
        <sz val="11"/>
        <color theme="1"/>
        <rFont val="Calibri"/>
        <family val="2"/>
        <charset val="134"/>
        <scheme val="minor"/>
      </rPr>
      <t>, but 177 is better</t>
    </r>
  </si>
  <si>
    <r>
      <t xml:space="preserve">Rear mic, </t>
    </r>
    <r>
      <rPr>
        <b/>
        <sz val="11"/>
        <color rgb="FFFF0000"/>
        <rFont val="Calibri"/>
        <family val="2"/>
        <scheme val="minor"/>
      </rPr>
      <t>different peak</t>
    </r>
    <r>
      <rPr>
        <sz val="11"/>
        <color theme="1"/>
        <rFont val="Calibri"/>
        <family val="2"/>
        <charset val="134"/>
        <scheme val="minor"/>
      </rPr>
      <t>, 179 is much better</t>
    </r>
  </si>
  <si>
    <t>3540 vs Q796, Tensile, Tear, Resilience</t>
  </si>
  <si>
    <t>Front mic, Q796 is much better</t>
  </si>
  <si>
    <t>Rear mic, Q796 is much better</t>
  </si>
  <si>
    <t>Tensile: 3540&gt;Q796</t>
  </si>
  <si>
    <t>performance: 3540&lt;Q796</t>
  </si>
  <si>
    <t>Tear: 3540&gt;Q796</t>
  </si>
  <si>
    <t>Resilience: 3540&lt;Q796</t>
  </si>
  <si>
    <t>3539 vs Q796, Tensile, Elongation, Tear, Resilience</t>
  </si>
  <si>
    <t>Rear mic, Q796 is better</t>
  </si>
  <si>
    <t>performance: 3539&lt;Q796</t>
  </si>
  <si>
    <t>Tensile: 3539&gt;Q796</t>
  </si>
  <si>
    <t>Elongation: 3539&lt;Q796</t>
  </si>
  <si>
    <t>Tear: 3539&gt;Q796</t>
  </si>
  <si>
    <t>Resilience: 3539&gt;Q796</t>
  </si>
  <si>
    <t>3539 vs 3540, Tear, Resilience</t>
  </si>
  <si>
    <t>Front mic, 3539 is better</t>
  </si>
  <si>
    <t>Rear mic, 3540 is better</t>
  </si>
  <si>
    <t>they are close</t>
  </si>
  <si>
    <t>performance=Tear➷ + Resilience➹</t>
  </si>
  <si>
    <t>negative</t>
  </si>
  <si>
    <t>positive</t>
  </si>
  <si>
    <r>
      <t xml:space="preserve">178v2 vs 677, Density, </t>
    </r>
    <r>
      <rPr>
        <b/>
        <sz val="11"/>
        <color theme="1"/>
        <rFont val="Calibri"/>
        <family val="2"/>
        <scheme val="minor"/>
      </rPr>
      <t>Compression</t>
    </r>
    <r>
      <rPr>
        <sz val="11"/>
        <color theme="1"/>
        <rFont val="Calibri"/>
        <family val="2"/>
        <charset val="134"/>
        <scheme val="minor"/>
      </rPr>
      <t xml:space="preserve"> is very different (21.6 vs 2.7), Hardness</t>
    </r>
  </si>
  <si>
    <t>from the initial correlation above, the Compression is very positive.</t>
  </si>
  <si>
    <t>but combining this vs, the Compression Set is not so powerfully positive. Need to correct</t>
  </si>
  <si>
    <t>Performance: 178v2  = 677, that means the Group difference (Density+Compression+Hardness) is Zero-Sum</t>
  </si>
  <si>
    <t>Summary_1</t>
  </si>
  <si>
    <t>corrected</t>
  </si>
  <si>
    <t>Correcting</t>
  </si>
  <si>
    <t>Performance = Density0 + Compression8 + Hardness-1 = 7</t>
  </si>
  <si>
    <t>that means the correction value of Compression is -7, Density and Hardness are weak. Correct Hardness and Compression by their ratio</t>
  </si>
  <si>
    <t>Compression-6 and Hardness -1</t>
  </si>
  <si>
    <t>sum</t>
  </si>
  <si>
    <t>the Suppliers of Q796 and (178v2, 677) are different, and the parameter measurement.</t>
  </si>
  <si>
    <t>So the correction didn't involve the Q796 vs. (178, 677)</t>
  </si>
  <si>
    <t>So, based these 3 batches data. The initial conclusion is the main factor on performance is Tear Strength and Resilience</t>
  </si>
  <si>
    <t>Tear Strength is negative and Resilience Rebound is positive correlation with OPL performance</t>
  </si>
  <si>
    <t>build samples to do shockTest</t>
  </si>
  <si>
    <t>contact supplier to build 2 more groups varying Tear &amp; Resilience to validate the conclusion</t>
  </si>
  <si>
    <t>can based 84X677V01 or 54X178V02</t>
  </si>
  <si>
    <t>build 15 samples Delhi70 to do OPL test</t>
  </si>
  <si>
    <t>Plan: 2017-7-20</t>
  </si>
  <si>
    <t>Compression Set,%</t>
  </si>
  <si>
    <t>Tear Strength,N/mm</t>
  </si>
  <si>
    <t>Tear</t>
  </si>
  <si>
    <t>Resilience</t>
  </si>
  <si>
    <t>Front mic</t>
  </si>
  <si>
    <t>Rear mic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</si>
  <si>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</si>
  <si>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</si>
  <si>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</si>
  <si>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</si>
  <si>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</si>
  <si>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</si>
  <si>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</si>
  <si>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</si>
  <si>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</si>
  <si>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</si>
  <si>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</si>
  <si>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</si>
  <si>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</si>
  <si>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</si>
  <si>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</si>
  <si>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</si>
  <si>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</si>
  <si>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</si>
  <si>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</si>
  <si>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</si>
  <si>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</si>
  <si>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</si>
  <si>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</si>
  <si>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</si>
  <si>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Based the conclusion made above, the main two factor on performance is Tear Strength &amp; Resilience Rebound</t>
  </si>
  <si>
    <t>Here, try to find the formulus-relation between OPL and (Tear&amp;Resilience)</t>
  </si>
  <si>
    <t>Regression is introduced</t>
  </si>
  <si>
    <t>Front = -0.1Tear + 0.07 Resilience</t>
  </si>
  <si>
    <t>Rear = 0.09Tear + 0.1Resilience</t>
  </si>
  <si>
    <t>Compression</t>
  </si>
  <si>
    <t>Modulus</t>
  </si>
  <si>
    <t>Tensile</t>
  </si>
  <si>
    <t>Elongation</t>
  </si>
  <si>
    <t>SUMMARY OUTPUT</t>
  </si>
  <si>
    <t>X Variable 3</t>
  </si>
  <si>
    <t>X Variable 4</t>
  </si>
  <si>
    <t>X Variable 5</t>
  </si>
  <si>
    <t>X Variable 6</t>
  </si>
  <si>
    <t>X Variable 7</t>
  </si>
  <si>
    <t>X Variable 8</t>
  </si>
  <si>
    <t>from the P-value list, this 8 variable fitting is not significantly</t>
  </si>
  <si>
    <t>Polynomial fitting - just for reference</t>
  </si>
  <si>
    <t>base these samples to do Polynomial fitting - just for reference</t>
  </si>
  <si>
    <t>from the P-value list, the fitting is not significantly.</t>
  </si>
  <si>
    <t>Because the samples is not enough, I think</t>
  </si>
  <si>
    <t>use a osophone as a shaker, the vibration is the base</t>
  </si>
  <si>
    <t>Point Index:</t>
  </si>
  <si>
    <t>[x = 9.7407e-005</t>
  </si>
  <si>
    <t>y = 3.26593e-005</t>
  </si>
  <si>
    <t>z = -0.02]</t>
  </si>
  <si>
    <t>FFT - Usr FFT Vib Velocity - Magnitude</t>
  </si>
  <si>
    <t>Frequency</t>
  </si>
  <si>
    <t>Magnitude</t>
  </si>
  <si>
    <t>[ Hz ]</t>
  </si>
  <si>
    <t>[ mm/s ]</t>
  </si>
  <si>
    <t>contact Material Supplier to make new material</t>
  </si>
  <si>
    <t>based on 54X178V02(M) and lower Compression Set, like 2-3</t>
  </si>
  <si>
    <t>based on 54X178V02(M) and with lower Tear Strength, like 5-6</t>
  </si>
  <si>
    <t>based on 54X178V02(M) and  with higher resilience rebound, like 30</t>
  </si>
  <si>
    <t>based on 84X677V01(J) and with higher Tear Strength, like 20</t>
  </si>
  <si>
    <t>based on 84X677V01(J) and  with lower resilience rebound, like 10</t>
  </si>
  <si>
    <t>try to keep other parameter invariant when varying one parameter</t>
  </si>
  <si>
    <t>measure the velocity normalized by base velocity</t>
  </si>
  <si>
    <t>Material_D_withBase</t>
  </si>
  <si>
    <t>[x = 0.000939145</t>
  </si>
  <si>
    <t>y = -0.00078122</t>
  </si>
  <si>
    <t>base(dB re 1mm/s)</t>
  </si>
  <si>
    <t>1st test_base</t>
  </si>
  <si>
    <t>2nd test_base</t>
  </si>
  <si>
    <t>3rd test_base</t>
  </si>
  <si>
    <t>average_base</t>
  </si>
  <si>
    <t>54X177V01_D(dB re 1mm/s)</t>
  </si>
  <si>
    <t>BASE</t>
  </si>
  <si>
    <t>2nd test</t>
  </si>
  <si>
    <t>1st test</t>
  </si>
  <si>
    <t>avg[ mm/s ]</t>
  </si>
  <si>
    <t>normalized velocity[mm/s]</t>
  </si>
  <si>
    <t>black</t>
  </si>
  <si>
    <t>white</t>
  </si>
  <si>
    <t>Material_E_withBase</t>
  </si>
  <si>
    <t>[x = 2.68678e-005</t>
  </si>
  <si>
    <t>y = -0.000845922</t>
  </si>
  <si>
    <t>54X178V01_E(dB re 1mm/s)</t>
  </si>
  <si>
    <t>Material_F_withBase</t>
  </si>
  <si>
    <t>[x = 0.000320615</t>
  </si>
  <si>
    <t>y = -0.00040023</t>
  </si>
  <si>
    <t>WQ3539-50W_F(dB re 1mm/s)</t>
  </si>
  <si>
    <t>Material_G_withBase</t>
  </si>
  <si>
    <t>[x = 0.000411884</t>
  </si>
  <si>
    <t>y = -0.000679796</t>
  </si>
  <si>
    <t>Q967_G(dB re 1mm/s)</t>
  </si>
  <si>
    <t>WQ3539-50W_F</t>
  </si>
  <si>
    <t>54X178V01_E</t>
  </si>
  <si>
    <t>Q967_G</t>
  </si>
  <si>
    <t>54X177V01_D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</si>
</sst>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Calibri"/>
      <family val="3"/>
      <charset val="134"/>
      <scheme val="minor"/>
    </font>
    <font>
      <sz val="12"/>
      <color theme="1"/>
      <name val="Arial Unicode MS"/>
      <family val="2"/>
      <charset val="134"/>
    </font>
    <font>
      <b/>
      <sz val="12"/>
      <color rgb="FFC00000"/>
      <name val="Arial Unicode MS"/>
      <family val="2"/>
      <charset val="134"/>
    </font>
    <font>
      <b/>
      <sz val="11"/>
      <color theme="1"/>
      <name val="Calibri"/>
      <family val="2"/>
      <charset val="134"/>
      <scheme val="minor"/>
    </font>
    <font>
      <b/>
      <sz val="12"/>
      <color theme="1"/>
      <name val="Arial Unicode MS"/>
      <family val="2"/>
      <charset val="134"/>
    </font>
    <font>
      <b/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Arial"/>
      <family val="2"/>
    </font>
    <font>
      <b/>
      <sz val="11"/>
      <name val="Arial Unicode MS"/>
      <family val="2"/>
      <charset val="134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 Unicode MS"/>
      <family val="2"/>
      <charset val="134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>
      <alignment vertical="center"/>
    </xf>
    <xf numFmtId="0" fontId="19" fillId="0" borderId="0" applyNumberFormat="0" applyFill="0" applyBorder="0" applyAlignment="0" applyProtection="0"/>
  </cellStyleXfs>
  <cellXfs count="178">
    <xf numFmtId="0" fontId="0" fillId="0" borderId="0" xfId="0"/>
    <xf numFmtId="0" fontId="1" fillId="2" borderId="0" xfId="0" applyFont="1" applyFill="1"/>
    <xf numFmtId="11" fontId="0" fillId="0" borderId="0" xfId="0" applyNumberFormat="1"/>
    <xf numFmtId="0" fontId="4" fillId="2" borderId="0" xfId="0" applyFont="1" applyFill="1"/>
    <xf numFmtId="0" fontId="3" fillId="0" borderId="0" xfId="0" applyFont="1"/>
    <xf numFmtId="0" fontId="6" fillId="0" borderId="0" xfId="1" applyFont="1">
      <alignment vertical="center"/>
    </xf>
    <xf numFmtId="0" fontId="6" fillId="0" borderId="0" xfId="1">
      <alignment vertical="center"/>
    </xf>
    <xf numFmtId="0" fontId="7" fillId="0" borderId="0" xfId="1" applyFont="1">
      <alignment vertical="center"/>
    </xf>
    <xf numFmtId="0" fontId="6" fillId="0" borderId="1" xfId="1" applyFont="1" applyBorder="1">
      <alignment vertical="center"/>
    </xf>
    <xf numFmtId="0" fontId="6" fillId="3" borderId="2" xfId="1" applyFont="1" applyFill="1" applyBorder="1">
      <alignment vertical="center"/>
    </xf>
    <xf numFmtId="0" fontId="6" fillId="0" borderId="3" xfId="1" applyFont="1" applyBorder="1">
      <alignment vertical="center"/>
    </xf>
    <xf numFmtId="0" fontId="6" fillId="4" borderId="4" xfId="1" applyFont="1" applyFill="1" applyBorder="1">
      <alignment vertical="center"/>
    </xf>
    <xf numFmtId="0" fontId="6" fillId="3" borderId="5" xfId="1" applyFont="1" applyFill="1" applyBorder="1">
      <alignment vertical="center"/>
    </xf>
    <xf numFmtId="0" fontId="6" fillId="3" borderId="6" xfId="1" applyFont="1" applyFill="1" applyBorder="1">
      <alignment vertical="center"/>
    </xf>
    <xf numFmtId="0" fontId="6" fillId="3" borderId="7" xfId="1" applyFont="1" applyFill="1" applyBorder="1">
      <alignment vertical="center"/>
    </xf>
    <xf numFmtId="0" fontId="6" fillId="4" borderId="5" xfId="1" applyFont="1" applyFill="1" applyBorder="1">
      <alignment vertical="center"/>
    </xf>
    <xf numFmtId="0" fontId="6" fillId="4" borderId="7" xfId="1" applyFont="1" applyFill="1" applyBorder="1">
      <alignment vertical="center"/>
    </xf>
    <xf numFmtId="0" fontId="6" fillId="0" borderId="5" xfId="1" applyFont="1" applyBorder="1">
      <alignment vertical="center"/>
    </xf>
    <xf numFmtId="0" fontId="6" fillId="0" borderId="7" xfId="1" applyFont="1" applyBorder="1" applyAlignment="1">
      <alignment horizontal="right" vertical="center"/>
    </xf>
    <xf numFmtId="0" fontId="6" fillId="4" borderId="8" xfId="1" applyFont="1" applyFill="1" applyBorder="1">
      <alignment vertical="center"/>
    </xf>
    <xf numFmtId="0" fontId="6" fillId="3" borderId="9" xfId="1" applyFont="1" applyFill="1" applyBorder="1">
      <alignment vertical="center"/>
    </xf>
    <xf numFmtId="0" fontId="6" fillId="3" borderId="10" xfId="1" applyFont="1" applyFill="1" applyBorder="1">
      <alignment vertical="center"/>
    </xf>
    <xf numFmtId="0" fontId="6" fillId="4" borderId="10" xfId="1" applyFont="1" applyFill="1" applyBorder="1">
      <alignment vertical="center"/>
    </xf>
    <xf numFmtId="0" fontId="6" fillId="0" borderId="8" xfId="1" applyFont="1" applyBorder="1">
      <alignment vertical="center"/>
    </xf>
    <xf numFmtId="0" fontId="6" fillId="0" borderId="10" xfId="1" applyFont="1" applyBorder="1" applyAlignment="1">
      <alignment horizontal="right" vertical="center"/>
    </xf>
    <xf numFmtId="0" fontId="8" fillId="0" borderId="0" xfId="1" applyFont="1" applyFill="1" applyBorder="1" applyAlignment="1">
      <alignment horizontal="center" vertical="center" wrapText="1"/>
    </xf>
    <xf numFmtId="0" fontId="6" fillId="0" borderId="0" xfId="1" applyFont="1" applyBorder="1" applyAlignment="1">
      <alignment vertical="center" wrapText="1"/>
    </xf>
    <xf numFmtId="0" fontId="6" fillId="0" borderId="0" xfId="1" applyFont="1" applyBorder="1">
      <alignment vertical="center"/>
    </xf>
    <xf numFmtId="0" fontId="6" fillId="0" borderId="11" xfId="1" applyFont="1" applyBorder="1" applyAlignment="1">
      <alignment vertical="center" wrapText="1"/>
    </xf>
    <xf numFmtId="0" fontId="6" fillId="0" borderId="12" xfId="1" applyFont="1" applyBorder="1" applyAlignment="1">
      <alignment vertical="center" wrapText="1"/>
    </xf>
    <xf numFmtId="0" fontId="6" fillId="0" borderId="13" xfId="1" applyFont="1" applyBorder="1" applyAlignment="1">
      <alignment vertical="center" wrapText="1"/>
    </xf>
    <xf numFmtId="0" fontId="6" fillId="0" borderId="11" xfId="1" applyFont="1" applyBorder="1">
      <alignment vertical="center"/>
    </xf>
    <xf numFmtId="0" fontId="8" fillId="0" borderId="13" xfId="1" applyFont="1" applyFill="1" applyBorder="1" applyAlignment="1">
      <alignment horizontal="center" vertical="center" wrapText="1"/>
    </xf>
    <xf numFmtId="9" fontId="8" fillId="5" borderId="14" xfId="1" applyNumberFormat="1" applyFont="1" applyFill="1" applyBorder="1" applyAlignment="1">
      <alignment vertical="center" wrapText="1"/>
    </xf>
    <xf numFmtId="10" fontId="8" fillId="6" borderId="14" xfId="1" applyNumberFormat="1" applyFont="1" applyFill="1" applyBorder="1" applyAlignment="1">
      <alignment horizontal="center" vertical="center" wrapText="1"/>
    </xf>
    <xf numFmtId="9" fontId="8" fillId="6" borderId="7" xfId="1" applyNumberFormat="1" applyFont="1" applyFill="1" applyBorder="1" applyAlignment="1">
      <alignment vertical="center" wrapText="1"/>
    </xf>
    <xf numFmtId="0" fontId="8" fillId="0" borderId="14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6" fillId="0" borderId="2" xfId="1" applyFont="1" applyBorder="1">
      <alignment vertical="center"/>
    </xf>
    <xf numFmtId="0" fontId="6" fillId="3" borderId="17" xfId="1" applyFont="1" applyFill="1" applyBorder="1">
      <alignment vertical="center"/>
    </xf>
    <xf numFmtId="0" fontId="6" fillId="3" borderId="18" xfId="1" applyFont="1" applyFill="1" applyBorder="1">
      <alignment vertical="center"/>
    </xf>
    <xf numFmtId="0" fontId="6" fillId="3" borderId="19" xfId="1" applyFont="1" applyFill="1" applyBorder="1">
      <alignment vertical="center"/>
    </xf>
    <xf numFmtId="0" fontId="8" fillId="5" borderId="20" xfId="1" applyFont="1" applyFill="1" applyBorder="1" applyAlignment="1">
      <alignment horizontal="center" vertical="center" wrapText="1"/>
    </xf>
    <xf numFmtId="0" fontId="8" fillId="5" borderId="18" xfId="1" applyFont="1" applyFill="1" applyBorder="1" applyAlignment="1">
      <alignment horizontal="center" vertical="center" wrapText="1"/>
    </xf>
    <xf numFmtId="0" fontId="8" fillId="5" borderId="19" xfId="1" applyFont="1" applyFill="1" applyBorder="1" applyAlignment="1">
      <alignment horizontal="center" vertical="center" wrapText="1"/>
    </xf>
    <xf numFmtId="0" fontId="8" fillId="6" borderId="20" xfId="1" applyFont="1" applyFill="1" applyBorder="1" applyAlignment="1">
      <alignment horizontal="center" vertical="center" wrapText="1"/>
    </xf>
    <xf numFmtId="0" fontId="8" fillId="6" borderId="19" xfId="1" applyFont="1" applyFill="1" applyBorder="1" applyAlignment="1">
      <alignment horizontal="center" vertical="center" wrapText="1"/>
    </xf>
    <xf numFmtId="0" fontId="8" fillId="0" borderId="20" xfId="1" applyFont="1" applyFill="1" applyBorder="1" applyAlignment="1">
      <alignment horizontal="center" vertical="center" wrapText="1"/>
    </xf>
    <xf numFmtId="0" fontId="8" fillId="0" borderId="19" xfId="1" applyFont="1" applyFill="1" applyBorder="1" applyAlignment="1">
      <alignment horizontal="center" vertical="center" wrapText="1"/>
    </xf>
    <xf numFmtId="0" fontId="6" fillId="0" borderId="21" xfId="1" applyFont="1" applyBorder="1">
      <alignment vertical="center"/>
    </xf>
    <xf numFmtId="0" fontId="8" fillId="3" borderId="17" xfId="1" applyFont="1" applyFill="1" applyBorder="1" applyAlignment="1">
      <alignment horizontal="center" vertical="center" wrapText="1"/>
    </xf>
    <xf numFmtId="0" fontId="8" fillId="3" borderId="18" xfId="1" applyFont="1" applyFill="1" applyBorder="1" applyAlignment="1">
      <alignment horizontal="center" vertical="center" wrapText="1"/>
    </xf>
    <xf numFmtId="0" fontId="9" fillId="3" borderId="19" xfId="1" applyFont="1" applyFill="1" applyBorder="1" applyAlignment="1">
      <alignment horizontal="center" vertical="center" wrapText="1"/>
    </xf>
    <xf numFmtId="0" fontId="8" fillId="3" borderId="19" xfId="1" applyFont="1" applyFill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10" fillId="0" borderId="0" xfId="1" applyFont="1">
      <alignment vertical="center"/>
    </xf>
    <xf numFmtId="0" fontId="11" fillId="7" borderId="8" xfId="1" applyFont="1" applyFill="1" applyBorder="1" applyAlignment="1">
      <alignment horizontal="center" vertical="center" wrapText="1"/>
    </xf>
    <xf numFmtId="0" fontId="11" fillId="7" borderId="9" xfId="1" applyFont="1" applyFill="1" applyBorder="1" applyAlignment="1">
      <alignment horizontal="center" vertical="center" wrapText="1"/>
    </xf>
    <xf numFmtId="0" fontId="11" fillId="7" borderId="10" xfId="1" applyFont="1" applyFill="1" applyBorder="1" applyAlignment="1">
      <alignment horizontal="center" vertical="center" wrapText="1"/>
    </xf>
    <xf numFmtId="0" fontId="11" fillId="8" borderId="22" xfId="1" applyFont="1" applyFill="1" applyBorder="1" applyAlignment="1">
      <alignment horizontal="center" vertical="center" wrapText="1"/>
    </xf>
    <xf numFmtId="0" fontId="11" fillId="8" borderId="9" xfId="1" applyFont="1" applyFill="1" applyBorder="1" applyAlignment="1">
      <alignment horizontal="center" vertical="center" wrapText="1"/>
    </xf>
    <xf numFmtId="0" fontId="11" fillId="8" borderId="10" xfId="1" applyFont="1" applyFill="1" applyBorder="1" applyAlignment="1">
      <alignment horizontal="center" vertical="center" wrapText="1"/>
    </xf>
    <xf numFmtId="0" fontId="11" fillId="9" borderId="22" xfId="1" applyFont="1" applyFill="1" applyBorder="1" applyAlignment="1">
      <alignment horizontal="center" vertical="center" wrapText="1"/>
    </xf>
    <xf numFmtId="0" fontId="11" fillId="9" borderId="10" xfId="1" applyFont="1" applyFill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6" fillId="0" borderId="1" xfId="1" applyBorder="1">
      <alignment vertical="center"/>
    </xf>
    <xf numFmtId="0" fontId="6" fillId="0" borderId="23" xfId="1" applyBorder="1">
      <alignment vertical="center"/>
    </xf>
    <xf numFmtId="0" fontId="6" fillId="10" borderId="2" xfId="1" applyFill="1" applyBorder="1">
      <alignment vertical="center"/>
    </xf>
    <xf numFmtId="0" fontId="6" fillId="0" borderId="24" xfId="1" applyBorder="1">
      <alignment vertical="center"/>
    </xf>
    <xf numFmtId="0" fontId="6" fillId="0" borderId="0" xfId="1" applyBorder="1">
      <alignment vertical="center"/>
    </xf>
    <xf numFmtId="0" fontId="6" fillId="10" borderId="21" xfId="1" applyFill="1" applyBorder="1">
      <alignment vertical="center"/>
    </xf>
    <xf numFmtId="0" fontId="14" fillId="11" borderId="24" xfId="1" applyFont="1" applyFill="1" applyBorder="1">
      <alignment vertical="center"/>
    </xf>
    <xf numFmtId="0" fontId="14" fillId="11" borderId="0" xfId="1" applyFont="1" applyFill="1" applyBorder="1">
      <alignment vertical="center"/>
    </xf>
    <xf numFmtId="0" fontId="3" fillId="10" borderId="3" xfId="1" applyFont="1" applyFill="1" applyBorder="1" applyAlignment="1">
      <alignment horizontal="center" vertical="center"/>
    </xf>
    <xf numFmtId="0" fontId="3" fillId="10" borderId="25" xfId="1" applyFont="1" applyFill="1" applyBorder="1" applyAlignment="1">
      <alignment horizontal="center" vertical="center"/>
    </xf>
    <xf numFmtId="0" fontId="6" fillId="10" borderId="4" xfId="1" applyFill="1" applyBorder="1">
      <alignment vertical="center"/>
    </xf>
    <xf numFmtId="0" fontId="15" fillId="0" borderId="23" xfId="1" applyFont="1" applyBorder="1">
      <alignment vertical="center"/>
    </xf>
    <xf numFmtId="0" fontId="15" fillId="0" borderId="24" xfId="1" applyFont="1" applyBorder="1">
      <alignment vertical="center"/>
    </xf>
    <xf numFmtId="0" fontId="15" fillId="0" borderId="0" xfId="1" applyFont="1" applyBorder="1">
      <alignment vertical="center"/>
    </xf>
    <xf numFmtId="0" fontId="14" fillId="0" borderId="0" xfId="1" applyFont="1" applyBorder="1">
      <alignment vertical="center"/>
    </xf>
    <xf numFmtId="0" fontId="14" fillId="11" borderId="1" xfId="1" applyFont="1" applyFill="1" applyBorder="1">
      <alignment vertical="center"/>
    </xf>
    <xf numFmtId="0" fontId="14" fillId="11" borderId="23" xfId="1" applyFont="1" applyFill="1" applyBorder="1">
      <alignment vertical="center"/>
    </xf>
    <xf numFmtId="0" fontId="14" fillId="0" borderId="24" xfId="1" applyFont="1" applyBorder="1">
      <alignment vertical="center"/>
    </xf>
    <xf numFmtId="0" fontId="3" fillId="0" borderId="0" xfId="1" applyFont="1">
      <alignment vertical="center"/>
    </xf>
    <xf numFmtId="0" fontId="4" fillId="2" borderId="0" xfId="1" applyFont="1" applyFill="1">
      <alignment vertical="center"/>
    </xf>
    <xf numFmtId="0" fontId="6" fillId="0" borderId="0" xfId="1" applyBorder="1" applyAlignment="1">
      <alignment horizontal="right" vertical="center"/>
    </xf>
    <xf numFmtId="0" fontId="6" fillId="0" borderId="1" xfId="1" applyBorder="1" applyAlignment="1">
      <alignment horizontal="right" vertical="center"/>
    </xf>
    <xf numFmtId="0" fontId="6" fillId="0" borderId="24" xfId="1" applyBorder="1" applyAlignment="1">
      <alignment horizontal="right" vertical="center"/>
    </xf>
    <xf numFmtId="0" fontId="14" fillId="11" borderId="24" xfId="1" applyFont="1" applyFill="1" applyBorder="1" applyAlignment="1">
      <alignment horizontal="right" vertical="center"/>
    </xf>
    <xf numFmtId="0" fontId="14" fillId="0" borderId="0" xfId="1" applyFont="1">
      <alignment vertical="center"/>
    </xf>
    <xf numFmtId="0" fontId="6" fillId="0" borderId="0" xfId="1" applyAlignment="1">
      <alignment horizontal="right" vertical="center"/>
    </xf>
    <xf numFmtId="0" fontId="14" fillId="0" borderId="23" xfId="1" applyFont="1" applyBorder="1">
      <alignment vertical="center"/>
    </xf>
    <xf numFmtId="0" fontId="17" fillId="0" borderId="0" xfId="1" applyFont="1" applyAlignment="1">
      <alignment horizontal="center" vertical="center"/>
    </xf>
    <xf numFmtId="0" fontId="0" fillId="0" borderId="0" xfId="0" applyFont="1"/>
    <xf numFmtId="0" fontId="21" fillId="0" borderId="0" xfId="1" applyFont="1">
      <alignment vertical="center"/>
    </xf>
    <xf numFmtId="0" fontId="20" fillId="12" borderId="0" xfId="2" applyFont="1" applyFill="1" applyAlignment="1">
      <alignment vertical="center"/>
    </xf>
    <xf numFmtId="0" fontId="18" fillId="12" borderId="0" xfId="1" applyFont="1" applyFill="1">
      <alignment vertical="center"/>
    </xf>
    <xf numFmtId="0" fontId="17" fillId="0" borderId="0" xfId="1" applyFont="1">
      <alignment vertical="center"/>
    </xf>
    <xf numFmtId="0" fontId="15" fillId="0" borderId="23" xfId="1" applyFont="1" applyFill="1" applyBorder="1">
      <alignment vertical="center"/>
    </xf>
    <xf numFmtId="0" fontId="19" fillId="0" borderId="0" xfId="2" quotePrefix="1"/>
    <xf numFmtId="14" fontId="6" fillId="11" borderId="0" xfId="1" applyNumberFormat="1" applyFill="1">
      <alignment vertical="center"/>
    </xf>
    <xf numFmtId="0" fontId="6" fillId="0" borderId="18" xfId="1" applyBorder="1">
      <alignment vertical="center"/>
    </xf>
    <xf numFmtId="0" fontId="6" fillId="0" borderId="18" xfId="1" applyBorder="1" applyAlignment="1">
      <alignment horizontal="center" vertical="center"/>
    </xf>
    <xf numFmtId="0" fontId="6" fillId="4" borderId="18" xfId="1" applyFill="1" applyBorder="1">
      <alignment vertical="center"/>
    </xf>
    <xf numFmtId="0" fontId="6" fillId="13" borderId="18" xfId="1" applyFill="1" applyBorder="1">
      <alignment vertical="center"/>
    </xf>
    <xf numFmtId="0" fontId="3" fillId="0" borderId="18" xfId="1" applyFont="1" applyBorder="1">
      <alignment vertical="center"/>
    </xf>
    <xf numFmtId="0" fontId="14" fillId="0" borderId="18" xfId="1" applyFont="1" applyBorder="1" applyAlignment="1">
      <alignment horizontal="center" vertical="center"/>
    </xf>
    <xf numFmtId="0" fontId="14" fillId="0" borderId="18" xfId="1" applyFont="1" applyBorder="1">
      <alignment vertical="center"/>
    </xf>
    <xf numFmtId="0" fontId="15" fillId="0" borderId="18" xfId="1" applyFont="1" applyBorder="1">
      <alignment vertical="center"/>
    </xf>
    <xf numFmtId="0" fontId="22" fillId="0" borderId="0" xfId="0" applyFont="1" applyAlignment="1">
      <alignment horizontal="left" vertical="center"/>
    </xf>
    <xf numFmtId="0" fontId="23" fillId="10" borderId="4" xfId="1" applyFont="1" applyFill="1" applyBorder="1" applyAlignment="1">
      <alignment horizontal="center" vertical="center"/>
    </xf>
    <xf numFmtId="0" fontId="24" fillId="11" borderId="23" xfId="1" applyFont="1" applyFill="1" applyBorder="1">
      <alignment vertical="center"/>
    </xf>
    <xf numFmtId="0" fontId="24" fillId="11" borderId="1" xfId="1" applyFont="1" applyFill="1" applyBorder="1" applyAlignment="1">
      <alignment horizontal="right" vertical="center"/>
    </xf>
    <xf numFmtId="0" fontId="3" fillId="10" borderId="4" xfId="1" applyFont="1" applyFill="1" applyBorder="1">
      <alignment vertical="center"/>
    </xf>
    <xf numFmtId="0" fontId="5" fillId="0" borderId="0" xfId="1" applyFont="1" applyBorder="1">
      <alignment vertical="center"/>
    </xf>
    <xf numFmtId="0" fontId="5" fillId="0" borderId="24" xfId="1" applyFont="1" applyBorder="1" applyAlignment="1">
      <alignment horizontal="right" vertical="center"/>
    </xf>
    <xf numFmtId="0" fontId="15" fillId="0" borderId="0" xfId="1" applyFont="1">
      <alignment vertical="center"/>
    </xf>
    <xf numFmtId="0" fontId="15" fillId="0" borderId="0" xfId="1" applyFont="1" applyFill="1" applyBorder="1">
      <alignment vertical="center"/>
    </xf>
    <xf numFmtId="0" fontId="15" fillId="0" borderId="24" xfId="1" applyFont="1" applyFill="1" applyBorder="1">
      <alignment vertical="center"/>
    </xf>
    <xf numFmtId="0" fontId="15" fillId="0" borderId="1" xfId="1" applyFont="1" applyFill="1" applyBorder="1">
      <alignment vertical="center"/>
    </xf>
    <xf numFmtId="0" fontId="3" fillId="14" borderId="4" xfId="1" applyFont="1" applyFill="1" applyBorder="1">
      <alignment vertical="center"/>
    </xf>
    <xf numFmtId="0" fontId="3" fillId="14" borderId="25" xfId="1" applyFont="1" applyFill="1" applyBorder="1" applyAlignment="1">
      <alignment horizontal="center" vertical="center"/>
    </xf>
    <xf numFmtId="0" fontId="3" fillId="14" borderId="3" xfId="1" applyFont="1" applyFill="1" applyBorder="1" applyAlignment="1">
      <alignment horizontal="center" vertical="center"/>
    </xf>
    <xf numFmtId="0" fontId="6" fillId="0" borderId="21" xfId="1" applyFill="1" applyBorder="1">
      <alignment vertical="center"/>
    </xf>
    <xf numFmtId="0" fontId="6" fillId="14" borderId="21" xfId="1" applyFill="1" applyBorder="1">
      <alignment vertical="center"/>
    </xf>
    <xf numFmtId="0" fontId="6" fillId="14" borderId="2" xfId="1" applyFill="1" applyBorder="1">
      <alignment vertical="center"/>
    </xf>
    <xf numFmtId="0" fontId="28" fillId="0" borderId="0" xfId="1" applyFont="1">
      <alignment vertical="center"/>
    </xf>
    <xf numFmtId="0" fontId="0" fillId="0" borderId="18" xfId="0" applyBorder="1"/>
    <xf numFmtId="0" fontId="0" fillId="0" borderId="4" xfId="0" applyBorder="1"/>
    <xf numFmtId="0" fontId="0" fillId="0" borderId="17" xfId="0" applyBorder="1"/>
    <xf numFmtId="0" fontId="0" fillId="0" borderId="6" xfId="0" applyBorder="1"/>
    <xf numFmtId="0" fontId="0" fillId="0" borderId="5" xfId="0" applyBorder="1"/>
    <xf numFmtId="0" fontId="6" fillId="0" borderId="25" xfId="1" applyBorder="1">
      <alignment vertical="center"/>
    </xf>
    <xf numFmtId="0" fontId="6" fillId="0" borderId="3" xfId="1" applyBorder="1">
      <alignment vertical="center"/>
    </xf>
    <xf numFmtId="0" fontId="0" fillId="0" borderId="0" xfId="1" applyFont="1">
      <alignment vertical="center"/>
    </xf>
    <xf numFmtId="0" fontId="18" fillId="2" borderId="0" xfId="1" applyFont="1" applyFill="1">
      <alignment vertical="center"/>
    </xf>
    <xf numFmtId="0" fontId="29" fillId="2" borderId="0" xfId="1" applyFont="1" applyFill="1">
      <alignment vertical="center"/>
    </xf>
    <xf numFmtId="0" fontId="15" fillId="0" borderId="24" xfId="1" applyFont="1" applyBorder="1" applyAlignment="1">
      <alignment horizontal="right" vertical="center"/>
    </xf>
    <xf numFmtId="0" fontId="5" fillId="0" borderId="24" xfId="1" applyFont="1" applyBorder="1">
      <alignment vertical="center"/>
    </xf>
    <xf numFmtId="0" fontId="5" fillId="0" borderId="1" xfId="1" applyFont="1" applyBorder="1">
      <alignment vertical="center"/>
    </xf>
    <xf numFmtId="0" fontId="5" fillId="0" borderId="1" xfId="1" applyFont="1" applyBorder="1" applyAlignment="1">
      <alignment horizontal="right" vertical="center"/>
    </xf>
    <xf numFmtId="0" fontId="24" fillId="0" borderId="0" xfId="1" applyFont="1">
      <alignment vertical="center"/>
    </xf>
    <xf numFmtId="0" fontId="3" fillId="10" borderId="18" xfId="1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23" xfId="0" applyFill="1" applyBorder="1" applyAlignment="1"/>
    <xf numFmtId="0" fontId="30" fillId="0" borderId="26" xfId="0" applyFont="1" applyFill="1" applyBorder="1" applyAlignment="1">
      <alignment horizontal="center"/>
    </xf>
    <xf numFmtId="0" fontId="6" fillId="2" borderId="0" xfId="1" applyFill="1">
      <alignment vertical="center"/>
    </xf>
    <xf numFmtId="0" fontId="31" fillId="2" borderId="0" xfId="1" applyFont="1" applyFill="1">
      <alignment vertical="center"/>
    </xf>
    <xf numFmtId="0" fontId="32" fillId="2" borderId="0" xfId="1" applyFont="1" applyFill="1">
      <alignment vertical="center"/>
    </xf>
    <xf numFmtId="0" fontId="0" fillId="15" borderId="18" xfId="0" applyFill="1" applyBorder="1"/>
    <xf numFmtId="0" fontId="6" fillId="15" borderId="18" xfId="1" applyFill="1" applyBorder="1">
      <alignment vertical="center"/>
    </xf>
    <xf numFmtId="0" fontId="15" fillId="0" borderId="18" xfId="1" applyFont="1" applyFill="1" applyBorder="1">
      <alignment vertical="center"/>
    </xf>
    <xf numFmtId="0" fontId="15" fillId="0" borderId="18" xfId="1" applyFont="1" applyFill="1" applyBorder="1" applyAlignment="1">
      <alignment horizontal="right" vertical="center"/>
    </xf>
    <xf numFmtId="0" fontId="15" fillId="7" borderId="18" xfId="1" applyFont="1" applyFill="1" applyBorder="1">
      <alignment vertical="center"/>
    </xf>
    <xf numFmtId="0" fontId="0" fillId="7" borderId="18" xfId="0" applyFill="1" applyBorder="1"/>
    <xf numFmtId="0" fontId="30" fillId="11" borderId="26" xfId="0" applyFont="1" applyFill="1" applyBorder="1" applyAlignment="1">
      <alignment horizontal="center"/>
    </xf>
    <xf numFmtId="0" fontId="0" fillId="11" borderId="0" xfId="0" applyFill="1" applyBorder="1" applyAlignment="1"/>
    <xf numFmtId="0" fontId="0" fillId="11" borderId="23" xfId="0" applyFill="1" applyBorder="1" applyAlignment="1"/>
    <xf numFmtId="0" fontId="5" fillId="10" borderId="18" xfId="1" applyFont="1" applyFill="1" applyBorder="1" applyAlignment="1">
      <alignment horizontal="center" vertical="center"/>
    </xf>
    <xf numFmtId="0" fontId="5" fillId="7" borderId="18" xfId="1" applyFont="1" applyFill="1" applyBorder="1" applyAlignment="1">
      <alignment horizontal="center" vertical="center"/>
    </xf>
    <xf numFmtId="0" fontId="19" fillId="0" borderId="0" xfId="2"/>
    <xf numFmtId="0" fontId="24" fillId="0" borderId="0" xfId="1" applyFont="1" applyBorder="1">
      <alignment vertical="center"/>
    </xf>
    <xf numFmtId="0" fontId="24" fillId="0" borderId="24" xfId="1" applyFont="1" applyBorder="1">
      <alignment vertical="center"/>
    </xf>
    <xf numFmtId="0" fontId="24" fillId="0" borderId="23" xfId="1" applyFont="1" applyFill="1" applyBorder="1">
      <alignment vertical="center"/>
    </xf>
    <xf numFmtId="0" fontId="24" fillId="0" borderId="1" xfId="1" applyFont="1" applyBorder="1">
      <alignment vertical="center"/>
    </xf>
    <xf numFmtId="0" fontId="29" fillId="2" borderId="0" xfId="0" applyFont="1" applyFill="1"/>
    <xf numFmtId="0" fontId="33" fillId="2" borderId="0" xfId="0" applyFont="1" applyFill="1"/>
    <xf numFmtId="0" fontId="0" fillId="13" borderId="0" xfId="0" applyFill="1"/>
    <xf numFmtId="0" fontId="0" fillId="16" borderId="0" xfId="0" applyFill="1"/>
    <xf numFmtId="0" fontId="0" fillId="0" borderId="0" xfId="0" applyAlignment="1">
      <alignment horizontal="center" vertical="center"/>
    </xf>
    <xf numFmtId="0" fontId="6" fillId="13" borderId="18" xfId="1" applyFill="1" applyBorder="1" applyAlignment="1">
      <alignment horizontal="center" vertical="center"/>
    </xf>
    <xf numFmtId="0" fontId="3" fillId="4" borderId="18" xfId="1" applyFont="1" applyFill="1" applyBorder="1" applyAlignment="1">
      <alignment horizontal="center" vertical="center"/>
    </xf>
    <xf numFmtId="10" fontId="8" fillId="5" borderId="16" xfId="1" applyNumberFormat="1" applyFont="1" applyFill="1" applyBorder="1" applyAlignment="1">
      <alignment horizontal="center" vertical="center" wrapText="1"/>
    </xf>
    <xf numFmtId="10" fontId="8" fillId="5" borderId="15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Displacement</a:t>
            </a:r>
            <a:r>
              <a:rPr lang="en-US" baseline="0"/>
              <a:t> Inst.Val.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rec2000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data!$A$12:$A$43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18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</c:numCache>
            </c:numRef>
          </c:xVal>
          <c:yVal>
            <c:numRef>
              <c:f>data!$E$12:$E$43</c:f>
              <c:numCache>
                <c:formatCode>0.00E+00</c:formatCode>
                <c:ptCount val="32"/>
                <c:pt idx="0">
                  <c:v>-1.65912E-8</c:v>
                </c:pt>
                <c:pt idx="1">
                  <c:v>-1.6958900000000001E-8</c:v>
                </c:pt>
                <c:pt idx="2">
                  <c:v>-1.9136700000000002E-8</c:v>
                </c:pt>
                <c:pt idx="3">
                  <c:v>-1.8248299999999999E-8</c:v>
                </c:pt>
                <c:pt idx="4">
                  <c:v>-2.35598E-8</c:v>
                </c:pt>
                <c:pt idx="5">
                  <c:v>-2.1477000000000001E-8</c:v>
                </c:pt>
                <c:pt idx="6">
                  <c:v>-2.3196600000000001E-8</c:v>
                </c:pt>
                <c:pt idx="7">
                  <c:v>-2.0884099999999999E-8</c:v>
                </c:pt>
                <c:pt idx="8">
                  <c:v>-2.4189700000000001E-8</c:v>
                </c:pt>
                <c:pt idx="9">
                  <c:v>-2.1670199999999999E-8</c:v>
                </c:pt>
                <c:pt idx="10">
                  <c:v>-1.85626E-8</c:v>
                </c:pt>
                <c:pt idx="11">
                  <c:v>-2.4884899999999999E-8</c:v>
                </c:pt>
                <c:pt idx="12">
                  <c:v>-2.7164800000000001E-8</c:v>
                </c:pt>
                <c:pt idx="13">
                  <c:v>-2.5140299999999998E-8</c:v>
                </c:pt>
                <c:pt idx="14">
                  <c:v>-2.7171100000000001E-8</c:v>
                </c:pt>
                <c:pt idx="15">
                  <c:v>-2.66552E-8</c:v>
                </c:pt>
                <c:pt idx="16">
                  <c:v>-2.824E-8</c:v>
                </c:pt>
                <c:pt idx="17">
                  <c:v>-3.2857299999999997E-8</c:v>
                </c:pt>
                <c:pt idx="18">
                  <c:v>-3.0170099999999997E-8</c:v>
                </c:pt>
                <c:pt idx="19">
                  <c:v>-1.9248199999999999E-8</c:v>
                </c:pt>
                <c:pt idx="20">
                  <c:v>-1.3306100000000001E-8</c:v>
                </c:pt>
                <c:pt idx="21">
                  <c:v>-3.0110100000000002E-8</c:v>
                </c:pt>
                <c:pt idx="22">
                  <c:v>-1.1529500000000001E-8</c:v>
                </c:pt>
                <c:pt idx="23">
                  <c:v>-2.28314E-8</c:v>
                </c:pt>
                <c:pt idx="24">
                  <c:v>-1.0583299999999999E-8</c:v>
                </c:pt>
                <c:pt idx="25">
                  <c:v>-1.9847900000000001E-8</c:v>
                </c:pt>
                <c:pt idx="26">
                  <c:v>-1.7362899999999999E-8</c:v>
                </c:pt>
                <c:pt idx="27">
                  <c:v>-1.7939700000000001E-8</c:v>
                </c:pt>
                <c:pt idx="28">
                  <c:v>-1.9696700000000001E-8</c:v>
                </c:pt>
                <c:pt idx="29">
                  <c:v>-1.8151999999999999E-8</c:v>
                </c:pt>
                <c:pt idx="30">
                  <c:v>-1.6419400000000001E-8</c:v>
                </c:pt>
                <c:pt idx="31">
                  <c:v>-1.1220800000000001E-8</c:v>
                </c:pt>
              </c:numCache>
            </c:numRef>
          </c:yVal>
          <c:smooth val="1"/>
        </c:ser>
        <c:ser>
          <c:idx val="1"/>
          <c:order val="1"/>
          <c:tx>
            <c:v>osophone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data!$I$12:$I$36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data!$M$12:$M$36</c:f>
              <c:numCache>
                <c:formatCode>0.00E+00</c:formatCode>
                <c:ptCount val="25"/>
                <c:pt idx="0">
                  <c:v>-7.6470300000000004E-7</c:v>
                </c:pt>
                <c:pt idx="1">
                  <c:v>-7.8306700000000001E-7</c:v>
                </c:pt>
                <c:pt idx="2">
                  <c:v>-6.6214599999999998E-7</c:v>
                </c:pt>
                <c:pt idx="3">
                  <c:v>-4.4156700000000003E-7</c:v>
                </c:pt>
                <c:pt idx="4">
                  <c:v>-5.7594699999999999E-7</c:v>
                </c:pt>
                <c:pt idx="5">
                  <c:v>-4.7250900000000001E-7</c:v>
                </c:pt>
                <c:pt idx="6">
                  <c:v>-4.8905E-7</c:v>
                </c:pt>
                <c:pt idx="7">
                  <c:v>-3.8895E-7</c:v>
                </c:pt>
                <c:pt idx="8">
                  <c:v>-5.1143200000000002E-7</c:v>
                </c:pt>
                <c:pt idx="9">
                  <c:v>-4.1543499999999999E-7</c:v>
                </c:pt>
                <c:pt idx="10">
                  <c:v>-5.0022100000000004E-7</c:v>
                </c:pt>
                <c:pt idx="11">
                  <c:v>-4.4576900000000003E-7</c:v>
                </c:pt>
                <c:pt idx="12">
                  <c:v>-6.5535599999999996E-7</c:v>
                </c:pt>
                <c:pt idx="13">
                  <c:v>-7.0259900000000003E-7</c:v>
                </c:pt>
                <c:pt idx="14">
                  <c:v>-5.68629E-7</c:v>
                </c:pt>
                <c:pt idx="15">
                  <c:v>-3.0933300000000001E-7</c:v>
                </c:pt>
                <c:pt idx="16">
                  <c:v>-3.4759299999999998E-7</c:v>
                </c:pt>
                <c:pt idx="17">
                  <c:v>-6.4398699999999996E-7</c:v>
                </c:pt>
                <c:pt idx="18">
                  <c:v>-5.6547000000000005E-7</c:v>
                </c:pt>
                <c:pt idx="19">
                  <c:v>-7.5943700000000005E-7</c:v>
                </c:pt>
                <c:pt idx="20">
                  <c:v>-7.3697000000000001E-7</c:v>
                </c:pt>
                <c:pt idx="21">
                  <c:v>-6.0917700000000003E-7</c:v>
                </c:pt>
                <c:pt idx="22">
                  <c:v>-3.4747999999999999E-7</c:v>
                </c:pt>
                <c:pt idx="23">
                  <c:v>-3.95766E-7</c:v>
                </c:pt>
                <c:pt idx="24">
                  <c:v>-3.6557299999999999E-7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20680"/>
        <c:axId val="547221072"/>
      </c:scatterChart>
      <c:valAx>
        <c:axId val="5472206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1072"/>
        <c:crosses val="autoZero"/>
        <c:crossBetween val="midCat"/>
      </c:valAx>
      <c:valAx>
        <c:axId val="5472210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Stable Gain Device  Delhi80#D80_307</a:t>
            </a:r>
          </a:p>
        </c:rich>
      </c:tx>
      <c:layout>
        <c:manualLayout>
          <c:xMode val="edge"/>
          <c:yMode val="edge"/>
          <c:x val="0.16787564485473799"/>
          <c:y val="6.75661822869598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082901554404"/>
          <c:y val="0.17567567567567569"/>
          <c:w val="0.81554404145077719"/>
          <c:h val="0.70777027027027029"/>
        </c:manualLayout>
      </c:layout>
      <c:scatterChart>
        <c:scatterStyle val="lineMarker"/>
        <c:varyColors val="0"/>
        <c:ser>
          <c:idx val="6"/>
          <c:order val="0"/>
          <c:tx>
            <c:v>MSG Front 307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'[3]Data #2'!$V$6:$V$86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#2'!$W$6:$W$86</c:f>
              <c:numCache>
                <c:formatCode>General</c:formatCode>
                <c:ptCount val="81"/>
                <c:pt idx="0">
                  <c:v>103.80000000000001</c:v>
                </c:pt>
                <c:pt idx="1">
                  <c:v>108.56</c:v>
                </c:pt>
                <c:pt idx="2">
                  <c:v>108.76333333333332</c:v>
                </c:pt>
                <c:pt idx="3">
                  <c:v>110.11</c:v>
                </c:pt>
                <c:pt idx="4">
                  <c:v>107.18666666666667</c:v>
                </c:pt>
                <c:pt idx="5">
                  <c:v>110.3</c:v>
                </c:pt>
                <c:pt idx="6">
                  <c:v>113.92666666666666</c:v>
                </c:pt>
                <c:pt idx="7">
                  <c:v>115.25999999999999</c:v>
                </c:pt>
                <c:pt idx="8">
                  <c:v>112.80666666666666</c:v>
                </c:pt>
                <c:pt idx="9">
                  <c:v>113.05333333333333</c:v>
                </c:pt>
                <c:pt idx="10">
                  <c:v>109.77</c:v>
                </c:pt>
                <c:pt idx="11">
                  <c:v>107.69333333333333</c:v>
                </c:pt>
                <c:pt idx="12">
                  <c:v>118.96999999999998</c:v>
                </c:pt>
                <c:pt idx="13">
                  <c:v>113.44</c:v>
                </c:pt>
                <c:pt idx="14">
                  <c:v>112.91333333333334</c:v>
                </c:pt>
                <c:pt idx="15">
                  <c:v>106.28666666666668</c:v>
                </c:pt>
                <c:pt idx="16">
                  <c:v>113.12</c:v>
                </c:pt>
                <c:pt idx="17">
                  <c:v>114.26</c:v>
                </c:pt>
                <c:pt idx="18">
                  <c:v>108.70333333333333</c:v>
                </c:pt>
                <c:pt idx="19">
                  <c:v>102.59000000000002</c:v>
                </c:pt>
                <c:pt idx="20">
                  <c:v>104.05666666666667</c:v>
                </c:pt>
                <c:pt idx="21">
                  <c:v>101.27333333333333</c:v>
                </c:pt>
                <c:pt idx="22">
                  <c:v>104.41666666666667</c:v>
                </c:pt>
                <c:pt idx="23">
                  <c:v>101.56333333333335</c:v>
                </c:pt>
                <c:pt idx="24">
                  <c:v>99.71</c:v>
                </c:pt>
                <c:pt idx="25">
                  <c:v>96</c:v>
                </c:pt>
                <c:pt idx="26">
                  <c:v>95.403333333333322</c:v>
                </c:pt>
                <c:pt idx="27">
                  <c:v>93.899999999999991</c:v>
                </c:pt>
                <c:pt idx="28">
                  <c:v>92.346666666666678</c:v>
                </c:pt>
                <c:pt idx="29">
                  <c:v>91.423333333333332</c:v>
                </c:pt>
                <c:pt idx="30">
                  <c:v>92.333333333333329</c:v>
                </c:pt>
                <c:pt idx="31">
                  <c:v>92.910000000000011</c:v>
                </c:pt>
                <c:pt idx="32">
                  <c:v>93.09333333333332</c:v>
                </c:pt>
                <c:pt idx="33">
                  <c:v>94.226666666666674</c:v>
                </c:pt>
                <c:pt idx="34">
                  <c:v>93.876666666666665</c:v>
                </c:pt>
                <c:pt idx="35">
                  <c:v>94.143333333333331</c:v>
                </c:pt>
                <c:pt idx="36">
                  <c:v>95.52</c:v>
                </c:pt>
                <c:pt idx="37">
                  <c:v>97.323333333333338</c:v>
                </c:pt>
                <c:pt idx="38">
                  <c:v>98.070000000000007</c:v>
                </c:pt>
                <c:pt idx="39">
                  <c:v>99.023333333333312</c:v>
                </c:pt>
                <c:pt idx="40">
                  <c:v>99.146666666666661</c:v>
                </c:pt>
                <c:pt idx="41">
                  <c:v>98.953333333333333</c:v>
                </c:pt>
                <c:pt idx="42">
                  <c:v>98.83</c:v>
                </c:pt>
                <c:pt idx="43">
                  <c:v>98.509999999999991</c:v>
                </c:pt>
                <c:pt idx="44">
                  <c:v>98.493333333333339</c:v>
                </c:pt>
                <c:pt idx="45">
                  <c:v>98.95</c:v>
                </c:pt>
                <c:pt idx="46">
                  <c:v>97.84999999999998</c:v>
                </c:pt>
                <c:pt idx="47">
                  <c:v>96.34666666666665</c:v>
                </c:pt>
                <c:pt idx="48">
                  <c:v>95.243333333333339</c:v>
                </c:pt>
                <c:pt idx="49">
                  <c:v>94.34333333333332</c:v>
                </c:pt>
                <c:pt idx="50">
                  <c:v>93.833333333333329</c:v>
                </c:pt>
                <c:pt idx="51">
                  <c:v>93.64</c:v>
                </c:pt>
                <c:pt idx="52">
                  <c:v>93.223333333333343</c:v>
                </c:pt>
                <c:pt idx="53">
                  <c:v>93.526666666666642</c:v>
                </c:pt>
                <c:pt idx="54">
                  <c:v>94.25333333333333</c:v>
                </c:pt>
                <c:pt idx="55">
                  <c:v>94.88000000000001</c:v>
                </c:pt>
                <c:pt idx="56">
                  <c:v>94.973333333333315</c:v>
                </c:pt>
                <c:pt idx="57">
                  <c:v>94.15666666666668</c:v>
                </c:pt>
                <c:pt idx="58">
                  <c:v>91.793333333333337</c:v>
                </c:pt>
                <c:pt idx="59">
                  <c:v>87.88666666666667</c:v>
                </c:pt>
                <c:pt idx="60">
                  <c:v>84.896666666666661</c:v>
                </c:pt>
                <c:pt idx="61">
                  <c:v>83.663333333333341</c:v>
                </c:pt>
                <c:pt idx="62">
                  <c:v>83.276666666666671</c:v>
                </c:pt>
                <c:pt idx="63">
                  <c:v>83.513333333333335</c:v>
                </c:pt>
                <c:pt idx="64">
                  <c:v>82.483333333333334</c:v>
                </c:pt>
                <c:pt idx="65">
                  <c:v>81.756666666666675</c:v>
                </c:pt>
                <c:pt idx="66">
                  <c:v>81.533333333333346</c:v>
                </c:pt>
                <c:pt idx="67">
                  <c:v>82.516666666666666</c:v>
                </c:pt>
                <c:pt idx="68">
                  <c:v>85.22</c:v>
                </c:pt>
                <c:pt idx="69">
                  <c:v>80.15666666666668</c:v>
                </c:pt>
                <c:pt idx="70">
                  <c:v>77.703333333333333</c:v>
                </c:pt>
                <c:pt idx="71">
                  <c:v>77.943333333333328</c:v>
                </c:pt>
                <c:pt idx="72">
                  <c:v>81.793333333333337</c:v>
                </c:pt>
                <c:pt idx="73">
                  <c:v>81.176666666666662</c:v>
                </c:pt>
                <c:pt idx="74">
                  <c:v>71.943333333333328</c:v>
                </c:pt>
                <c:pt idx="75">
                  <c:v>68.92</c:v>
                </c:pt>
                <c:pt idx="76">
                  <c:v>67.453333333333333</c:v>
                </c:pt>
                <c:pt idx="77">
                  <c:v>75.88</c:v>
                </c:pt>
                <c:pt idx="78">
                  <c:v>72.103333333333339</c:v>
                </c:pt>
                <c:pt idx="79">
                  <c:v>60.913333333333334</c:v>
                </c:pt>
                <c:pt idx="80">
                  <c:v>68.623333333333349</c:v>
                </c:pt>
              </c:numCache>
            </c:numRef>
          </c:yVal>
          <c:smooth val="0"/>
        </c:ser>
        <c:ser>
          <c:idx val="7"/>
          <c:order val="1"/>
          <c:tx>
            <c:v>MSG Rear 307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'[3]Data #2'!$V$6:$V$86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#2'!$AH$6:$AH$86</c:f>
              <c:numCache>
                <c:formatCode>General</c:formatCode>
                <c:ptCount val="81"/>
                <c:pt idx="0">
                  <c:v>120.92666666666668</c:v>
                </c:pt>
                <c:pt idx="1">
                  <c:v>118.12666666666667</c:v>
                </c:pt>
                <c:pt idx="2">
                  <c:v>125.18333333333334</c:v>
                </c:pt>
                <c:pt idx="3">
                  <c:v>120.26666666666667</c:v>
                </c:pt>
                <c:pt idx="4">
                  <c:v>114.19333333333333</c:v>
                </c:pt>
                <c:pt idx="5">
                  <c:v>116.98666666666668</c:v>
                </c:pt>
                <c:pt idx="6">
                  <c:v>116.89333333333332</c:v>
                </c:pt>
                <c:pt idx="7">
                  <c:v>118.90333333333332</c:v>
                </c:pt>
                <c:pt idx="8">
                  <c:v>114.75333333333333</c:v>
                </c:pt>
                <c:pt idx="9">
                  <c:v>122.67333333333333</c:v>
                </c:pt>
                <c:pt idx="10">
                  <c:v>126.33666666666666</c:v>
                </c:pt>
                <c:pt idx="11">
                  <c:v>117.2</c:v>
                </c:pt>
                <c:pt idx="12">
                  <c:v>114.77333333333333</c:v>
                </c:pt>
                <c:pt idx="13">
                  <c:v>118.83</c:v>
                </c:pt>
                <c:pt idx="14">
                  <c:v>114.85333333333334</c:v>
                </c:pt>
                <c:pt idx="15">
                  <c:v>113.88666666666666</c:v>
                </c:pt>
                <c:pt idx="16">
                  <c:v>116.43333333333334</c:v>
                </c:pt>
                <c:pt idx="17">
                  <c:v>116.74666666666667</c:v>
                </c:pt>
                <c:pt idx="18">
                  <c:v>112.76666666666667</c:v>
                </c:pt>
                <c:pt idx="19">
                  <c:v>116.15666666666668</c:v>
                </c:pt>
                <c:pt idx="20">
                  <c:v>119.8</c:v>
                </c:pt>
                <c:pt idx="21">
                  <c:v>115.57000000000001</c:v>
                </c:pt>
                <c:pt idx="22">
                  <c:v>116.07666666666667</c:v>
                </c:pt>
                <c:pt idx="23">
                  <c:v>122.09666666666665</c:v>
                </c:pt>
                <c:pt idx="24">
                  <c:v>121.36666666666667</c:v>
                </c:pt>
                <c:pt idx="25">
                  <c:v>107.67999999999999</c:v>
                </c:pt>
                <c:pt idx="26">
                  <c:v>102.00333333333333</c:v>
                </c:pt>
                <c:pt idx="27">
                  <c:v>99.683333333333337</c:v>
                </c:pt>
                <c:pt idx="28">
                  <c:v>96.213333333333324</c:v>
                </c:pt>
                <c:pt idx="29">
                  <c:v>93.063333333333333</c:v>
                </c:pt>
                <c:pt idx="30">
                  <c:v>90.763333333333335</c:v>
                </c:pt>
                <c:pt idx="31">
                  <c:v>90.463333333333324</c:v>
                </c:pt>
                <c:pt idx="32">
                  <c:v>91.106666666666669</c:v>
                </c:pt>
                <c:pt idx="33">
                  <c:v>91.713333333333324</c:v>
                </c:pt>
                <c:pt idx="34">
                  <c:v>92.573333333333338</c:v>
                </c:pt>
                <c:pt idx="35">
                  <c:v>92.426666666666662</c:v>
                </c:pt>
                <c:pt idx="36">
                  <c:v>92.213333333333324</c:v>
                </c:pt>
                <c:pt idx="37">
                  <c:v>92.226666666666674</c:v>
                </c:pt>
                <c:pt idx="38">
                  <c:v>92.083333333333329</c:v>
                </c:pt>
                <c:pt idx="39">
                  <c:v>91.970000000000013</c:v>
                </c:pt>
                <c:pt idx="40">
                  <c:v>91.79</c:v>
                </c:pt>
                <c:pt idx="41">
                  <c:v>91.399999999999991</c:v>
                </c:pt>
                <c:pt idx="42">
                  <c:v>91.416666666666671</c:v>
                </c:pt>
                <c:pt idx="43">
                  <c:v>90.886666666666656</c:v>
                </c:pt>
                <c:pt idx="44">
                  <c:v>91.01</c:v>
                </c:pt>
                <c:pt idx="45">
                  <c:v>91.25</c:v>
                </c:pt>
                <c:pt idx="46">
                  <c:v>91.33</c:v>
                </c:pt>
                <c:pt idx="47">
                  <c:v>91.006666666666661</c:v>
                </c:pt>
                <c:pt idx="48">
                  <c:v>91.143333333333317</c:v>
                </c:pt>
                <c:pt idx="49">
                  <c:v>91.336666666666659</c:v>
                </c:pt>
                <c:pt idx="50">
                  <c:v>91.63</c:v>
                </c:pt>
                <c:pt idx="51">
                  <c:v>92.703333333333333</c:v>
                </c:pt>
                <c:pt idx="52">
                  <c:v>94.833333333333329</c:v>
                </c:pt>
                <c:pt idx="53">
                  <c:v>99.75</c:v>
                </c:pt>
                <c:pt idx="54">
                  <c:v>99.550000000000011</c:v>
                </c:pt>
                <c:pt idx="55">
                  <c:v>95.436666666666682</c:v>
                </c:pt>
                <c:pt idx="56">
                  <c:v>90.433333333333337</c:v>
                </c:pt>
                <c:pt idx="57">
                  <c:v>87.453333333333333</c:v>
                </c:pt>
                <c:pt idx="58">
                  <c:v>85.236666666666665</c:v>
                </c:pt>
                <c:pt idx="59">
                  <c:v>82.983333333333348</c:v>
                </c:pt>
                <c:pt idx="60">
                  <c:v>81.3</c:v>
                </c:pt>
                <c:pt idx="61">
                  <c:v>79.596666666666678</c:v>
                </c:pt>
                <c:pt idx="62">
                  <c:v>79.236666666666665</c:v>
                </c:pt>
                <c:pt idx="63">
                  <c:v>80.73</c:v>
                </c:pt>
                <c:pt idx="64">
                  <c:v>82.59333333333332</c:v>
                </c:pt>
                <c:pt idx="65">
                  <c:v>85.106666666666669</c:v>
                </c:pt>
                <c:pt idx="66">
                  <c:v>89.426666666666662</c:v>
                </c:pt>
                <c:pt idx="67">
                  <c:v>91.216666666666654</c:v>
                </c:pt>
                <c:pt idx="68">
                  <c:v>85.946666666666673</c:v>
                </c:pt>
                <c:pt idx="69">
                  <c:v>83.03</c:v>
                </c:pt>
                <c:pt idx="70">
                  <c:v>83.55</c:v>
                </c:pt>
                <c:pt idx="71">
                  <c:v>85.129999999999981</c:v>
                </c:pt>
                <c:pt idx="72">
                  <c:v>83.67</c:v>
                </c:pt>
                <c:pt idx="73">
                  <c:v>87.186666666666667</c:v>
                </c:pt>
                <c:pt idx="74">
                  <c:v>88.176666666666677</c:v>
                </c:pt>
                <c:pt idx="75">
                  <c:v>60.333333333333336</c:v>
                </c:pt>
                <c:pt idx="76">
                  <c:v>64.513333333333335</c:v>
                </c:pt>
                <c:pt idx="77">
                  <c:v>73.45</c:v>
                </c:pt>
                <c:pt idx="78">
                  <c:v>71.313333333333333</c:v>
                </c:pt>
                <c:pt idx="79">
                  <c:v>77.183333333333337</c:v>
                </c:pt>
                <c:pt idx="80">
                  <c:v>73.710000000000008</c:v>
                </c:pt>
              </c:numCache>
            </c:numRef>
          </c:yVal>
          <c:smooth val="0"/>
        </c:ser>
        <c:ser>
          <c:idx val="8"/>
          <c:order val="2"/>
          <c:tx>
            <c:v>FOG50_Front 307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#2'!$M$6:$M$86</c:f>
              <c:numCache>
                <c:formatCode>General</c:formatCode>
                <c:ptCount val="81"/>
                <c:pt idx="0">
                  <c:v>50.32</c:v>
                </c:pt>
                <c:pt idx="1">
                  <c:v>50.98</c:v>
                </c:pt>
                <c:pt idx="2">
                  <c:v>51.28</c:v>
                </c:pt>
                <c:pt idx="3">
                  <c:v>51.61</c:v>
                </c:pt>
                <c:pt idx="4">
                  <c:v>52.12</c:v>
                </c:pt>
                <c:pt idx="5">
                  <c:v>52.43</c:v>
                </c:pt>
                <c:pt idx="6">
                  <c:v>52.79</c:v>
                </c:pt>
                <c:pt idx="7">
                  <c:v>53.05</c:v>
                </c:pt>
                <c:pt idx="8">
                  <c:v>53.48</c:v>
                </c:pt>
                <c:pt idx="9">
                  <c:v>53.89</c:v>
                </c:pt>
                <c:pt idx="10">
                  <c:v>54.32</c:v>
                </c:pt>
                <c:pt idx="11">
                  <c:v>54.74</c:v>
                </c:pt>
                <c:pt idx="12">
                  <c:v>54.95</c:v>
                </c:pt>
                <c:pt idx="13">
                  <c:v>55.4</c:v>
                </c:pt>
                <c:pt idx="14">
                  <c:v>55.61</c:v>
                </c:pt>
                <c:pt idx="15">
                  <c:v>55.72</c:v>
                </c:pt>
                <c:pt idx="16">
                  <c:v>56.12</c:v>
                </c:pt>
                <c:pt idx="17">
                  <c:v>56.5</c:v>
                </c:pt>
                <c:pt idx="18">
                  <c:v>56.81</c:v>
                </c:pt>
                <c:pt idx="19">
                  <c:v>57.42</c:v>
                </c:pt>
                <c:pt idx="20">
                  <c:v>57.86</c:v>
                </c:pt>
                <c:pt idx="21">
                  <c:v>58.3</c:v>
                </c:pt>
                <c:pt idx="22">
                  <c:v>58.74</c:v>
                </c:pt>
                <c:pt idx="23">
                  <c:v>59.04</c:v>
                </c:pt>
                <c:pt idx="24">
                  <c:v>59.16</c:v>
                </c:pt>
                <c:pt idx="25">
                  <c:v>59.41</c:v>
                </c:pt>
                <c:pt idx="26">
                  <c:v>59.81</c:v>
                </c:pt>
                <c:pt idx="27">
                  <c:v>59.95</c:v>
                </c:pt>
                <c:pt idx="28">
                  <c:v>60.09</c:v>
                </c:pt>
                <c:pt idx="29">
                  <c:v>60.31</c:v>
                </c:pt>
                <c:pt idx="30">
                  <c:v>60.55</c:v>
                </c:pt>
                <c:pt idx="31">
                  <c:v>60.54</c:v>
                </c:pt>
                <c:pt idx="32">
                  <c:v>60.46</c:v>
                </c:pt>
                <c:pt idx="33">
                  <c:v>61.02</c:v>
                </c:pt>
                <c:pt idx="34">
                  <c:v>61.79</c:v>
                </c:pt>
                <c:pt idx="35">
                  <c:v>61.94</c:v>
                </c:pt>
                <c:pt idx="36">
                  <c:v>62.72</c:v>
                </c:pt>
                <c:pt idx="37">
                  <c:v>64.41</c:v>
                </c:pt>
                <c:pt idx="38">
                  <c:v>65.819999999999993</c:v>
                </c:pt>
                <c:pt idx="39">
                  <c:v>67.150000000000006</c:v>
                </c:pt>
                <c:pt idx="40">
                  <c:v>68.31</c:v>
                </c:pt>
                <c:pt idx="41">
                  <c:v>68.44</c:v>
                </c:pt>
                <c:pt idx="42">
                  <c:v>68.22</c:v>
                </c:pt>
                <c:pt idx="43">
                  <c:v>67.760000000000005</c:v>
                </c:pt>
                <c:pt idx="44">
                  <c:v>66.94</c:v>
                </c:pt>
                <c:pt idx="45">
                  <c:v>67.03</c:v>
                </c:pt>
                <c:pt idx="46">
                  <c:v>66.83</c:v>
                </c:pt>
                <c:pt idx="47">
                  <c:v>66.06</c:v>
                </c:pt>
                <c:pt idx="48">
                  <c:v>65.44</c:v>
                </c:pt>
                <c:pt idx="49">
                  <c:v>65.569999999999993</c:v>
                </c:pt>
                <c:pt idx="50">
                  <c:v>65.7</c:v>
                </c:pt>
                <c:pt idx="51">
                  <c:v>67.31</c:v>
                </c:pt>
                <c:pt idx="52">
                  <c:v>68.7</c:v>
                </c:pt>
                <c:pt idx="53">
                  <c:v>72.489999999999995</c:v>
                </c:pt>
                <c:pt idx="54">
                  <c:v>74.61</c:v>
                </c:pt>
                <c:pt idx="55">
                  <c:v>75.12</c:v>
                </c:pt>
                <c:pt idx="56">
                  <c:v>73.45</c:v>
                </c:pt>
                <c:pt idx="57">
                  <c:v>70.83</c:v>
                </c:pt>
                <c:pt idx="58">
                  <c:v>68.52</c:v>
                </c:pt>
                <c:pt idx="59">
                  <c:v>67.400000000000006</c:v>
                </c:pt>
                <c:pt idx="60">
                  <c:v>66.06</c:v>
                </c:pt>
                <c:pt idx="61">
                  <c:v>66.709999999999994</c:v>
                </c:pt>
                <c:pt idx="62">
                  <c:v>68.88</c:v>
                </c:pt>
                <c:pt idx="63">
                  <c:v>68.7</c:v>
                </c:pt>
                <c:pt idx="64">
                  <c:v>64.989999999999995</c:v>
                </c:pt>
                <c:pt idx="65">
                  <c:v>63.7</c:v>
                </c:pt>
                <c:pt idx="66">
                  <c:v>63.65</c:v>
                </c:pt>
                <c:pt idx="67">
                  <c:v>66.180000000000007</c:v>
                </c:pt>
                <c:pt idx="68">
                  <c:v>62.03</c:v>
                </c:pt>
                <c:pt idx="69">
                  <c:v>58.5</c:v>
                </c:pt>
                <c:pt idx="70">
                  <c:v>57.24</c:v>
                </c:pt>
                <c:pt idx="71">
                  <c:v>63.29</c:v>
                </c:pt>
                <c:pt idx="72">
                  <c:v>57.4</c:v>
                </c:pt>
                <c:pt idx="73">
                  <c:v>50.11</c:v>
                </c:pt>
                <c:pt idx="74">
                  <c:v>42.18</c:v>
                </c:pt>
                <c:pt idx="75">
                  <c:v>-41.26</c:v>
                </c:pt>
                <c:pt idx="76">
                  <c:v>-27.91</c:v>
                </c:pt>
                <c:pt idx="77">
                  <c:v>-36.43</c:v>
                </c:pt>
                <c:pt idx="78">
                  <c:v>-37.01</c:v>
                </c:pt>
                <c:pt idx="79">
                  <c:v>-44.28</c:v>
                </c:pt>
                <c:pt idx="80">
                  <c:v>-42.69</c:v>
                </c:pt>
              </c:numCache>
            </c:numRef>
          </c:yVal>
          <c:smooth val="0"/>
        </c:ser>
        <c:ser>
          <c:idx val="9"/>
          <c:order val="3"/>
          <c:tx>
            <c:v>FOG50_Rear 307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'[3]Data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#2'!$N$6:$N$86</c:f>
              <c:numCache>
                <c:formatCode>General</c:formatCode>
                <c:ptCount val="81"/>
                <c:pt idx="0">
                  <c:v>48.75</c:v>
                </c:pt>
                <c:pt idx="1">
                  <c:v>49.52</c:v>
                </c:pt>
                <c:pt idx="2">
                  <c:v>49.88</c:v>
                </c:pt>
                <c:pt idx="3">
                  <c:v>50.51</c:v>
                </c:pt>
                <c:pt idx="4">
                  <c:v>50.96</c:v>
                </c:pt>
                <c:pt idx="5">
                  <c:v>51.77</c:v>
                </c:pt>
                <c:pt idx="6">
                  <c:v>52.07</c:v>
                </c:pt>
                <c:pt idx="7">
                  <c:v>52.38</c:v>
                </c:pt>
                <c:pt idx="8">
                  <c:v>52.93</c:v>
                </c:pt>
                <c:pt idx="9">
                  <c:v>53.35</c:v>
                </c:pt>
                <c:pt idx="10">
                  <c:v>53.71</c:v>
                </c:pt>
                <c:pt idx="11">
                  <c:v>54.31</c:v>
                </c:pt>
                <c:pt idx="12">
                  <c:v>54.74</c:v>
                </c:pt>
                <c:pt idx="13">
                  <c:v>55.1</c:v>
                </c:pt>
                <c:pt idx="14">
                  <c:v>55.35</c:v>
                </c:pt>
                <c:pt idx="15">
                  <c:v>55.68</c:v>
                </c:pt>
                <c:pt idx="16">
                  <c:v>56.18</c:v>
                </c:pt>
                <c:pt idx="17">
                  <c:v>56.36</c:v>
                </c:pt>
                <c:pt idx="18">
                  <c:v>56.87</c:v>
                </c:pt>
                <c:pt idx="19">
                  <c:v>57.22</c:v>
                </c:pt>
                <c:pt idx="20">
                  <c:v>57.71</c:v>
                </c:pt>
                <c:pt idx="21">
                  <c:v>58.24</c:v>
                </c:pt>
                <c:pt idx="22">
                  <c:v>58.65</c:v>
                </c:pt>
                <c:pt idx="23">
                  <c:v>59</c:v>
                </c:pt>
                <c:pt idx="24">
                  <c:v>59.19</c:v>
                </c:pt>
                <c:pt idx="25">
                  <c:v>59.41</c:v>
                </c:pt>
                <c:pt idx="26">
                  <c:v>59.61</c:v>
                </c:pt>
                <c:pt idx="27">
                  <c:v>59.89</c:v>
                </c:pt>
                <c:pt idx="28">
                  <c:v>60.01</c:v>
                </c:pt>
                <c:pt idx="29">
                  <c:v>60.5</c:v>
                </c:pt>
                <c:pt idx="30">
                  <c:v>60.41</c:v>
                </c:pt>
                <c:pt idx="31">
                  <c:v>60.26</c:v>
                </c:pt>
                <c:pt idx="32">
                  <c:v>60.57</c:v>
                </c:pt>
                <c:pt idx="33">
                  <c:v>61.21</c:v>
                </c:pt>
                <c:pt idx="34">
                  <c:v>61.65</c:v>
                </c:pt>
                <c:pt idx="35">
                  <c:v>61.68</c:v>
                </c:pt>
                <c:pt idx="36">
                  <c:v>62.99</c:v>
                </c:pt>
                <c:pt idx="37">
                  <c:v>64.25</c:v>
                </c:pt>
                <c:pt idx="38">
                  <c:v>65.39</c:v>
                </c:pt>
                <c:pt idx="39">
                  <c:v>67.44</c:v>
                </c:pt>
                <c:pt idx="40">
                  <c:v>68.14</c:v>
                </c:pt>
                <c:pt idx="41">
                  <c:v>68.040000000000006</c:v>
                </c:pt>
                <c:pt idx="42">
                  <c:v>68.55</c:v>
                </c:pt>
                <c:pt idx="43">
                  <c:v>66.92</c:v>
                </c:pt>
                <c:pt idx="44">
                  <c:v>67.06</c:v>
                </c:pt>
                <c:pt idx="45">
                  <c:v>66.64</c:v>
                </c:pt>
                <c:pt idx="46">
                  <c:v>66.430000000000007</c:v>
                </c:pt>
                <c:pt idx="47">
                  <c:v>65.62</c:v>
                </c:pt>
                <c:pt idx="48">
                  <c:v>65.39</c:v>
                </c:pt>
                <c:pt idx="49">
                  <c:v>64.75</c:v>
                </c:pt>
                <c:pt idx="50">
                  <c:v>65.849999999999994</c:v>
                </c:pt>
                <c:pt idx="51">
                  <c:v>66.239999999999995</c:v>
                </c:pt>
                <c:pt idx="52">
                  <c:v>68.72</c:v>
                </c:pt>
                <c:pt idx="53">
                  <c:v>71.31</c:v>
                </c:pt>
                <c:pt idx="54">
                  <c:v>74.34</c:v>
                </c:pt>
                <c:pt idx="55">
                  <c:v>74.23</c:v>
                </c:pt>
                <c:pt idx="56">
                  <c:v>71.47</c:v>
                </c:pt>
                <c:pt idx="57">
                  <c:v>69.959999999999994</c:v>
                </c:pt>
                <c:pt idx="58">
                  <c:v>68.33</c:v>
                </c:pt>
                <c:pt idx="59">
                  <c:v>67.069999999999993</c:v>
                </c:pt>
                <c:pt idx="60">
                  <c:v>65.400000000000006</c:v>
                </c:pt>
                <c:pt idx="61">
                  <c:v>65.98</c:v>
                </c:pt>
                <c:pt idx="62">
                  <c:v>68.25</c:v>
                </c:pt>
                <c:pt idx="63">
                  <c:v>68.47</c:v>
                </c:pt>
                <c:pt idx="64">
                  <c:v>64.73</c:v>
                </c:pt>
                <c:pt idx="65">
                  <c:v>63.28</c:v>
                </c:pt>
                <c:pt idx="66">
                  <c:v>63.84</c:v>
                </c:pt>
                <c:pt idx="67">
                  <c:v>66.39</c:v>
                </c:pt>
                <c:pt idx="68">
                  <c:v>62.4</c:v>
                </c:pt>
                <c:pt idx="69">
                  <c:v>57.44</c:v>
                </c:pt>
                <c:pt idx="70">
                  <c:v>57.96</c:v>
                </c:pt>
                <c:pt idx="71">
                  <c:v>63.93</c:v>
                </c:pt>
                <c:pt idx="72">
                  <c:v>58.03</c:v>
                </c:pt>
                <c:pt idx="73">
                  <c:v>50.89</c:v>
                </c:pt>
                <c:pt idx="74">
                  <c:v>43.17</c:v>
                </c:pt>
                <c:pt idx="75">
                  <c:v>-26.98</c:v>
                </c:pt>
                <c:pt idx="76">
                  <c:v>-31.45</c:v>
                </c:pt>
                <c:pt idx="77">
                  <c:v>-32.53</c:v>
                </c:pt>
                <c:pt idx="78">
                  <c:v>-39.92</c:v>
                </c:pt>
                <c:pt idx="79">
                  <c:v>-32.619999999999997</c:v>
                </c:pt>
                <c:pt idx="80">
                  <c:v>-37.01</c:v>
                </c:pt>
              </c:numCache>
            </c:numRef>
          </c:yVal>
          <c:smooth val="0"/>
        </c:ser>
        <c:ser>
          <c:idx val="5"/>
          <c:order val="4"/>
          <c:tx>
            <c:v>MSG 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'[4]Data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#1'!$W$6:$W$86</c:f>
              <c:numCache>
                <c:formatCode>General</c:formatCode>
                <c:ptCount val="81"/>
                <c:pt idx="0">
                  <c:v>103.55</c:v>
                </c:pt>
                <c:pt idx="1">
                  <c:v>110.79333333333334</c:v>
                </c:pt>
                <c:pt idx="2">
                  <c:v>110.39666666666666</c:v>
                </c:pt>
                <c:pt idx="3">
                  <c:v>109.63666666666666</c:v>
                </c:pt>
                <c:pt idx="4">
                  <c:v>100.96</c:v>
                </c:pt>
                <c:pt idx="5">
                  <c:v>110.62333333333333</c:v>
                </c:pt>
                <c:pt idx="6">
                  <c:v>107.90333333333332</c:v>
                </c:pt>
                <c:pt idx="7">
                  <c:v>111.65666666666668</c:v>
                </c:pt>
                <c:pt idx="8">
                  <c:v>118.58</c:v>
                </c:pt>
                <c:pt idx="9">
                  <c:v>112.75999999999999</c:v>
                </c:pt>
                <c:pt idx="10">
                  <c:v>113.34333333333332</c:v>
                </c:pt>
                <c:pt idx="11">
                  <c:v>114.02333333333333</c:v>
                </c:pt>
                <c:pt idx="12">
                  <c:v>105.95</c:v>
                </c:pt>
                <c:pt idx="13">
                  <c:v>112.08333333333333</c:v>
                </c:pt>
                <c:pt idx="14">
                  <c:v>110.56333333333333</c:v>
                </c:pt>
                <c:pt idx="15">
                  <c:v>112.84000000000002</c:v>
                </c:pt>
                <c:pt idx="16">
                  <c:v>111.25999999999999</c:v>
                </c:pt>
                <c:pt idx="17">
                  <c:v>112.60666666666667</c:v>
                </c:pt>
                <c:pt idx="18">
                  <c:v>108.18333333333332</c:v>
                </c:pt>
                <c:pt idx="19">
                  <c:v>103.69666666666667</c:v>
                </c:pt>
                <c:pt idx="20">
                  <c:v>109.34666666666668</c:v>
                </c:pt>
                <c:pt idx="21">
                  <c:v>104.33666666666666</c:v>
                </c:pt>
                <c:pt idx="22">
                  <c:v>102.11666666666667</c:v>
                </c:pt>
                <c:pt idx="23">
                  <c:v>99.913333333333341</c:v>
                </c:pt>
                <c:pt idx="24">
                  <c:v>98.836666666666659</c:v>
                </c:pt>
                <c:pt idx="25">
                  <c:v>95.896666666666661</c:v>
                </c:pt>
                <c:pt idx="26">
                  <c:v>93.646666666666647</c:v>
                </c:pt>
                <c:pt idx="27">
                  <c:v>93.05</c:v>
                </c:pt>
                <c:pt idx="28">
                  <c:v>92.646666666666661</c:v>
                </c:pt>
                <c:pt idx="29">
                  <c:v>92.986666666666679</c:v>
                </c:pt>
                <c:pt idx="30">
                  <c:v>94.016666666666666</c:v>
                </c:pt>
                <c:pt idx="31">
                  <c:v>96.31</c:v>
                </c:pt>
                <c:pt idx="32">
                  <c:v>96.453333333333333</c:v>
                </c:pt>
                <c:pt idx="33">
                  <c:v>96.473333333333315</c:v>
                </c:pt>
                <c:pt idx="34">
                  <c:v>97.09666666666665</c:v>
                </c:pt>
                <c:pt idx="35">
                  <c:v>97.263333333333335</c:v>
                </c:pt>
                <c:pt idx="36">
                  <c:v>97.743333333333339</c:v>
                </c:pt>
                <c:pt idx="37">
                  <c:v>98.75</c:v>
                </c:pt>
                <c:pt idx="38">
                  <c:v>98.399999999999991</c:v>
                </c:pt>
                <c:pt idx="39">
                  <c:v>98.303333333333327</c:v>
                </c:pt>
                <c:pt idx="40">
                  <c:v>98.25333333333333</c:v>
                </c:pt>
                <c:pt idx="41">
                  <c:v>98.81</c:v>
                </c:pt>
                <c:pt idx="42">
                  <c:v>98.87</c:v>
                </c:pt>
                <c:pt idx="43">
                  <c:v>98.303333333333342</c:v>
                </c:pt>
                <c:pt idx="44">
                  <c:v>97.756666666666661</c:v>
                </c:pt>
                <c:pt idx="45">
                  <c:v>97.67</c:v>
                </c:pt>
                <c:pt idx="46">
                  <c:v>97.48</c:v>
                </c:pt>
                <c:pt idx="47">
                  <c:v>96.963333333333324</c:v>
                </c:pt>
                <c:pt idx="48">
                  <c:v>96.11666666666666</c:v>
                </c:pt>
                <c:pt idx="49">
                  <c:v>95.11</c:v>
                </c:pt>
                <c:pt idx="50">
                  <c:v>95.106666666666669</c:v>
                </c:pt>
                <c:pt idx="51">
                  <c:v>95.030000000000015</c:v>
                </c:pt>
                <c:pt idx="52">
                  <c:v>94.720000000000013</c:v>
                </c:pt>
                <c:pt idx="53">
                  <c:v>94.936666666666667</c:v>
                </c:pt>
                <c:pt idx="54">
                  <c:v>95.403333333333322</c:v>
                </c:pt>
                <c:pt idx="55">
                  <c:v>96.01</c:v>
                </c:pt>
                <c:pt idx="56">
                  <c:v>96.026666666666657</c:v>
                </c:pt>
                <c:pt idx="57">
                  <c:v>94.673333333333346</c:v>
                </c:pt>
                <c:pt idx="58">
                  <c:v>91.066666666666663</c:v>
                </c:pt>
                <c:pt idx="59">
                  <c:v>86.256666666666661</c:v>
                </c:pt>
                <c:pt idx="60">
                  <c:v>83.853333333333339</c:v>
                </c:pt>
                <c:pt idx="61">
                  <c:v>83.233333333333334</c:v>
                </c:pt>
                <c:pt idx="62">
                  <c:v>82.18</c:v>
                </c:pt>
                <c:pt idx="63">
                  <c:v>80.676666666666677</c:v>
                </c:pt>
                <c:pt idx="64">
                  <c:v>80.98</c:v>
                </c:pt>
                <c:pt idx="65">
                  <c:v>81.399999999999991</c:v>
                </c:pt>
                <c:pt idx="66">
                  <c:v>81.73</c:v>
                </c:pt>
                <c:pt idx="67">
                  <c:v>81.973333333333329</c:v>
                </c:pt>
                <c:pt idx="68">
                  <c:v>82.106666666666669</c:v>
                </c:pt>
                <c:pt idx="69">
                  <c:v>78.603333333333325</c:v>
                </c:pt>
                <c:pt idx="70">
                  <c:v>75.66</c:v>
                </c:pt>
                <c:pt idx="71">
                  <c:v>76.026666666666657</c:v>
                </c:pt>
                <c:pt idx="72">
                  <c:v>76.696666666666673</c:v>
                </c:pt>
                <c:pt idx="73">
                  <c:v>77.926666666666677</c:v>
                </c:pt>
                <c:pt idx="74">
                  <c:v>74.653333333333336</c:v>
                </c:pt>
                <c:pt idx="75">
                  <c:v>68.653333333333322</c:v>
                </c:pt>
                <c:pt idx="76">
                  <c:v>76.423333333333332</c:v>
                </c:pt>
                <c:pt idx="77">
                  <c:v>63.226666666666667</c:v>
                </c:pt>
                <c:pt idx="78">
                  <c:v>75.923333333333332</c:v>
                </c:pt>
                <c:pt idx="79">
                  <c:v>76.37</c:v>
                </c:pt>
                <c:pt idx="80">
                  <c:v>72.406666666666666</c:v>
                </c:pt>
              </c:numCache>
            </c:numRef>
          </c:yVal>
          <c:smooth val="0"/>
        </c:ser>
        <c:ser>
          <c:idx val="0"/>
          <c:order val="5"/>
          <c:tx>
            <c:v>MSG 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'[4]Data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#1'!$AH$6:$AH$86</c:f>
              <c:numCache>
                <c:formatCode>General</c:formatCode>
                <c:ptCount val="81"/>
                <c:pt idx="0">
                  <c:v>110.30333333333333</c:v>
                </c:pt>
                <c:pt idx="1">
                  <c:v>113.2</c:v>
                </c:pt>
                <c:pt idx="2">
                  <c:v>117.28333333333335</c:v>
                </c:pt>
                <c:pt idx="3">
                  <c:v>128.10333333333332</c:v>
                </c:pt>
                <c:pt idx="4">
                  <c:v>118.45</c:v>
                </c:pt>
                <c:pt idx="5">
                  <c:v>117.28666666666668</c:v>
                </c:pt>
                <c:pt idx="6">
                  <c:v>115.37666666666667</c:v>
                </c:pt>
                <c:pt idx="7">
                  <c:v>109.05666666666667</c:v>
                </c:pt>
                <c:pt idx="8">
                  <c:v>122.08333333333333</c:v>
                </c:pt>
                <c:pt idx="9">
                  <c:v>120.40333333333335</c:v>
                </c:pt>
                <c:pt idx="10">
                  <c:v>119.70666666666666</c:v>
                </c:pt>
                <c:pt idx="11">
                  <c:v>116.59333333333335</c:v>
                </c:pt>
                <c:pt idx="12">
                  <c:v>114.48666666666668</c:v>
                </c:pt>
                <c:pt idx="13">
                  <c:v>115.42333333333333</c:v>
                </c:pt>
                <c:pt idx="14">
                  <c:v>113.50999999999999</c:v>
                </c:pt>
                <c:pt idx="15">
                  <c:v>118.63333333333333</c:v>
                </c:pt>
                <c:pt idx="16">
                  <c:v>120.53333333333335</c:v>
                </c:pt>
                <c:pt idx="17">
                  <c:v>113.89333333333333</c:v>
                </c:pt>
                <c:pt idx="18">
                  <c:v>115.19666666666667</c:v>
                </c:pt>
                <c:pt idx="19">
                  <c:v>114.57666666666667</c:v>
                </c:pt>
                <c:pt idx="20">
                  <c:v>120.73666666666668</c:v>
                </c:pt>
                <c:pt idx="21">
                  <c:v>114.97666666666667</c:v>
                </c:pt>
                <c:pt idx="22">
                  <c:v>117.52666666666669</c:v>
                </c:pt>
                <c:pt idx="23">
                  <c:v>115.83666666666666</c:v>
                </c:pt>
                <c:pt idx="24">
                  <c:v>123.80000000000001</c:v>
                </c:pt>
                <c:pt idx="25">
                  <c:v>105.33999999999999</c:v>
                </c:pt>
                <c:pt idx="26">
                  <c:v>100.39</c:v>
                </c:pt>
                <c:pt idx="27">
                  <c:v>96.90333333333335</c:v>
                </c:pt>
                <c:pt idx="28">
                  <c:v>95.17</c:v>
                </c:pt>
                <c:pt idx="29">
                  <c:v>94.009999999999991</c:v>
                </c:pt>
                <c:pt idx="30">
                  <c:v>93.62</c:v>
                </c:pt>
                <c:pt idx="31">
                  <c:v>93.243333333333339</c:v>
                </c:pt>
                <c:pt idx="32">
                  <c:v>93.44</c:v>
                </c:pt>
                <c:pt idx="33">
                  <c:v>92.703333333333333</c:v>
                </c:pt>
                <c:pt idx="34">
                  <c:v>92.433333333333337</c:v>
                </c:pt>
                <c:pt idx="35">
                  <c:v>91.726666666666645</c:v>
                </c:pt>
                <c:pt idx="36">
                  <c:v>91.816666666666663</c:v>
                </c:pt>
                <c:pt idx="37">
                  <c:v>91.69</c:v>
                </c:pt>
                <c:pt idx="38">
                  <c:v>91.410000000000011</c:v>
                </c:pt>
                <c:pt idx="39">
                  <c:v>91.326666666666668</c:v>
                </c:pt>
                <c:pt idx="40">
                  <c:v>90.850000000000009</c:v>
                </c:pt>
                <c:pt idx="41">
                  <c:v>90.786666666666676</c:v>
                </c:pt>
                <c:pt idx="42">
                  <c:v>90.683333333333323</c:v>
                </c:pt>
                <c:pt idx="43">
                  <c:v>90.366666666666674</c:v>
                </c:pt>
                <c:pt idx="44">
                  <c:v>90.490000000000009</c:v>
                </c:pt>
                <c:pt idx="45">
                  <c:v>91</c:v>
                </c:pt>
                <c:pt idx="46">
                  <c:v>90.816666666666663</c:v>
                </c:pt>
                <c:pt idx="47">
                  <c:v>90.603333333333353</c:v>
                </c:pt>
                <c:pt idx="48">
                  <c:v>90.366666666666674</c:v>
                </c:pt>
                <c:pt idx="49">
                  <c:v>90.083333333333357</c:v>
                </c:pt>
                <c:pt idx="50">
                  <c:v>90.063333333333333</c:v>
                </c:pt>
                <c:pt idx="51">
                  <c:v>90.89</c:v>
                </c:pt>
                <c:pt idx="52">
                  <c:v>92.583333333333329</c:v>
                </c:pt>
                <c:pt idx="53">
                  <c:v>95.096666666666678</c:v>
                </c:pt>
                <c:pt idx="54">
                  <c:v>97.836666666666659</c:v>
                </c:pt>
                <c:pt idx="55">
                  <c:v>95.45</c:v>
                </c:pt>
                <c:pt idx="56">
                  <c:v>90.223333333333315</c:v>
                </c:pt>
                <c:pt idx="57">
                  <c:v>86.956666666666663</c:v>
                </c:pt>
                <c:pt idx="58">
                  <c:v>84.916666666666671</c:v>
                </c:pt>
                <c:pt idx="59">
                  <c:v>83.056666666666658</c:v>
                </c:pt>
                <c:pt idx="60">
                  <c:v>81.546666666666667</c:v>
                </c:pt>
                <c:pt idx="61">
                  <c:v>80.166666666666671</c:v>
                </c:pt>
                <c:pt idx="62">
                  <c:v>79.663333333333327</c:v>
                </c:pt>
                <c:pt idx="63">
                  <c:v>80.043333333333337</c:v>
                </c:pt>
                <c:pt idx="64">
                  <c:v>81.659999999999982</c:v>
                </c:pt>
                <c:pt idx="65">
                  <c:v>85.413333333333341</c:v>
                </c:pt>
                <c:pt idx="66">
                  <c:v>90.986666666666665</c:v>
                </c:pt>
                <c:pt idx="67">
                  <c:v>90.696666666666658</c:v>
                </c:pt>
                <c:pt idx="68">
                  <c:v>85.536666666666676</c:v>
                </c:pt>
                <c:pt idx="69">
                  <c:v>83.21</c:v>
                </c:pt>
                <c:pt idx="70">
                  <c:v>83.03</c:v>
                </c:pt>
                <c:pt idx="71">
                  <c:v>79.959999999999994</c:v>
                </c:pt>
                <c:pt idx="72">
                  <c:v>77.38333333333334</c:v>
                </c:pt>
                <c:pt idx="73">
                  <c:v>79.783333333333331</c:v>
                </c:pt>
                <c:pt idx="74">
                  <c:v>93.54</c:v>
                </c:pt>
                <c:pt idx="75">
                  <c:v>68.023333333333341</c:v>
                </c:pt>
                <c:pt idx="76">
                  <c:v>67.346666666666664</c:v>
                </c:pt>
                <c:pt idx="77">
                  <c:v>74.736666666666665</c:v>
                </c:pt>
                <c:pt idx="78">
                  <c:v>68.543333333333337</c:v>
                </c:pt>
                <c:pt idx="79">
                  <c:v>78.660000000000011</c:v>
                </c:pt>
                <c:pt idx="80">
                  <c:v>75.436666666666667</c:v>
                </c:pt>
              </c:numCache>
            </c:numRef>
          </c:yVal>
          <c:smooth val="0"/>
        </c:ser>
        <c:ser>
          <c:idx val="1"/>
          <c:order val="6"/>
          <c:tx>
            <c:v>FOG50_Front_repaired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'[4]Data #1'!$J$6:$J$86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#1'!$M$6:$M$86</c:f>
              <c:numCache>
                <c:formatCode>General</c:formatCode>
                <c:ptCount val="81"/>
                <c:pt idx="0">
                  <c:v>50.68</c:v>
                </c:pt>
                <c:pt idx="1">
                  <c:v>51.02</c:v>
                </c:pt>
                <c:pt idx="2">
                  <c:v>51.36</c:v>
                </c:pt>
                <c:pt idx="3">
                  <c:v>51.63</c:v>
                </c:pt>
                <c:pt idx="4">
                  <c:v>52.09</c:v>
                </c:pt>
                <c:pt idx="5">
                  <c:v>52.38</c:v>
                </c:pt>
                <c:pt idx="6">
                  <c:v>52.58</c:v>
                </c:pt>
                <c:pt idx="7">
                  <c:v>53.15</c:v>
                </c:pt>
                <c:pt idx="8">
                  <c:v>53.7</c:v>
                </c:pt>
                <c:pt idx="9">
                  <c:v>54.13</c:v>
                </c:pt>
                <c:pt idx="10">
                  <c:v>54.37</c:v>
                </c:pt>
                <c:pt idx="11">
                  <c:v>54.86</c:v>
                </c:pt>
                <c:pt idx="12">
                  <c:v>55.08</c:v>
                </c:pt>
                <c:pt idx="13">
                  <c:v>55.5</c:v>
                </c:pt>
                <c:pt idx="14">
                  <c:v>55.59</c:v>
                </c:pt>
                <c:pt idx="15">
                  <c:v>55.87</c:v>
                </c:pt>
                <c:pt idx="16">
                  <c:v>56.36</c:v>
                </c:pt>
                <c:pt idx="17">
                  <c:v>56.49</c:v>
                </c:pt>
                <c:pt idx="18">
                  <c:v>56.92</c:v>
                </c:pt>
                <c:pt idx="19">
                  <c:v>57.28</c:v>
                </c:pt>
                <c:pt idx="20">
                  <c:v>57.96</c:v>
                </c:pt>
                <c:pt idx="21">
                  <c:v>58.27</c:v>
                </c:pt>
                <c:pt idx="22">
                  <c:v>58.56</c:v>
                </c:pt>
                <c:pt idx="23">
                  <c:v>58.77</c:v>
                </c:pt>
                <c:pt idx="24">
                  <c:v>59.11</c:v>
                </c:pt>
                <c:pt idx="25">
                  <c:v>59.39</c:v>
                </c:pt>
                <c:pt idx="26">
                  <c:v>59.7</c:v>
                </c:pt>
                <c:pt idx="27">
                  <c:v>59.88</c:v>
                </c:pt>
                <c:pt idx="28">
                  <c:v>60.15</c:v>
                </c:pt>
                <c:pt idx="29">
                  <c:v>60.29</c:v>
                </c:pt>
                <c:pt idx="30">
                  <c:v>60.54</c:v>
                </c:pt>
                <c:pt idx="31">
                  <c:v>60.43</c:v>
                </c:pt>
                <c:pt idx="32">
                  <c:v>60.62</c:v>
                </c:pt>
                <c:pt idx="33">
                  <c:v>61.11</c:v>
                </c:pt>
                <c:pt idx="34">
                  <c:v>61.97</c:v>
                </c:pt>
                <c:pt idx="35">
                  <c:v>62.08</c:v>
                </c:pt>
                <c:pt idx="36">
                  <c:v>62.95</c:v>
                </c:pt>
                <c:pt idx="37">
                  <c:v>64.709999999999994</c:v>
                </c:pt>
                <c:pt idx="38">
                  <c:v>66.03</c:v>
                </c:pt>
                <c:pt idx="39">
                  <c:v>67.42</c:v>
                </c:pt>
                <c:pt idx="40">
                  <c:v>68.47</c:v>
                </c:pt>
                <c:pt idx="41">
                  <c:v>68.37</c:v>
                </c:pt>
                <c:pt idx="42">
                  <c:v>68.2</c:v>
                </c:pt>
                <c:pt idx="43">
                  <c:v>67.64</c:v>
                </c:pt>
                <c:pt idx="44">
                  <c:v>66.95</c:v>
                </c:pt>
                <c:pt idx="45">
                  <c:v>67.06</c:v>
                </c:pt>
                <c:pt idx="46">
                  <c:v>66.650000000000006</c:v>
                </c:pt>
                <c:pt idx="47">
                  <c:v>66.09</c:v>
                </c:pt>
                <c:pt idx="48">
                  <c:v>65.459999999999994</c:v>
                </c:pt>
                <c:pt idx="49">
                  <c:v>65.790000000000006</c:v>
                </c:pt>
                <c:pt idx="50">
                  <c:v>65.8</c:v>
                </c:pt>
                <c:pt idx="51">
                  <c:v>67.569999999999993</c:v>
                </c:pt>
                <c:pt idx="52">
                  <c:v>69.08</c:v>
                </c:pt>
                <c:pt idx="53">
                  <c:v>72.63</c:v>
                </c:pt>
                <c:pt idx="54">
                  <c:v>74.84</c:v>
                </c:pt>
                <c:pt idx="55">
                  <c:v>74.540000000000006</c:v>
                </c:pt>
                <c:pt idx="56">
                  <c:v>72.83</c:v>
                </c:pt>
                <c:pt idx="57">
                  <c:v>70.510000000000005</c:v>
                </c:pt>
                <c:pt idx="58">
                  <c:v>68.5</c:v>
                </c:pt>
                <c:pt idx="59">
                  <c:v>67.56</c:v>
                </c:pt>
                <c:pt idx="60">
                  <c:v>66.489999999999995</c:v>
                </c:pt>
                <c:pt idx="61">
                  <c:v>66.959999999999994</c:v>
                </c:pt>
                <c:pt idx="62">
                  <c:v>69.239999999999995</c:v>
                </c:pt>
                <c:pt idx="63">
                  <c:v>68.77</c:v>
                </c:pt>
                <c:pt idx="64">
                  <c:v>65.05</c:v>
                </c:pt>
                <c:pt idx="65">
                  <c:v>63.59</c:v>
                </c:pt>
                <c:pt idx="66">
                  <c:v>63.93</c:v>
                </c:pt>
                <c:pt idx="67">
                  <c:v>66.31</c:v>
                </c:pt>
                <c:pt idx="68">
                  <c:v>61.71</c:v>
                </c:pt>
                <c:pt idx="69">
                  <c:v>58.33</c:v>
                </c:pt>
                <c:pt idx="70">
                  <c:v>57.2</c:v>
                </c:pt>
                <c:pt idx="71">
                  <c:v>63.31</c:v>
                </c:pt>
                <c:pt idx="72">
                  <c:v>56.91</c:v>
                </c:pt>
                <c:pt idx="73">
                  <c:v>50.16</c:v>
                </c:pt>
                <c:pt idx="74">
                  <c:v>42.93</c:v>
                </c:pt>
                <c:pt idx="75">
                  <c:v>-23.95</c:v>
                </c:pt>
                <c:pt idx="76">
                  <c:v>-31.38</c:v>
                </c:pt>
                <c:pt idx="77">
                  <c:v>-43.09</c:v>
                </c:pt>
                <c:pt idx="78">
                  <c:v>-35.1</c:v>
                </c:pt>
                <c:pt idx="79">
                  <c:v>-34.89</c:v>
                </c:pt>
                <c:pt idx="80">
                  <c:v>-44.1</c:v>
                </c:pt>
              </c:numCache>
            </c:numRef>
          </c:yVal>
          <c:smooth val="0"/>
        </c:ser>
        <c:ser>
          <c:idx val="2"/>
          <c:order val="7"/>
          <c:tx>
            <c:v>FOG50_Rear_repaired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'[4]Data #1'!$J$6:$J$86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#1'!$N$6:$N$86</c:f>
              <c:numCache>
                <c:formatCode>General</c:formatCode>
                <c:ptCount val="81"/>
                <c:pt idx="0">
                  <c:v>48.26</c:v>
                </c:pt>
                <c:pt idx="1">
                  <c:v>48.64</c:v>
                </c:pt>
                <c:pt idx="2">
                  <c:v>49.49</c:v>
                </c:pt>
                <c:pt idx="3">
                  <c:v>50.08</c:v>
                </c:pt>
                <c:pt idx="4">
                  <c:v>50.63</c:v>
                </c:pt>
                <c:pt idx="5">
                  <c:v>51</c:v>
                </c:pt>
                <c:pt idx="6">
                  <c:v>51.37</c:v>
                </c:pt>
                <c:pt idx="7">
                  <c:v>51.85</c:v>
                </c:pt>
                <c:pt idx="8">
                  <c:v>52.52</c:v>
                </c:pt>
                <c:pt idx="9">
                  <c:v>52.93</c:v>
                </c:pt>
                <c:pt idx="10">
                  <c:v>53.12</c:v>
                </c:pt>
                <c:pt idx="11">
                  <c:v>53.82</c:v>
                </c:pt>
                <c:pt idx="12">
                  <c:v>54.39</c:v>
                </c:pt>
                <c:pt idx="13">
                  <c:v>54.83</c:v>
                </c:pt>
                <c:pt idx="14">
                  <c:v>55.06</c:v>
                </c:pt>
                <c:pt idx="15">
                  <c:v>55.22</c:v>
                </c:pt>
                <c:pt idx="16">
                  <c:v>55.72</c:v>
                </c:pt>
                <c:pt idx="17">
                  <c:v>55.94</c:v>
                </c:pt>
                <c:pt idx="18">
                  <c:v>56.15</c:v>
                </c:pt>
                <c:pt idx="19">
                  <c:v>56.84</c:v>
                </c:pt>
                <c:pt idx="20">
                  <c:v>57.19</c:v>
                </c:pt>
                <c:pt idx="21">
                  <c:v>57.57</c:v>
                </c:pt>
                <c:pt idx="22">
                  <c:v>58.04</c:v>
                </c:pt>
                <c:pt idx="23">
                  <c:v>58.44</c:v>
                </c:pt>
                <c:pt idx="24">
                  <c:v>58.68</c:v>
                </c:pt>
                <c:pt idx="25">
                  <c:v>58.95</c:v>
                </c:pt>
                <c:pt idx="26">
                  <c:v>59.15</c:v>
                </c:pt>
                <c:pt idx="27">
                  <c:v>59.38</c:v>
                </c:pt>
                <c:pt idx="28">
                  <c:v>59.66</c:v>
                </c:pt>
                <c:pt idx="29">
                  <c:v>60</c:v>
                </c:pt>
                <c:pt idx="30">
                  <c:v>59.97</c:v>
                </c:pt>
                <c:pt idx="31">
                  <c:v>59.85</c:v>
                </c:pt>
                <c:pt idx="32">
                  <c:v>60.18</c:v>
                </c:pt>
                <c:pt idx="33">
                  <c:v>60.82</c:v>
                </c:pt>
                <c:pt idx="34">
                  <c:v>61.13</c:v>
                </c:pt>
                <c:pt idx="35">
                  <c:v>61.38</c:v>
                </c:pt>
                <c:pt idx="36">
                  <c:v>62.63</c:v>
                </c:pt>
                <c:pt idx="37">
                  <c:v>63.96</c:v>
                </c:pt>
                <c:pt idx="38">
                  <c:v>65.19</c:v>
                </c:pt>
                <c:pt idx="39">
                  <c:v>67.010000000000005</c:v>
                </c:pt>
                <c:pt idx="40">
                  <c:v>67.760000000000005</c:v>
                </c:pt>
                <c:pt idx="41">
                  <c:v>67.319999999999993</c:v>
                </c:pt>
                <c:pt idx="42">
                  <c:v>67.84</c:v>
                </c:pt>
                <c:pt idx="43">
                  <c:v>66.39</c:v>
                </c:pt>
                <c:pt idx="44">
                  <c:v>66.45</c:v>
                </c:pt>
                <c:pt idx="45">
                  <c:v>66.08</c:v>
                </c:pt>
                <c:pt idx="46">
                  <c:v>65.760000000000005</c:v>
                </c:pt>
                <c:pt idx="47">
                  <c:v>65.290000000000006</c:v>
                </c:pt>
                <c:pt idx="48">
                  <c:v>64.8</c:v>
                </c:pt>
                <c:pt idx="49">
                  <c:v>64.47</c:v>
                </c:pt>
                <c:pt idx="50">
                  <c:v>65.3</c:v>
                </c:pt>
                <c:pt idx="51">
                  <c:v>65.849999999999994</c:v>
                </c:pt>
                <c:pt idx="52">
                  <c:v>68.44</c:v>
                </c:pt>
                <c:pt idx="53">
                  <c:v>70.849999999999994</c:v>
                </c:pt>
                <c:pt idx="54">
                  <c:v>73.86</c:v>
                </c:pt>
                <c:pt idx="55">
                  <c:v>73.239999999999995</c:v>
                </c:pt>
                <c:pt idx="56">
                  <c:v>70.41</c:v>
                </c:pt>
                <c:pt idx="57">
                  <c:v>69.17</c:v>
                </c:pt>
                <c:pt idx="58">
                  <c:v>67.849999999999994</c:v>
                </c:pt>
                <c:pt idx="59">
                  <c:v>66.650000000000006</c:v>
                </c:pt>
                <c:pt idx="60">
                  <c:v>65.040000000000006</c:v>
                </c:pt>
                <c:pt idx="61">
                  <c:v>65.61</c:v>
                </c:pt>
                <c:pt idx="62">
                  <c:v>67.69</c:v>
                </c:pt>
                <c:pt idx="63">
                  <c:v>67.569999999999993</c:v>
                </c:pt>
                <c:pt idx="64">
                  <c:v>64.13</c:v>
                </c:pt>
                <c:pt idx="65">
                  <c:v>62.55</c:v>
                </c:pt>
                <c:pt idx="66">
                  <c:v>63.39</c:v>
                </c:pt>
                <c:pt idx="67">
                  <c:v>66</c:v>
                </c:pt>
                <c:pt idx="68">
                  <c:v>61.3</c:v>
                </c:pt>
                <c:pt idx="69">
                  <c:v>56.62</c:v>
                </c:pt>
                <c:pt idx="70">
                  <c:v>57.43</c:v>
                </c:pt>
                <c:pt idx="71">
                  <c:v>63.16</c:v>
                </c:pt>
                <c:pt idx="72">
                  <c:v>57.09</c:v>
                </c:pt>
                <c:pt idx="73">
                  <c:v>50.07</c:v>
                </c:pt>
                <c:pt idx="74">
                  <c:v>42.88</c:v>
                </c:pt>
                <c:pt idx="75">
                  <c:v>-22.95</c:v>
                </c:pt>
                <c:pt idx="76">
                  <c:v>-31.29</c:v>
                </c:pt>
                <c:pt idx="77">
                  <c:v>-42.15</c:v>
                </c:pt>
                <c:pt idx="78">
                  <c:v>-42.77</c:v>
                </c:pt>
                <c:pt idx="79">
                  <c:v>-36.51</c:v>
                </c:pt>
                <c:pt idx="80">
                  <c:v>-42.61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1480"/>
        <c:axId val="548081872"/>
      </c:scatterChart>
      <c:valAx>
        <c:axId val="548081480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549222916101005"/>
              <c:y val="0.9054053837227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81872"/>
        <c:crossesAt val="0"/>
        <c:crossBetween val="midCat"/>
        <c:majorUnit val="10"/>
        <c:minorUnit val="10"/>
      </c:valAx>
      <c:valAx>
        <c:axId val="54808187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Stable Gain [dB]</a:t>
                </a:r>
              </a:p>
            </c:rich>
          </c:tx>
          <c:layout>
            <c:manualLayout>
              <c:xMode val="edge"/>
              <c:yMode val="edge"/>
              <c:x val="3.6269454249253326E-2"/>
              <c:y val="0.39020268071890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81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Front mic for Delhi80#D80_307</a:t>
            </a:r>
          </a:p>
        </c:rich>
      </c:tx>
      <c:layout>
        <c:manualLayout>
          <c:xMode val="edge"/>
          <c:yMode val="edge"/>
          <c:x val="0.20103629755691085"/>
          <c:y val="2.0270296721384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5168918918918914"/>
        </c:manualLayout>
      </c:layout>
      <c:scatterChart>
        <c:scatterStyle val="lineMarker"/>
        <c:varyColors val="0"/>
        <c:ser>
          <c:idx val="7"/>
          <c:order val="0"/>
          <c:tx>
            <c:strRef>
              <c:f>'[3]Data #2'!$C$5</c:f>
              <c:strCache>
                <c:ptCount val="1"/>
                <c:pt idx="0">
                  <c:v>Front_HL1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#2'!$C$6:$C$86</c:f>
              <c:numCache>
                <c:formatCode>General</c:formatCode>
                <c:ptCount val="81"/>
                <c:pt idx="0">
                  <c:v>-47.94</c:v>
                </c:pt>
                <c:pt idx="1">
                  <c:v>-57.77</c:v>
                </c:pt>
                <c:pt idx="2">
                  <c:v>-61.12</c:v>
                </c:pt>
                <c:pt idx="3">
                  <c:v>-63.19</c:v>
                </c:pt>
                <c:pt idx="4">
                  <c:v>-51.54</c:v>
                </c:pt>
                <c:pt idx="5">
                  <c:v>-63.94</c:v>
                </c:pt>
                <c:pt idx="6">
                  <c:v>-60.45</c:v>
                </c:pt>
                <c:pt idx="7">
                  <c:v>-63.31</c:v>
                </c:pt>
                <c:pt idx="8">
                  <c:v>-66.099999999999994</c:v>
                </c:pt>
                <c:pt idx="9">
                  <c:v>-57.3</c:v>
                </c:pt>
                <c:pt idx="10">
                  <c:v>-63.05</c:v>
                </c:pt>
                <c:pt idx="11">
                  <c:v>-54.51</c:v>
                </c:pt>
                <c:pt idx="12">
                  <c:v>-55.89</c:v>
                </c:pt>
                <c:pt idx="13">
                  <c:v>-60.09</c:v>
                </c:pt>
                <c:pt idx="14">
                  <c:v>-58.13</c:v>
                </c:pt>
                <c:pt idx="15">
                  <c:v>-52.07</c:v>
                </c:pt>
                <c:pt idx="16">
                  <c:v>-60.18</c:v>
                </c:pt>
                <c:pt idx="17">
                  <c:v>-55.55</c:v>
                </c:pt>
                <c:pt idx="18">
                  <c:v>-52.28</c:v>
                </c:pt>
                <c:pt idx="19">
                  <c:v>-46.56</c:v>
                </c:pt>
                <c:pt idx="20">
                  <c:v>-46.59</c:v>
                </c:pt>
                <c:pt idx="21">
                  <c:v>-42.7</c:v>
                </c:pt>
                <c:pt idx="22">
                  <c:v>-49.36</c:v>
                </c:pt>
                <c:pt idx="23">
                  <c:v>-44.5</c:v>
                </c:pt>
                <c:pt idx="24">
                  <c:v>-44.2</c:v>
                </c:pt>
                <c:pt idx="25">
                  <c:v>-39.22</c:v>
                </c:pt>
                <c:pt idx="26">
                  <c:v>-39.64</c:v>
                </c:pt>
                <c:pt idx="27">
                  <c:v>-35.31</c:v>
                </c:pt>
                <c:pt idx="28">
                  <c:v>-31.96</c:v>
                </c:pt>
                <c:pt idx="29">
                  <c:v>-27.59</c:v>
                </c:pt>
                <c:pt idx="30">
                  <c:v>-27.96</c:v>
                </c:pt>
                <c:pt idx="31">
                  <c:v>-28.63</c:v>
                </c:pt>
                <c:pt idx="32">
                  <c:v>-28.84</c:v>
                </c:pt>
                <c:pt idx="33">
                  <c:v>-30.45</c:v>
                </c:pt>
                <c:pt idx="34">
                  <c:v>-30.33</c:v>
                </c:pt>
                <c:pt idx="35">
                  <c:v>-30.57</c:v>
                </c:pt>
                <c:pt idx="36">
                  <c:v>-31.19</c:v>
                </c:pt>
                <c:pt idx="37">
                  <c:v>-33.369999999999997</c:v>
                </c:pt>
                <c:pt idx="38">
                  <c:v>-32.89</c:v>
                </c:pt>
                <c:pt idx="39">
                  <c:v>-33.409999999999997</c:v>
                </c:pt>
                <c:pt idx="40">
                  <c:v>-32.07</c:v>
                </c:pt>
                <c:pt idx="41">
                  <c:v>-31.1</c:v>
                </c:pt>
                <c:pt idx="42">
                  <c:v>-30.89</c:v>
                </c:pt>
                <c:pt idx="43">
                  <c:v>-30.71</c:v>
                </c:pt>
                <c:pt idx="44">
                  <c:v>-31.07</c:v>
                </c:pt>
                <c:pt idx="45">
                  <c:v>-32.14</c:v>
                </c:pt>
                <c:pt idx="46">
                  <c:v>-31.66</c:v>
                </c:pt>
                <c:pt idx="47">
                  <c:v>-31.16</c:v>
                </c:pt>
                <c:pt idx="48">
                  <c:v>-29.4</c:v>
                </c:pt>
                <c:pt idx="49">
                  <c:v>-28.21</c:v>
                </c:pt>
                <c:pt idx="50">
                  <c:v>-27.43</c:v>
                </c:pt>
                <c:pt idx="51">
                  <c:v>-25.75</c:v>
                </c:pt>
                <c:pt idx="52">
                  <c:v>-23.56</c:v>
                </c:pt>
                <c:pt idx="53">
                  <c:v>-20.74</c:v>
                </c:pt>
                <c:pt idx="54">
                  <c:v>-18.12</c:v>
                </c:pt>
                <c:pt idx="55">
                  <c:v>-18.43</c:v>
                </c:pt>
                <c:pt idx="56">
                  <c:v>-21.73</c:v>
                </c:pt>
                <c:pt idx="57">
                  <c:v>-23.66</c:v>
                </c:pt>
                <c:pt idx="58">
                  <c:v>-23.42</c:v>
                </c:pt>
                <c:pt idx="59">
                  <c:v>-19.98</c:v>
                </c:pt>
                <c:pt idx="60">
                  <c:v>-17.07</c:v>
                </c:pt>
                <c:pt idx="61">
                  <c:v>-15.62</c:v>
                </c:pt>
                <c:pt idx="62">
                  <c:v>-13.71</c:v>
                </c:pt>
                <c:pt idx="63">
                  <c:v>-13.21</c:v>
                </c:pt>
                <c:pt idx="64">
                  <c:v>-15.17</c:v>
                </c:pt>
                <c:pt idx="65">
                  <c:v>-15.45</c:v>
                </c:pt>
                <c:pt idx="66">
                  <c:v>-14.35</c:v>
                </c:pt>
                <c:pt idx="67">
                  <c:v>-14</c:v>
                </c:pt>
                <c:pt idx="68">
                  <c:v>-23.54</c:v>
                </c:pt>
                <c:pt idx="69">
                  <c:v>-22.12</c:v>
                </c:pt>
                <c:pt idx="70">
                  <c:v>-19.739999999999998</c:v>
                </c:pt>
                <c:pt idx="71">
                  <c:v>-13.23</c:v>
                </c:pt>
                <c:pt idx="72">
                  <c:v>-21.66</c:v>
                </c:pt>
                <c:pt idx="73">
                  <c:v>-28.86</c:v>
                </c:pt>
                <c:pt idx="74">
                  <c:v>-29.24</c:v>
                </c:pt>
                <c:pt idx="75">
                  <c:v>-77.180000000000007</c:v>
                </c:pt>
                <c:pt idx="76">
                  <c:v>-93.55</c:v>
                </c:pt>
                <c:pt idx="77">
                  <c:v>-102.35</c:v>
                </c:pt>
                <c:pt idx="78">
                  <c:v>-99.3</c:v>
                </c:pt>
                <c:pt idx="79">
                  <c:v>-98.37</c:v>
                </c:pt>
                <c:pt idx="80">
                  <c:v>-93.08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'[3]Data #2'!$D$5</c:f>
              <c:strCache>
                <c:ptCount val="1"/>
                <c:pt idx="0">
                  <c:v>Front_HR1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#2'!$D$6:$D$86</c:f>
              <c:numCache>
                <c:formatCode>General</c:formatCode>
                <c:ptCount val="81"/>
                <c:pt idx="0">
                  <c:v>-55.38</c:v>
                </c:pt>
                <c:pt idx="1">
                  <c:v>-58.02</c:v>
                </c:pt>
                <c:pt idx="2">
                  <c:v>-53.98</c:v>
                </c:pt>
                <c:pt idx="3">
                  <c:v>-59.24</c:v>
                </c:pt>
                <c:pt idx="4">
                  <c:v>-58.79</c:v>
                </c:pt>
                <c:pt idx="5">
                  <c:v>-52.37</c:v>
                </c:pt>
                <c:pt idx="6">
                  <c:v>-64.56</c:v>
                </c:pt>
                <c:pt idx="7">
                  <c:v>-69.33</c:v>
                </c:pt>
                <c:pt idx="8">
                  <c:v>-54.77</c:v>
                </c:pt>
                <c:pt idx="9">
                  <c:v>-55.45</c:v>
                </c:pt>
                <c:pt idx="10">
                  <c:v>-57.81</c:v>
                </c:pt>
                <c:pt idx="11">
                  <c:v>-52.18</c:v>
                </c:pt>
                <c:pt idx="12">
                  <c:v>-63.22</c:v>
                </c:pt>
                <c:pt idx="13">
                  <c:v>-54.78</c:v>
                </c:pt>
                <c:pt idx="14">
                  <c:v>-58.68</c:v>
                </c:pt>
                <c:pt idx="15">
                  <c:v>-49.61</c:v>
                </c:pt>
                <c:pt idx="16">
                  <c:v>-52.53</c:v>
                </c:pt>
                <c:pt idx="17">
                  <c:v>-62.79</c:v>
                </c:pt>
                <c:pt idx="18">
                  <c:v>-55.72</c:v>
                </c:pt>
                <c:pt idx="19">
                  <c:v>-43.74</c:v>
                </c:pt>
                <c:pt idx="20">
                  <c:v>-47.27</c:v>
                </c:pt>
                <c:pt idx="21">
                  <c:v>-44.1</c:v>
                </c:pt>
                <c:pt idx="22">
                  <c:v>-44.46</c:v>
                </c:pt>
                <c:pt idx="23">
                  <c:v>-44.59</c:v>
                </c:pt>
                <c:pt idx="24">
                  <c:v>-42.76</c:v>
                </c:pt>
                <c:pt idx="25">
                  <c:v>-37.090000000000003</c:v>
                </c:pt>
                <c:pt idx="26">
                  <c:v>-35.479999999999997</c:v>
                </c:pt>
                <c:pt idx="27">
                  <c:v>-33.76</c:v>
                </c:pt>
                <c:pt idx="28">
                  <c:v>-32.369999999999997</c:v>
                </c:pt>
                <c:pt idx="29">
                  <c:v>-31.61</c:v>
                </c:pt>
                <c:pt idx="30">
                  <c:v>-32.909999999999997</c:v>
                </c:pt>
                <c:pt idx="31">
                  <c:v>-35.01</c:v>
                </c:pt>
                <c:pt idx="32">
                  <c:v>-34.28</c:v>
                </c:pt>
                <c:pt idx="33">
                  <c:v>-34.03</c:v>
                </c:pt>
                <c:pt idx="34">
                  <c:v>-33.159999999999997</c:v>
                </c:pt>
                <c:pt idx="35">
                  <c:v>-33.229999999999997</c:v>
                </c:pt>
                <c:pt idx="36">
                  <c:v>-33.840000000000003</c:v>
                </c:pt>
                <c:pt idx="37">
                  <c:v>-32.68</c:v>
                </c:pt>
                <c:pt idx="38">
                  <c:v>-32.26</c:v>
                </c:pt>
                <c:pt idx="39">
                  <c:v>-31.88</c:v>
                </c:pt>
                <c:pt idx="40">
                  <c:v>-30.95</c:v>
                </c:pt>
                <c:pt idx="41">
                  <c:v>-30.65</c:v>
                </c:pt>
                <c:pt idx="42">
                  <c:v>-31.34</c:v>
                </c:pt>
                <c:pt idx="43">
                  <c:v>-31.82</c:v>
                </c:pt>
                <c:pt idx="44">
                  <c:v>-31.89</c:v>
                </c:pt>
                <c:pt idx="45">
                  <c:v>-32.119999999999997</c:v>
                </c:pt>
                <c:pt idx="46">
                  <c:v>-31.53</c:v>
                </c:pt>
                <c:pt idx="47">
                  <c:v>-29.69</c:v>
                </c:pt>
                <c:pt idx="48">
                  <c:v>-29.91</c:v>
                </c:pt>
                <c:pt idx="49">
                  <c:v>-28.78</c:v>
                </c:pt>
                <c:pt idx="50">
                  <c:v>-28.4</c:v>
                </c:pt>
                <c:pt idx="51">
                  <c:v>-26.8</c:v>
                </c:pt>
                <c:pt idx="52">
                  <c:v>-24.65</c:v>
                </c:pt>
                <c:pt idx="53">
                  <c:v>-21.79</c:v>
                </c:pt>
                <c:pt idx="54">
                  <c:v>-19.260000000000002</c:v>
                </c:pt>
                <c:pt idx="55">
                  <c:v>-19.649999999999999</c:v>
                </c:pt>
                <c:pt idx="56">
                  <c:v>-22.3</c:v>
                </c:pt>
                <c:pt idx="57">
                  <c:v>-24.01</c:v>
                </c:pt>
                <c:pt idx="58">
                  <c:v>-23.3</c:v>
                </c:pt>
                <c:pt idx="59">
                  <c:v>-20.45</c:v>
                </c:pt>
                <c:pt idx="60">
                  <c:v>-17.649999999999999</c:v>
                </c:pt>
                <c:pt idx="61">
                  <c:v>-16</c:v>
                </c:pt>
                <c:pt idx="62">
                  <c:v>-14.19</c:v>
                </c:pt>
                <c:pt idx="63">
                  <c:v>-14.79</c:v>
                </c:pt>
                <c:pt idx="64">
                  <c:v>-18.55</c:v>
                </c:pt>
                <c:pt idx="65">
                  <c:v>-18.97</c:v>
                </c:pt>
                <c:pt idx="66">
                  <c:v>-17.18</c:v>
                </c:pt>
                <c:pt idx="67">
                  <c:v>-15.77</c:v>
                </c:pt>
                <c:pt idx="68">
                  <c:v>-23.26</c:v>
                </c:pt>
                <c:pt idx="69">
                  <c:v>-21.43</c:v>
                </c:pt>
                <c:pt idx="70">
                  <c:v>-19.98</c:v>
                </c:pt>
                <c:pt idx="71">
                  <c:v>-13.78</c:v>
                </c:pt>
                <c:pt idx="72">
                  <c:v>-23.08</c:v>
                </c:pt>
                <c:pt idx="73">
                  <c:v>-29.73</c:v>
                </c:pt>
                <c:pt idx="74">
                  <c:v>-29.85</c:v>
                </c:pt>
                <c:pt idx="75">
                  <c:v>-77.290000000000006</c:v>
                </c:pt>
                <c:pt idx="76">
                  <c:v>-89.24</c:v>
                </c:pt>
                <c:pt idx="77">
                  <c:v>-97.85</c:v>
                </c:pt>
                <c:pt idx="78">
                  <c:v>-94.2</c:v>
                </c:pt>
                <c:pt idx="79">
                  <c:v>-94.81</c:v>
                </c:pt>
                <c:pt idx="80">
                  <c:v>-86.11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'[3]Data #2'!$E$5</c:f>
              <c:strCache>
                <c:ptCount val="1"/>
                <c:pt idx="0">
                  <c:v>Front_L1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#2'!$E$6:$E$86</c:f>
              <c:numCache>
                <c:formatCode>General</c:formatCode>
                <c:ptCount val="81"/>
                <c:pt idx="0">
                  <c:v>-57.66</c:v>
                </c:pt>
                <c:pt idx="1">
                  <c:v>-58.69</c:v>
                </c:pt>
                <c:pt idx="2">
                  <c:v>-58.61</c:v>
                </c:pt>
                <c:pt idx="3">
                  <c:v>-54.39</c:v>
                </c:pt>
                <c:pt idx="4">
                  <c:v>-56.46</c:v>
                </c:pt>
                <c:pt idx="5">
                  <c:v>-58.29</c:v>
                </c:pt>
                <c:pt idx="6">
                  <c:v>-59.54</c:v>
                </c:pt>
                <c:pt idx="7">
                  <c:v>-54.53</c:v>
                </c:pt>
                <c:pt idx="8">
                  <c:v>-57.59</c:v>
                </c:pt>
                <c:pt idx="9">
                  <c:v>-65.55</c:v>
                </c:pt>
                <c:pt idx="10">
                  <c:v>-46.6</c:v>
                </c:pt>
                <c:pt idx="11">
                  <c:v>-53.61</c:v>
                </c:pt>
                <c:pt idx="12">
                  <c:v>-74.36</c:v>
                </c:pt>
                <c:pt idx="13">
                  <c:v>-60.87</c:v>
                </c:pt>
                <c:pt idx="14">
                  <c:v>-56.57</c:v>
                </c:pt>
                <c:pt idx="15">
                  <c:v>-51.16</c:v>
                </c:pt>
                <c:pt idx="16">
                  <c:v>-59.58</c:v>
                </c:pt>
                <c:pt idx="17">
                  <c:v>-56.05</c:v>
                </c:pt>
                <c:pt idx="18">
                  <c:v>-48.61</c:v>
                </c:pt>
                <c:pt idx="19">
                  <c:v>-46.59</c:v>
                </c:pt>
                <c:pt idx="20">
                  <c:v>-46.08</c:v>
                </c:pt>
                <c:pt idx="21">
                  <c:v>-43.86</c:v>
                </c:pt>
                <c:pt idx="22">
                  <c:v>-45.04</c:v>
                </c:pt>
                <c:pt idx="23">
                  <c:v>-40.22</c:v>
                </c:pt>
                <c:pt idx="24">
                  <c:v>-36.4</c:v>
                </c:pt>
                <c:pt idx="25">
                  <c:v>-35.049999999999997</c:v>
                </c:pt>
                <c:pt idx="26">
                  <c:v>-33.46</c:v>
                </c:pt>
                <c:pt idx="27">
                  <c:v>-33.92</c:v>
                </c:pt>
                <c:pt idx="28">
                  <c:v>-33.82</c:v>
                </c:pt>
                <c:pt idx="29">
                  <c:v>-35.46</c:v>
                </c:pt>
                <c:pt idx="30">
                  <c:v>-36.159999999999997</c:v>
                </c:pt>
                <c:pt idx="31">
                  <c:v>-34.729999999999997</c:v>
                </c:pt>
                <c:pt idx="32">
                  <c:v>-35.409999999999997</c:v>
                </c:pt>
                <c:pt idx="33">
                  <c:v>-35.86</c:v>
                </c:pt>
                <c:pt idx="34">
                  <c:v>-34.42</c:v>
                </c:pt>
                <c:pt idx="35">
                  <c:v>-33.770000000000003</c:v>
                </c:pt>
                <c:pt idx="36">
                  <c:v>-33.76</c:v>
                </c:pt>
                <c:pt idx="37">
                  <c:v>-33.35</c:v>
                </c:pt>
                <c:pt idx="38">
                  <c:v>-32.049999999999997</c:v>
                </c:pt>
                <c:pt idx="39">
                  <c:v>-30.66</c:v>
                </c:pt>
                <c:pt idx="40">
                  <c:v>-30.27</c:v>
                </c:pt>
                <c:pt idx="41">
                  <c:v>-29.76</c:v>
                </c:pt>
                <c:pt idx="42">
                  <c:v>-29.9</c:v>
                </c:pt>
                <c:pt idx="43">
                  <c:v>-30.38</c:v>
                </c:pt>
                <c:pt idx="44">
                  <c:v>-31.1</c:v>
                </c:pt>
                <c:pt idx="45">
                  <c:v>-31.35</c:v>
                </c:pt>
                <c:pt idx="46">
                  <c:v>-30.83</c:v>
                </c:pt>
                <c:pt idx="47">
                  <c:v>-30.79</c:v>
                </c:pt>
                <c:pt idx="48">
                  <c:v>-29.95</c:v>
                </c:pt>
                <c:pt idx="49">
                  <c:v>-29.72</c:v>
                </c:pt>
                <c:pt idx="50">
                  <c:v>-28.03</c:v>
                </c:pt>
                <c:pt idx="51">
                  <c:v>-26.35</c:v>
                </c:pt>
                <c:pt idx="52">
                  <c:v>-24.37</c:v>
                </c:pt>
                <c:pt idx="53">
                  <c:v>-21.27</c:v>
                </c:pt>
                <c:pt idx="54">
                  <c:v>-18.850000000000001</c:v>
                </c:pt>
                <c:pt idx="55">
                  <c:v>-19.25</c:v>
                </c:pt>
                <c:pt idx="56">
                  <c:v>-21.95</c:v>
                </c:pt>
                <c:pt idx="57">
                  <c:v>-23.21</c:v>
                </c:pt>
                <c:pt idx="58">
                  <c:v>-22.77</c:v>
                </c:pt>
                <c:pt idx="59">
                  <c:v>-21.63</c:v>
                </c:pt>
                <c:pt idx="60">
                  <c:v>-20.2</c:v>
                </c:pt>
                <c:pt idx="61">
                  <c:v>-17.8</c:v>
                </c:pt>
                <c:pt idx="62">
                  <c:v>-14.18</c:v>
                </c:pt>
                <c:pt idx="63">
                  <c:v>-14.28</c:v>
                </c:pt>
                <c:pt idx="64">
                  <c:v>-19.93</c:v>
                </c:pt>
                <c:pt idx="65">
                  <c:v>-22.21</c:v>
                </c:pt>
                <c:pt idx="66">
                  <c:v>-20.350000000000001</c:v>
                </c:pt>
                <c:pt idx="67">
                  <c:v>-17.079999999999998</c:v>
                </c:pt>
                <c:pt idx="68">
                  <c:v>-22.14</c:v>
                </c:pt>
                <c:pt idx="69">
                  <c:v>-22.92</c:v>
                </c:pt>
                <c:pt idx="70">
                  <c:v>-19.48</c:v>
                </c:pt>
                <c:pt idx="71">
                  <c:v>-13.8</c:v>
                </c:pt>
                <c:pt idx="72">
                  <c:v>-26.52</c:v>
                </c:pt>
                <c:pt idx="73">
                  <c:v>-32.24</c:v>
                </c:pt>
                <c:pt idx="74">
                  <c:v>-29</c:v>
                </c:pt>
                <c:pt idx="75">
                  <c:v>-78.63</c:v>
                </c:pt>
                <c:pt idx="76">
                  <c:v>-80.62</c:v>
                </c:pt>
                <c:pt idx="77">
                  <c:v>-82.79</c:v>
                </c:pt>
                <c:pt idx="78">
                  <c:v>-95.32</c:v>
                </c:pt>
                <c:pt idx="79">
                  <c:v>-87.81</c:v>
                </c:pt>
                <c:pt idx="80">
                  <c:v>-84.79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'[3]Data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0"/>
          <c:order val="4"/>
          <c:tx>
            <c:v>Front_HL1_repaired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#1'!$C$6:$C$86</c:f>
              <c:numCache>
                <c:formatCode>General</c:formatCode>
                <c:ptCount val="81"/>
                <c:pt idx="0">
                  <c:v>-52.01</c:v>
                </c:pt>
                <c:pt idx="1">
                  <c:v>-51.96</c:v>
                </c:pt>
                <c:pt idx="2">
                  <c:v>-62.75</c:v>
                </c:pt>
                <c:pt idx="3">
                  <c:v>-59.26</c:v>
                </c:pt>
                <c:pt idx="4">
                  <c:v>-52.45</c:v>
                </c:pt>
                <c:pt idx="5">
                  <c:v>-56.56</c:v>
                </c:pt>
                <c:pt idx="6">
                  <c:v>-54.62</c:v>
                </c:pt>
                <c:pt idx="7">
                  <c:v>-56.7</c:v>
                </c:pt>
                <c:pt idx="8">
                  <c:v>-63.8</c:v>
                </c:pt>
                <c:pt idx="9">
                  <c:v>-64.81</c:v>
                </c:pt>
                <c:pt idx="10">
                  <c:v>-59.1</c:v>
                </c:pt>
                <c:pt idx="11">
                  <c:v>-62.37</c:v>
                </c:pt>
                <c:pt idx="12">
                  <c:v>-53.17</c:v>
                </c:pt>
                <c:pt idx="13">
                  <c:v>-52.41</c:v>
                </c:pt>
                <c:pt idx="14">
                  <c:v>-56.52</c:v>
                </c:pt>
                <c:pt idx="15">
                  <c:v>-53.24</c:v>
                </c:pt>
                <c:pt idx="16">
                  <c:v>-52.47</c:v>
                </c:pt>
                <c:pt idx="17">
                  <c:v>-61.68</c:v>
                </c:pt>
                <c:pt idx="18">
                  <c:v>-47.69</c:v>
                </c:pt>
                <c:pt idx="19">
                  <c:v>-45.96</c:v>
                </c:pt>
                <c:pt idx="20">
                  <c:v>-51.13</c:v>
                </c:pt>
                <c:pt idx="21">
                  <c:v>-45.66</c:v>
                </c:pt>
                <c:pt idx="22">
                  <c:v>-44.78</c:v>
                </c:pt>
                <c:pt idx="23">
                  <c:v>-43.66</c:v>
                </c:pt>
                <c:pt idx="24">
                  <c:v>-40.35</c:v>
                </c:pt>
                <c:pt idx="25">
                  <c:v>-36.43</c:v>
                </c:pt>
                <c:pt idx="26">
                  <c:v>-34.159999999999997</c:v>
                </c:pt>
                <c:pt idx="27">
                  <c:v>-32.1</c:v>
                </c:pt>
                <c:pt idx="28">
                  <c:v>-31.93</c:v>
                </c:pt>
                <c:pt idx="29">
                  <c:v>-30.9</c:v>
                </c:pt>
                <c:pt idx="30">
                  <c:v>-30.95</c:v>
                </c:pt>
                <c:pt idx="31">
                  <c:v>-33.33</c:v>
                </c:pt>
                <c:pt idx="32">
                  <c:v>-34.18</c:v>
                </c:pt>
                <c:pt idx="33">
                  <c:v>-34.659999999999997</c:v>
                </c:pt>
                <c:pt idx="34">
                  <c:v>-34.68</c:v>
                </c:pt>
                <c:pt idx="35">
                  <c:v>-35.299999999999997</c:v>
                </c:pt>
                <c:pt idx="36">
                  <c:v>-35.869999999999997</c:v>
                </c:pt>
                <c:pt idx="37">
                  <c:v>-35.9</c:v>
                </c:pt>
                <c:pt idx="38">
                  <c:v>-33.33</c:v>
                </c:pt>
                <c:pt idx="39">
                  <c:v>-32.21</c:v>
                </c:pt>
                <c:pt idx="40">
                  <c:v>-31.57</c:v>
                </c:pt>
                <c:pt idx="41">
                  <c:v>-32.659999999999997</c:v>
                </c:pt>
                <c:pt idx="42">
                  <c:v>-32.75</c:v>
                </c:pt>
                <c:pt idx="43">
                  <c:v>-31.06</c:v>
                </c:pt>
                <c:pt idx="44">
                  <c:v>-29.58</c:v>
                </c:pt>
                <c:pt idx="45">
                  <c:v>-29.89</c:v>
                </c:pt>
                <c:pt idx="46">
                  <c:v>-30.37</c:v>
                </c:pt>
                <c:pt idx="47">
                  <c:v>-30.91</c:v>
                </c:pt>
                <c:pt idx="48">
                  <c:v>-30.61</c:v>
                </c:pt>
                <c:pt idx="49">
                  <c:v>-29.02</c:v>
                </c:pt>
                <c:pt idx="50">
                  <c:v>-29.23</c:v>
                </c:pt>
                <c:pt idx="51">
                  <c:v>-27.34</c:v>
                </c:pt>
                <c:pt idx="52">
                  <c:v>-24.91</c:v>
                </c:pt>
                <c:pt idx="53">
                  <c:v>-21.63</c:v>
                </c:pt>
                <c:pt idx="54">
                  <c:v>-19.13</c:v>
                </c:pt>
                <c:pt idx="55">
                  <c:v>-19.71</c:v>
                </c:pt>
                <c:pt idx="56">
                  <c:v>-22.31</c:v>
                </c:pt>
                <c:pt idx="57">
                  <c:v>-23.34</c:v>
                </c:pt>
                <c:pt idx="58">
                  <c:v>-21.73</c:v>
                </c:pt>
                <c:pt idx="59">
                  <c:v>-18.16</c:v>
                </c:pt>
                <c:pt idx="60">
                  <c:v>-16.2</c:v>
                </c:pt>
                <c:pt idx="61">
                  <c:v>-14.79</c:v>
                </c:pt>
                <c:pt idx="62">
                  <c:v>-12.07</c:v>
                </c:pt>
                <c:pt idx="63">
                  <c:v>-11.08</c:v>
                </c:pt>
                <c:pt idx="64">
                  <c:v>-14.87</c:v>
                </c:pt>
                <c:pt idx="65">
                  <c:v>-16.22</c:v>
                </c:pt>
                <c:pt idx="66">
                  <c:v>-15.67</c:v>
                </c:pt>
                <c:pt idx="67">
                  <c:v>-14.55</c:v>
                </c:pt>
                <c:pt idx="68">
                  <c:v>-19.39</c:v>
                </c:pt>
                <c:pt idx="69">
                  <c:v>-21.15</c:v>
                </c:pt>
                <c:pt idx="70">
                  <c:v>-16.89</c:v>
                </c:pt>
                <c:pt idx="71">
                  <c:v>-10.72</c:v>
                </c:pt>
                <c:pt idx="72">
                  <c:v>-17.600000000000001</c:v>
                </c:pt>
                <c:pt idx="73">
                  <c:v>-26.21</c:v>
                </c:pt>
                <c:pt idx="74">
                  <c:v>-31.36</c:v>
                </c:pt>
                <c:pt idx="75">
                  <c:v>-79.52</c:v>
                </c:pt>
                <c:pt idx="76">
                  <c:v>-100.52</c:v>
                </c:pt>
                <c:pt idx="77">
                  <c:v>-92.47</c:v>
                </c:pt>
                <c:pt idx="78">
                  <c:v>-94.39</c:v>
                </c:pt>
                <c:pt idx="79">
                  <c:v>-90.34</c:v>
                </c:pt>
                <c:pt idx="80">
                  <c:v>-87.31</c:v>
                </c:pt>
              </c:numCache>
            </c:numRef>
          </c:yVal>
          <c:smooth val="0"/>
        </c:ser>
        <c:ser>
          <c:idx val="1"/>
          <c:order val="5"/>
          <c:tx>
            <c:v>Front_HR1_repaired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#1'!$D$6:$D$86</c:f>
              <c:numCache>
                <c:formatCode>General</c:formatCode>
                <c:ptCount val="81"/>
                <c:pt idx="0">
                  <c:v>-52.7</c:v>
                </c:pt>
                <c:pt idx="1">
                  <c:v>-55.78</c:v>
                </c:pt>
                <c:pt idx="2">
                  <c:v>-57.18</c:v>
                </c:pt>
                <c:pt idx="3">
                  <c:v>-67.59</c:v>
                </c:pt>
                <c:pt idx="4">
                  <c:v>-59.51</c:v>
                </c:pt>
                <c:pt idx="5">
                  <c:v>-61.05</c:v>
                </c:pt>
                <c:pt idx="6">
                  <c:v>-56</c:v>
                </c:pt>
                <c:pt idx="7">
                  <c:v>-61.29</c:v>
                </c:pt>
                <c:pt idx="8">
                  <c:v>-54.16</c:v>
                </c:pt>
                <c:pt idx="9">
                  <c:v>-56.09</c:v>
                </c:pt>
                <c:pt idx="10">
                  <c:v>-60.9</c:v>
                </c:pt>
                <c:pt idx="11">
                  <c:v>-54.48</c:v>
                </c:pt>
                <c:pt idx="12">
                  <c:v>-50.47</c:v>
                </c:pt>
                <c:pt idx="13">
                  <c:v>-67.209999999999994</c:v>
                </c:pt>
                <c:pt idx="14">
                  <c:v>-53.72</c:v>
                </c:pt>
                <c:pt idx="15">
                  <c:v>-66.569999999999993</c:v>
                </c:pt>
                <c:pt idx="16">
                  <c:v>-61.38</c:v>
                </c:pt>
                <c:pt idx="17">
                  <c:v>-61.2</c:v>
                </c:pt>
                <c:pt idx="18">
                  <c:v>-56.79</c:v>
                </c:pt>
                <c:pt idx="19">
                  <c:v>-46.96</c:v>
                </c:pt>
                <c:pt idx="20">
                  <c:v>-52.32</c:v>
                </c:pt>
                <c:pt idx="21">
                  <c:v>-43.85</c:v>
                </c:pt>
                <c:pt idx="22">
                  <c:v>-43.19</c:v>
                </c:pt>
                <c:pt idx="23">
                  <c:v>-42.72</c:v>
                </c:pt>
                <c:pt idx="24">
                  <c:v>-43.59</c:v>
                </c:pt>
                <c:pt idx="25">
                  <c:v>-39.24</c:v>
                </c:pt>
                <c:pt idx="26">
                  <c:v>-36.659999999999997</c:v>
                </c:pt>
                <c:pt idx="27">
                  <c:v>-35.380000000000003</c:v>
                </c:pt>
                <c:pt idx="28">
                  <c:v>-33.4</c:v>
                </c:pt>
                <c:pt idx="29">
                  <c:v>-33.46</c:v>
                </c:pt>
                <c:pt idx="30">
                  <c:v>-35.47</c:v>
                </c:pt>
                <c:pt idx="31">
                  <c:v>-38.89</c:v>
                </c:pt>
                <c:pt idx="32">
                  <c:v>-37.869999999999997</c:v>
                </c:pt>
                <c:pt idx="33">
                  <c:v>-36.200000000000003</c:v>
                </c:pt>
                <c:pt idx="34">
                  <c:v>-35.42</c:v>
                </c:pt>
                <c:pt idx="35">
                  <c:v>-35.770000000000003</c:v>
                </c:pt>
                <c:pt idx="36">
                  <c:v>-34.4</c:v>
                </c:pt>
                <c:pt idx="37">
                  <c:v>-33.68</c:v>
                </c:pt>
                <c:pt idx="38">
                  <c:v>-31.92</c:v>
                </c:pt>
                <c:pt idx="39">
                  <c:v>-30.14</c:v>
                </c:pt>
                <c:pt idx="40">
                  <c:v>-29.4</c:v>
                </c:pt>
                <c:pt idx="41">
                  <c:v>-29.58</c:v>
                </c:pt>
                <c:pt idx="42">
                  <c:v>-30.8</c:v>
                </c:pt>
                <c:pt idx="43">
                  <c:v>-31.82</c:v>
                </c:pt>
                <c:pt idx="44">
                  <c:v>-32.42</c:v>
                </c:pt>
                <c:pt idx="45">
                  <c:v>-32.28</c:v>
                </c:pt>
                <c:pt idx="46">
                  <c:v>-32.630000000000003</c:v>
                </c:pt>
                <c:pt idx="47">
                  <c:v>-32.479999999999997</c:v>
                </c:pt>
                <c:pt idx="48">
                  <c:v>-31.74</c:v>
                </c:pt>
                <c:pt idx="49">
                  <c:v>-30.94</c:v>
                </c:pt>
                <c:pt idx="50">
                  <c:v>-30.17</c:v>
                </c:pt>
                <c:pt idx="51">
                  <c:v>-28.19</c:v>
                </c:pt>
                <c:pt idx="52">
                  <c:v>-26.39</c:v>
                </c:pt>
                <c:pt idx="53">
                  <c:v>-23.58</c:v>
                </c:pt>
                <c:pt idx="54">
                  <c:v>-21.07</c:v>
                </c:pt>
                <c:pt idx="55">
                  <c:v>-21.6</c:v>
                </c:pt>
                <c:pt idx="56">
                  <c:v>-24.75</c:v>
                </c:pt>
                <c:pt idx="57">
                  <c:v>-25.7</c:v>
                </c:pt>
                <c:pt idx="58">
                  <c:v>-23.28</c:v>
                </c:pt>
                <c:pt idx="59">
                  <c:v>-19.72</c:v>
                </c:pt>
                <c:pt idx="60">
                  <c:v>-17.809999999999999</c:v>
                </c:pt>
                <c:pt idx="61">
                  <c:v>-16.11</c:v>
                </c:pt>
                <c:pt idx="62">
                  <c:v>-12.32</c:v>
                </c:pt>
                <c:pt idx="63">
                  <c:v>-11.22</c:v>
                </c:pt>
                <c:pt idx="64">
                  <c:v>-16.72</c:v>
                </c:pt>
                <c:pt idx="65">
                  <c:v>-18.75</c:v>
                </c:pt>
                <c:pt idx="66">
                  <c:v>-17.02</c:v>
                </c:pt>
                <c:pt idx="67">
                  <c:v>-14.74</c:v>
                </c:pt>
                <c:pt idx="68">
                  <c:v>-20.309999999999999</c:v>
                </c:pt>
                <c:pt idx="69">
                  <c:v>-20.99</c:v>
                </c:pt>
                <c:pt idx="70">
                  <c:v>-18.25</c:v>
                </c:pt>
                <c:pt idx="71">
                  <c:v>-12.29</c:v>
                </c:pt>
                <c:pt idx="72">
                  <c:v>-19.559999999999999</c:v>
                </c:pt>
                <c:pt idx="73">
                  <c:v>-27.22</c:v>
                </c:pt>
                <c:pt idx="74">
                  <c:v>-31.71</c:v>
                </c:pt>
                <c:pt idx="75">
                  <c:v>-82.07</c:v>
                </c:pt>
                <c:pt idx="76">
                  <c:v>-83.35</c:v>
                </c:pt>
                <c:pt idx="77">
                  <c:v>-83.03</c:v>
                </c:pt>
                <c:pt idx="78">
                  <c:v>-95.51</c:v>
                </c:pt>
                <c:pt idx="79">
                  <c:v>-103.42</c:v>
                </c:pt>
                <c:pt idx="80">
                  <c:v>-85.83</c:v>
                </c:pt>
              </c:numCache>
            </c:numRef>
          </c:yVal>
          <c:smooth val="0"/>
        </c:ser>
        <c:ser>
          <c:idx val="2"/>
          <c:order val="6"/>
          <c:tx>
            <c:v>Front_L1_repaired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#1'!$E$6:$E$86</c:f>
              <c:numCache>
                <c:formatCode>General</c:formatCode>
                <c:ptCount val="81"/>
                <c:pt idx="0">
                  <c:v>-56.96</c:v>
                </c:pt>
                <c:pt idx="1">
                  <c:v>-74.25</c:v>
                </c:pt>
                <c:pt idx="2">
                  <c:v>-59.73</c:v>
                </c:pt>
                <c:pt idx="3">
                  <c:v>-49.66</c:v>
                </c:pt>
                <c:pt idx="4">
                  <c:v>-37.35</c:v>
                </c:pt>
                <c:pt idx="5">
                  <c:v>-59.22</c:v>
                </c:pt>
                <c:pt idx="6">
                  <c:v>-57.15</c:v>
                </c:pt>
                <c:pt idx="7">
                  <c:v>-59.39</c:v>
                </c:pt>
                <c:pt idx="8">
                  <c:v>-78.81</c:v>
                </c:pt>
                <c:pt idx="9">
                  <c:v>-57.69</c:v>
                </c:pt>
                <c:pt idx="10">
                  <c:v>-59.2</c:v>
                </c:pt>
                <c:pt idx="11">
                  <c:v>-63.76</c:v>
                </c:pt>
                <c:pt idx="12">
                  <c:v>-51.34</c:v>
                </c:pt>
                <c:pt idx="13">
                  <c:v>-52.98</c:v>
                </c:pt>
                <c:pt idx="14">
                  <c:v>-57.2</c:v>
                </c:pt>
                <c:pt idx="15">
                  <c:v>-53.74</c:v>
                </c:pt>
                <c:pt idx="16">
                  <c:v>-53.94</c:v>
                </c:pt>
                <c:pt idx="17">
                  <c:v>-47.99</c:v>
                </c:pt>
                <c:pt idx="18">
                  <c:v>-52.07</c:v>
                </c:pt>
                <c:pt idx="19">
                  <c:v>-48.88</c:v>
                </c:pt>
                <c:pt idx="20">
                  <c:v>-53.92</c:v>
                </c:pt>
                <c:pt idx="21">
                  <c:v>-51.57</c:v>
                </c:pt>
                <c:pt idx="22">
                  <c:v>-45.07</c:v>
                </c:pt>
                <c:pt idx="23">
                  <c:v>-39.659999999999997</c:v>
                </c:pt>
                <c:pt idx="24">
                  <c:v>-38.119999999999997</c:v>
                </c:pt>
                <c:pt idx="25">
                  <c:v>-36.549999999999997</c:v>
                </c:pt>
                <c:pt idx="26">
                  <c:v>-33.75</c:v>
                </c:pt>
                <c:pt idx="27">
                  <c:v>-34.22</c:v>
                </c:pt>
                <c:pt idx="28">
                  <c:v>-34.53</c:v>
                </c:pt>
                <c:pt idx="29">
                  <c:v>-36.22</c:v>
                </c:pt>
                <c:pt idx="30">
                  <c:v>-37.07</c:v>
                </c:pt>
                <c:pt idx="31">
                  <c:v>-37.19</c:v>
                </c:pt>
                <c:pt idx="32">
                  <c:v>-37.549999999999997</c:v>
                </c:pt>
                <c:pt idx="33">
                  <c:v>-37.450000000000003</c:v>
                </c:pt>
                <c:pt idx="34">
                  <c:v>-38.04</c:v>
                </c:pt>
                <c:pt idx="35">
                  <c:v>-36.43</c:v>
                </c:pt>
                <c:pt idx="36">
                  <c:v>-35.880000000000003</c:v>
                </c:pt>
                <c:pt idx="37">
                  <c:v>-34.64</c:v>
                </c:pt>
                <c:pt idx="38">
                  <c:v>-33.450000000000003</c:v>
                </c:pt>
                <c:pt idx="39">
                  <c:v>-31.89</c:v>
                </c:pt>
                <c:pt idx="40">
                  <c:v>-30.57</c:v>
                </c:pt>
                <c:pt idx="41">
                  <c:v>-30.1</c:v>
                </c:pt>
                <c:pt idx="42">
                  <c:v>-29.87</c:v>
                </c:pt>
                <c:pt idx="43">
                  <c:v>-30.76</c:v>
                </c:pt>
                <c:pt idx="44">
                  <c:v>-31.41</c:v>
                </c:pt>
                <c:pt idx="45">
                  <c:v>-30.92</c:v>
                </c:pt>
                <c:pt idx="46">
                  <c:v>-31.05</c:v>
                </c:pt>
                <c:pt idx="47">
                  <c:v>-30.82</c:v>
                </c:pt>
                <c:pt idx="48">
                  <c:v>-30.31</c:v>
                </c:pt>
                <c:pt idx="49">
                  <c:v>-29.8</c:v>
                </c:pt>
                <c:pt idx="50">
                  <c:v>-29.09</c:v>
                </c:pt>
                <c:pt idx="51">
                  <c:v>-27.9</c:v>
                </c:pt>
                <c:pt idx="52">
                  <c:v>-25.89</c:v>
                </c:pt>
                <c:pt idx="53">
                  <c:v>-22.97</c:v>
                </c:pt>
                <c:pt idx="54">
                  <c:v>-20.53</c:v>
                </c:pt>
                <c:pt idx="55">
                  <c:v>-21.45</c:v>
                </c:pt>
                <c:pt idx="56">
                  <c:v>-23.97</c:v>
                </c:pt>
                <c:pt idx="57">
                  <c:v>-25.28</c:v>
                </c:pt>
                <c:pt idx="58">
                  <c:v>-23.44</c:v>
                </c:pt>
                <c:pt idx="59">
                  <c:v>-19.98</c:v>
                </c:pt>
                <c:pt idx="60">
                  <c:v>-18.38</c:v>
                </c:pt>
                <c:pt idx="61">
                  <c:v>-17.559999999999999</c:v>
                </c:pt>
                <c:pt idx="62">
                  <c:v>-14.61</c:v>
                </c:pt>
                <c:pt idx="63">
                  <c:v>-12.85</c:v>
                </c:pt>
                <c:pt idx="64">
                  <c:v>-17.61</c:v>
                </c:pt>
                <c:pt idx="65">
                  <c:v>-20.86</c:v>
                </c:pt>
                <c:pt idx="66">
                  <c:v>-19.690000000000001</c:v>
                </c:pt>
                <c:pt idx="67">
                  <c:v>-17.04</c:v>
                </c:pt>
                <c:pt idx="68">
                  <c:v>-22.06</c:v>
                </c:pt>
                <c:pt idx="69">
                  <c:v>-21.02</c:v>
                </c:pt>
                <c:pt idx="70">
                  <c:v>-18.98</c:v>
                </c:pt>
                <c:pt idx="71">
                  <c:v>-12.86</c:v>
                </c:pt>
                <c:pt idx="72">
                  <c:v>-21</c:v>
                </c:pt>
                <c:pt idx="73">
                  <c:v>-29.06</c:v>
                </c:pt>
                <c:pt idx="74">
                  <c:v>-32.700000000000003</c:v>
                </c:pt>
                <c:pt idx="75">
                  <c:v>-89.34</c:v>
                </c:pt>
                <c:pt idx="76">
                  <c:v>-87.1</c:v>
                </c:pt>
                <c:pt idx="77">
                  <c:v>-89.42</c:v>
                </c:pt>
                <c:pt idx="78">
                  <c:v>-87.67</c:v>
                </c:pt>
                <c:pt idx="79">
                  <c:v>-83.83</c:v>
                </c:pt>
                <c:pt idx="80">
                  <c:v>-95.77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2656"/>
        <c:axId val="548083048"/>
      </c:scatterChart>
      <c:valAx>
        <c:axId val="54808265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9551471523"/>
              <c:y val="0.95270270029805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083048"/>
        <c:crosses val="autoZero"/>
        <c:crossBetween val="midCat"/>
      </c:valAx>
      <c:valAx>
        <c:axId val="548083048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244973902563E-2"/>
              <c:y val="0.47297299701944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082656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464561500650061E-2"/>
          <c:y val="9.4273944570488016E-2"/>
          <c:w val="0.24999590149473302"/>
          <c:h val="0.253650073401841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Rear mic for Delhi80#D80_307</a:t>
            </a:r>
          </a:p>
        </c:rich>
      </c:tx>
      <c:layout>
        <c:manualLayout>
          <c:xMode val="edge"/>
          <c:yMode val="edge"/>
          <c:x val="0.20932641868042356"/>
          <c:y val="2.02703533365487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2972972972972971"/>
        </c:manualLayout>
      </c:layout>
      <c:scatterChart>
        <c:scatterStyle val="lineMarker"/>
        <c:varyColors val="0"/>
        <c:ser>
          <c:idx val="7"/>
          <c:order val="0"/>
          <c:tx>
            <c:strRef>
              <c:f>'[3]Data #2'!$F$5</c:f>
              <c:strCache>
                <c:ptCount val="1"/>
                <c:pt idx="0">
                  <c:v>Rear_HL1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#2'!$F$6:$F$86</c:f>
              <c:numCache>
                <c:formatCode>General</c:formatCode>
                <c:ptCount val="81"/>
                <c:pt idx="0">
                  <c:v>-69.62</c:v>
                </c:pt>
                <c:pt idx="1">
                  <c:v>-70.44</c:v>
                </c:pt>
                <c:pt idx="2">
                  <c:v>-70.540000000000006</c:v>
                </c:pt>
                <c:pt idx="3">
                  <c:v>-68.5</c:v>
                </c:pt>
                <c:pt idx="4">
                  <c:v>-57.03</c:v>
                </c:pt>
                <c:pt idx="5">
                  <c:v>-64.22</c:v>
                </c:pt>
                <c:pt idx="6">
                  <c:v>-68.459999999999994</c:v>
                </c:pt>
                <c:pt idx="7">
                  <c:v>-61.9</c:v>
                </c:pt>
                <c:pt idx="8">
                  <c:v>-64.89</c:v>
                </c:pt>
                <c:pt idx="9">
                  <c:v>-65.260000000000005</c:v>
                </c:pt>
                <c:pt idx="10">
                  <c:v>-58.9</c:v>
                </c:pt>
                <c:pt idx="11">
                  <c:v>-60.19</c:v>
                </c:pt>
                <c:pt idx="12">
                  <c:v>-57.25</c:v>
                </c:pt>
                <c:pt idx="13">
                  <c:v>-61.33</c:v>
                </c:pt>
                <c:pt idx="14">
                  <c:v>-54.2</c:v>
                </c:pt>
                <c:pt idx="15">
                  <c:v>-57.83</c:v>
                </c:pt>
                <c:pt idx="16">
                  <c:v>-56.56</c:v>
                </c:pt>
                <c:pt idx="17">
                  <c:v>-65.510000000000005</c:v>
                </c:pt>
                <c:pt idx="18">
                  <c:v>-51.75</c:v>
                </c:pt>
                <c:pt idx="19">
                  <c:v>-67.94</c:v>
                </c:pt>
                <c:pt idx="20">
                  <c:v>-57.87</c:v>
                </c:pt>
                <c:pt idx="21">
                  <c:v>-58.69</c:v>
                </c:pt>
                <c:pt idx="22">
                  <c:v>-57.89</c:v>
                </c:pt>
                <c:pt idx="23">
                  <c:v>-67.75</c:v>
                </c:pt>
                <c:pt idx="24">
                  <c:v>-58.27</c:v>
                </c:pt>
                <c:pt idx="25">
                  <c:v>-55.68</c:v>
                </c:pt>
                <c:pt idx="26">
                  <c:v>-49.02</c:v>
                </c:pt>
                <c:pt idx="27">
                  <c:v>-48.77</c:v>
                </c:pt>
                <c:pt idx="28">
                  <c:v>-42.41</c:v>
                </c:pt>
                <c:pt idx="29">
                  <c:v>-33.299999999999997</c:v>
                </c:pt>
                <c:pt idx="30">
                  <c:v>-28.8</c:v>
                </c:pt>
                <c:pt idx="31">
                  <c:v>-28.28</c:v>
                </c:pt>
                <c:pt idx="32">
                  <c:v>-29.43</c:v>
                </c:pt>
                <c:pt idx="33">
                  <c:v>-29.42</c:v>
                </c:pt>
                <c:pt idx="34">
                  <c:v>-29.89</c:v>
                </c:pt>
                <c:pt idx="35">
                  <c:v>-29.21</c:v>
                </c:pt>
                <c:pt idx="36">
                  <c:v>-28.26</c:v>
                </c:pt>
                <c:pt idx="37">
                  <c:v>-27</c:v>
                </c:pt>
                <c:pt idx="38">
                  <c:v>-25.97</c:v>
                </c:pt>
                <c:pt idx="39">
                  <c:v>-24.65</c:v>
                </c:pt>
                <c:pt idx="40">
                  <c:v>-23.59</c:v>
                </c:pt>
                <c:pt idx="41">
                  <c:v>-22.99</c:v>
                </c:pt>
                <c:pt idx="42">
                  <c:v>-23.13</c:v>
                </c:pt>
                <c:pt idx="43">
                  <c:v>-23.57</c:v>
                </c:pt>
                <c:pt idx="44">
                  <c:v>-23.92</c:v>
                </c:pt>
                <c:pt idx="45">
                  <c:v>-24.59</c:v>
                </c:pt>
                <c:pt idx="46">
                  <c:v>-25.27</c:v>
                </c:pt>
                <c:pt idx="47">
                  <c:v>-26.14</c:v>
                </c:pt>
                <c:pt idx="48">
                  <c:v>-26.49</c:v>
                </c:pt>
                <c:pt idx="49">
                  <c:v>-26.76</c:v>
                </c:pt>
                <c:pt idx="50">
                  <c:v>-26.09</c:v>
                </c:pt>
                <c:pt idx="51">
                  <c:v>-24.89</c:v>
                </c:pt>
                <c:pt idx="52">
                  <c:v>-24.79</c:v>
                </c:pt>
                <c:pt idx="53">
                  <c:v>-23.59</c:v>
                </c:pt>
                <c:pt idx="54">
                  <c:v>-22.54</c:v>
                </c:pt>
                <c:pt idx="55">
                  <c:v>-20.41</c:v>
                </c:pt>
                <c:pt idx="56">
                  <c:v>-18.75</c:v>
                </c:pt>
                <c:pt idx="57">
                  <c:v>-17.739999999999998</c:v>
                </c:pt>
                <c:pt idx="58">
                  <c:v>-16.89</c:v>
                </c:pt>
                <c:pt idx="59">
                  <c:v>-15.85</c:v>
                </c:pt>
                <c:pt idx="60">
                  <c:v>-14.69</c:v>
                </c:pt>
                <c:pt idx="61">
                  <c:v>-12.02</c:v>
                </c:pt>
                <c:pt idx="62">
                  <c:v>-9.74</c:v>
                </c:pt>
                <c:pt idx="63">
                  <c:v>-11.44</c:v>
                </c:pt>
                <c:pt idx="64">
                  <c:v>-17.71</c:v>
                </c:pt>
                <c:pt idx="65">
                  <c:v>-21.1</c:v>
                </c:pt>
                <c:pt idx="66">
                  <c:v>-22.69</c:v>
                </c:pt>
                <c:pt idx="67">
                  <c:v>-22.5</c:v>
                </c:pt>
                <c:pt idx="68">
                  <c:v>-22.68</c:v>
                </c:pt>
                <c:pt idx="69">
                  <c:v>-24.62</c:v>
                </c:pt>
                <c:pt idx="70">
                  <c:v>-24.83</c:v>
                </c:pt>
                <c:pt idx="71">
                  <c:v>-19.91</c:v>
                </c:pt>
                <c:pt idx="72">
                  <c:v>-24.04</c:v>
                </c:pt>
                <c:pt idx="73">
                  <c:v>-35.71</c:v>
                </c:pt>
                <c:pt idx="74">
                  <c:v>-47.65</c:v>
                </c:pt>
                <c:pt idx="75">
                  <c:v>-83.15</c:v>
                </c:pt>
                <c:pt idx="76">
                  <c:v>-90.21</c:v>
                </c:pt>
                <c:pt idx="77">
                  <c:v>-108.72</c:v>
                </c:pt>
                <c:pt idx="78">
                  <c:v>-88.25</c:v>
                </c:pt>
                <c:pt idx="79">
                  <c:v>-82.98</c:v>
                </c:pt>
                <c:pt idx="80">
                  <c:v>-92.08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'[3]Data #2'!$G$5</c:f>
              <c:strCache>
                <c:ptCount val="1"/>
                <c:pt idx="0">
                  <c:v>Rear_HR1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#2'!$G$6:$G$86</c:f>
              <c:numCache>
                <c:formatCode>General</c:formatCode>
                <c:ptCount val="81"/>
                <c:pt idx="0">
                  <c:v>-74.5</c:v>
                </c:pt>
                <c:pt idx="1">
                  <c:v>-65.25</c:v>
                </c:pt>
                <c:pt idx="2">
                  <c:v>-75.14</c:v>
                </c:pt>
                <c:pt idx="3">
                  <c:v>-74.23</c:v>
                </c:pt>
                <c:pt idx="4">
                  <c:v>-67.489999999999995</c:v>
                </c:pt>
                <c:pt idx="5">
                  <c:v>-61.45</c:v>
                </c:pt>
                <c:pt idx="6">
                  <c:v>-67.430000000000007</c:v>
                </c:pt>
                <c:pt idx="7">
                  <c:v>-69.459999999999994</c:v>
                </c:pt>
                <c:pt idx="8">
                  <c:v>-60.66</c:v>
                </c:pt>
                <c:pt idx="9">
                  <c:v>-79.739999999999995</c:v>
                </c:pt>
                <c:pt idx="10">
                  <c:v>-90.28</c:v>
                </c:pt>
                <c:pt idx="11">
                  <c:v>-67.150000000000006</c:v>
                </c:pt>
                <c:pt idx="12">
                  <c:v>-65.34</c:v>
                </c:pt>
                <c:pt idx="13">
                  <c:v>-65.27</c:v>
                </c:pt>
                <c:pt idx="14">
                  <c:v>-61.34</c:v>
                </c:pt>
                <c:pt idx="15">
                  <c:v>-56.75</c:v>
                </c:pt>
                <c:pt idx="16">
                  <c:v>-65</c:v>
                </c:pt>
                <c:pt idx="17">
                  <c:v>-57.21</c:v>
                </c:pt>
                <c:pt idx="18">
                  <c:v>-57.66</c:v>
                </c:pt>
                <c:pt idx="19">
                  <c:v>-54.54</c:v>
                </c:pt>
                <c:pt idx="20">
                  <c:v>-66.84</c:v>
                </c:pt>
                <c:pt idx="21">
                  <c:v>-57.47</c:v>
                </c:pt>
                <c:pt idx="22">
                  <c:v>-57.95</c:v>
                </c:pt>
                <c:pt idx="23">
                  <c:v>-63.12</c:v>
                </c:pt>
                <c:pt idx="24">
                  <c:v>-77.459999999999994</c:v>
                </c:pt>
                <c:pt idx="25">
                  <c:v>-46.11</c:v>
                </c:pt>
                <c:pt idx="26">
                  <c:v>-43.03</c:v>
                </c:pt>
                <c:pt idx="27">
                  <c:v>-37.14</c:v>
                </c:pt>
                <c:pt idx="28">
                  <c:v>-33.64</c:v>
                </c:pt>
                <c:pt idx="29">
                  <c:v>-31.61</c:v>
                </c:pt>
                <c:pt idx="30">
                  <c:v>-30.67</c:v>
                </c:pt>
                <c:pt idx="31">
                  <c:v>-31.18</c:v>
                </c:pt>
                <c:pt idx="32">
                  <c:v>-31.15</c:v>
                </c:pt>
                <c:pt idx="33">
                  <c:v>-32.049999999999997</c:v>
                </c:pt>
                <c:pt idx="34">
                  <c:v>-32.590000000000003</c:v>
                </c:pt>
                <c:pt idx="35">
                  <c:v>-31.84</c:v>
                </c:pt>
                <c:pt idx="36">
                  <c:v>-30.36</c:v>
                </c:pt>
                <c:pt idx="37">
                  <c:v>-28.92</c:v>
                </c:pt>
                <c:pt idx="38">
                  <c:v>-26.71</c:v>
                </c:pt>
                <c:pt idx="39">
                  <c:v>-25.08</c:v>
                </c:pt>
                <c:pt idx="40">
                  <c:v>-24.25</c:v>
                </c:pt>
                <c:pt idx="41">
                  <c:v>-23.72</c:v>
                </c:pt>
                <c:pt idx="42">
                  <c:v>-24.16</c:v>
                </c:pt>
                <c:pt idx="43">
                  <c:v>-24.46</c:v>
                </c:pt>
                <c:pt idx="44">
                  <c:v>-24.98</c:v>
                </c:pt>
                <c:pt idx="45">
                  <c:v>-25.26</c:v>
                </c:pt>
                <c:pt idx="46">
                  <c:v>-25.94</c:v>
                </c:pt>
                <c:pt idx="47">
                  <c:v>-26.25</c:v>
                </c:pt>
                <c:pt idx="48">
                  <c:v>-26.56</c:v>
                </c:pt>
                <c:pt idx="49">
                  <c:v>-27.06</c:v>
                </c:pt>
                <c:pt idx="50">
                  <c:v>-26.74</c:v>
                </c:pt>
                <c:pt idx="51">
                  <c:v>-26.2</c:v>
                </c:pt>
                <c:pt idx="52">
                  <c:v>-25.78</c:v>
                </c:pt>
                <c:pt idx="53">
                  <c:v>-25.79</c:v>
                </c:pt>
                <c:pt idx="54">
                  <c:v>-24.45</c:v>
                </c:pt>
                <c:pt idx="55">
                  <c:v>-20.51</c:v>
                </c:pt>
                <c:pt idx="56">
                  <c:v>-18.329999999999998</c:v>
                </c:pt>
                <c:pt idx="57">
                  <c:v>-17.86</c:v>
                </c:pt>
                <c:pt idx="58">
                  <c:v>-17.34</c:v>
                </c:pt>
                <c:pt idx="59">
                  <c:v>-16.46</c:v>
                </c:pt>
                <c:pt idx="60">
                  <c:v>-15.37</c:v>
                </c:pt>
                <c:pt idx="61">
                  <c:v>-13.12</c:v>
                </c:pt>
                <c:pt idx="62">
                  <c:v>-10.48</c:v>
                </c:pt>
                <c:pt idx="63">
                  <c:v>-11.92</c:v>
                </c:pt>
                <c:pt idx="64">
                  <c:v>-18.91</c:v>
                </c:pt>
                <c:pt idx="65">
                  <c:v>-24.22</c:v>
                </c:pt>
                <c:pt idx="66">
                  <c:v>-27.85</c:v>
                </c:pt>
                <c:pt idx="67">
                  <c:v>-24.93</c:v>
                </c:pt>
                <c:pt idx="68">
                  <c:v>-23.58</c:v>
                </c:pt>
                <c:pt idx="69">
                  <c:v>-25.47</c:v>
                </c:pt>
                <c:pt idx="70">
                  <c:v>-25.16</c:v>
                </c:pt>
                <c:pt idx="71">
                  <c:v>-20.99</c:v>
                </c:pt>
                <c:pt idx="72">
                  <c:v>-26.77</c:v>
                </c:pt>
                <c:pt idx="73">
                  <c:v>-35.17</c:v>
                </c:pt>
                <c:pt idx="74">
                  <c:v>-43.5</c:v>
                </c:pt>
                <c:pt idx="75">
                  <c:v>-89.37</c:v>
                </c:pt>
                <c:pt idx="76">
                  <c:v>-87.3</c:v>
                </c:pt>
                <c:pt idx="77">
                  <c:v>-88.99</c:v>
                </c:pt>
                <c:pt idx="78">
                  <c:v>-95.42</c:v>
                </c:pt>
                <c:pt idx="79">
                  <c:v>-120.12</c:v>
                </c:pt>
                <c:pt idx="80">
                  <c:v>-89.83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'[3]Data #2'!$H$5</c:f>
              <c:strCache>
                <c:ptCount val="1"/>
                <c:pt idx="0">
                  <c:v>Rear_L1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#2'!$H$6:$H$86</c:f>
              <c:numCache>
                <c:formatCode>General</c:formatCode>
                <c:ptCount val="81"/>
                <c:pt idx="0">
                  <c:v>-73.28</c:v>
                </c:pt>
                <c:pt idx="1">
                  <c:v>-71.06</c:v>
                </c:pt>
                <c:pt idx="2">
                  <c:v>-80.89</c:v>
                </c:pt>
                <c:pt idx="3">
                  <c:v>-67.8</c:v>
                </c:pt>
                <c:pt idx="4">
                  <c:v>-65.42</c:v>
                </c:pt>
                <c:pt idx="5">
                  <c:v>-71.06</c:v>
                </c:pt>
                <c:pt idx="6">
                  <c:v>-59.72</c:v>
                </c:pt>
                <c:pt idx="7">
                  <c:v>-69.02</c:v>
                </c:pt>
                <c:pt idx="8">
                  <c:v>-60.4</c:v>
                </c:pt>
                <c:pt idx="9">
                  <c:v>-63.36</c:v>
                </c:pt>
                <c:pt idx="10">
                  <c:v>-68.7</c:v>
                </c:pt>
                <c:pt idx="11">
                  <c:v>-62.08</c:v>
                </c:pt>
                <c:pt idx="12">
                  <c:v>-59.07</c:v>
                </c:pt>
                <c:pt idx="13">
                  <c:v>-66.36</c:v>
                </c:pt>
                <c:pt idx="14">
                  <c:v>-63.63</c:v>
                </c:pt>
                <c:pt idx="15">
                  <c:v>-61.54</c:v>
                </c:pt>
                <c:pt idx="16">
                  <c:v>-61.39</c:v>
                </c:pt>
                <c:pt idx="17">
                  <c:v>-59.76</c:v>
                </c:pt>
                <c:pt idx="18">
                  <c:v>-60.38</c:v>
                </c:pt>
                <c:pt idx="19">
                  <c:v>-55.56</c:v>
                </c:pt>
                <c:pt idx="20">
                  <c:v>-63.15</c:v>
                </c:pt>
                <c:pt idx="21">
                  <c:v>-57.87</c:v>
                </c:pt>
                <c:pt idx="22">
                  <c:v>-58.72</c:v>
                </c:pt>
                <c:pt idx="23">
                  <c:v>-60.55</c:v>
                </c:pt>
                <c:pt idx="24">
                  <c:v>-52.87</c:v>
                </c:pt>
                <c:pt idx="25">
                  <c:v>-44.94</c:v>
                </c:pt>
                <c:pt idx="26">
                  <c:v>-36.57</c:v>
                </c:pt>
                <c:pt idx="27">
                  <c:v>-35</c:v>
                </c:pt>
                <c:pt idx="28">
                  <c:v>-34.06</c:v>
                </c:pt>
                <c:pt idx="29">
                  <c:v>-34.85</c:v>
                </c:pt>
                <c:pt idx="30">
                  <c:v>-33.18</c:v>
                </c:pt>
                <c:pt idx="31">
                  <c:v>-32.17</c:v>
                </c:pt>
                <c:pt idx="32">
                  <c:v>-32.17</c:v>
                </c:pt>
                <c:pt idx="33">
                  <c:v>-31.9</c:v>
                </c:pt>
                <c:pt idx="34">
                  <c:v>-31.82</c:v>
                </c:pt>
                <c:pt idx="35">
                  <c:v>-32.06</c:v>
                </c:pt>
                <c:pt idx="36">
                  <c:v>-30.67</c:v>
                </c:pt>
                <c:pt idx="37">
                  <c:v>-29</c:v>
                </c:pt>
                <c:pt idx="38">
                  <c:v>-26.74</c:v>
                </c:pt>
                <c:pt idx="39">
                  <c:v>-25.18</c:v>
                </c:pt>
                <c:pt idx="40">
                  <c:v>-23.56</c:v>
                </c:pt>
                <c:pt idx="41">
                  <c:v>-22.95</c:v>
                </c:pt>
                <c:pt idx="42">
                  <c:v>-22.93</c:v>
                </c:pt>
                <c:pt idx="43">
                  <c:v>-23.51</c:v>
                </c:pt>
                <c:pt idx="44">
                  <c:v>-23.82</c:v>
                </c:pt>
                <c:pt idx="45">
                  <c:v>-24.04</c:v>
                </c:pt>
                <c:pt idx="46">
                  <c:v>-24.15</c:v>
                </c:pt>
                <c:pt idx="47">
                  <c:v>-24.46</c:v>
                </c:pt>
                <c:pt idx="48">
                  <c:v>-24.96</c:v>
                </c:pt>
                <c:pt idx="49">
                  <c:v>-25.61</c:v>
                </c:pt>
                <c:pt idx="50">
                  <c:v>-25.77</c:v>
                </c:pt>
                <c:pt idx="51">
                  <c:v>-26.8</c:v>
                </c:pt>
                <c:pt idx="52">
                  <c:v>-28.1</c:v>
                </c:pt>
                <c:pt idx="53">
                  <c:v>-35.159999999999997</c:v>
                </c:pt>
                <c:pt idx="54">
                  <c:v>-27.53</c:v>
                </c:pt>
                <c:pt idx="55">
                  <c:v>-20.21</c:v>
                </c:pt>
                <c:pt idx="56">
                  <c:v>-17.95</c:v>
                </c:pt>
                <c:pt idx="57">
                  <c:v>-17.690000000000001</c:v>
                </c:pt>
                <c:pt idx="58">
                  <c:v>-17.329999999999998</c:v>
                </c:pt>
                <c:pt idx="59">
                  <c:v>-16.329999999999998</c:v>
                </c:pt>
                <c:pt idx="60">
                  <c:v>-15.36</c:v>
                </c:pt>
                <c:pt idx="61">
                  <c:v>-13.52</c:v>
                </c:pt>
                <c:pt idx="62">
                  <c:v>-10.79</c:v>
                </c:pt>
                <c:pt idx="63">
                  <c:v>-11.71</c:v>
                </c:pt>
                <c:pt idx="64">
                  <c:v>-17.510000000000002</c:v>
                </c:pt>
                <c:pt idx="65">
                  <c:v>-21.69</c:v>
                </c:pt>
                <c:pt idx="66">
                  <c:v>-25.23</c:v>
                </c:pt>
                <c:pt idx="67">
                  <c:v>-25.79</c:v>
                </c:pt>
                <c:pt idx="68">
                  <c:v>-24.86</c:v>
                </c:pt>
                <c:pt idx="69">
                  <c:v>-25.66</c:v>
                </c:pt>
                <c:pt idx="70">
                  <c:v>-26.9</c:v>
                </c:pt>
                <c:pt idx="71">
                  <c:v>-21.05</c:v>
                </c:pt>
                <c:pt idx="72">
                  <c:v>-25.15</c:v>
                </c:pt>
                <c:pt idx="73">
                  <c:v>-36.51</c:v>
                </c:pt>
                <c:pt idx="74">
                  <c:v>-41.77</c:v>
                </c:pt>
                <c:pt idx="75">
                  <c:v>-88.31</c:v>
                </c:pt>
                <c:pt idx="76">
                  <c:v>-87.52</c:v>
                </c:pt>
                <c:pt idx="77">
                  <c:v>-93.38</c:v>
                </c:pt>
                <c:pt idx="78">
                  <c:v>-88.98</c:v>
                </c:pt>
                <c:pt idx="79">
                  <c:v>-94.69</c:v>
                </c:pt>
                <c:pt idx="80">
                  <c:v>-96.76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'[3]Data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#2'!$AN$6:$AN$86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3"/>
          <c:order val="4"/>
          <c:tx>
            <c:v>Rear_HL1_repaired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#1'!$F$6:$F$86</c:f>
              <c:numCache>
                <c:formatCode>General</c:formatCode>
                <c:ptCount val="81"/>
                <c:pt idx="0">
                  <c:v>-61.23</c:v>
                </c:pt>
                <c:pt idx="1">
                  <c:v>-59.73</c:v>
                </c:pt>
                <c:pt idx="2">
                  <c:v>-62.45</c:v>
                </c:pt>
                <c:pt idx="3">
                  <c:v>-77.78</c:v>
                </c:pt>
                <c:pt idx="4">
                  <c:v>-61.63</c:v>
                </c:pt>
                <c:pt idx="5">
                  <c:v>-68.5</c:v>
                </c:pt>
                <c:pt idx="6">
                  <c:v>-63.27</c:v>
                </c:pt>
                <c:pt idx="7">
                  <c:v>-60.87</c:v>
                </c:pt>
                <c:pt idx="8">
                  <c:v>-71.3</c:v>
                </c:pt>
                <c:pt idx="9">
                  <c:v>-60.81</c:v>
                </c:pt>
                <c:pt idx="10">
                  <c:v>-68.91</c:v>
                </c:pt>
                <c:pt idx="11">
                  <c:v>-64.34</c:v>
                </c:pt>
                <c:pt idx="12">
                  <c:v>-65.05</c:v>
                </c:pt>
                <c:pt idx="13">
                  <c:v>-61.79</c:v>
                </c:pt>
                <c:pt idx="14">
                  <c:v>-57.36</c:v>
                </c:pt>
                <c:pt idx="15">
                  <c:v>-70.72</c:v>
                </c:pt>
                <c:pt idx="16">
                  <c:v>-65.09</c:v>
                </c:pt>
                <c:pt idx="17">
                  <c:v>-57.24</c:v>
                </c:pt>
                <c:pt idx="18">
                  <c:v>-57.36</c:v>
                </c:pt>
                <c:pt idx="19">
                  <c:v>-62.74</c:v>
                </c:pt>
                <c:pt idx="20">
                  <c:v>-69.489999999999995</c:v>
                </c:pt>
                <c:pt idx="21">
                  <c:v>-57.62</c:v>
                </c:pt>
                <c:pt idx="22">
                  <c:v>-59.46</c:v>
                </c:pt>
                <c:pt idx="23">
                  <c:v>-50.79</c:v>
                </c:pt>
                <c:pt idx="24">
                  <c:v>-71.010000000000005</c:v>
                </c:pt>
                <c:pt idx="25">
                  <c:v>-50.23</c:v>
                </c:pt>
                <c:pt idx="26">
                  <c:v>-43.46</c:v>
                </c:pt>
                <c:pt idx="27">
                  <c:v>-40.74</c:v>
                </c:pt>
                <c:pt idx="28">
                  <c:v>-38.159999999999997</c:v>
                </c:pt>
                <c:pt idx="29">
                  <c:v>-34.840000000000003</c:v>
                </c:pt>
                <c:pt idx="30">
                  <c:v>-33.26</c:v>
                </c:pt>
                <c:pt idx="31">
                  <c:v>-32.69</c:v>
                </c:pt>
                <c:pt idx="32">
                  <c:v>-32.83</c:v>
                </c:pt>
                <c:pt idx="33">
                  <c:v>-32.549999999999997</c:v>
                </c:pt>
                <c:pt idx="34">
                  <c:v>-31.13</c:v>
                </c:pt>
                <c:pt idx="35">
                  <c:v>-30.33</c:v>
                </c:pt>
                <c:pt idx="36">
                  <c:v>-30.05</c:v>
                </c:pt>
                <c:pt idx="37">
                  <c:v>-28.42</c:v>
                </c:pt>
                <c:pt idx="38">
                  <c:v>-26.63</c:v>
                </c:pt>
                <c:pt idx="39">
                  <c:v>-25.13</c:v>
                </c:pt>
                <c:pt idx="40">
                  <c:v>-24.02</c:v>
                </c:pt>
                <c:pt idx="41">
                  <c:v>-23.56</c:v>
                </c:pt>
                <c:pt idx="42">
                  <c:v>-23.47</c:v>
                </c:pt>
                <c:pt idx="43">
                  <c:v>-24.07</c:v>
                </c:pt>
                <c:pt idx="44">
                  <c:v>-24.35</c:v>
                </c:pt>
                <c:pt idx="45">
                  <c:v>-24.84</c:v>
                </c:pt>
                <c:pt idx="46">
                  <c:v>-25.02</c:v>
                </c:pt>
                <c:pt idx="47">
                  <c:v>-25.62</c:v>
                </c:pt>
                <c:pt idx="48">
                  <c:v>-26.11</c:v>
                </c:pt>
                <c:pt idx="49">
                  <c:v>-25.51</c:v>
                </c:pt>
                <c:pt idx="50">
                  <c:v>-24.4</c:v>
                </c:pt>
                <c:pt idx="51">
                  <c:v>-23.53</c:v>
                </c:pt>
                <c:pt idx="52">
                  <c:v>-22.9</c:v>
                </c:pt>
                <c:pt idx="53">
                  <c:v>-21.72</c:v>
                </c:pt>
                <c:pt idx="54">
                  <c:v>-22.47</c:v>
                </c:pt>
                <c:pt idx="55">
                  <c:v>-22.37</c:v>
                </c:pt>
                <c:pt idx="56">
                  <c:v>-19.47</c:v>
                </c:pt>
                <c:pt idx="57">
                  <c:v>-17.95</c:v>
                </c:pt>
                <c:pt idx="58">
                  <c:v>-17.23</c:v>
                </c:pt>
                <c:pt idx="59">
                  <c:v>-16.43</c:v>
                </c:pt>
                <c:pt idx="60">
                  <c:v>-15.39</c:v>
                </c:pt>
                <c:pt idx="61">
                  <c:v>-13.43</c:v>
                </c:pt>
                <c:pt idx="62">
                  <c:v>-10.91</c:v>
                </c:pt>
                <c:pt idx="63">
                  <c:v>-11.39</c:v>
                </c:pt>
                <c:pt idx="64">
                  <c:v>-17.71</c:v>
                </c:pt>
                <c:pt idx="65">
                  <c:v>-22.9</c:v>
                </c:pt>
                <c:pt idx="66">
                  <c:v>-26.36</c:v>
                </c:pt>
                <c:pt idx="67">
                  <c:v>-23.51</c:v>
                </c:pt>
                <c:pt idx="68">
                  <c:v>-23.69</c:v>
                </c:pt>
                <c:pt idx="69">
                  <c:v>-25.97</c:v>
                </c:pt>
                <c:pt idx="70">
                  <c:v>-24.65</c:v>
                </c:pt>
                <c:pt idx="71">
                  <c:v>-15.34</c:v>
                </c:pt>
                <c:pt idx="72">
                  <c:v>-19.649999999999999</c:v>
                </c:pt>
                <c:pt idx="73">
                  <c:v>-28.22</c:v>
                </c:pt>
                <c:pt idx="74">
                  <c:v>-53.63</c:v>
                </c:pt>
                <c:pt idx="75">
                  <c:v>-86.01</c:v>
                </c:pt>
                <c:pt idx="76">
                  <c:v>-90.18</c:v>
                </c:pt>
                <c:pt idx="77">
                  <c:v>-89.49</c:v>
                </c:pt>
                <c:pt idx="78">
                  <c:v>-92.75</c:v>
                </c:pt>
                <c:pt idx="79">
                  <c:v>-93.5</c:v>
                </c:pt>
                <c:pt idx="80">
                  <c:v>-84.97</c:v>
                </c:pt>
              </c:numCache>
            </c:numRef>
          </c:yVal>
          <c:smooth val="0"/>
        </c:ser>
        <c:ser>
          <c:idx val="4"/>
          <c:order val="5"/>
          <c:tx>
            <c:v>Rear_HR1_repaired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#1'!$G$6:$G$86</c:f>
              <c:numCache>
                <c:formatCode>General</c:formatCode>
                <c:ptCount val="81"/>
                <c:pt idx="0">
                  <c:v>-61.46</c:v>
                </c:pt>
                <c:pt idx="1">
                  <c:v>-70.319999999999993</c:v>
                </c:pt>
                <c:pt idx="2">
                  <c:v>-63.54</c:v>
                </c:pt>
                <c:pt idx="3">
                  <c:v>-66.87</c:v>
                </c:pt>
                <c:pt idx="4">
                  <c:v>-72.53</c:v>
                </c:pt>
                <c:pt idx="5">
                  <c:v>-75.92</c:v>
                </c:pt>
                <c:pt idx="6">
                  <c:v>-62.94</c:v>
                </c:pt>
                <c:pt idx="7">
                  <c:v>-61.12</c:v>
                </c:pt>
                <c:pt idx="8">
                  <c:v>-63.41</c:v>
                </c:pt>
                <c:pt idx="9">
                  <c:v>-65.099999999999994</c:v>
                </c:pt>
                <c:pt idx="10">
                  <c:v>-63.61</c:v>
                </c:pt>
                <c:pt idx="11">
                  <c:v>-64.53</c:v>
                </c:pt>
                <c:pt idx="12">
                  <c:v>-59.11</c:v>
                </c:pt>
                <c:pt idx="13">
                  <c:v>-67.13</c:v>
                </c:pt>
                <c:pt idx="14">
                  <c:v>-57.55</c:v>
                </c:pt>
                <c:pt idx="15">
                  <c:v>-60.42</c:v>
                </c:pt>
                <c:pt idx="16">
                  <c:v>-62.48</c:v>
                </c:pt>
                <c:pt idx="17">
                  <c:v>-58.24</c:v>
                </c:pt>
                <c:pt idx="18">
                  <c:v>-61</c:v>
                </c:pt>
                <c:pt idx="19">
                  <c:v>-55.94</c:v>
                </c:pt>
                <c:pt idx="20">
                  <c:v>-61.52</c:v>
                </c:pt>
                <c:pt idx="21">
                  <c:v>-56.27</c:v>
                </c:pt>
                <c:pt idx="22">
                  <c:v>-59.62</c:v>
                </c:pt>
                <c:pt idx="23">
                  <c:v>-59.05</c:v>
                </c:pt>
                <c:pt idx="24">
                  <c:v>-77.94</c:v>
                </c:pt>
                <c:pt idx="25">
                  <c:v>-48.45</c:v>
                </c:pt>
                <c:pt idx="26">
                  <c:v>-42.5</c:v>
                </c:pt>
                <c:pt idx="27">
                  <c:v>-36.9</c:v>
                </c:pt>
                <c:pt idx="28">
                  <c:v>-33.54</c:v>
                </c:pt>
                <c:pt idx="29">
                  <c:v>-33.33</c:v>
                </c:pt>
                <c:pt idx="30">
                  <c:v>-33.71</c:v>
                </c:pt>
                <c:pt idx="31">
                  <c:v>-33.549999999999997</c:v>
                </c:pt>
                <c:pt idx="32">
                  <c:v>-33.479999999999997</c:v>
                </c:pt>
                <c:pt idx="33">
                  <c:v>-31.05</c:v>
                </c:pt>
                <c:pt idx="34">
                  <c:v>-31.11</c:v>
                </c:pt>
                <c:pt idx="35">
                  <c:v>-30.53</c:v>
                </c:pt>
                <c:pt idx="36">
                  <c:v>-28.99</c:v>
                </c:pt>
                <c:pt idx="37">
                  <c:v>-27.46</c:v>
                </c:pt>
                <c:pt idx="38">
                  <c:v>-25.6</c:v>
                </c:pt>
                <c:pt idx="39">
                  <c:v>-24.17</c:v>
                </c:pt>
                <c:pt idx="40">
                  <c:v>-22.91</c:v>
                </c:pt>
                <c:pt idx="41">
                  <c:v>-22.69</c:v>
                </c:pt>
                <c:pt idx="42">
                  <c:v>-23.22</c:v>
                </c:pt>
                <c:pt idx="43">
                  <c:v>-23.32</c:v>
                </c:pt>
                <c:pt idx="44">
                  <c:v>-24.12</c:v>
                </c:pt>
                <c:pt idx="45">
                  <c:v>-25.1</c:v>
                </c:pt>
                <c:pt idx="46">
                  <c:v>-25.49</c:v>
                </c:pt>
                <c:pt idx="47">
                  <c:v>-25.69</c:v>
                </c:pt>
                <c:pt idx="48">
                  <c:v>-25.36</c:v>
                </c:pt>
                <c:pt idx="49">
                  <c:v>-24.84</c:v>
                </c:pt>
                <c:pt idx="50">
                  <c:v>-24.27</c:v>
                </c:pt>
                <c:pt idx="51">
                  <c:v>-23.73</c:v>
                </c:pt>
                <c:pt idx="52">
                  <c:v>-22.81</c:v>
                </c:pt>
                <c:pt idx="53">
                  <c:v>-22.16</c:v>
                </c:pt>
                <c:pt idx="54">
                  <c:v>-22.22</c:v>
                </c:pt>
                <c:pt idx="55">
                  <c:v>-20.69</c:v>
                </c:pt>
                <c:pt idx="56">
                  <c:v>-18.829999999999998</c:v>
                </c:pt>
                <c:pt idx="57">
                  <c:v>-17.920000000000002</c:v>
                </c:pt>
                <c:pt idx="58">
                  <c:v>-17.32</c:v>
                </c:pt>
                <c:pt idx="59">
                  <c:v>-16.45</c:v>
                </c:pt>
                <c:pt idx="60">
                  <c:v>-15.49</c:v>
                </c:pt>
                <c:pt idx="61">
                  <c:v>-13.31</c:v>
                </c:pt>
                <c:pt idx="62">
                  <c:v>-10.66</c:v>
                </c:pt>
                <c:pt idx="63">
                  <c:v>-11.01</c:v>
                </c:pt>
                <c:pt idx="64">
                  <c:v>-17.239999999999998</c:v>
                </c:pt>
                <c:pt idx="65">
                  <c:v>-23.28</c:v>
                </c:pt>
                <c:pt idx="66">
                  <c:v>-27.45</c:v>
                </c:pt>
                <c:pt idx="67">
                  <c:v>-24.14</c:v>
                </c:pt>
                <c:pt idx="68">
                  <c:v>-23.89</c:v>
                </c:pt>
                <c:pt idx="69">
                  <c:v>-25.57</c:v>
                </c:pt>
                <c:pt idx="70">
                  <c:v>-25.25</c:v>
                </c:pt>
                <c:pt idx="71">
                  <c:v>-16.239999999999998</c:v>
                </c:pt>
                <c:pt idx="72">
                  <c:v>-19.97</c:v>
                </c:pt>
                <c:pt idx="73">
                  <c:v>-28.84</c:v>
                </c:pt>
                <c:pt idx="74">
                  <c:v>-50.13</c:v>
                </c:pt>
                <c:pt idx="75">
                  <c:v>-81.790000000000006</c:v>
                </c:pt>
                <c:pt idx="76">
                  <c:v>-89.67</c:v>
                </c:pt>
                <c:pt idx="77">
                  <c:v>-88.6</c:v>
                </c:pt>
                <c:pt idx="78">
                  <c:v>-83.49</c:v>
                </c:pt>
                <c:pt idx="79">
                  <c:v>-93.41</c:v>
                </c:pt>
                <c:pt idx="80">
                  <c:v>-96.36</c:v>
                </c:pt>
              </c:numCache>
            </c:numRef>
          </c:yVal>
          <c:smooth val="0"/>
        </c:ser>
        <c:ser>
          <c:idx val="5"/>
          <c:order val="6"/>
          <c:tx>
            <c:v>Rear_L1_repaired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#1'!$H$6:$H$86</c:f>
              <c:numCache>
                <c:formatCode>General</c:formatCode>
                <c:ptCount val="81"/>
                <c:pt idx="0">
                  <c:v>-63.8</c:v>
                </c:pt>
                <c:pt idx="1">
                  <c:v>-63.45</c:v>
                </c:pt>
                <c:pt idx="2">
                  <c:v>-77.84</c:v>
                </c:pt>
                <c:pt idx="3">
                  <c:v>-89.96</c:v>
                </c:pt>
                <c:pt idx="4">
                  <c:v>-70.53</c:v>
                </c:pt>
                <c:pt idx="5">
                  <c:v>-54.89</c:v>
                </c:pt>
                <c:pt idx="6">
                  <c:v>-66.56</c:v>
                </c:pt>
                <c:pt idx="7">
                  <c:v>-49.84</c:v>
                </c:pt>
                <c:pt idx="8">
                  <c:v>-73.8</c:v>
                </c:pt>
                <c:pt idx="9">
                  <c:v>-76.3</c:v>
                </c:pt>
                <c:pt idx="10">
                  <c:v>-67.09</c:v>
                </c:pt>
                <c:pt idx="11">
                  <c:v>-59.87</c:v>
                </c:pt>
                <c:pt idx="12">
                  <c:v>-57.45</c:v>
                </c:pt>
                <c:pt idx="13">
                  <c:v>-54.06</c:v>
                </c:pt>
                <c:pt idx="14">
                  <c:v>-61.55</c:v>
                </c:pt>
                <c:pt idx="15">
                  <c:v>-59.58</c:v>
                </c:pt>
                <c:pt idx="16">
                  <c:v>-68.31</c:v>
                </c:pt>
                <c:pt idx="17">
                  <c:v>-59.19</c:v>
                </c:pt>
                <c:pt idx="18">
                  <c:v>-59.68</c:v>
                </c:pt>
                <c:pt idx="19">
                  <c:v>-55.88</c:v>
                </c:pt>
                <c:pt idx="20">
                  <c:v>-60.68</c:v>
                </c:pt>
                <c:pt idx="21">
                  <c:v>-59.5</c:v>
                </c:pt>
                <c:pt idx="22">
                  <c:v>-60.82</c:v>
                </c:pt>
                <c:pt idx="23">
                  <c:v>-64.03</c:v>
                </c:pt>
                <c:pt idx="24">
                  <c:v>-48.06</c:v>
                </c:pt>
                <c:pt idx="25">
                  <c:v>-42.26</c:v>
                </c:pt>
                <c:pt idx="26">
                  <c:v>-38.630000000000003</c:v>
                </c:pt>
                <c:pt idx="27">
                  <c:v>-35.979999999999997</c:v>
                </c:pt>
                <c:pt idx="28">
                  <c:v>-35.729999999999997</c:v>
                </c:pt>
                <c:pt idx="29">
                  <c:v>-35.659999999999997</c:v>
                </c:pt>
                <c:pt idx="30">
                  <c:v>-35.299999999999997</c:v>
                </c:pt>
                <c:pt idx="31">
                  <c:v>-34.36</c:v>
                </c:pt>
                <c:pt idx="32">
                  <c:v>-34.04</c:v>
                </c:pt>
                <c:pt idx="33">
                  <c:v>-33.43</c:v>
                </c:pt>
                <c:pt idx="34">
                  <c:v>-32.15</c:v>
                </c:pt>
                <c:pt idx="35">
                  <c:v>-30.33</c:v>
                </c:pt>
                <c:pt idx="36">
                  <c:v>-29.15</c:v>
                </c:pt>
                <c:pt idx="37">
                  <c:v>-27.67</c:v>
                </c:pt>
                <c:pt idx="38">
                  <c:v>-25.59</c:v>
                </c:pt>
                <c:pt idx="39">
                  <c:v>-23.95</c:v>
                </c:pt>
                <c:pt idx="40">
                  <c:v>-22.94</c:v>
                </c:pt>
                <c:pt idx="41">
                  <c:v>-22.32</c:v>
                </c:pt>
                <c:pt idx="42">
                  <c:v>-22.47</c:v>
                </c:pt>
                <c:pt idx="43">
                  <c:v>-22.95</c:v>
                </c:pt>
                <c:pt idx="44">
                  <c:v>-23.35</c:v>
                </c:pt>
                <c:pt idx="45">
                  <c:v>-23.89</c:v>
                </c:pt>
                <c:pt idx="46">
                  <c:v>-24.03</c:v>
                </c:pt>
                <c:pt idx="47">
                  <c:v>-24.69</c:v>
                </c:pt>
                <c:pt idx="48">
                  <c:v>-24.75</c:v>
                </c:pt>
                <c:pt idx="49">
                  <c:v>-25.2</c:v>
                </c:pt>
                <c:pt idx="50">
                  <c:v>-25.65</c:v>
                </c:pt>
                <c:pt idx="51">
                  <c:v>-25.55</c:v>
                </c:pt>
                <c:pt idx="52">
                  <c:v>-25.97</c:v>
                </c:pt>
                <c:pt idx="53">
                  <c:v>-26.94</c:v>
                </c:pt>
                <c:pt idx="54">
                  <c:v>-25.38</c:v>
                </c:pt>
                <c:pt idx="55">
                  <c:v>-20.059999999999999</c:v>
                </c:pt>
                <c:pt idx="56">
                  <c:v>-17.93</c:v>
                </c:pt>
                <c:pt idx="57">
                  <c:v>-17.489999999999998</c:v>
                </c:pt>
                <c:pt idx="58">
                  <c:v>-17.04</c:v>
                </c:pt>
                <c:pt idx="59">
                  <c:v>-16.670000000000002</c:v>
                </c:pt>
                <c:pt idx="60">
                  <c:v>-15.91</c:v>
                </c:pt>
                <c:pt idx="61">
                  <c:v>-13.63</c:v>
                </c:pt>
                <c:pt idx="62">
                  <c:v>-10.78</c:v>
                </c:pt>
                <c:pt idx="63">
                  <c:v>-11.24</c:v>
                </c:pt>
                <c:pt idx="64">
                  <c:v>-16.98</c:v>
                </c:pt>
                <c:pt idx="65">
                  <c:v>-22.05</c:v>
                </c:pt>
                <c:pt idx="66">
                  <c:v>-26.37</c:v>
                </c:pt>
                <c:pt idx="67">
                  <c:v>-24.91</c:v>
                </c:pt>
                <c:pt idx="68">
                  <c:v>-23.93</c:v>
                </c:pt>
                <c:pt idx="69">
                  <c:v>-25.89</c:v>
                </c:pt>
                <c:pt idx="70">
                  <c:v>-25.64</c:v>
                </c:pt>
                <c:pt idx="71">
                  <c:v>-16.149999999999999</c:v>
                </c:pt>
                <c:pt idx="72">
                  <c:v>-20.51</c:v>
                </c:pt>
                <c:pt idx="73">
                  <c:v>-29.71</c:v>
                </c:pt>
                <c:pt idx="74">
                  <c:v>-45.64</c:v>
                </c:pt>
                <c:pt idx="75">
                  <c:v>-81.75</c:v>
                </c:pt>
                <c:pt idx="76">
                  <c:v>-89.99</c:v>
                </c:pt>
                <c:pt idx="77">
                  <c:v>-96.34</c:v>
                </c:pt>
                <c:pt idx="78">
                  <c:v>-90.26</c:v>
                </c:pt>
                <c:pt idx="79">
                  <c:v>-104.15</c:v>
                </c:pt>
                <c:pt idx="80">
                  <c:v>-85.84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3832"/>
        <c:axId val="548084224"/>
      </c:scatterChart>
      <c:valAx>
        <c:axId val="54808383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803149606"/>
              <c:y val="0.93074327123296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084224"/>
        <c:crosses val="autoZero"/>
        <c:crossBetween val="midCat"/>
      </c:valAx>
      <c:valAx>
        <c:axId val="548084224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188704860168E-2"/>
              <c:y val="0.4628378637208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083832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155416779799075E-2"/>
          <c:y val="0.19087849244402888"/>
          <c:w val="0.17894303556882976"/>
          <c:h val="0.25590989243629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Correlation with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investigation'!$C$135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investigation'!$C$136:$C$143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-9</c:v>
                </c:pt>
                <c:pt idx="7">
                  <c:v>-1</c:v>
                </c:pt>
              </c:numCache>
            </c:numRef>
          </c:val>
        </c:ser>
        <c:ser>
          <c:idx val="1"/>
          <c:order val="1"/>
          <c:tx>
            <c:strRef>
              <c:f>'material investigation'!$D$135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investigation'!$D$136:$D$143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085008"/>
        <c:axId val="548085400"/>
      </c:barChart>
      <c:catAx>
        <c:axId val="5480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85400"/>
        <c:crossesAt val="0"/>
        <c:auto val="1"/>
        <c:lblAlgn val="ctr"/>
        <c:lblOffset val="100"/>
        <c:noMultiLvlLbl val="0"/>
      </c:catAx>
      <c:valAx>
        <c:axId val="5480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85008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</a:t>
            </a:r>
            <a:r>
              <a:rPr lang="en-US"/>
              <a:t>Correlation with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investigation'!$E$135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investigation'!$E$136:$E$143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8086184"/>
        <c:axId val="540745480"/>
      </c:barChart>
      <c:catAx>
        <c:axId val="54808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5480"/>
        <c:crossesAt val="0"/>
        <c:auto val="1"/>
        <c:lblAlgn val="ctr"/>
        <c:lblOffset val="100"/>
        <c:noMultiLvlLbl val="0"/>
      </c:catAx>
      <c:valAx>
        <c:axId val="5407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8618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Corrected Sum</a:t>
            </a:r>
            <a:r>
              <a:rPr lang="en-US" baseline="0"/>
              <a:t> </a:t>
            </a:r>
            <a:r>
              <a:rPr lang="en-US"/>
              <a:t>Correlation with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investigation'!$AF$174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investigation'!$AF$175:$AF$182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-2</c:v>
                </c:pt>
                <c:pt idx="3">
                  <c:v>-2</c:v>
                </c:pt>
                <c:pt idx="4">
                  <c:v>0</c:v>
                </c:pt>
                <c:pt idx="5">
                  <c:v>2</c:v>
                </c:pt>
                <c:pt idx="6">
                  <c:v>-7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746264"/>
        <c:axId val="540746656"/>
      </c:barChart>
      <c:catAx>
        <c:axId val="54074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6656"/>
        <c:crossesAt val="0"/>
        <c:auto val="1"/>
        <c:lblAlgn val="ctr"/>
        <c:lblOffset val="100"/>
        <c:noMultiLvlLbl val="0"/>
      </c:catAx>
      <c:valAx>
        <c:axId val="5407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626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 Velocity - Magnitude [ mm/s ]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8"/>
          <c:order val="8"/>
          <c:tx>
            <c:strRef>
              <c:f>data!$AX$1</c:f>
              <c:strCache>
                <c:ptCount val="1"/>
                <c:pt idx="0">
                  <c:v>Material_G_withBase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data!$AW$7:$AW$205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  <c:extLst xmlns:c15="http://schemas.microsoft.com/office/drawing/2012/chart"/>
            </c:numRef>
          </c:xVal>
          <c:yVal>
            <c:numRef>
              <c:f>data!$AX$7:$AX$205</c:f>
              <c:numCache>
                <c:formatCode>General</c:formatCode>
                <c:ptCount val="199"/>
                <c:pt idx="0">
                  <c:v>3.201238E-2</c:v>
                </c:pt>
                <c:pt idx="1">
                  <c:v>2.7567020000000001E-2</c:v>
                </c:pt>
                <c:pt idx="2">
                  <c:v>4.4972660000000005E-2</c:v>
                </c:pt>
                <c:pt idx="3">
                  <c:v>6.686410999999999E-2</c:v>
                </c:pt>
                <c:pt idx="4">
                  <c:v>9.3232530000000008E-2</c:v>
                </c:pt>
                <c:pt idx="5">
                  <c:v>0.19733859999999998</c:v>
                </c:pt>
                <c:pt idx="6">
                  <c:v>0.2018713</c:v>
                </c:pt>
                <c:pt idx="7">
                  <c:v>0.18636050000000001</c:v>
                </c:pt>
                <c:pt idx="8">
                  <c:v>0.22354450000000001</c:v>
                </c:pt>
                <c:pt idx="9">
                  <c:v>0.2594591</c:v>
                </c:pt>
                <c:pt idx="10">
                  <c:v>0.28347730000000004</c:v>
                </c:pt>
                <c:pt idx="11">
                  <c:v>0.28315960000000001</c:v>
                </c:pt>
                <c:pt idx="12">
                  <c:v>0.3373603</c:v>
                </c:pt>
                <c:pt idx="13">
                  <c:v>0.34215319999999999</c:v>
                </c:pt>
                <c:pt idx="14">
                  <c:v>0.33323260000000005</c:v>
                </c:pt>
                <c:pt idx="15">
                  <c:v>0.36423439999999996</c:v>
                </c:pt>
                <c:pt idx="16">
                  <c:v>0.38150039999999996</c:v>
                </c:pt>
                <c:pt idx="17">
                  <c:v>0.43142170000000002</c:v>
                </c:pt>
                <c:pt idx="18">
                  <c:v>0.51427600000000007</c:v>
                </c:pt>
                <c:pt idx="19">
                  <c:v>0.64019150000000002</c:v>
                </c:pt>
                <c:pt idx="20">
                  <c:v>0.83169210000000005</c:v>
                </c:pt>
                <c:pt idx="21">
                  <c:v>1.1694180000000001</c:v>
                </c:pt>
                <c:pt idx="22">
                  <c:v>0.87942319999999996</c:v>
                </c:pt>
                <c:pt idx="23">
                  <c:v>0.51505279999999998</c:v>
                </c:pt>
                <c:pt idx="24">
                  <c:v>0.34036430000000001</c:v>
                </c:pt>
                <c:pt idx="25">
                  <c:v>0.2242962</c:v>
                </c:pt>
                <c:pt idx="26">
                  <c:v>0.17276710000000001</c:v>
                </c:pt>
                <c:pt idx="27">
                  <c:v>0.1335451</c:v>
                </c:pt>
                <c:pt idx="28">
                  <c:v>0.10328069999999999</c:v>
                </c:pt>
                <c:pt idx="29">
                  <c:v>8.5402000000000006E-2</c:v>
                </c:pt>
                <c:pt idx="30">
                  <c:v>6.9927660000000003E-2</c:v>
                </c:pt>
                <c:pt idx="31">
                  <c:v>5.8619169999999998E-2</c:v>
                </c:pt>
                <c:pt idx="32">
                  <c:v>4.9726430000000002E-2</c:v>
                </c:pt>
                <c:pt idx="33">
                  <c:v>4.474289E-2</c:v>
                </c:pt>
                <c:pt idx="34">
                  <c:v>3.7744380000000001E-2</c:v>
                </c:pt>
                <c:pt idx="35">
                  <c:v>3.190672E-2</c:v>
                </c:pt>
                <c:pt idx="36">
                  <c:v>2.808273E-2</c:v>
                </c:pt>
                <c:pt idx="37">
                  <c:v>2.4702059999999998E-2</c:v>
                </c:pt>
                <c:pt idx="38">
                  <c:v>2.204128E-2</c:v>
                </c:pt>
                <c:pt idx="39">
                  <c:v>1.987498E-2</c:v>
                </c:pt>
                <c:pt idx="40">
                  <c:v>1.79723E-2</c:v>
                </c:pt>
                <c:pt idx="41">
                  <c:v>1.681796E-2</c:v>
                </c:pt>
                <c:pt idx="42">
                  <c:v>1.5708179999999999E-2</c:v>
                </c:pt>
                <c:pt idx="43">
                  <c:v>1.5895120000000002E-2</c:v>
                </c:pt>
                <c:pt idx="44">
                  <c:v>1.5648369999999998E-2</c:v>
                </c:pt>
                <c:pt idx="45">
                  <c:v>1.5611669999999999E-2</c:v>
                </c:pt>
                <c:pt idx="46">
                  <c:v>1.4929340000000001E-2</c:v>
                </c:pt>
                <c:pt idx="47">
                  <c:v>1.4254910000000001E-2</c:v>
                </c:pt>
                <c:pt idx="48">
                  <c:v>1.348065E-2</c:v>
                </c:pt>
                <c:pt idx="49">
                  <c:v>1.262252E-2</c:v>
                </c:pt>
                <c:pt idx="50">
                  <c:v>1.207744E-2</c:v>
                </c:pt>
                <c:pt idx="51">
                  <c:v>1.134104E-2</c:v>
                </c:pt>
                <c:pt idx="52">
                  <c:v>1.0632930000000001E-2</c:v>
                </c:pt>
                <c:pt idx="53">
                  <c:v>1.0315940000000001E-2</c:v>
                </c:pt>
                <c:pt idx="54">
                  <c:v>9.2990830000000014E-3</c:v>
                </c:pt>
                <c:pt idx="55">
                  <c:v>8.775148E-3</c:v>
                </c:pt>
                <c:pt idx="56">
                  <c:v>8.0844269999999999E-3</c:v>
                </c:pt>
                <c:pt idx="57">
                  <c:v>7.820470999999999E-3</c:v>
                </c:pt>
                <c:pt idx="58">
                  <c:v>7.3531209999999998E-3</c:v>
                </c:pt>
                <c:pt idx="59">
                  <c:v>7.190213E-3</c:v>
                </c:pt>
                <c:pt idx="60">
                  <c:v>6.8142589999999996E-3</c:v>
                </c:pt>
                <c:pt idx="61">
                  <c:v>6.6807120000000001E-3</c:v>
                </c:pt>
                <c:pt idx="62">
                  <c:v>6.2955579999999997E-3</c:v>
                </c:pt>
                <c:pt idx="63">
                  <c:v>6.1030399999999997E-3</c:v>
                </c:pt>
                <c:pt idx="64">
                  <c:v>5.8547540000000002E-3</c:v>
                </c:pt>
                <c:pt idx="65">
                  <c:v>5.5204399999999997E-3</c:v>
                </c:pt>
                <c:pt idx="66">
                  <c:v>5.3399889999999998E-3</c:v>
                </c:pt>
                <c:pt idx="67">
                  <c:v>5.150473E-3</c:v>
                </c:pt>
                <c:pt idx="68">
                  <c:v>5.1545159999999996E-3</c:v>
                </c:pt>
                <c:pt idx="69">
                  <c:v>5.3516570000000001E-3</c:v>
                </c:pt>
                <c:pt idx="70">
                  <c:v>5.2936820000000001E-3</c:v>
                </c:pt>
                <c:pt idx="71">
                  <c:v>4.9024309999999996E-3</c:v>
                </c:pt>
                <c:pt idx="72">
                  <c:v>4.7593670000000005E-3</c:v>
                </c:pt>
                <c:pt idx="73">
                  <c:v>4.5066769999999997E-3</c:v>
                </c:pt>
                <c:pt idx="74">
                  <c:v>4.5717270000000003E-3</c:v>
                </c:pt>
                <c:pt idx="75">
                  <c:v>4.424252E-3</c:v>
                </c:pt>
                <c:pt idx="76">
                  <c:v>4.3062980000000001E-3</c:v>
                </c:pt>
                <c:pt idx="77">
                  <c:v>4.2249339999999996E-3</c:v>
                </c:pt>
                <c:pt idx="78">
                  <c:v>4.2141089999999997E-3</c:v>
                </c:pt>
                <c:pt idx="79">
                  <c:v>4.0910219999999997E-3</c:v>
                </c:pt>
                <c:pt idx="80">
                  <c:v>3.8345089999999998E-3</c:v>
                </c:pt>
                <c:pt idx="81">
                  <c:v>3.52381E-3</c:v>
                </c:pt>
                <c:pt idx="82">
                  <c:v>3.410906E-3</c:v>
                </c:pt>
                <c:pt idx="83">
                  <c:v>3.203928E-3</c:v>
                </c:pt>
                <c:pt idx="84">
                  <c:v>3.3107589999999999E-3</c:v>
                </c:pt>
                <c:pt idx="85">
                  <c:v>3.3153369999999998E-3</c:v>
                </c:pt>
                <c:pt idx="86">
                  <c:v>3.3211569999999999E-3</c:v>
                </c:pt>
                <c:pt idx="87">
                  <c:v>3.1993070000000002E-3</c:v>
                </c:pt>
                <c:pt idx="88">
                  <c:v>3.2153439999999998E-3</c:v>
                </c:pt>
                <c:pt idx="89">
                  <c:v>3.0959289999999999E-3</c:v>
                </c:pt>
                <c:pt idx="90">
                  <c:v>3.1166430000000001E-3</c:v>
                </c:pt>
                <c:pt idx="91">
                  <c:v>3.0886389999999998E-3</c:v>
                </c:pt>
                <c:pt idx="92">
                  <c:v>3.0534529999999998E-3</c:v>
                </c:pt>
                <c:pt idx="93">
                  <c:v>2.9443389999999998E-3</c:v>
                </c:pt>
                <c:pt idx="94">
                  <c:v>3.0962990000000003E-3</c:v>
                </c:pt>
                <c:pt idx="95">
                  <c:v>3.0095499999999997E-3</c:v>
                </c:pt>
                <c:pt idx="96">
                  <c:v>2.9997299999999999E-3</c:v>
                </c:pt>
                <c:pt idx="97">
                  <c:v>3.0009630000000002E-3</c:v>
                </c:pt>
                <c:pt idx="98">
                  <c:v>2.9956280000000002E-3</c:v>
                </c:pt>
                <c:pt idx="99">
                  <c:v>2.9950469999999998E-3</c:v>
                </c:pt>
                <c:pt idx="100">
                  <c:v>2.9819729999999997E-3</c:v>
                </c:pt>
                <c:pt idx="101">
                  <c:v>3.0014959999999998E-3</c:v>
                </c:pt>
                <c:pt idx="102">
                  <c:v>2.980421E-3</c:v>
                </c:pt>
                <c:pt idx="103">
                  <c:v>3.0195949999999999E-3</c:v>
                </c:pt>
                <c:pt idx="104">
                  <c:v>3.0636359999999998E-3</c:v>
                </c:pt>
                <c:pt idx="105">
                  <c:v>3.0352690000000002E-3</c:v>
                </c:pt>
                <c:pt idx="106">
                  <c:v>2.976388E-3</c:v>
                </c:pt>
                <c:pt idx="107">
                  <c:v>2.9244470000000002E-3</c:v>
                </c:pt>
                <c:pt idx="108">
                  <c:v>2.9840299999999999E-3</c:v>
                </c:pt>
                <c:pt idx="109">
                  <c:v>2.8994149999999998E-3</c:v>
                </c:pt>
                <c:pt idx="110">
                  <c:v>2.9963939999999999E-3</c:v>
                </c:pt>
                <c:pt idx="111">
                  <c:v>3.0238120000000003E-3</c:v>
                </c:pt>
                <c:pt idx="112">
                  <c:v>3.0712529999999999E-3</c:v>
                </c:pt>
                <c:pt idx="113">
                  <c:v>3.111473E-3</c:v>
                </c:pt>
                <c:pt idx="114">
                  <c:v>3.195921E-3</c:v>
                </c:pt>
                <c:pt idx="115">
                  <c:v>3.1758419999999999E-3</c:v>
                </c:pt>
                <c:pt idx="116">
                  <c:v>3.2407170000000002E-3</c:v>
                </c:pt>
                <c:pt idx="117">
                  <c:v>3.336529E-3</c:v>
                </c:pt>
                <c:pt idx="118">
                  <c:v>3.3844179999999997E-3</c:v>
                </c:pt>
                <c:pt idx="119">
                  <c:v>3.4564960000000003E-3</c:v>
                </c:pt>
                <c:pt idx="120">
                  <c:v>3.4527360000000001E-3</c:v>
                </c:pt>
                <c:pt idx="121">
                  <c:v>3.5740250000000002E-3</c:v>
                </c:pt>
                <c:pt idx="122">
                  <c:v>3.672345E-3</c:v>
                </c:pt>
                <c:pt idx="123">
                  <c:v>3.8215599999999999E-3</c:v>
                </c:pt>
                <c:pt idx="124">
                  <c:v>4.0125260000000006E-3</c:v>
                </c:pt>
                <c:pt idx="125">
                  <c:v>4.2379590000000003E-3</c:v>
                </c:pt>
                <c:pt idx="126">
                  <c:v>4.4088210000000003E-3</c:v>
                </c:pt>
                <c:pt idx="127">
                  <c:v>4.5344969999999993E-3</c:v>
                </c:pt>
                <c:pt idx="128">
                  <c:v>4.7705200000000003E-3</c:v>
                </c:pt>
                <c:pt idx="129">
                  <c:v>5.0623410000000006E-3</c:v>
                </c:pt>
                <c:pt idx="130">
                  <c:v>5.0692240000000006E-3</c:v>
                </c:pt>
                <c:pt idx="131">
                  <c:v>4.751763E-3</c:v>
                </c:pt>
                <c:pt idx="132">
                  <c:v>5.1117490000000005E-3</c:v>
                </c:pt>
                <c:pt idx="133">
                  <c:v>5.6784790000000002E-3</c:v>
                </c:pt>
                <c:pt idx="134">
                  <c:v>5.9170489999999997E-3</c:v>
                </c:pt>
                <c:pt idx="135">
                  <c:v>6.0976809999999998E-3</c:v>
                </c:pt>
                <c:pt idx="136">
                  <c:v>6.5083129999999999E-3</c:v>
                </c:pt>
                <c:pt idx="137">
                  <c:v>7.1378599999999993E-3</c:v>
                </c:pt>
                <c:pt idx="138">
                  <c:v>7.4852970000000001E-3</c:v>
                </c:pt>
                <c:pt idx="139">
                  <c:v>7.8247180000000013E-3</c:v>
                </c:pt>
                <c:pt idx="140">
                  <c:v>8.4027900000000003E-3</c:v>
                </c:pt>
                <c:pt idx="141">
                  <c:v>9.2694439999999999E-3</c:v>
                </c:pt>
                <c:pt idx="142">
                  <c:v>1.0388640000000001E-2</c:v>
                </c:pt>
                <c:pt idx="143">
                  <c:v>1.1754230000000001E-2</c:v>
                </c:pt>
                <c:pt idx="144">
                  <c:v>1.3519469999999999E-2</c:v>
                </c:pt>
                <c:pt idx="145">
                  <c:v>1.5554880000000002E-2</c:v>
                </c:pt>
                <c:pt idx="146">
                  <c:v>1.816999E-2</c:v>
                </c:pt>
                <c:pt idx="147">
                  <c:v>2.1110959999999998E-2</c:v>
                </c:pt>
                <c:pt idx="148">
                  <c:v>2.5623110000000001E-2</c:v>
                </c:pt>
                <c:pt idx="149">
                  <c:v>3.0071290000000001E-2</c:v>
                </c:pt>
                <c:pt idx="150">
                  <c:v>3.143174E-2</c:v>
                </c:pt>
                <c:pt idx="151">
                  <c:v>2.905899E-2</c:v>
                </c:pt>
                <c:pt idx="152">
                  <c:v>2.5369630000000001E-2</c:v>
                </c:pt>
                <c:pt idx="153">
                  <c:v>2.1339790000000001E-2</c:v>
                </c:pt>
                <c:pt idx="154">
                  <c:v>1.8461099999999998E-2</c:v>
                </c:pt>
                <c:pt idx="155">
                  <c:v>1.5884329999999999E-2</c:v>
                </c:pt>
                <c:pt idx="156">
                  <c:v>1.3468839999999999E-2</c:v>
                </c:pt>
                <c:pt idx="157">
                  <c:v>1.0944009999999999E-2</c:v>
                </c:pt>
                <c:pt idx="158">
                  <c:v>9.1296580000000006E-3</c:v>
                </c:pt>
                <c:pt idx="159">
                  <c:v>7.8488179999999987E-3</c:v>
                </c:pt>
                <c:pt idx="160">
                  <c:v>6.7450690000000002E-3</c:v>
                </c:pt>
                <c:pt idx="161">
                  <c:v>5.384158E-3</c:v>
                </c:pt>
                <c:pt idx="162">
                  <c:v>2.3415459999999999E-3</c:v>
                </c:pt>
                <c:pt idx="163">
                  <c:v>7.1253380000000002E-3</c:v>
                </c:pt>
                <c:pt idx="164">
                  <c:v>6.2527920000000001E-3</c:v>
                </c:pt>
                <c:pt idx="165">
                  <c:v>5.6784369999999997E-3</c:v>
                </c:pt>
                <c:pt idx="166">
                  <c:v>5.4523280000000002E-3</c:v>
                </c:pt>
                <c:pt idx="167">
                  <c:v>5.273364E-3</c:v>
                </c:pt>
                <c:pt idx="168">
                  <c:v>4.9129389999999998E-3</c:v>
                </c:pt>
                <c:pt idx="169">
                  <c:v>4.6253450000000003E-3</c:v>
                </c:pt>
                <c:pt idx="170">
                  <c:v>4.4719359999999993E-3</c:v>
                </c:pt>
                <c:pt idx="171">
                  <c:v>4.2967190000000001E-3</c:v>
                </c:pt>
                <c:pt idx="172">
                  <c:v>4.0739449999999998E-3</c:v>
                </c:pt>
                <c:pt idx="173">
                  <c:v>3.9225019999999996E-3</c:v>
                </c:pt>
                <c:pt idx="174">
                  <c:v>3.7019240000000001E-3</c:v>
                </c:pt>
                <c:pt idx="175">
                  <c:v>3.5010220000000003E-3</c:v>
                </c:pt>
                <c:pt idx="176">
                  <c:v>3.3018170000000003E-3</c:v>
                </c:pt>
                <c:pt idx="177">
                  <c:v>3.11889E-3</c:v>
                </c:pt>
                <c:pt idx="178">
                  <c:v>2.9181279999999999E-3</c:v>
                </c:pt>
                <c:pt idx="179">
                  <c:v>2.8227730000000002E-3</c:v>
                </c:pt>
                <c:pt idx="180">
                  <c:v>2.7952290000000002E-3</c:v>
                </c:pt>
                <c:pt idx="181">
                  <c:v>2.7417419999999997E-3</c:v>
                </c:pt>
                <c:pt idx="182">
                  <c:v>2.5927609999999999E-3</c:v>
                </c:pt>
                <c:pt idx="183">
                  <c:v>2.3252249999999998E-3</c:v>
                </c:pt>
                <c:pt idx="184">
                  <c:v>2.3241220000000001E-3</c:v>
                </c:pt>
                <c:pt idx="185">
                  <c:v>2.394471E-3</c:v>
                </c:pt>
                <c:pt idx="186">
                  <c:v>2.2840740000000001E-3</c:v>
                </c:pt>
                <c:pt idx="187">
                  <c:v>2.1052089999999998E-3</c:v>
                </c:pt>
                <c:pt idx="188">
                  <c:v>1.9693139999999998E-3</c:v>
                </c:pt>
                <c:pt idx="189">
                  <c:v>2.0539550000000001E-3</c:v>
                </c:pt>
                <c:pt idx="190">
                  <c:v>2.0096789999999999E-3</c:v>
                </c:pt>
                <c:pt idx="191">
                  <c:v>1.9543489999999998E-3</c:v>
                </c:pt>
                <c:pt idx="192">
                  <c:v>1.7889E-3</c:v>
                </c:pt>
                <c:pt idx="193">
                  <c:v>1.6918860000000001E-3</c:v>
                </c:pt>
                <c:pt idx="194">
                  <c:v>1.6439409999999999E-3</c:v>
                </c:pt>
                <c:pt idx="195">
                  <c:v>1.701637E-3</c:v>
                </c:pt>
                <c:pt idx="196">
                  <c:v>1.7838279999999999E-3</c:v>
                </c:pt>
                <c:pt idx="197">
                  <c:v>1.686709E-3</c:v>
                </c:pt>
                <c:pt idx="198">
                  <c:v>1.566174E-3</c:v>
                </c:pt>
              </c:numCache>
              <c:extLst xmlns:c15="http://schemas.microsoft.com/office/drawing/2012/chart"/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47832"/>
        <c:axId val="5407482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data!$P$7</c15:sqref>
                        </c15:formulaRef>
                      </c:ext>
                    </c:extLst>
                    <c:strCache>
                      <c:ptCount val="1"/>
                      <c:pt idx="0">
                        <c:v>1st test_base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data!$O$8:$O$206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data!$P$8:$P$206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0.24310670000000001</c:v>
                      </c:pt>
                      <c:pt idx="1">
                        <c:v>0.24147350000000001</c:v>
                      </c:pt>
                      <c:pt idx="2">
                        <c:v>0.2894235</c:v>
                      </c:pt>
                      <c:pt idx="3">
                        <c:v>0.34324079999999996</c:v>
                      </c:pt>
                      <c:pt idx="4">
                        <c:v>0.40861610000000004</c:v>
                      </c:pt>
                      <c:pt idx="5">
                        <c:v>0.48550769999999999</c:v>
                      </c:pt>
                      <c:pt idx="6">
                        <c:v>0.57365440000000001</c:v>
                      </c:pt>
                      <c:pt idx="7">
                        <c:v>0.66324319999999992</c:v>
                      </c:pt>
                      <c:pt idx="8">
                        <c:v>0.77253119999999997</c:v>
                      </c:pt>
                      <c:pt idx="9">
                        <c:v>1.0182119999999999</c:v>
                      </c:pt>
                      <c:pt idx="10">
                        <c:v>0.66300199999999998</c:v>
                      </c:pt>
                      <c:pt idx="11">
                        <c:v>0.87104840000000006</c:v>
                      </c:pt>
                      <c:pt idx="12">
                        <c:v>1.0559639999999999</c:v>
                      </c:pt>
                      <c:pt idx="13">
                        <c:v>1.2259640000000001</c:v>
                      </c:pt>
                      <c:pt idx="14">
                        <c:v>1.432542</c:v>
                      </c:pt>
                      <c:pt idx="15">
                        <c:v>1.6948369999999999</c:v>
                      </c:pt>
                      <c:pt idx="16">
                        <c:v>2.0472169999999998</c:v>
                      </c:pt>
                      <c:pt idx="17">
                        <c:v>2.5545309999999999</c:v>
                      </c:pt>
                      <c:pt idx="18">
                        <c:v>3.3767510000000001</c:v>
                      </c:pt>
                      <c:pt idx="19">
                        <c:v>4.8876710000000001</c:v>
                      </c:pt>
                      <c:pt idx="20">
                        <c:v>8.4070809999999998</c:v>
                      </c:pt>
                      <c:pt idx="21">
                        <c:v>13.56091</c:v>
                      </c:pt>
                      <c:pt idx="22">
                        <c:v>9.0634329999999999</c:v>
                      </c:pt>
                      <c:pt idx="23">
                        <c:v>5.6579430000000004</c:v>
                      </c:pt>
                      <c:pt idx="24">
                        <c:v>3.9614639999999994</c:v>
                      </c:pt>
                      <c:pt idx="25">
                        <c:v>3.0366239999999998</c:v>
                      </c:pt>
                      <c:pt idx="26">
                        <c:v>2.430987</c:v>
                      </c:pt>
                      <c:pt idx="27">
                        <c:v>2.028429</c:v>
                      </c:pt>
                      <c:pt idx="28">
                        <c:v>1.7072430000000001</c:v>
                      </c:pt>
                      <c:pt idx="29">
                        <c:v>1.4814159999999998</c:v>
                      </c:pt>
                      <c:pt idx="30">
                        <c:v>1.2848310000000001</c:v>
                      </c:pt>
                      <c:pt idx="31">
                        <c:v>1.1734420000000001</c:v>
                      </c:pt>
                      <c:pt idx="32">
                        <c:v>1.0674599999999999</c:v>
                      </c:pt>
                      <c:pt idx="33">
                        <c:v>0.98087710000000006</c:v>
                      </c:pt>
                      <c:pt idx="34">
                        <c:v>0.91335099999999991</c:v>
                      </c:pt>
                      <c:pt idx="35">
                        <c:v>0.84761920000000002</c:v>
                      </c:pt>
                      <c:pt idx="36">
                        <c:v>0.79270499999999999</c:v>
                      </c:pt>
                      <c:pt idx="37">
                        <c:v>0.73485680000000009</c:v>
                      </c:pt>
                      <c:pt idx="38">
                        <c:v>0.68395669999999997</c:v>
                      </c:pt>
                      <c:pt idx="39">
                        <c:v>0.63713370000000003</c:v>
                      </c:pt>
                      <c:pt idx="40">
                        <c:v>0.60276380000000007</c:v>
                      </c:pt>
                      <c:pt idx="41">
                        <c:v>0.56957649999999993</c:v>
                      </c:pt>
                      <c:pt idx="42">
                        <c:v>0.54820940000000007</c:v>
                      </c:pt>
                      <c:pt idx="43">
                        <c:v>0.51160970000000006</c:v>
                      </c:pt>
                      <c:pt idx="44">
                        <c:v>0.48223089999999996</c:v>
                      </c:pt>
                      <c:pt idx="45">
                        <c:v>0.46479429999999999</c:v>
                      </c:pt>
                      <c:pt idx="46">
                        <c:v>0.44469410000000004</c:v>
                      </c:pt>
                      <c:pt idx="47">
                        <c:v>0.4239754</c:v>
                      </c:pt>
                      <c:pt idx="48">
                        <c:v>0.4089604</c:v>
                      </c:pt>
                      <c:pt idx="49">
                        <c:v>0.39874209999999999</c:v>
                      </c:pt>
                      <c:pt idx="50">
                        <c:v>0.38489230000000002</c:v>
                      </c:pt>
                      <c:pt idx="51">
                        <c:v>0.3660408</c:v>
                      </c:pt>
                      <c:pt idx="52">
                        <c:v>0.35972960000000004</c:v>
                      </c:pt>
                      <c:pt idx="53">
                        <c:v>0.34865350000000001</c:v>
                      </c:pt>
                      <c:pt idx="54">
                        <c:v>0.33467769999999997</c:v>
                      </c:pt>
                      <c:pt idx="55">
                        <c:v>0.33650169999999996</c:v>
                      </c:pt>
                      <c:pt idx="56">
                        <c:v>0.34255219999999997</c:v>
                      </c:pt>
                      <c:pt idx="57">
                        <c:v>0.32861469999999998</c:v>
                      </c:pt>
                      <c:pt idx="58">
                        <c:v>0.31744310000000003</c:v>
                      </c:pt>
                      <c:pt idx="59">
                        <c:v>0.34516140000000001</c:v>
                      </c:pt>
                      <c:pt idx="60">
                        <c:v>0.3084846</c:v>
                      </c:pt>
                      <c:pt idx="61">
                        <c:v>0.30141309999999999</c:v>
                      </c:pt>
                      <c:pt idx="62">
                        <c:v>0.29033500000000001</c:v>
                      </c:pt>
                      <c:pt idx="63">
                        <c:v>0.29232059999999999</c:v>
                      </c:pt>
                      <c:pt idx="64">
                        <c:v>0.28610740000000001</c:v>
                      </c:pt>
                      <c:pt idx="65">
                        <c:v>0.28097430000000001</c:v>
                      </c:pt>
                      <c:pt idx="66">
                        <c:v>0.27436569999999999</c:v>
                      </c:pt>
                      <c:pt idx="67">
                        <c:v>0.27018300000000001</c:v>
                      </c:pt>
                      <c:pt idx="68">
                        <c:v>0.26880290000000001</c:v>
                      </c:pt>
                      <c:pt idx="69">
                        <c:v>0.28565610000000002</c:v>
                      </c:pt>
                      <c:pt idx="70">
                        <c:v>0.30088560000000003</c:v>
                      </c:pt>
                      <c:pt idx="71">
                        <c:v>0.28129020000000005</c:v>
                      </c:pt>
                      <c:pt idx="72">
                        <c:v>0.26447939999999998</c:v>
                      </c:pt>
                      <c:pt idx="73">
                        <c:v>0.26675899999999997</c:v>
                      </c:pt>
                      <c:pt idx="74">
                        <c:v>0.25606200000000001</c:v>
                      </c:pt>
                      <c:pt idx="75">
                        <c:v>0.25176510000000002</c:v>
                      </c:pt>
                      <c:pt idx="76">
                        <c:v>0.24626789999999998</c:v>
                      </c:pt>
                      <c:pt idx="77">
                        <c:v>0.2406693</c:v>
                      </c:pt>
                      <c:pt idx="78">
                        <c:v>0.22507070000000001</c:v>
                      </c:pt>
                      <c:pt idx="79">
                        <c:v>0.2384145</c:v>
                      </c:pt>
                      <c:pt idx="80">
                        <c:v>0.2312631</c:v>
                      </c:pt>
                      <c:pt idx="81">
                        <c:v>0.22853089999999998</c:v>
                      </c:pt>
                      <c:pt idx="82">
                        <c:v>0.23172180000000001</c:v>
                      </c:pt>
                      <c:pt idx="83">
                        <c:v>0.22960440000000001</c:v>
                      </c:pt>
                      <c:pt idx="84">
                        <c:v>0.22884960000000001</c:v>
                      </c:pt>
                      <c:pt idx="85">
                        <c:v>0.2252566</c:v>
                      </c:pt>
                      <c:pt idx="86">
                        <c:v>0.22708780000000001</c:v>
                      </c:pt>
                      <c:pt idx="87">
                        <c:v>0.23154810000000001</c:v>
                      </c:pt>
                      <c:pt idx="88">
                        <c:v>0.22306619999999999</c:v>
                      </c:pt>
                      <c:pt idx="89">
                        <c:v>0.22075339999999999</c:v>
                      </c:pt>
                      <c:pt idx="90">
                        <c:v>0.2222324</c:v>
                      </c:pt>
                      <c:pt idx="91">
                        <c:v>0.2093168</c:v>
                      </c:pt>
                      <c:pt idx="92">
                        <c:v>0.23101280000000002</c:v>
                      </c:pt>
                      <c:pt idx="93">
                        <c:v>0.22636229999999999</c:v>
                      </c:pt>
                      <c:pt idx="94">
                        <c:v>0.22258940000000002</c:v>
                      </c:pt>
                      <c:pt idx="95">
                        <c:v>0.21506739999999999</c:v>
                      </c:pt>
                      <c:pt idx="96">
                        <c:v>0.20070459999999998</c:v>
                      </c:pt>
                      <c:pt idx="97">
                        <c:v>0.21324460000000001</c:v>
                      </c:pt>
                      <c:pt idx="98">
                        <c:v>0.21804790000000002</c:v>
                      </c:pt>
                      <c:pt idx="99">
                        <c:v>0.21566780000000002</c:v>
                      </c:pt>
                      <c:pt idx="100">
                        <c:v>0.22416879999999997</c:v>
                      </c:pt>
                      <c:pt idx="101">
                        <c:v>0.2202664</c:v>
                      </c:pt>
                      <c:pt idx="102">
                        <c:v>0.21849379999999999</c:v>
                      </c:pt>
                      <c:pt idx="103">
                        <c:v>0.21979489999999999</c:v>
                      </c:pt>
                      <c:pt idx="104">
                        <c:v>0.22143790000000002</c:v>
                      </c:pt>
                      <c:pt idx="105">
                        <c:v>0.21302750000000001</c:v>
                      </c:pt>
                      <c:pt idx="106">
                        <c:v>0.22290579999999999</c:v>
                      </c:pt>
                      <c:pt idx="107">
                        <c:v>0.22676579999999999</c:v>
                      </c:pt>
                      <c:pt idx="108">
                        <c:v>0.2341056</c:v>
                      </c:pt>
                      <c:pt idx="109">
                        <c:v>0.22890759999999999</c:v>
                      </c:pt>
                      <c:pt idx="110">
                        <c:v>0.2283674</c:v>
                      </c:pt>
                      <c:pt idx="111">
                        <c:v>0.2317845</c:v>
                      </c:pt>
                      <c:pt idx="112">
                        <c:v>0.23841760000000001</c:v>
                      </c:pt>
                      <c:pt idx="113">
                        <c:v>0.24673600000000001</c:v>
                      </c:pt>
                      <c:pt idx="114">
                        <c:v>0.23912839999999999</c:v>
                      </c:pt>
                      <c:pt idx="115">
                        <c:v>0.24499709999999997</c:v>
                      </c:pt>
                      <c:pt idx="116">
                        <c:v>0.25254179999999998</c:v>
                      </c:pt>
                      <c:pt idx="117">
                        <c:v>0.25316369999999999</c:v>
                      </c:pt>
                      <c:pt idx="118">
                        <c:v>0.26821229999999996</c:v>
                      </c:pt>
                      <c:pt idx="119">
                        <c:v>0.27001389999999997</c:v>
                      </c:pt>
                      <c:pt idx="120">
                        <c:v>0.27305040000000003</c:v>
                      </c:pt>
                      <c:pt idx="121">
                        <c:v>0.2742251</c:v>
                      </c:pt>
                      <c:pt idx="122">
                        <c:v>0.28808110000000003</c:v>
                      </c:pt>
                      <c:pt idx="123">
                        <c:v>0.28771809999999998</c:v>
                      </c:pt>
                      <c:pt idx="124">
                        <c:v>0.30433250000000001</c:v>
                      </c:pt>
                      <c:pt idx="125">
                        <c:v>0.3065659</c:v>
                      </c:pt>
                      <c:pt idx="126">
                        <c:v>0.31329969999999996</c:v>
                      </c:pt>
                      <c:pt idx="127">
                        <c:v>0.31498719999999997</c:v>
                      </c:pt>
                      <c:pt idx="128">
                        <c:v>0.33122419999999997</c:v>
                      </c:pt>
                      <c:pt idx="129">
                        <c:v>0.34048780000000001</c:v>
                      </c:pt>
                      <c:pt idx="130">
                        <c:v>0.35489219999999999</c:v>
                      </c:pt>
                      <c:pt idx="131">
                        <c:v>0.37640309999999999</c:v>
                      </c:pt>
                      <c:pt idx="132">
                        <c:v>0.38112410000000002</c:v>
                      </c:pt>
                      <c:pt idx="133">
                        <c:v>0.398009</c:v>
                      </c:pt>
                      <c:pt idx="134">
                        <c:v>0.41859999999999997</c:v>
                      </c:pt>
                      <c:pt idx="135">
                        <c:v>0.43844179999999999</c:v>
                      </c:pt>
                      <c:pt idx="136">
                        <c:v>0.46158700000000003</c:v>
                      </c:pt>
                      <c:pt idx="137">
                        <c:v>0.49259949999999997</c:v>
                      </c:pt>
                      <c:pt idx="138">
                        <c:v>0.51858950000000004</c:v>
                      </c:pt>
                      <c:pt idx="139">
                        <c:v>0.55595130000000004</c:v>
                      </c:pt>
                      <c:pt idx="140">
                        <c:v>0.60048480000000004</c:v>
                      </c:pt>
                      <c:pt idx="141">
                        <c:v>0.63994220000000002</c:v>
                      </c:pt>
                      <c:pt idx="142">
                        <c:v>0.70171000000000006</c:v>
                      </c:pt>
                      <c:pt idx="143">
                        <c:v>0.77996339999999997</c:v>
                      </c:pt>
                      <c:pt idx="144">
                        <c:v>0.85712009999999994</c:v>
                      </c:pt>
                      <c:pt idx="145">
                        <c:v>0.98329140000000004</c:v>
                      </c:pt>
                      <c:pt idx="146">
                        <c:v>1.1298049999999999</c:v>
                      </c:pt>
                      <c:pt idx="147">
                        <c:v>1.3144630000000002</c:v>
                      </c:pt>
                      <c:pt idx="148">
                        <c:v>1.5810040000000001</c:v>
                      </c:pt>
                      <c:pt idx="149">
                        <c:v>1.9857859999999998</c:v>
                      </c:pt>
                      <c:pt idx="150">
                        <c:v>2.6360989999999997</c:v>
                      </c:pt>
                      <c:pt idx="151">
                        <c:v>3.6903029999999997</c:v>
                      </c:pt>
                      <c:pt idx="152">
                        <c:v>4.3595099999999993</c:v>
                      </c:pt>
                      <c:pt idx="153">
                        <c:v>3.6126370000000003</c:v>
                      </c:pt>
                      <c:pt idx="154">
                        <c:v>2.6191040000000001</c:v>
                      </c:pt>
                      <c:pt idx="155">
                        <c:v>1.943619</c:v>
                      </c:pt>
                      <c:pt idx="156">
                        <c:v>1.5043199999999999</c:v>
                      </c:pt>
                      <c:pt idx="157">
                        <c:v>1.2020279999999999</c:v>
                      </c:pt>
                      <c:pt idx="158">
                        <c:v>0.97932630000000009</c:v>
                      </c:pt>
                      <c:pt idx="159">
                        <c:v>0.80862529999999999</c:v>
                      </c:pt>
                      <c:pt idx="160">
                        <c:v>0.66112569999999993</c:v>
                      </c:pt>
                      <c:pt idx="161">
                        <c:v>0.49010899999999996</c:v>
                      </c:pt>
                      <c:pt idx="162">
                        <c:v>0.22521370000000002</c:v>
                      </c:pt>
                      <c:pt idx="163">
                        <c:v>1.3525939999999999</c:v>
                      </c:pt>
                      <c:pt idx="164">
                        <c:v>0.81764700000000001</c:v>
                      </c:pt>
                      <c:pt idx="165">
                        <c:v>0.67321579999999992</c:v>
                      </c:pt>
                      <c:pt idx="166">
                        <c:v>0.57228369999999995</c:v>
                      </c:pt>
                      <c:pt idx="167">
                        <c:v>0.51476529999999998</c:v>
                      </c:pt>
                      <c:pt idx="168">
                        <c:v>0.47842679999999999</c:v>
                      </c:pt>
                      <c:pt idx="169">
                        <c:v>0.42985519999999999</c:v>
                      </c:pt>
                      <c:pt idx="170">
                        <c:v>0.4032657</c:v>
                      </c:pt>
                      <c:pt idx="171">
                        <c:v>0.38190240000000003</c:v>
                      </c:pt>
                      <c:pt idx="172">
                        <c:v>0.3607455</c:v>
                      </c:pt>
                      <c:pt idx="173">
                        <c:v>0.3371593</c:v>
                      </c:pt>
                      <c:pt idx="174">
                        <c:v>0.3270497</c:v>
                      </c:pt>
                      <c:pt idx="175">
                        <c:v>0.30436839999999998</c:v>
                      </c:pt>
                      <c:pt idx="176">
                        <c:v>0.29036319999999999</c:v>
                      </c:pt>
                      <c:pt idx="177">
                        <c:v>0.27298939999999999</c:v>
                      </c:pt>
                      <c:pt idx="178">
                        <c:v>0.26547689999999996</c:v>
                      </c:pt>
                      <c:pt idx="179">
                        <c:v>0.2512047</c:v>
                      </c:pt>
                      <c:pt idx="180">
                        <c:v>0.2417193</c:v>
                      </c:pt>
                      <c:pt idx="181">
                        <c:v>0.22229170000000001</c:v>
                      </c:pt>
                      <c:pt idx="182">
                        <c:v>0.19448670000000001</c:v>
                      </c:pt>
                      <c:pt idx="183">
                        <c:v>0.16491790000000001</c:v>
                      </c:pt>
                      <c:pt idx="184">
                        <c:v>0.37241169999999996</c:v>
                      </c:pt>
                      <c:pt idx="185">
                        <c:v>0.28781889999999999</c:v>
                      </c:pt>
                      <c:pt idx="186">
                        <c:v>0.24797740000000001</c:v>
                      </c:pt>
                      <c:pt idx="187">
                        <c:v>0.25335450000000004</c:v>
                      </c:pt>
                      <c:pt idx="188">
                        <c:v>0.21835919999999998</c:v>
                      </c:pt>
                      <c:pt idx="189">
                        <c:v>0.20976910000000001</c:v>
                      </c:pt>
                      <c:pt idx="190">
                        <c:v>0.2077349</c:v>
                      </c:pt>
                      <c:pt idx="191">
                        <c:v>0.20404529999999999</c:v>
                      </c:pt>
                      <c:pt idx="192">
                        <c:v>0.19746450000000002</c:v>
                      </c:pt>
                      <c:pt idx="193">
                        <c:v>0.19306769999999998</c:v>
                      </c:pt>
                      <c:pt idx="194">
                        <c:v>0.18823630000000002</c:v>
                      </c:pt>
                      <c:pt idx="195">
                        <c:v>0.1830611</c:v>
                      </c:pt>
                      <c:pt idx="196">
                        <c:v>0.17936630000000001</c:v>
                      </c:pt>
                      <c:pt idx="197">
                        <c:v>0.17678560000000001</c:v>
                      </c:pt>
                      <c:pt idx="198">
                        <c:v>0.1671938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data!$Q$7</c15:sqref>
                        </c15:formulaRef>
                      </c:ext>
                    </c:extLst>
                    <c:strCache>
                      <c:ptCount val="1"/>
                      <c:pt idx="0">
                        <c:v>2nd test_base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data!$O$8:$O$206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data!$Q$8:$Q$206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0.22809750000000001</c:v>
                      </c:pt>
                      <c:pt idx="1">
                        <c:v>0.23135129999999998</c:v>
                      </c:pt>
                      <c:pt idx="2">
                        <c:v>0.31665840000000001</c:v>
                      </c:pt>
                      <c:pt idx="3">
                        <c:v>0.41495129999999997</c:v>
                      </c:pt>
                      <c:pt idx="4">
                        <c:v>0.52157390000000003</c:v>
                      </c:pt>
                      <c:pt idx="5">
                        <c:v>0.84479149999999992</c:v>
                      </c:pt>
                      <c:pt idx="6">
                        <c:v>0.29135689999999997</c:v>
                      </c:pt>
                      <c:pt idx="7">
                        <c:v>0.55015420000000004</c:v>
                      </c:pt>
                      <c:pt idx="8">
                        <c:v>0.70432819999999996</c:v>
                      </c:pt>
                      <c:pt idx="9">
                        <c:v>0.951318</c:v>
                      </c:pt>
                      <c:pt idx="10">
                        <c:v>0.6017922</c:v>
                      </c:pt>
                      <c:pt idx="11">
                        <c:v>0.82140550000000001</c:v>
                      </c:pt>
                      <c:pt idx="12">
                        <c:v>1.0169840000000001</c:v>
                      </c:pt>
                      <c:pt idx="13">
                        <c:v>1.1714560000000001</c:v>
                      </c:pt>
                      <c:pt idx="14">
                        <c:v>1.388112</c:v>
                      </c:pt>
                      <c:pt idx="15">
                        <c:v>1.6363759999999998</c:v>
                      </c:pt>
                      <c:pt idx="16">
                        <c:v>1.9643719999999998</c:v>
                      </c:pt>
                      <c:pt idx="17">
                        <c:v>2.4462320000000002</c:v>
                      </c:pt>
                      <c:pt idx="18">
                        <c:v>3.181524</c:v>
                      </c:pt>
                      <c:pt idx="19">
                        <c:v>4.4761920000000002</c:v>
                      </c:pt>
                      <c:pt idx="20">
                        <c:v>7.7919970000000003</c:v>
                      </c:pt>
                      <c:pt idx="21">
                        <c:v>13.71942</c:v>
                      </c:pt>
                      <c:pt idx="22">
                        <c:v>9.173997</c:v>
                      </c:pt>
                      <c:pt idx="23">
                        <c:v>5.7563759999999995</c:v>
                      </c:pt>
                      <c:pt idx="24">
                        <c:v>4.061096</c:v>
                      </c:pt>
                      <c:pt idx="25">
                        <c:v>3.0586229999999999</c:v>
                      </c:pt>
                      <c:pt idx="26">
                        <c:v>2.4326410000000003</c:v>
                      </c:pt>
                      <c:pt idx="27">
                        <c:v>1.9729750000000001</c:v>
                      </c:pt>
                      <c:pt idx="28">
                        <c:v>1.7077290000000001</c:v>
                      </c:pt>
                      <c:pt idx="29">
                        <c:v>1.4779879999999999</c:v>
                      </c:pt>
                      <c:pt idx="30">
                        <c:v>1.302343</c:v>
                      </c:pt>
                      <c:pt idx="31">
                        <c:v>1.1699390000000001</c:v>
                      </c:pt>
                      <c:pt idx="32">
                        <c:v>1.035021</c:v>
                      </c:pt>
                      <c:pt idx="33">
                        <c:v>0.95671820000000007</c:v>
                      </c:pt>
                      <c:pt idx="34">
                        <c:v>0.89373800000000003</c:v>
                      </c:pt>
                      <c:pt idx="35">
                        <c:v>0.83139629999999998</c:v>
                      </c:pt>
                      <c:pt idx="36">
                        <c:v>0.77079739999999997</c:v>
                      </c:pt>
                      <c:pt idx="37">
                        <c:v>0.72374820000000006</c:v>
                      </c:pt>
                      <c:pt idx="38">
                        <c:v>0.68583529999999993</c:v>
                      </c:pt>
                      <c:pt idx="39">
                        <c:v>0.61815890000000007</c:v>
                      </c:pt>
                      <c:pt idx="40">
                        <c:v>0.59301250000000005</c:v>
                      </c:pt>
                      <c:pt idx="41">
                        <c:v>0.57194679999999998</c:v>
                      </c:pt>
                      <c:pt idx="42">
                        <c:v>0.53579480000000002</c:v>
                      </c:pt>
                      <c:pt idx="43">
                        <c:v>0.50638690000000008</c:v>
                      </c:pt>
                      <c:pt idx="44">
                        <c:v>0.46590429999999999</c:v>
                      </c:pt>
                      <c:pt idx="45">
                        <c:v>0.44947910000000002</c:v>
                      </c:pt>
                      <c:pt idx="46">
                        <c:v>0.4335811</c:v>
                      </c:pt>
                      <c:pt idx="47">
                        <c:v>0.41588449999999999</c:v>
                      </c:pt>
                      <c:pt idx="48">
                        <c:v>0.39652330000000002</c:v>
                      </c:pt>
                      <c:pt idx="49">
                        <c:v>0.38390940000000001</c:v>
                      </c:pt>
                      <c:pt idx="50">
                        <c:v>0.3850536</c:v>
                      </c:pt>
                      <c:pt idx="51">
                        <c:v>0.363811</c:v>
                      </c:pt>
                      <c:pt idx="52">
                        <c:v>0.34421190000000002</c:v>
                      </c:pt>
                      <c:pt idx="53">
                        <c:v>0.32399800000000001</c:v>
                      </c:pt>
                      <c:pt idx="54">
                        <c:v>0.3220674</c:v>
                      </c:pt>
                      <c:pt idx="55">
                        <c:v>0.32294669999999998</c:v>
                      </c:pt>
                      <c:pt idx="56">
                        <c:v>0.33366199999999996</c:v>
                      </c:pt>
                      <c:pt idx="57">
                        <c:v>0.32160309999999998</c:v>
                      </c:pt>
                      <c:pt idx="58">
                        <c:v>0.31614310000000001</c:v>
                      </c:pt>
                      <c:pt idx="59">
                        <c:v>0.30760729999999997</c:v>
                      </c:pt>
                      <c:pt idx="60">
                        <c:v>0.30305219999999999</c:v>
                      </c:pt>
                      <c:pt idx="61">
                        <c:v>0.29538609999999998</c:v>
                      </c:pt>
                      <c:pt idx="62">
                        <c:v>0.28477549999999996</c:v>
                      </c:pt>
                      <c:pt idx="63">
                        <c:v>0.27867890000000001</c:v>
                      </c:pt>
                      <c:pt idx="64">
                        <c:v>0.2663605</c:v>
                      </c:pt>
                      <c:pt idx="65">
                        <c:v>0.27519359999999998</c:v>
                      </c:pt>
                      <c:pt idx="66">
                        <c:v>0.25828719999999999</c:v>
                      </c:pt>
                      <c:pt idx="67">
                        <c:v>0.25422549999999999</c:v>
                      </c:pt>
                      <c:pt idx="68">
                        <c:v>0.25874419999999998</c:v>
                      </c:pt>
                      <c:pt idx="69">
                        <c:v>0.27047120000000002</c:v>
                      </c:pt>
                      <c:pt idx="70">
                        <c:v>0.3070022</c:v>
                      </c:pt>
                      <c:pt idx="71">
                        <c:v>0.29240689999999997</c:v>
                      </c:pt>
                      <c:pt idx="72">
                        <c:v>0.27627499999999999</c:v>
                      </c:pt>
                      <c:pt idx="73">
                        <c:v>0.26502749999999997</c:v>
                      </c:pt>
                      <c:pt idx="74">
                        <c:v>0.249835</c:v>
                      </c:pt>
                      <c:pt idx="75">
                        <c:v>0.23928360000000001</c:v>
                      </c:pt>
                      <c:pt idx="76">
                        <c:v>0.2392715</c:v>
                      </c:pt>
                      <c:pt idx="77">
                        <c:v>0.23109099999999999</c:v>
                      </c:pt>
                      <c:pt idx="78">
                        <c:v>0.223491</c:v>
                      </c:pt>
                      <c:pt idx="79">
                        <c:v>0.2136169</c:v>
                      </c:pt>
                      <c:pt idx="80">
                        <c:v>0.22320890000000002</c:v>
                      </c:pt>
                      <c:pt idx="81">
                        <c:v>0.23624799999999999</c:v>
                      </c:pt>
                      <c:pt idx="82">
                        <c:v>0.23648580000000002</c:v>
                      </c:pt>
                      <c:pt idx="83">
                        <c:v>0.2323626</c:v>
                      </c:pt>
                      <c:pt idx="84">
                        <c:v>0.2302449</c:v>
                      </c:pt>
                      <c:pt idx="85">
                        <c:v>0.2467819</c:v>
                      </c:pt>
                      <c:pt idx="86">
                        <c:v>0.22745799999999999</c:v>
                      </c:pt>
                      <c:pt idx="87">
                        <c:v>0.22373019999999999</c:v>
                      </c:pt>
                      <c:pt idx="88">
                        <c:v>0.2224209</c:v>
                      </c:pt>
                      <c:pt idx="89">
                        <c:v>0.2192981</c:v>
                      </c:pt>
                      <c:pt idx="90">
                        <c:v>0.21939050000000002</c:v>
                      </c:pt>
                      <c:pt idx="91">
                        <c:v>0.21947810000000001</c:v>
                      </c:pt>
                      <c:pt idx="92">
                        <c:v>0.22159130000000002</c:v>
                      </c:pt>
                      <c:pt idx="93">
                        <c:v>0.21902090000000002</c:v>
                      </c:pt>
                      <c:pt idx="94">
                        <c:v>0.21609510000000001</c:v>
                      </c:pt>
                      <c:pt idx="95">
                        <c:v>0.21526379999999998</c:v>
                      </c:pt>
                      <c:pt idx="96">
                        <c:v>0.2317285</c:v>
                      </c:pt>
                      <c:pt idx="97">
                        <c:v>0.22267880000000001</c:v>
                      </c:pt>
                      <c:pt idx="98">
                        <c:v>0.2131142</c:v>
                      </c:pt>
                      <c:pt idx="99">
                        <c:v>0.21308270000000001</c:v>
                      </c:pt>
                      <c:pt idx="100">
                        <c:v>0.20659369999999999</c:v>
                      </c:pt>
                      <c:pt idx="101">
                        <c:v>0.21620140000000002</c:v>
                      </c:pt>
                      <c:pt idx="102">
                        <c:v>0.21512899999999999</c:v>
                      </c:pt>
                      <c:pt idx="103">
                        <c:v>0.21437919999999999</c:v>
                      </c:pt>
                      <c:pt idx="104">
                        <c:v>0.21530940000000001</c:v>
                      </c:pt>
                      <c:pt idx="105">
                        <c:v>0.21491060000000001</c:v>
                      </c:pt>
                      <c:pt idx="106">
                        <c:v>0.21099469999999998</c:v>
                      </c:pt>
                      <c:pt idx="107">
                        <c:v>0.21493299999999999</c:v>
                      </c:pt>
                      <c:pt idx="108">
                        <c:v>0.2194826</c:v>
                      </c:pt>
                      <c:pt idx="109">
                        <c:v>0.22647610000000001</c:v>
                      </c:pt>
                      <c:pt idx="110">
                        <c:v>0.22453899999999999</c:v>
                      </c:pt>
                      <c:pt idx="111">
                        <c:v>0.22775310000000001</c:v>
                      </c:pt>
                      <c:pt idx="112">
                        <c:v>0.2246165</c:v>
                      </c:pt>
                      <c:pt idx="113">
                        <c:v>0.23028720000000003</c:v>
                      </c:pt>
                      <c:pt idx="114">
                        <c:v>0.23152249999999999</c:v>
                      </c:pt>
                      <c:pt idx="115">
                        <c:v>0.23193390000000003</c:v>
                      </c:pt>
                      <c:pt idx="116">
                        <c:v>0.23349730000000002</c:v>
                      </c:pt>
                      <c:pt idx="117">
                        <c:v>0.23674429999999999</c:v>
                      </c:pt>
                      <c:pt idx="118">
                        <c:v>0.25144060000000001</c:v>
                      </c:pt>
                      <c:pt idx="119">
                        <c:v>0.25033469999999997</c:v>
                      </c:pt>
                      <c:pt idx="120">
                        <c:v>0.25394719999999998</c:v>
                      </c:pt>
                      <c:pt idx="121">
                        <c:v>0.25709179999999998</c:v>
                      </c:pt>
                      <c:pt idx="122">
                        <c:v>0.26313510000000001</c:v>
                      </c:pt>
                      <c:pt idx="123">
                        <c:v>0.26334289999999999</c:v>
                      </c:pt>
                      <c:pt idx="124">
                        <c:v>0.28732449999999998</c:v>
                      </c:pt>
                      <c:pt idx="125">
                        <c:v>0.28646379999999999</c:v>
                      </c:pt>
                      <c:pt idx="126">
                        <c:v>0.289933</c:v>
                      </c:pt>
                      <c:pt idx="127">
                        <c:v>0.29535290000000003</c:v>
                      </c:pt>
                      <c:pt idx="128">
                        <c:v>0.31059170000000003</c:v>
                      </c:pt>
                      <c:pt idx="129">
                        <c:v>0.33015699999999998</c:v>
                      </c:pt>
                      <c:pt idx="130">
                        <c:v>0.35180790000000001</c:v>
                      </c:pt>
                      <c:pt idx="131">
                        <c:v>0.33929510000000002</c:v>
                      </c:pt>
                      <c:pt idx="132">
                        <c:v>0.35756179999999999</c:v>
                      </c:pt>
                      <c:pt idx="133">
                        <c:v>0.36879300000000004</c:v>
                      </c:pt>
                      <c:pt idx="134">
                        <c:v>0.38476329999999997</c:v>
                      </c:pt>
                      <c:pt idx="135">
                        <c:v>0.40326060000000002</c:v>
                      </c:pt>
                      <c:pt idx="136">
                        <c:v>0.42537230000000004</c:v>
                      </c:pt>
                      <c:pt idx="137">
                        <c:v>0.44978439999999997</c:v>
                      </c:pt>
                      <c:pt idx="138">
                        <c:v>0.47725719999999999</c:v>
                      </c:pt>
                      <c:pt idx="139">
                        <c:v>0.50724519999999995</c:v>
                      </c:pt>
                      <c:pt idx="140">
                        <c:v>0.54343999999999992</c:v>
                      </c:pt>
                      <c:pt idx="141">
                        <c:v>0.57472519999999994</c:v>
                      </c:pt>
                      <c:pt idx="142">
                        <c:v>0.6358492</c:v>
                      </c:pt>
                      <c:pt idx="143">
                        <c:v>0.70486759999999993</c:v>
                      </c:pt>
                      <c:pt idx="144">
                        <c:v>0.78470709999999999</c:v>
                      </c:pt>
                      <c:pt idx="145">
                        <c:v>0.88485970000000003</c:v>
                      </c:pt>
                      <c:pt idx="146">
                        <c:v>1.0142070000000001</c:v>
                      </c:pt>
                      <c:pt idx="147">
                        <c:v>1.1837690000000001</c:v>
                      </c:pt>
                      <c:pt idx="148">
                        <c:v>1.422677</c:v>
                      </c:pt>
                      <c:pt idx="149">
                        <c:v>1.7775429999999999</c:v>
                      </c:pt>
                      <c:pt idx="150">
                        <c:v>2.3481069999999997</c:v>
                      </c:pt>
                      <c:pt idx="151">
                        <c:v>3.2836660000000002</c:v>
                      </c:pt>
                      <c:pt idx="152">
                        <c:v>3.9390689999999999</c:v>
                      </c:pt>
                      <c:pt idx="153">
                        <c:v>3.2933020000000002</c:v>
                      </c:pt>
                      <c:pt idx="154">
                        <c:v>2.3963449999999997</c:v>
                      </c:pt>
                      <c:pt idx="155">
                        <c:v>1.763107</c:v>
                      </c:pt>
                      <c:pt idx="156">
                        <c:v>1.3536459999999999</c:v>
                      </c:pt>
                      <c:pt idx="157">
                        <c:v>1.083577</c:v>
                      </c:pt>
                      <c:pt idx="158">
                        <c:v>0.87604670000000007</c:v>
                      </c:pt>
                      <c:pt idx="159">
                        <c:v>0.72463710000000003</c:v>
                      </c:pt>
                      <c:pt idx="160">
                        <c:v>0.57842839999999995</c:v>
                      </c:pt>
                      <c:pt idx="161">
                        <c:v>0.43442930000000002</c:v>
                      </c:pt>
                      <c:pt idx="162">
                        <c:v>0.19738340000000001</c:v>
                      </c:pt>
                      <c:pt idx="163">
                        <c:v>1.230424</c:v>
                      </c:pt>
                      <c:pt idx="164">
                        <c:v>0.73914630000000003</c:v>
                      </c:pt>
                      <c:pt idx="165">
                        <c:v>0.59252119999999997</c:v>
                      </c:pt>
                      <c:pt idx="166">
                        <c:v>0.52489050000000004</c:v>
                      </c:pt>
                      <c:pt idx="167">
                        <c:v>0.46499779999999996</c:v>
                      </c:pt>
                      <c:pt idx="168">
                        <c:v>0.423456</c:v>
                      </c:pt>
                      <c:pt idx="169">
                        <c:v>0.3954493</c:v>
                      </c:pt>
                      <c:pt idx="170">
                        <c:v>0.36607250000000002</c:v>
                      </c:pt>
                      <c:pt idx="171">
                        <c:v>0.35132249999999998</c:v>
                      </c:pt>
                      <c:pt idx="172">
                        <c:v>0.32554269999999996</c:v>
                      </c:pt>
                      <c:pt idx="173">
                        <c:v>0.306369</c:v>
                      </c:pt>
                      <c:pt idx="174">
                        <c:v>0.29161319999999996</c:v>
                      </c:pt>
                      <c:pt idx="175">
                        <c:v>0.27451379999999997</c:v>
                      </c:pt>
                      <c:pt idx="176">
                        <c:v>0.26020330000000003</c:v>
                      </c:pt>
                      <c:pt idx="177">
                        <c:v>0.2475078</c:v>
                      </c:pt>
                      <c:pt idx="178">
                        <c:v>0.23813090000000001</c:v>
                      </c:pt>
                      <c:pt idx="179">
                        <c:v>0.2273598</c:v>
                      </c:pt>
                      <c:pt idx="180">
                        <c:v>0.20548060000000001</c:v>
                      </c:pt>
                      <c:pt idx="181">
                        <c:v>0.21248939999999999</c:v>
                      </c:pt>
                      <c:pt idx="182">
                        <c:v>0.16882529999999998</c:v>
                      </c:pt>
                      <c:pt idx="183">
                        <c:v>0.13551460000000001</c:v>
                      </c:pt>
                      <c:pt idx="184">
                        <c:v>0.37720819999999999</c:v>
                      </c:pt>
                      <c:pt idx="185">
                        <c:v>0.26304140000000004</c:v>
                      </c:pt>
                      <c:pt idx="186">
                        <c:v>0.2264168</c:v>
                      </c:pt>
                      <c:pt idx="187">
                        <c:v>0.3731971</c:v>
                      </c:pt>
                      <c:pt idx="188">
                        <c:v>0.2184036</c:v>
                      </c:pt>
                      <c:pt idx="189">
                        <c:v>0.19654650000000001</c:v>
                      </c:pt>
                      <c:pt idx="190">
                        <c:v>0.1913357</c:v>
                      </c:pt>
                      <c:pt idx="191">
                        <c:v>0.18890270000000001</c:v>
                      </c:pt>
                      <c:pt idx="192">
                        <c:v>0.17887230000000001</c:v>
                      </c:pt>
                      <c:pt idx="193">
                        <c:v>0.17499019999999998</c:v>
                      </c:pt>
                      <c:pt idx="194">
                        <c:v>0.17132900000000001</c:v>
                      </c:pt>
                      <c:pt idx="195">
                        <c:v>0.1675151</c:v>
                      </c:pt>
                      <c:pt idx="196">
                        <c:v>0.16741619999999999</c:v>
                      </c:pt>
                      <c:pt idx="197">
                        <c:v>0.16303100000000001</c:v>
                      </c:pt>
                      <c:pt idx="198">
                        <c:v>0.15449260000000001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data!$R$7</c15:sqref>
                        </c15:formulaRef>
                      </c:ext>
                    </c:extLst>
                    <c:strCache>
                      <c:ptCount val="1"/>
                      <c:pt idx="0">
                        <c:v>3rd test_base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data!$O$8:$O$206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data!$R$8:$R$206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0.23484630000000001</c:v>
                      </c:pt>
                      <c:pt idx="1">
                        <c:v>0.1692168</c:v>
                      </c:pt>
                      <c:pt idx="2">
                        <c:v>0.24888379999999999</c:v>
                      </c:pt>
                      <c:pt idx="3">
                        <c:v>0.41395290000000001</c:v>
                      </c:pt>
                      <c:pt idx="4">
                        <c:v>0.49991010000000002</c:v>
                      </c:pt>
                      <c:pt idx="5">
                        <c:v>0.76376370000000005</c:v>
                      </c:pt>
                      <c:pt idx="6">
                        <c:v>0.34669</c:v>
                      </c:pt>
                      <c:pt idx="7">
                        <c:v>0.55582090000000006</c:v>
                      </c:pt>
                      <c:pt idx="8">
                        <c:v>0.72336449999999997</c:v>
                      </c:pt>
                      <c:pt idx="9">
                        <c:v>0.96255479999999993</c:v>
                      </c:pt>
                      <c:pt idx="10">
                        <c:v>0.61220190000000008</c:v>
                      </c:pt>
                      <c:pt idx="11">
                        <c:v>0.83594859999999993</c:v>
                      </c:pt>
                      <c:pt idx="12">
                        <c:v>1.0143769999999999</c:v>
                      </c:pt>
                      <c:pt idx="13">
                        <c:v>1.1798390000000001</c:v>
                      </c:pt>
                      <c:pt idx="14">
                        <c:v>1.393483</c:v>
                      </c:pt>
                      <c:pt idx="15">
                        <c:v>1.643478</c:v>
                      </c:pt>
                      <c:pt idx="16">
                        <c:v>1.983959</c:v>
                      </c:pt>
                      <c:pt idx="17">
                        <c:v>2.4639789999999997</c:v>
                      </c:pt>
                      <c:pt idx="18">
                        <c:v>3.1914099999999999</c:v>
                      </c:pt>
                      <c:pt idx="19">
                        <c:v>4.5010969999999997</c:v>
                      </c:pt>
                      <c:pt idx="20">
                        <c:v>7.7498849999999999</c:v>
                      </c:pt>
                      <c:pt idx="21">
                        <c:v>13.77736</c:v>
                      </c:pt>
                      <c:pt idx="22">
                        <c:v>9.2432279999999984</c:v>
                      </c:pt>
                      <c:pt idx="23">
                        <c:v>5.865977</c:v>
                      </c:pt>
                      <c:pt idx="24">
                        <c:v>4.1302979999999998</c:v>
                      </c:pt>
                      <c:pt idx="25">
                        <c:v>3.0703869999999998</c:v>
                      </c:pt>
                      <c:pt idx="26">
                        <c:v>2.4428739999999998</c:v>
                      </c:pt>
                      <c:pt idx="27">
                        <c:v>2.0067090000000003</c:v>
                      </c:pt>
                      <c:pt idx="28">
                        <c:v>1.8129919999999999</c:v>
                      </c:pt>
                      <c:pt idx="29">
                        <c:v>1.567299</c:v>
                      </c:pt>
                      <c:pt idx="30">
                        <c:v>1.3060019999999999</c:v>
                      </c:pt>
                      <c:pt idx="31">
                        <c:v>1.2307900000000001</c:v>
                      </c:pt>
                      <c:pt idx="32">
                        <c:v>1.0552049999999999</c:v>
                      </c:pt>
                      <c:pt idx="33">
                        <c:v>1.0268689999999998</c:v>
                      </c:pt>
                      <c:pt idx="34">
                        <c:v>0.95997620000000006</c:v>
                      </c:pt>
                      <c:pt idx="35">
                        <c:v>2.2720790000000001E-2</c:v>
                      </c:pt>
                      <c:pt idx="36">
                        <c:v>8.1654650000000009E-2</c:v>
                      </c:pt>
                      <c:pt idx="37">
                        <c:v>0.75682490000000002</c:v>
                      </c:pt>
                      <c:pt idx="38">
                        <c:v>0.68677280000000007</c:v>
                      </c:pt>
                      <c:pt idx="39">
                        <c:v>0.64421680000000003</c:v>
                      </c:pt>
                      <c:pt idx="40">
                        <c:v>0.59750289999999995</c:v>
                      </c:pt>
                      <c:pt idx="41">
                        <c:v>0.5751465</c:v>
                      </c:pt>
                      <c:pt idx="42">
                        <c:v>0.528694</c:v>
                      </c:pt>
                      <c:pt idx="43">
                        <c:v>0.5080614</c:v>
                      </c:pt>
                      <c:pt idx="44">
                        <c:v>0.47319480000000003</c:v>
                      </c:pt>
                      <c:pt idx="45">
                        <c:v>0.45789179999999996</c:v>
                      </c:pt>
                      <c:pt idx="46">
                        <c:v>0.42536009999999996</c:v>
                      </c:pt>
                      <c:pt idx="47">
                        <c:v>0.41716740000000002</c:v>
                      </c:pt>
                      <c:pt idx="48">
                        <c:v>0.39475979999999999</c:v>
                      </c:pt>
                      <c:pt idx="49">
                        <c:v>0.39433110000000005</c:v>
                      </c:pt>
                      <c:pt idx="50">
                        <c:v>0.37902989999999998</c:v>
                      </c:pt>
                      <c:pt idx="51">
                        <c:v>0.35841339999999999</c:v>
                      </c:pt>
                      <c:pt idx="52">
                        <c:v>0.34844900000000001</c:v>
                      </c:pt>
                      <c:pt idx="53">
                        <c:v>0.34323710000000002</c:v>
                      </c:pt>
                      <c:pt idx="54">
                        <c:v>0.3314744</c:v>
                      </c:pt>
                      <c:pt idx="55">
                        <c:v>0.33191569999999998</c:v>
                      </c:pt>
                      <c:pt idx="56">
                        <c:v>0.32982630000000002</c:v>
                      </c:pt>
                      <c:pt idx="57">
                        <c:v>0.32615269999999996</c:v>
                      </c:pt>
                      <c:pt idx="58">
                        <c:v>0.31701000000000001</c:v>
                      </c:pt>
                      <c:pt idx="59">
                        <c:v>0.31185460000000004</c:v>
                      </c:pt>
                      <c:pt idx="60">
                        <c:v>0.30556339999999999</c:v>
                      </c:pt>
                      <c:pt idx="61">
                        <c:v>0.29347529999999999</c:v>
                      </c:pt>
                      <c:pt idx="62">
                        <c:v>0.29260929999999996</c:v>
                      </c:pt>
                      <c:pt idx="63">
                        <c:v>0.286273</c:v>
                      </c:pt>
                      <c:pt idx="64">
                        <c:v>0.28701650000000001</c:v>
                      </c:pt>
                      <c:pt idx="65">
                        <c:v>0.26853709999999997</c:v>
                      </c:pt>
                      <c:pt idx="66">
                        <c:v>0.2703334</c:v>
                      </c:pt>
                      <c:pt idx="67">
                        <c:v>0.25921270000000002</c:v>
                      </c:pt>
                      <c:pt idx="68">
                        <c:v>0.27291719999999997</c:v>
                      </c:pt>
                      <c:pt idx="69">
                        <c:v>0.27991859999999996</c:v>
                      </c:pt>
                      <c:pt idx="70">
                        <c:v>0.30317919999999998</c:v>
                      </c:pt>
                      <c:pt idx="71">
                        <c:v>0.29442079999999998</c:v>
                      </c:pt>
                      <c:pt idx="72">
                        <c:v>0.25957040000000003</c:v>
                      </c:pt>
                      <c:pt idx="73">
                        <c:v>0.26580020000000004</c:v>
                      </c:pt>
                      <c:pt idx="74">
                        <c:v>0.25423980000000002</c:v>
                      </c:pt>
                      <c:pt idx="75">
                        <c:v>0.22955919999999999</c:v>
                      </c:pt>
                      <c:pt idx="76">
                        <c:v>0.24628939999999999</c:v>
                      </c:pt>
                      <c:pt idx="77">
                        <c:v>0.2385738</c:v>
                      </c:pt>
                      <c:pt idx="78">
                        <c:v>0.22931389999999999</c:v>
                      </c:pt>
                      <c:pt idx="79">
                        <c:v>0.2219131</c:v>
                      </c:pt>
                      <c:pt idx="80">
                        <c:v>0.21671090000000001</c:v>
                      </c:pt>
                      <c:pt idx="81">
                        <c:v>0.23022960000000001</c:v>
                      </c:pt>
                      <c:pt idx="82">
                        <c:v>0.2344648</c:v>
                      </c:pt>
                      <c:pt idx="83">
                        <c:v>0.2347716</c:v>
                      </c:pt>
                      <c:pt idx="84">
                        <c:v>0.23414580000000002</c:v>
                      </c:pt>
                      <c:pt idx="85">
                        <c:v>0.2343682</c:v>
                      </c:pt>
                      <c:pt idx="86">
                        <c:v>0.22787969999999999</c:v>
                      </c:pt>
                      <c:pt idx="87">
                        <c:v>0.22676299999999999</c:v>
                      </c:pt>
                      <c:pt idx="88">
                        <c:v>0.22518080000000001</c:v>
                      </c:pt>
                      <c:pt idx="89">
                        <c:v>0.2241554</c:v>
                      </c:pt>
                      <c:pt idx="90">
                        <c:v>0.22287360000000001</c:v>
                      </c:pt>
                      <c:pt idx="91">
                        <c:v>0.22472130000000001</c:v>
                      </c:pt>
                      <c:pt idx="92">
                        <c:v>0.2127706</c:v>
                      </c:pt>
                      <c:pt idx="93">
                        <c:v>0.21905810000000001</c:v>
                      </c:pt>
                      <c:pt idx="94">
                        <c:v>0.21803600000000001</c:v>
                      </c:pt>
                      <c:pt idx="95">
                        <c:v>0.2298346</c:v>
                      </c:pt>
                      <c:pt idx="96">
                        <c:v>0.21507009999999999</c:v>
                      </c:pt>
                      <c:pt idx="97">
                        <c:v>0.21984859999999998</c:v>
                      </c:pt>
                      <c:pt idx="98">
                        <c:v>0.21670880000000001</c:v>
                      </c:pt>
                      <c:pt idx="99">
                        <c:v>0.2160714</c:v>
                      </c:pt>
                      <c:pt idx="100">
                        <c:v>0.2172509</c:v>
                      </c:pt>
                      <c:pt idx="101">
                        <c:v>0.21504960000000001</c:v>
                      </c:pt>
                      <c:pt idx="102">
                        <c:v>0.22394790000000001</c:v>
                      </c:pt>
                      <c:pt idx="103">
                        <c:v>0.2166372</c:v>
                      </c:pt>
                      <c:pt idx="104">
                        <c:v>0.21656719999999999</c:v>
                      </c:pt>
                      <c:pt idx="105">
                        <c:v>0.2121034</c:v>
                      </c:pt>
                      <c:pt idx="106">
                        <c:v>0.22826689999999999</c:v>
                      </c:pt>
                      <c:pt idx="107">
                        <c:v>0.2208147</c:v>
                      </c:pt>
                      <c:pt idx="108">
                        <c:v>0.2255625</c:v>
                      </c:pt>
                      <c:pt idx="109">
                        <c:v>0.2283337</c:v>
                      </c:pt>
                      <c:pt idx="110">
                        <c:v>0.21908179999999999</c:v>
                      </c:pt>
                      <c:pt idx="111">
                        <c:v>0.2248318</c:v>
                      </c:pt>
                      <c:pt idx="112">
                        <c:v>0.2158369</c:v>
                      </c:pt>
                      <c:pt idx="113">
                        <c:v>0.22940939999999999</c:v>
                      </c:pt>
                      <c:pt idx="114">
                        <c:v>0.23751039999999998</c:v>
                      </c:pt>
                      <c:pt idx="115">
                        <c:v>0.2291463</c:v>
                      </c:pt>
                      <c:pt idx="116">
                        <c:v>0.25241180000000002</c:v>
                      </c:pt>
                      <c:pt idx="117">
                        <c:v>0.24675940000000002</c:v>
                      </c:pt>
                      <c:pt idx="118">
                        <c:v>0.24928640000000002</c:v>
                      </c:pt>
                      <c:pt idx="119">
                        <c:v>0.25866630000000002</c:v>
                      </c:pt>
                      <c:pt idx="120">
                        <c:v>0.26206679999999999</c:v>
                      </c:pt>
                      <c:pt idx="121">
                        <c:v>0.2653008</c:v>
                      </c:pt>
                      <c:pt idx="122">
                        <c:v>0.2792114</c:v>
                      </c:pt>
                      <c:pt idx="123">
                        <c:v>0.28959420000000002</c:v>
                      </c:pt>
                      <c:pt idx="124">
                        <c:v>0.2994501</c:v>
                      </c:pt>
                      <c:pt idx="125">
                        <c:v>0.29197529999999999</c:v>
                      </c:pt>
                      <c:pt idx="126">
                        <c:v>0.30362549999999999</c:v>
                      </c:pt>
                      <c:pt idx="127">
                        <c:v>0.30609740000000002</c:v>
                      </c:pt>
                      <c:pt idx="128">
                        <c:v>0.32897369999999998</c:v>
                      </c:pt>
                      <c:pt idx="129">
                        <c:v>0.33553110000000003</c:v>
                      </c:pt>
                      <c:pt idx="130">
                        <c:v>0.34989659999999995</c:v>
                      </c:pt>
                      <c:pt idx="131">
                        <c:v>0.35580699999999998</c:v>
                      </c:pt>
                      <c:pt idx="132">
                        <c:v>0.3745327</c:v>
                      </c:pt>
                      <c:pt idx="133">
                        <c:v>0.39214179999999998</c:v>
                      </c:pt>
                      <c:pt idx="134">
                        <c:v>0.40393260000000003</c:v>
                      </c:pt>
                      <c:pt idx="135">
                        <c:v>0.42508580000000001</c:v>
                      </c:pt>
                      <c:pt idx="136">
                        <c:v>0.4467623</c:v>
                      </c:pt>
                      <c:pt idx="137">
                        <c:v>0.47265770000000001</c:v>
                      </c:pt>
                      <c:pt idx="138">
                        <c:v>0.49880349999999996</c:v>
                      </c:pt>
                      <c:pt idx="139">
                        <c:v>0.53841399999999995</c:v>
                      </c:pt>
                      <c:pt idx="140">
                        <c:v>0.56875489999999995</c:v>
                      </c:pt>
                      <c:pt idx="141">
                        <c:v>0.61952030000000002</c:v>
                      </c:pt>
                      <c:pt idx="142">
                        <c:v>0.68000450000000001</c:v>
                      </c:pt>
                      <c:pt idx="143">
                        <c:v>0.75517250000000002</c:v>
                      </c:pt>
                      <c:pt idx="144">
                        <c:v>0.84579910000000003</c:v>
                      </c:pt>
                      <c:pt idx="145">
                        <c:v>0.95271050000000002</c:v>
                      </c:pt>
                      <c:pt idx="146">
                        <c:v>1.0844719999999999</c:v>
                      </c:pt>
                      <c:pt idx="147">
                        <c:v>1.2594339999999999</c:v>
                      </c:pt>
                      <c:pt idx="148">
                        <c:v>1.5313559999999999</c:v>
                      </c:pt>
                      <c:pt idx="149">
                        <c:v>1.9187830000000001</c:v>
                      </c:pt>
                      <c:pt idx="150">
                        <c:v>2.5391239999999997</c:v>
                      </c:pt>
                      <c:pt idx="151">
                        <c:v>3.5652900000000001</c:v>
                      </c:pt>
                      <c:pt idx="152">
                        <c:v>4.199217</c:v>
                      </c:pt>
                      <c:pt idx="153">
                        <c:v>3.5058730000000002</c:v>
                      </c:pt>
                      <c:pt idx="154">
                        <c:v>2.5633019999999997</c:v>
                      </c:pt>
                      <c:pt idx="155">
                        <c:v>1.8840860000000001</c:v>
                      </c:pt>
                      <c:pt idx="156">
                        <c:v>1.4557500000000001</c:v>
                      </c:pt>
                      <c:pt idx="157">
                        <c:v>1.1593120000000001</c:v>
                      </c:pt>
                      <c:pt idx="158">
                        <c:v>0.94360250000000001</c:v>
                      </c:pt>
                      <c:pt idx="159">
                        <c:v>0.77980579999999999</c:v>
                      </c:pt>
                      <c:pt idx="160">
                        <c:v>0.62341450000000009</c:v>
                      </c:pt>
                      <c:pt idx="161">
                        <c:v>0.46707779999999999</c:v>
                      </c:pt>
                      <c:pt idx="162">
                        <c:v>0.21430780000000002</c:v>
                      </c:pt>
                      <c:pt idx="163">
                        <c:v>1.2956989999999999</c:v>
                      </c:pt>
                      <c:pt idx="164">
                        <c:v>0.77985209999999994</c:v>
                      </c:pt>
                      <c:pt idx="165">
                        <c:v>0.64352799999999999</c:v>
                      </c:pt>
                      <c:pt idx="166">
                        <c:v>0.54810839999999994</c:v>
                      </c:pt>
                      <c:pt idx="167">
                        <c:v>0.48630260000000003</c:v>
                      </c:pt>
                      <c:pt idx="168">
                        <c:v>0.46223990000000004</c:v>
                      </c:pt>
                      <c:pt idx="169">
                        <c:v>0.41345340000000003</c:v>
                      </c:pt>
                      <c:pt idx="170">
                        <c:v>0.388013</c:v>
                      </c:pt>
                      <c:pt idx="171">
                        <c:v>0.35911189999999998</c:v>
                      </c:pt>
                      <c:pt idx="172">
                        <c:v>0.3379664</c:v>
                      </c:pt>
                      <c:pt idx="173">
                        <c:v>0.32172670000000003</c:v>
                      </c:pt>
                      <c:pt idx="174">
                        <c:v>0.3178917</c:v>
                      </c:pt>
                      <c:pt idx="175">
                        <c:v>0.28895209999999999</c:v>
                      </c:pt>
                      <c:pt idx="176">
                        <c:v>0.27431</c:v>
                      </c:pt>
                      <c:pt idx="177">
                        <c:v>0.25748699999999997</c:v>
                      </c:pt>
                      <c:pt idx="178">
                        <c:v>0.24980469999999999</c:v>
                      </c:pt>
                      <c:pt idx="179">
                        <c:v>0.23114850000000001</c:v>
                      </c:pt>
                      <c:pt idx="180">
                        <c:v>0.21720119999999998</c:v>
                      </c:pt>
                      <c:pt idx="181">
                        <c:v>0.2121593</c:v>
                      </c:pt>
                      <c:pt idx="182">
                        <c:v>0.17959169999999999</c:v>
                      </c:pt>
                      <c:pt idx="183">
                        <c:v>0.1195219</c:v>
                      </c:pt>
                      <c:pt idx="184">
                        <c:v>0.35495120000000002</c:v>
                      </c:pt>
                      <c:pt idx="185">
                        <c:v>0.25405650000000002</c:v>
                      </c:pt>
                      <c:pt idx="186">
                        <c:v>0.23834910000000001</c:v>
                      </c:pt>
                      <c:pt idx="187">
                        <c:v>0.22412119999999999</c:v>
                      </c:pt>
                      <c:pt idx="188">
                        <c:v>0.20886689999999999</c:v>
                      </c:pt>
                      <c:pt idx="189">
                        <c:v>0.20642349999999998</c:v>
                      </c:pt>
                      <c:pt idx="190">
                        <c:v>0.19608820000000002</c:v>
                      </c:pt>
                      <c:pt idx="191">
                        <c:v>0.1918714</c:v>
                      </c:pt>
                      <c:pt idx="192">
                        <c:v>0.18517070000000002</c:v>
                      </c:pt>
                      <c:pt idx="193">
                        <c:v>0.18031030000000001</c:v>
                      </c:pt>
                      <c:pt idx="194">
                        <c:v>0.1777426</c:v>
                      </c:pt>
                      <c:pt idx="195">
                        <c:v>0.1748411</c:v>
                      </c:pt>
                      <c:pt idx="196">
                        <c:v>0.17315420000000001</c:v>
                      </c:pt>
                      <c:pt idx="197">
                        <c:v>0.16879260000000001</c:v>
                      </c:pt>
                      <c:pt idx="198">
                        <c:v>0.15643899999999999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data!$S$7</c15:sqref>
                        </c15:formulaRef>
                      </c:ext>
                    </c:extLst>
                    <c:strCache>
                      <c:ptCount val="1"/>
                      <c:pt idx="0">
                        <c:v>average_base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data!$O$8:$O$206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data!$S$8:$S$206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0.23535016666666667</c:v>
                      </c:pt>
                      <c:pt idx="1">
                        <c:v>0.21401386666666666</c:v>
                      </c:pt>
                      <c:pt idx="2">
                        <c:v>0.28498856666666667</c:v>
                      </c:pt>
                      <c:pt idx="3">
                        <c:v>0.39071499999999998</c:v>
                      </c:pt>
                      <c:pt idx="4">
                        <c:v>0.47670003333333338</c:v>
                      </c:pt>
                      <c:pt idx="5">
                        <c:v>0.69802096666666669</c:v>
                      </c:pt>
                      <c:pt idx="6">
                        <c:v>0.40390043333333331</c:v>
                      </c:pt>
                      <c:pt idx="7">
                        <c:v>0.58973943333333334</c:v>
                      </c:pt>
                      <c:pt idx="8">
                        <c:v>0.73340796666666674</c:v>
                      </c:pt>
                      <c:pt idx="9">
                        <c:v>0.97736159999999994</c:v>
                      </c:pt>
                      <c:pt idx="10">
                        <c:v>0.62566536666666661</c:v>
                      </c:pt>
                      <c:pt idx="11">
                        <c:v>0.84280083333333333</c:v>
                      </c:pt>
                      <c:pt idx="12">
                        <c:v>1.0291083333333333</c:v>
                      </c:pt>
                      <c:pt idx="13">
                        <c:v>1.1924196666666669</c:v>
                      </c:pt>
                      <c:pt idx="14">
                        <c:v>1.4047123333333333</c:v>
                      </c:pt>
                      <c:pt idx="15">
                        <c:v>1.6582303333333333</c:v>
                      </c:pt>
                      <c:pt idx="16">
                        <c:v>1.9985159999999997</c:v>
                      </c:pt>
                      <c:pt idx="17">
                        <c:v>2.4882473333333333</c:v>
                      </c:pt>
                      <c:pt idx="18">
                        <c:v>3.249895</c:v>
                      </c:pt>
                      <c:pt idx="19">
                        <c:v>4.6216533333333336</c:v>
                      </c:pt>
                      <c:pt idx="20">
                        <c:v>7.9829876666666664</c:v>
                      </c:pt>
                      <c:pt idx="21">
                        <c:v>13.685896666666666</c:v>
                      </c:pt>
                      <c:pt idx="22">
                        <c:v>9.1602193333333322</c:v>
                      </c:pt>
                      <c:pt idx="23">
                        <c:v>5.7600986666666669</c:v>
                      </c:pt>
                      <c:pt idx="24">
                        <c:v>4.0509526666666664</c:v>
                      </c:pt>
                      <c:pt idx="25">
                        <c:v>3.0552113333333328</c:v>
                      </c:pt>
                      <c:pt idx="26">
                        <c:v>2.4355006666666665</c:v>
                      </c:pt>
                      <c:pt idx="27">
                        <c:v>2.0027043333333334</c:v>
                      </c:pt>
                      <c:pt idx="28">
                        <c:v>1.7426546666666667</c:v>
                      </c:pt>
                      <c:pt idx="29">
                        <c:v>1.5089009999999998</c:v>
                      </c:pt>
                      <c:pt idx="30">
                        <c:v>1.2977253333333334</c:v>
                      </c:pt>
                      <c:pt idx="31">
                        <c:v>1.1913903333333333</c:v>
                      </c:pt>
                      <c:pt idx="32">
                        <c:v>1.052562</c:v>
                      </c:pt>
                      <c:pt idx="33">
                        <c:v>0.98815476666666668</c:v>
                      </c:pt>
                      <c:pt idx="34">
                        <c:v>0.92235506666666678</c:v>
                      </c:pt>
                      <c:pt idx="35">
                        <c:v>0.56724542999999994</c:v>
                      </c:pt>
                      <c:pt idx="36">
                        <c:v>0.54838568333333326</c:v>
                      </c:pt>
                      <c:pt idx="37">
                        <c:v>0.73847663333333335</c:v>
                      </c:pt>
                      <c:pt idx="38">
                        <c:v>0.68552159999999995</c:v>
                      </c:pt>
                      <c:pt idx="39">
                        <c:v>0.63316980000000012</c:v>
                      </c:pt>
                      <c:pt idx="40">
                        <c:v>0.59775973333333343</c:v>
                      </c:pt>
                      <c:pt idx="41">
                        <c:v>0.57222326666666656</c:v>
                      </c:pt>
                      <c:pt idx="42">
                        <c:v>0.53756606666666673</c:v>
                      </c:pt>
                      <c:pt idx="43">
                        <c:v>0.50868599999999997</c:v>
                      </c:pt>
                      <c:pt idx="44">
                        <c:v>0.47377666666666668</c:v>
                      </c:pt>
                      <c:pt idx="45">
                        <c:v>0.45738839999999997</c:v>
                      </c:pt>
                      <c:pt idx="46">
                        <c:v>0.43454510000000002</c:v>
                      </c:pt>
                      <c:pt idx="47">
                        <c:v>0.41900910000000002</c:v>
                      </c:pt>
                      <c:pt idx="48">
                        <c:v>0.40008116666666665</c:v>
                      </c:pt>
                      <c:pt idx="49">
                        <c:v>0.39232753333333337</c:v>
                      </c:pt>
                      <c:pt idx="50">
                        <c:v>0.38299193333333331</c:v>
                      </c:pt>
                      <c:pt idx="51">
                        <c:v>0.36275506666666663</c:v>
                      </c:pt>
                      <c:pt idx="52">
                        <c:v>0.35079683333333334</c:v>
                      </c:pt>
                      <c:pt idx="53">
                        <c:v>0.33862953333333334</c:v>
                      </c:pt>
                      <c:pt idx="54">
                        <c:v>0.32940649999999999</c:v>
                      </c:pt>
                      <c:pt idx="55">
                        <c:v>0.33045469999999999</c:v>
                      </c:pt>
                      <c:pt idx="56">
                        <c:v>0.33534683333333337</c:v>
                      </c:pt>
                      <c:pt idx="57">
                        <c:v>0.32545683333333331</c:v>
                      </c:pt>
                      <c:pt idx="58">
                        <c:v>0.31686540000000002</c:v>
                      </c:pt>
                      <c:pt idx="59">
                        <c:v>0.32154109999999997</c:v>
                      </c:pt>
                      <c:pt idx="60">
                        <c:v>0.30570006666666666</c:v>
                      </c:pt>
                      <c:pt idx="61">
                        <c:v>0.29675816666666666</c:v>
                      </c:pt>
                      <c:pt idx="62">
                        <c:v>0.28923993333333331</c:v>
                      </c:pt>
                      <c:pt idx="63">
                        <c:v>0.2857575</c:v>
                      </c:pt>
                      <c:pt idx="64">
                        <c:v>0.27982813333333334</c:v>
                      </c:pt>
                      <c:pt idx="65">
                        <c:v>0.27490166666666666</c:v>
                      </c:pt>
                      <c:pt idx="66">
                        <c:v>0.26766209999999996</c:v>
                      </c:pt>
                      <c:pt idx="67">
                        <c:v>0.26120706666666665</c:v>
                      </c:pt>
                      <c:pt idx="68">
                        <c:v>0.26682143333333336</c:v>
                      </c:pt>
                      <c:pt idx="69">
                        <c:v>0.27868196666666667</c:v>
                      </c:pt>
                      <c:pt idx="70">
                        <c:v>0.30368900000000004</c:v>
                      </c:pt>
                      <c:pt idx="71">
                        <c:v>0.2893726333333333</c:v>
                      </c:pt>
                      <c:pt idx="72">
                        <c:v>0.26677493333333335</c:v>
                      </c:pt>
                      <c:pt idx="73">
                        <c:v>0.26586223333333331</c:v>
                      </c:pt>
                      <c:pt idx="74">
                        <c:v>0.25337893333333333</c:v>
                      </c:pt>
                      <c:pt idx="75">
                        <c:v>0.24020263333333333</c:v>
                      </c:pt>
                      <c:pt idx="76">
                        <c:v>0.24394293333333331</c:v>
                      </c:pt>
                      <c:pt idx="77">
                        <c:v>0.23677803333333336</c:v>
                      </c:pt>
                      <c:pt idx="78">
                        <c:v>0.22595853333333335</c:v>
                      </c:pt>
                      <c:pt idx="79">
                        <c:v>0.22464816666666665</c:v>
                      </c:pt>
                      <c:pt idx="80">
                        <c:v>0.22372763333333334</c:v>
                      </c:pt>
                      <c:pt idx="81">
                        <c:v>0.2316695</c:v>
                      </c:pt>
                      <c:pt idx="82">
                        <c:v>0.23422413333333336</c:v>
                      </c:pt>
                      <c:pt idx="83">
                        <c:v>0.23224619999999999</c:v>
                      </c:pt>
                      <c:pt idx="84">
                        <c:v>0.23108010000000001</c:v>
                      </c:pt>
                      <c:pt idx="85">
                        <c:v>0.23546890000000001</c:v>
                      </c:pt>
                      <c:pt idx="86">
                        <c:v>0.22747516666666667</c:v>
                      </c:pt>
                      <c:pt idx="87">
                        <c:v>0.22734710000000002</c:v>
                      </c:pt>
                      <c:pt idx="88">
                        <c:v>0.22355596666666666</c:v>
                      </c:pt>
                      <c:pt idx="89">
                        <c:v>0.22140229999999997</c:v>
                      </c:pt>
                      <c:pt idx="90">
                        <c:v>0.22149883333333334</c:v>
                      </c:pt>
                      <c:pt idx="91">
                        <c:v>0.21783873333333334</c:v>
                      </c:pt>
                      <c:pt idx="92">
                        <c:v>0.22179156666666669</c:v>
                      </c:pt>
                      <c:pt idx="93">
                        <c:v>0.22148043333333334</c:v>
                      </c:pt>
                      <c:pt idx="94">
                        <c:v>0.21890683333333336</c:v>
                      </c:pt>
                      <c:pt idx="95">
                        <c:v>0.22005526666666664</c:v>
                      </c:pt>
                      <c:pt idx="96">
                        <c:v>0.21583440000000001</c:v>
                      </c:pt>
                      <c:pt idx="97">
                        <c:v>0.21859066666666668</c:v>
                      </c:pt>
                      <c:pt idx="98">
                        <c:v>0.21595696666666667</c:v>
                      </c:pt>
                      <c:pt idx="99">
                        <c:v>0.21494063333333335</c:v>
                      </c:pt>
                      <c:pt idx="100">
                        <c:v>0.21600446666666664</c:v>
                      </c:pt>
                      <c:pt idx="101">
                        <c:v>0.21717246666666667</c:v>
                      </c:pt>
                      <c:pt idx="102">
                        <c:v>0.21919023333333332</c:v>
                      </c:pt>
                      <c:pt idx="103">
                        <c:v>0.21693709999999999</c:v>
                      </c:pt>
                      <c:pt idx="104">
                        <c:v>0.21777150000000001</c:v>
                      </c:pt>
                      <c:pt idx="105">
                        <c:v>0.21334716666666664</c:v>
                      </c:pt>
                      <c:pt idx="106">
                        <c:v>0.22072246666666664</c:v>
                      </c:pt>
                      <c:pt idx="107">
                        <c:v>0.22083783333333332</c:v>
                      </c:pt>
                      <c:pt idx="108">
                        <c:v>0.22638356666666667</c:v>
                      </c:pt>
                      <c:pt idx="109">
                        <c:v>0.22790580000000002</c:v>
                      </c:pt>
                      <c:pt idx="110">
                        <c:v>0.22399606666666663</c:v>
                      </c:pt>
                      <c:pt idx="111">
                        <c:v>0.22812313333333334</c:v>
                      </c:pt>
                      <c:pt idx="112">
                        <c:v>0.22629033333333334</c:v>
                      </c:pt>
                      <c:pt idx="113">
                        <c:v>0.23547753333333335</c:v>
                      </c:pt>
                      <c:pt idx="114">
                        <c:v>0.23605376666666666</c:v>
                      </c:pt>
                      <c:pt idx="115">
                        <c:v>0.23535910000000002</c:v>
                      </c:pt>
                      <c:pt idx="116">
                        <c:v>0.24615030000000002</c:v>
                      </c:pt>
                      <c:pt idx="117">
                        <c:v>0.24555579999999999</c:v>
                      </c:pt>
                      <c:pt idx="118">
                        <c:v>0.25631310000000002</c:v>
                      </c:pt>
                      <c:pt idx="119">
                        <c:v>0.25967163333333332</c:v>
                      </c:pt>
                      <c:pt idx="120">
                        <c:v>0.26302146666666665</c:v>
                      </c:pt>
                      <c:pt idx="121">
                        <c:v>0.26553923333333335</c:v>
                      </c:pt>
                      <c:pt idx="122">
                        <c:v>0.27680920000000003</c:v>
                      </c:pt>
                      <c:pt idx="123">
                        <c:v>0.28021840000000003</c:v>
                      </c:pt>
                      <c:pt idx="124">
                        <c:v>0.29703569999999996</c:v>
                      </c:pt>
                      <c:pt idx="125">
                        <c:v>0.29500166666666666</c:v>
                      </c:pt>
                      <c:pt idx="126">
                        <c:v>0.30228606666666663</c:v>
                      </c:pt>
                      <c:pt idx="127">
                        <c:v>0.30547916666666669</c:v>
                      </c:pt>
                      <c:pt idx="128">
                        <c:v>0.32359653333333332</c:v>
                      </c:pt>
                      <c:pt idx="129">
                        <c:v>0.33539196666666671</c:v>
                      </c:pt>
                      <c:pt idx="130">
                        <c:v>0.35219889999999993</c:v>
                      </c:pt>
                      <c:pt idx="131">
                        <c:v>0.3571684</c:v>
                      </c:pt>
                      <c:pt idx="132">
                        <c:v>0.37107286666666667</c:v>
                      </c:pt>
                      <c:pt idx="133">
                        <c:v>0.38631459999999995</c:v>
                      </c:pt>
                      <c:pt idx="134">
                        <c:v>0.4024319666666667</c:v>
                      </c:pt>
                      <c:pt idx="135">
                        <c:v>0.42226273333333331</c:v>
                      </c:pt>
                      <c:pt idx="136">
                        <c:v>0.44457386666666671</c:v>
                      </c:pt>
                      <c:pt idx="137">
                        <c:v>0.47168053333333332</c:v>
                      </c:pt>
                      <c:pt idx="138">
                        <c:v>0.49821673333333333</c:v>
                      </c:pt>
                      <c:pt idx="139">
                        <c:v>0.53387016666666665</c:v>
                      </c:pt>
                      <c:pt idx="140">
                        <c:v>0.57089323333333331</c:v>
                      </c:pt>
                      <c:pt idx="141">
                        <c:v>0.61139589999999999</c:v>
                      </c:pt>
                      <c:pt idx="142">
                        <c:v>0.67252123333333336</c:v>
                      </c:pt>
                      <c:pt idx="143">
                        <c:v>0.74666783333333331</c:v>
                      </c:pt>
                      <c:pt idx="144">
                        <c:v>0.82920876666666654</c:v>
                      </c:pt>
                      <c:pt idx="145">
                        <c:v>0.94028719999999988</c:v>
                      </c:pt>
                      <c:pt idx="146">
                        <c:v>1.0761613333333333</c:v>
                      </c:pt>
                      <c:pt idx="147">
                        <c:v>1.2525553333333335</c:v>
                      </c:pt>
                      <c:pt idx="148">
                        <c:v>1.511679</c:v>
                      </c:pt>
                      <c:pt idx="149">
                        <c:v>1.8940373333333334</c:v>
                      </c:pt>
                      <c:pt idx="150">
                        <c:v>2.5077766666666665</c:v>
                      </c:pt>
                      <c:pt idx="151">
                        <c:v>3.5130863333333338</c:v>
                      </c:pt>
                      <c:pt idx="152">
                        <c:v>4.1659320000000006</c:v>
                      </c:pt>
                      <c:pt idx="153">
                        <c:v>3.4706040000000002</c:v>
                      </c:pt>
                      <c:pt idx="154">
                        <c:v>2.5262503333333335</c:v>
                      </c:pt>
                      <c:pt idx="155">
                        <c:v>1.8636039999999998</c:v>
                      </c:pt>
                      <c:pt idx="156">
                        <c:v>1.4379053333333331</c:v>
                      </c:pt>
                      <c:pt idx="157">
                        <c:v>1.1483056666666667</c:v>
                      </c:pt>
                      <c:pt idx="158">
                        <c:v>0.93299183333333335</c:v>
                      </c:pt>
                      <c:pt idx="159">
                        <c:v>0.77102273333333338</c:v>
                      </c:pt>
                      <c:pt idx="160">
                        <c:v>0.62098953333333329</c:v>
                      </c:pt>
                      <c:pt idx="161">
                        <c:v>0.46387203333333332</c:v>
                      </c:pt>
                      <c:pt idx="162">
                        <c:v>0.21230163333333338</c:v>
                      </c:pt>
                      <c:pt idx="163">
                        <c:v>1.2929056666666667</c:v>
                      </c:pt>
                      <c:pt idx="164">
                        <c:v>0.77888180000000007</c:v>
                      </c:pt>
                      <c:pt idx="165">
                        <c:v>0.63642166666666666</c:v>
                      </c:pt>
                      <c:pt idx="166">
                        <c:v>0.54842753333333327</c:v>
                      </c:pt>
                      <c:pt idx="167">
                        <c:v>0.48868856666666671</c:v>
                      </c:pt>
                      <c:pt idx="168">
                        <c:v>0.45470756666666667</c:v>
                      </c:pt>
                      <c:pt idx="169">
                        <c:v>0.41291929999999999</c:v>
                      </c:pt>
                      <c:pt idx="170">
                        <c:v>0.38578373333333332</c:v>
                      </c:pt>
                      <c:pt idx="171">
                        <c:v>0.36411226666666668</c:v>
                      </c:pt>
                      <c:pt idx="172">
                        <c:v>0.34141819999999995</c:v>
                      </c:pt>
                      <c:pt idx="173">
                        <c:v>0.32175166666666671</c:v>
                      </c:pt>
                      <c:pt idx="174">
                        <c:v>0.31218486666666662</c:v>
                      </c:pt>
                      <c:pt idx="175">
                        <c:v>0.28927809999999998</c:v>
                      </c:pt>
                      <c:pt idx="176">
                        <c:v>0.27495883333333332</c:v>
                      </c:pt>
                      <c:pt idx="177">
                        <c:v>0.25932806666666663</c:v>
                      </c:pt>
                      <c:pt idx="178">
                        <c:v>0.25113749999999996</c:v>
                      </c:pt>
                      <c:pt idx="179">
                        <c:v>0.236571</c:v>
                      </c:pt>
                      <c:pt idx="180">
                        <c:v>0.22146703333333331</c:v>
                      </c:pt>
                      <c:pt idx="181">
                        <c:v>0.21564680000000003</c:v>
                      </c:pt>
                      <c:pt idx="182">
                        <c:v>0.18096789999999999</c:v>
                      </c:pt>
                      <c:pt idx="183">
                        <c:v>0.13998479999999999</c:v>
                      </c:pt>
                      <c:pt idx="184">
                        <c:v>0.3681903666666666</c:v>
                      </c:pt>
                      <c:pt idx="185">
                        <c:v>0.26830560000000003</c:v>
                      </c:pt>
                      <c:pt idx="186">
                        <c:v>0.23758109999999999</c:v>
                      </c:pt>
                      <c:pt idx="187">
                        <c:v>0.28355760000000002</c:v>
                      </c:pt>
                      <c:pt idx="188">
                        <c:v>0.21520989999999998</c:v>
                      </c:pt>
                      <c:pt idx="189">
                        <c:v>0.20424636666666665</c:v>
                      </c:pt>
                      <c:pt idx="190">
                        <c:v>0.19838626666666667</c:v>
                      </c:pt>
                      <c:pt idx="191">
                        <c:v>0.1949398</c:v>
                      </c:pt>
                      <c:pt idx="192">
                        <c:v>0.18716916666666669</c:v>
                      </c:pt>
                      <c:pt idx="193">
                        <c:v>0.18278939999999999</c:v>
                      </c:pt>
                      <c:pt idx="194">
                        <c:v>0.17910263333333334</c:v>
                      </c:pt>
                      <c:pt idx="195">
                        <c:v>0.17513909999999999</c:v>
                      </c:pt>
                      <c:pt idx="196">
                        <c:v>0.17331223333333334</c:v>
                      </c:pt>
                      <c:pt idx="197">
                        <c:v>0.1695364</c:v>
                      </c:pt>
                      <c:pt idx="198">
                        <c:v>0.15937513333333334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data!$Y$1</c15:sqref>
                        </c15:formulaRef>
                      </c:ext>
                    </c:extLst>
                    <c:strCache>
                      <c:ptCount val="1"/>
                      <c:pt idx="0">
                        <c:v>Material_D_withBase</c:v>
                      </c:pt>
                    </c:strCache>
                  </c:strRef>
                </c:tx>
                <c:spPr>
                  <a:ln w="1905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data!$X$7:$X$205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data!$AA$7:$AA$205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6.8712410000000002E-2</c:v>
                      </c:pt>
                      <c:pt idx="1">
                        <c:v>6.0039624999999999E-2</c:v>
                      </c:pt>
                      <c:pt idx="2">
                        <c:v>7.531069E-2</c:v>
                      </c:pt>
                      <c:pt idx="3">
                        <c:v>0.10560725</c:v>
                      </c:pt>
                      <c:pt idx="4">
                        <c:v>0.14782300000000004</c:v>
                      </c:pt>
                      <c:pt idx="5">
                        <c:v>0.26674005000000001</c:v>
                      </c:pt>
                      <c:pt idx="6">
                        <c:v>0.31935550000000001</c:v>
                      </c:pt>
                      <c:pt idx="7">
                        <c:v>0.33064905</c:v>
                      </c:pt>
                      <c:pt idx="8">
                        <c:v>0.36741055</c:v>
                      </c:pt>
                      <c:pt idx="9">
                        <c:v>0.42746700000000004</c:v>
                      </c:pt>
                      <c:pt idx="10">
                        <c:v>0.29724725000000002</c:v>
                      </c:pt>
                      <c:pt idx="11">
                        <c:v>0.35112094999999999</c:v>
                      </c:pt>
                      <c:pt idx="12">
                        <c:v>0.39296664999999997</c:v>
                      </c:pt>
                      <c:pt idx="13">
                        <c:v>0.39268055000000002</c:v>
                      </c:pt>
                      <c:pt idx="14">
                        <c:v>0.42040179999999999</c:v>
                      </c:pt>
                      <c:pt idx="15">
                        <c:v>0.45594230000000002</c:v>
                      </c:pt>
                      <c:pt idx="16">
                        <c:v>0.50090449999999997</c:v>
                      </c:pt>
                      <c:pt idx="17">
                        <c:v>0.57207689999999989</c:v>
                      </c:pt>
                      <c:pt idx="18">
                        <c:v>0.6071744</c:v>
                      </c:pt>
                      <c:pt idx="19">
                        <c:v>0.84297825000000004</c:v>
                      </c:pt>
                      <c:pt idx="20">
                        <c:v>1.3367595000000001</c:v>
                      </c:pt>
                      <c:pt idx="21">
                        <c:v>1.9196814999999998</c:v>
                      </c:pt>
                      <c:pt idx="22">
                        <c:v>1.2584895</c:v>
                      </c:pt>
                      <c:pt idx="23">
                        <c:v>0.78961839999999994</c:v>
                      </c:pt>
                      <c:pt idx="24">
                        <c:v>0.53539349999999997</c:v>
                      </c:pt>
                      <c:pt idx="25">
                        <c:v>0.38467459999999998</c:v>
                      </c:pt>
                      <c:pt idx="26">
                        <c:v>0.29205985000000001</c:v>
                      </c:pt>
                      <c:pt idx="27">
                        <c:v>0.22888729999999999</c:v>
                      </c:pt>
                      <c:pt idx="28">
                        <c:v>0.18368765000000001</c:v>
                      </c:pt>
                      <c:pt idx="29">
                        <c:v>0.15815265000000001</c:v>
                      </c:pt>
                      <c:pt idx="30">
                        <c:v>0.12485145</c:v>
                      </c:pt>
                      <c:pt idx="31">
                        <c:v>0.1091336</c:v>
                      </c:pt>
                      <c:pt idx="32">
                        <c:v>9.5097899999999999E-2</c:v>
                      </c:pt>
                      <c:pt idx="33">
                        <c:v>8.2040795E-2</c:v>
                      </c:pt>
                      <c:pt idx="34">
                        <c:v>7.1402925000000006E-2</c:v>
                      </c:pt>
                      <c:pt idx="35">
                        <c:v>6.3000014999999993E-2</c:v>
                      </c:pt>
                      <c:pt idx="36">
                        <c:v>5.6378225000000004E-2</c:v>
                      </c:pt>
                      <c:pt idx="37">
                        <c:v>4.9895844999999994E-2</c:v>
                      </c:pt>
                      <c:pt idx="38">
                        <c:v>4.4426635000000006E-2</c:v>
                      </c:pt>
                      <c:pt idx="39">
                        <c:v>4.0114904999999999E-2</c:v>
                      </c:pt>
                      <c:pt idx="40">
                        <c:v>3.651716E-2</c:v>
                      </c:pt>
                      <c:pt idx="41">
                        <c:v>3.367245E-2</c:v>
                      </c:pt>
                      <c:pt idx="42">
                        <c:v>3.1643724999999998E-2</c:v>
                      </c:pt>
                      <c:pt idx="43">
                        <c:v>3.0267080000000002E-2</c:v>
                      </c:pt>
                      <c:pt idx="44">
                        <c:v>2.960554E-2</c:v>
                      </c:pt>
                      <c:pt idx="45">
                        <c:v>2.8818125E-2</c:v>
                      </c:pt>
                      <c:pt idx="46">
                        <c:v>2.7553954999999998E-2</c:v>
                      </c:pt>
                      <c:pt idx="47">
                        <c:v>2.595801E-2</c:v>
                      </c:pt>
                      <c:pt idx="48">
                        <c:v>2.4301235000000001E-2</c:v>
                      </c:pt>
                      <c:pt idx="49">
                        <c:v>2.2717984999999996E-2</c:v>
                      </c:pt>
                      <c:pt idx="50">
                        <c:v>2.1348964999999998E-2</c:v>
                      </c:pt>
                      <c:pt idx="51">
                        <c:v>2.0112434999999998E-2</c:v>
                      </c:pt>
                      <c:pt idx="52">
                        <c:v>1.918365E-2</c:v>
                      </c:pt>
                      <c:pt idx="53">
                        <c:v>1.8256015E-2</c:v>
                      </c:pt>
                      <c:pt idx="54">
                        <c:v>1.7347359999999999E-2</c:v>
                      </c:pt>
                      <c:pt idx="55">
                        <c:v>1.6480294999999999E-2</c:v>
                      </c:pt>
                      <c:pt idx="56">
                        <c:v>1.5532025000000001E-2</c:v>
                      </c:pt>
                      <c:pt idx="57">
                        <c:v>1.4836305000000001E-2</c:v>
                      </c:pt>
                      <c:pt idx="58">
                        <c:v>1.4159910000000001E-2</c:v>
                      </c:pt>
                      <c:pt idx="59">
                        <c:v>1.3604194999999999E-2</c:v>
                      </c:pt>
                      <c:pt idx="60">
                        <c:v>1.3181365E-2</c:v>
                      </c:pt>
                      <c:pt idx="61">
                        <c:v>1.2542335000000002E-2</c:v>
                      </c:pt>
                      <c:pt idx="62">
                        <c:v>1.2137139999999999E-2</c:v>
                      </c:pt>
                      <c:pt idx="63">
                        <c:v>1.1746734999999999E-2</c:v>
                      </c:pt>
                      <c:pt idx="64">
                        <c:v>1.1054664999999998E-2</c:v>
                      </c:pt>
                      <c:pt idx="65">
                        <c:v>1.0489679999999999E-2</c:v>
                      </c:pt>
                      <c:pt idx="66">
                        <c:v>1.0012360000000001E-2</c:v>
                      </c:pt>
                      <c:pt idx="67">
                        <c:v>9.4966499999999988E-3</c:v>
                      </c:pt>
                      <c:pt idx="68">
                        <c:v>9.8398245000000002E-3</c:v>
                      </c:pt>
                      <c:pt idx="69">
                        <c:v>1.1052679999999999E-2</c:v>
                      </c:pt>
                      <c:pt idx="70">
                        <c:v>1.0666495000000002E-2</c:v>
                      </c:pt>
                      <c:pt idx="71">
                        <c:v>9.9621959999999996E-3</c:v>
                      </c:pt>
                      <c:pt idx="72">
                        <c:v>9.3459930000000004E-3</c:v>
                      </c:pt>
                      <c:pt idx="73">
                        <c:v>8.9826074999999998E-3</c:v>
                      </c:pt>
                      <c:pt idx="74">
                        <c:v>8.3765390000000006E-3</c:v>
                      </c:pt>
                      <c:pt idx="75">
                        <c:v>8.2263295000000007E-3</c:v>
                      </c:pt>
                      <c:pt idx="76">
                        <c:v>8.0664785000000017E-3</c:v>
                      </c:pt>
                      <c:pt idx="77">
                        <c:v>7.8936535000000002E-3</c:v>
                      </c:pt>
                      <c:pt idx="78">
                        <c:v>7.7866224999999997E-3</c:v>
                      </c:pt>
                      <c:pt idx="79">
                        <c:v>7.6416095000000003E-3</c:v>
                      </c:pt>
                      <c:pt idx="80">
                        <c:v>7.0498339999999996E-3</c:v>
                      </c:pt>
                      <c:pt idx="81">
                        <c:v>6.4880070000000005E-3</c:v>
                      </c:pt>
                      <c:pt idx="82">
                        <c:v>6.5063310000000006E-3</c:v>
                      </c:pt>
                      <c:pt idx="83">
                        <c:v>6.4703980000000005E-3</c:v>
                      </c:pt>
                      <c:pt idx="84">
                        <c:v>6.2953839999999994E-3</c:v>
                      </c:pt>
                      <c:pt idx="85">
                        <c:v>6.2249590000000004E-3</c:v>
                      </c:pt>
                      <c:pt idx="86">
                        <c:v>6.2063515000000003E-3</c:v>
                      </c:pt>
                      <c:pt idx="87">
                        <c:v>6.0283230000000004E-3</c:v>
                      </c:pt>
                      <c:pt idx="88">
                        <c:v>5.921819E-3</c:v>
                      </c:pt>
                      <c:pt idx="89">
                        <c:v>5.8822665000000003E-3</c:v>
                      </c:pt>
                      <c:pt idx="90">
                        <c:v>5.8178689999999998E-3</c:v>
                      </c:pt>
                      <c:pt idx="91">
                        <c:v>5.7721155000000001E-3</c:v>
                      </c:pt>
                      <c:pt idx="92">
                        <c:v>5.7537100000000004E-3</c:v>
                      </c:pt>
                      <c:pt idx="93">
                        <c:v>5.6067979999999996E-3</c:v>
                      </c:pt>
                      <c:pt idx="94">
                        <c:v>5.5694000000000004E-3</c:v>
                      </c:pt>
                      <c:pt idx="95">
                        <c:v>5.48154E-3</c:v>
                      </c:pt>
                      <c:pt idx="96">
                        <c:v>5.4464560000000006E-3</c:v>
                      </c:pt>
                      <c:pt idx="97">
                        <c:v>5.3009090000000003E-3</c:v>
                      </c:pt>
                      <c:pt idx="98">
                        <c:v>5.2664259999999994E-3</c:v>
                      </c:pt>
                      <c:pt idx="99">
                        <c:v>5.2244179999999998E-3</c:v>
                      </c:pt>
                      <c:pt idx="100">
                        <c:v>5.2178295E-3</c:v>
                      </c:pt>
                      <c:pt idx="101">
                        <c:v>5.1594665000000003E-3</c:v>
                      </c:pt>
                      <c:pt idx="102">
                        <c:v>5.1300340000000003E-3</c:v>
                      </c:pt>
                      <c:pt idx="103">
                        <c:v>5.0980855000000002E-3</c:v>
                      </c:pt>
                      <c:pt idx="104">
                        <c:v>4.9875559999999998E-3</c:v>
                      </c:pt>
                      <c:pt idx="105">
                        <c:v>5.0111339999999996E-3</c:v>
                      </c:pt>
                      <c:pt idx="106">
                        <c:v>5.0749674999999994E-3</c:v>
                      </c:pt>
                      <c:pt idx="107">
                        <c:v>5.1092220000000001E-3</c:v>
                      </c:pt>
                      <c:pt idx="108">
                        <c:v>5.065033E-3</c:v>
                      </c:pt>
                      <c:pt idx="109">
                        <c:v>5.1906569999999996E-3</c:v>
                      </c:pt>
                      <c:pt idx="110">
                        <c:v>5.1967565E-3</c:v>
                      </c:pt>
                      <c:pt idx="111">
                        <c:v>5.2222715000000003E-3</c:v>
                      </c:pt>
                      <c:pt idx="112">
                        <c:v>5.4843245000000002E-3</c:v>
                      </c:pt>
                      <c:pt idx="113">
                        <c:v>5.6191114999999993E-3</c:v>
                      </c:pt>
                      <c:pt idx="114">
                        <c:v>5.5917515000000004E-3</c:v>
                      </c:pt>
                      <c:pt idx="115">
                        <c:v>5.6785884999999998E-3</c:v>
                      </c:pt>
                      <c:pt idx="116">
                        <c:v>5.7580725000000001E-3</c:v>
                      </c:pt>
                      <c:pt idx="117">
                        <c:v>5.7794915000000001E-3</c:v>
                      </c:pt>
                      <c:pt idx="118">
                        <c:v>1.2569023E-2</c:v>
                      </c:pt>
                      <c:pt idx="119">
                        <c:v>5.8539124999999999E-3</c:v>
                      </c:pt>
                      <c:pt idx="120">
                        <c:v>6.0210760000000002E-3</c:v>
                      </c:pt>
                      <c:pt idx="121">
                        <c:v>6.1517840000000004E-3</c:v>
                      </c:pt>
                      <c:pt idx="122">
                        <c:v>6.2768955E-3</c:v>
                      </c:pt>
                      <c:pt idx="123">
                        <c:v>6.5092539999999999E-3</c:v>
                      </c:pt>
                      <c:pt idx="124">
                        <c:v>6.4461204999999994E-3</c:v>
                      </c:pt>
                      <c:pt idx="125">
                        <c:v>6.7147660000000005E-3</c:v>
                      </c:pt>
                      <c:pt idx="126">
                        <c:v>6.7538210000000001E-3</c:v>
                      </c:pt>
                      <c:pt idx="127">
                        <c:v>6.8923200000000004E-3</c:v>
                      </c:pt>
                      <c:pt idx="128">
                        <c:v>7.1161510000000002E-3</c:v>
                      </c:pt>
                      <c:pt idx="129">
                        <c:v>7.4426550000000003E-3</c:v>
                      </c:pt>
                      <c:pt idx="130">
                        <c:v>7.8142665E-3</c:v>
                      </c:pt>
                      <c:pt idx="131">
                        <c:v>8.4667240000000001E-3</c:v>
                      </c:pt>
                      <c:pt idx="132">
                        <c:v>7.7998540000000002E-3</c:v>
                      </c:pt>
                      <c:pt idx="133">
                        <c:v>8.6777004999999997E-3</c:v>
                      </c:pt>
                      <c:pt idx="134">
                        <c:v>9.4061214999999997E-3</c:v>
                      </c:pt>
                      <c:pt idx="135">
                        <c:v>9.6166575000000004E-3</c:v>
                      </c:pt>
                      <c:pt idx="136">
                        <c:v>9.904244999999999E-3</c:v>
                      </c:pt>
                      <c:pt idx="137">
                        <c:v>1.2927285E-2</c:v>
                      </c:pt>
                      <c:pt idx="138">
                        <c:v>1.1798529999999998E-2</c:v>
                      </c:pt>
                      <c:pt idx="139">
                        <c:v>1.3017795E-2</c:v>
                      </c:pt>
                      <c:pt idx="140">
                        <c:v>1.390041E-2</c:v>
                      </c:pt>
                      <c:pt idx="141">
                        <c:v>2.0339920000000004E-2</c:v>
                      </c:pt>
                      <c:pt idx="142">
                        <c:v>3.4923284999999998E-2</c:v>
                      </c:pt>
                      <c:pt idx="143">
                        <c:v>1.8591055000000002E-2</c:v>
                      </c:pt>
                      <c:pt idx="144">
                        <c:v>2.1407325000000001E-2</c:v>
                      </c:pt>
                      <c:pt idx="145">
                        <c:v>2.5758919999999998E-2</c:v>
                      </c:pt>
                      <c:pt idx="146">
                        <c:v>3.019223E-2</c:v>
                      </c:pt>
                      <c:pt idx="147">
                        <c:v>3.663015E-2</c:v>
                      </c:pt>
                      <c:pt idx="148">
                        <c:v>4.6322584999999999E-2</c:v>
                      </c:pt>
                      <c:pt idx="149">
                        <c:v>5.6290605000000001E-2</c:v>
                      </c:pt>
                      <c:pt idx="150">
                        <c:v>6.0645144999999998E-2</c:v>
                      </c:pt>
                      <c:pt idx="151">
                        <c:v>5.4227150000000002E-2</c:v>
                      </c:pt>
                      <c:pt idx="152">
                        <c:v>4.3027755000000001E-2</c:v>
                      </c:pt>
                      <c:pt idx="153">
                        <c:v>3.4580264999999999E-2</c:v>
                      </c:pt>
                      <c:pt idx="154">
                        <c:v>2.8156269999999997E-2</c:v>
                      </c:pt>
                      <c:pt idx="155">
                        <c:v>2.3797585000000003E-2</c:v>
                      </c:pt>
                      <c:pt idx="156">
                        <c:v>2.0477835E-2</c:v>
                      </c:pt>
                      <c:pt idx="157">
                        <c:v>1.7824739999999999E-2</c:v>
                      </c:pt>
                      <c:pt idx="158">
                        <c:v>1.5483729999999998E-2</c:v>
                      </c:pt>
                      <c:pt idx="159">
                        <c:v>1.3132070000000001E-2</c:v>
                      </c:pt>
                      <c:pt idx="160">
                        <c:v>1.1563584999999999E-2</c:v>
                      </c:pt>
                      <c:pt idx="161">
                        <c:v>9.4154440000000002E-3</c:v>
                      </c:pt>
                      <c:pt idx="162">
                        <c:v>5.1171524999999995E-3</c:v>
                      </c:pt>
                      <c:pt idx="163">
                        <c:v>1.4198074999999999E-2</c:v>
                      </c:pt>
                      <c:pt idx="164">
                        <c:v>1.529135E-2</c:v>
                      </c:pt>
                      <c:pt idx="165">
                        <c:v>8.7386275000000003E-3</c:v>
                      </c:pt>
                      <c:pt idx="166">
                        <c:v>8.1513445000000011E-3</c:v>
                      </c:pt>
                      <c:pt idx="167">
                        <c:v>7.8549654999999999E-3</c:v>
                      </c:pt>
                      <c:pt idx="168">
                        <c:v>7.5129689999999996E-3</c:v>
                      </c:pt>
                      <c:pt idx="169">
                        <c:v>8.3928254999999993E-3</c:v>
                      </c:pt>
                      <c:pt idx="170">
                        <c:v>6.7493400000000004E-3</c:v>
                      </c:pt>
                      <c:pt idx="171">
                        <c:v>6.4434504999999996E-3</c:v>
                      </c:pt>
                      <c:pt idx="172">
                        <c:v>6.0627719999999993E-3</c:v>
                      </c:pt>
                      <c:pt idx="173">
                        <c:v>6.0565819999999996E-3</c:v>
                      </c:pt>
                      <c:pt idx="174">
                        <c:v>5.7357279999999998E-3</c:v>
                      </c:pt>
                      <c:pt idx="175">
                        <c:v>5.7556199999999995E-3</c:v>
                      </c:pt>
                      <c:pt idx="176">
                        <c:v>5.2306349999999991E-3</c:v>
                      </c:pt>
                      <c:pt idx="177">
                        <c:v>5.1450165000000003E-3</c:v>
                      </c:pt>
                      <c:pt idx="178">
                        <c:v>4.8776085E-3</c:v>
                      </c:pt>
                      <c:pt idx="179">
                        <c:v>4.6967694999999997E-3</c:v>
                      </c:pt>
                      <c:pt idx="180">
                        <c:v>4.6393084999999997E-3</c:v>
                      </c:pt>
                      <c:pt idx="181">
                        <c:v>4.3925700000000002E-3</c:v>
                      </c:pt>
                      <c:pt idx="182">
                        <c:v>3.394949E-3</c:v>
                      </c:pt>
                      <c:pt idx="183">
                        <c:v>1.2745418E-2</c:v>
                      </c:pt>
                      <c:pt idx="184">
                        <c:v>4.3509265000000004E-3</c:v>
                      </c:pt>
                      <c:pt idx="185">
                        <c:v>4.0976809999999997E-3</c:v>
                      </c:pt>
                      <c:pt idx="186">
                        <c:v>4.1705205000000002E-3</c:v>
                      </c:pt>
                      <c:pt idx="187">
                        <c:v>4.1137380000000005E-3</c:v>
                      </c:pt>
                      <c:pt idx="188">
                        <c:v>3.9947379999999994E-3</c:v>
                      </c:pt>
                      <c:pt idx="189">
                        <c:v>4.0171600000000005E-3</c:v>
                      </c:pt>
                      <c:pt idx="190">
                        <c:v>3.8865699999999998E-3</c:v>
                      </c:pt>
                      <c:pt idx="191">
                        <c:v>3.8173299999999999E-3</c:v>
                      </c:pt>
                      <c:pt idx="192">
                        <c:v>3.7993445000000002E-3</c:v>
                      </c:pt>
                      <c:pt idx="193">
                        <c:v>3.6352004999999996E-3</c:v>
                      </c:pt>
                      <c:pt idx="194">
                        <c:v>3.6517774999999999E-3</c:v>
                      </c:pt>
                      <c:pt idx="195">
                        <c:v>1.1985200499999999E-2</c:v>
                      </c:pt>
                      <c:pt idx="196">
                        <c:v>3.5652305000000001E-3</c:v>
                      </c:pt>
                      <c:pt idx="197">
                        <c:v>3.6000825000000003E-3</c:v>
                      </c:pt>
                      <c:pt idx="198">
                        <c:v>3.5063395E-3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data!$Z$6</c15:sqref>
                        </c15:formulaRef>
                      </c:ext>
                    </c:extLst>
                    <c:strCache>
                      <c:ptCount val="1"/>
                      <c:pt idx="0">
                        <c:v>1st test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data!$X$7:$X$205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data!$Z$7:$Z$205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4.4567019999999999E-2</c:v>
                      </c:pt>
                      <c:pt idx="1">
                        <c:v>7.5081819999999994E-2</c:v>
                      </c:pt>
                      <c:pt idx="2">
                        <c:v>0.1053761</c:v>
                      </c:pt>
                      <c:pt idx="3">
                        <c:v>0.1402233</c:v>
                      </c:pt>
                      <c:pt idx="4">
                        <c:v>0.16051410000000002</c:v>
                      </c:pt>
                      <c:pt idx="5">
                        <c:v>0.28411769999999997</c:v>
                      </c:pt>
                      <c:pt idx="6">
                        <c:v>0.31769049999999999</c:v>
                      </c:pt>
                      <c:pt idx="7">
                        <c:v>0.33910400000000002</c:v>
                      </c:pt>
                      <c:pt idx="8">
                        <c:v>0.3768126</c:v>
                      </c:pt>
                      <c:pt idx="9">
                        <c:v>0.43792380000000003</c:v>
                      </c:pt>
                      <c:pt idx="10">
                        <c:v>0.38572990000000001</c:v>
                      </c:pt>
                      <c:pt idx="11">
                        <c:v>0.35385609999999995</c:v>
                      </c:pt>
                      <c:pt idx="12">
                        <c:v>0.38270340000000003</c:v>
                      </c:pt>
                      <c:pt idx="13">
                        <c:v>0.39556740000000001</c:v>
                      </c:pt>
                      <c:pt idx="14">
                        <c:v>0.4221839</c:v>
                      </c:pt>
                      <c:pt idx="15">
                        <c:v>0.45768350000000002</c:v>
                      </c:pt>
                      <c:pt idx="16">
                        <c:v>0.50314610000000004</c:v>
                      </c:pt>
                      <c:pt idx="17">
                        <c:v>0.57324769999999992</c:v>
                      </c:pt>
                      <c:pt idx="18">
                        <c:v>0.68502549999999995</c:v>
                      </c:pt>
                      <c:pt idx="19">
                        <c:v>0.88699309999999998</c:v>
                      </c:pt>
                      <c:pt idx="20">
                        <c:v>1.3149920000000002</c:v>
                      </c:pt>
                      <c:pt idx="21">
                        <c:v>1.8954309999999999</c:v>
                      </c:pt>
                      <c:pt idx="22">
                        <c:v>1.297612</c:v>
                      </c:pt>
                      <c:pt idx="23">
                        <c:v>0.81025520000000006</c:v>
                      </c:pt>
                      <c:pt idx="24">
                        <c:v>0.53243459999999998</c:v>
                      </c:pt>
                      <c:pt idx="25">
                        <c:v>0.37995040000000002</c:v>
                      </c:pt>
                      <c:pt idx="26">
                        <c:v>0.28854059999999998</c:v>
                      </c:pt>
                      <c:pt idx="27">
                        <c:v>0.2261068</c:v>
                      </c:pt>
                      <c:pt idx="28">
                        <c:v>0.18209530000000002</c:v>
                      </c:pt>
                      <c:pt idx="29">
                        <c:v>0.1531844</c:v>
                      </c:pt>
                      <c:pt idx="30">
                        <c:v>0.12900220000000001</c:v>
                      </c:pt>
                      <c:pt idx="31">
                        <c:v>0.10894</c:v>
                      </c:pt>
                      <c:pt idx="32">
                        <c:v>9.4823379999999999E-2</c:v>
                      </c:pt>
                      <c:pt idx="33">
                        <c:v>8.2019910000000001E-2</c:v>
                      </c:pt>
                      <c:pt idx="34">
                        <c:v>7.1283200000000005E-2</c:v>
                      </c:pt>
                      <c:pt idx="35">
                        <c:v>6.2948779999999996E-2</c:v>
                      </c:pt>
                      <c:pt idx="36">
                        <c:v>5.5929119999999999E-2</c:v>
                      </c:pt>
                      <c:pt idx="37">
                        <c:v>5.0150179999999996E-2</c:v>
                      </c:pt>
                      <c:pt idx="38">
                        <c:v>4.4374610000000002E-2</c:v>
                      </c:pt>
                      <c:pt idx="39">
                        <c:v>3.9976119999999997E-2</c:v>
                      </c:pt>
                      <c:pt idx="40">
                        <c:v>3.6449870000000002E-2</c:v>
                      </c:pt>
                      <c:pt idx="41">
                        <c:v>3.3634940000000002E-2</c:v>
                      </c:pt>
                      <c:pt idx="42">
                        <c:v>3.1511119999999997E-2</c:v>
                      </c:pt>
                      <c:pt idx="43">
                        <c:v>3.022559E-2</c:v>
                      </c:pt>
                      <c:pt idx="44">
                        <c:v>2.950883E-2</c:v>
                      </c:pt>
                      <c:pt idx="45">
                        <c:v>2.8686950000000003E-2</c:v>
                      </c:pt>
                      <c:pt idx="46">
                        <c:v>2.7436289999999999E-2</c:v>
                      </c:pt>
                      <c:pt idx="47">
                        <c:v>2.601295E-2</c:v>
                      </c:pt>
                      <c:pt idx="48">
                        <c:v>2.4215490000000003E-2</c:v>
                      </c:pt>
                      <c:pt idx="49">
                        <c:v>2.2610059999999998E-2</c:v>
                      </c:pt>
                      <c:pt idx="50">
                        <c:v>2.1351539999999999E-2</c:v>
                      </c:pt>
                      <c:pt idx="51">
                        <c:v>2.0112659999999997E-2</c:v>
                      </c:pt>
                      <c:pt idx="52">
                        <c:v>1.9107699999999998E-2</c:v>
                      </c:pt>
                      <c:pt idx="53">
                        <c:v>1.816106E-2</c:v>
                      </c:pt>
                      <c:pt idx="54">
                        <c:v>1.7296789999999999E-2</c:v>
                      </c:pt>
                      <c:pt idx="55">
                        <c:v>1.632894E-2</c:v>
                      </c:pt>
                      <c:pt idx="56">
                        <c:v>1.54854E-2</c:v>
                      </c:pt>
                      <c:pt idx="57">
                        <c:v>1.4768130000000001E-2</c:v>
                      </c:pt>
                      <c:pt idx="58">
                        <c:v>1.4023280000000001E-2</c:v>
                      </c:pt>
                      <c:pt idx="59">
                        <c:v>1.348395E-2</c:v>
                      </c:pt>
                      <c:pt idx="60">
                        <c:v>1.2903739999999999E-2</c:v>
                      </c:pt>
                      <c:pt idx="61">
                        <c:v>1.239869E-2</c:v>
                      </c:pt>
                      <c:pt idx="62">
                        <c:v>1.189552E-2</c:v>
                      </c:pt>
                      <c:pt idx="63">
                        <c:v>1.152068E-2</c:v>
                      </c:pt>
                      <c:pt idx="64">
                        <c:v>1.0840849999999999E-2</c:v>
                      </c:pt>
                      <c:pt idx="65">
                        <c:v>1.034324E-2</c:v>
                      </c:pt>
                      <c:pt idx="66">
                        <c:v>1.0019710000000001E-2</c:v>
                      </c:pt>
                      <c:pt idx="67">
                        <c:v>9.4017049999999998E-3</c:v>
                      </c:pt>
                      <c:pt idx="68">
                        <c:v>9.7617989999999998E-3</c:v>
                      </c:pt>
                      <c:pt idx="69">
                        <c:v>1.0937759999999999E-2</c:v>
                      </c:pt>
                      <c:pt idx="70">
                        <c:v>1.0563540000000001E-2</c:v>
                      </c:pt>
                      <c:pt idx="71">
                        <c:v>9.7712319999999995E-3</c:v>
                      </c:pt>
                      <c:pt idx="72">
                        <c:v>9.2637250000000004E-3</c:v>
                      </c:pt>
                      <c:pt idx="73">
                        <c:v>8.8622029999999991E-3</c:v>
                      </c:pt>
                      <c:pt idx="74">
                        <c:v>8.5594550000000005E-3</c:v>
                      </c:pt>
                      <c:pt idx="75">
                        <c:v>8.2631000000000007E-3</c:v>
                      </c:pt>
                      <c:pt idx="76">
                        <c:v>8.0551930000000004E-3</c:v>
                      </c:pt>
                      <c:pt idx="77">
                        <c:v>7.7148889999999991E-3</c:v>
                      </c:pt>
                      <c:pt idx="78">
                        <c:v>7.4979370000000005E-3</c:v>
                      </c:pt>
                      <c:pt idx="79">
                        <c:v>7.497732E-3</c:v>
                      </c:pt>
                      <c:pt idx="80">
                        <c:v>6.9386040000000001E-3</c:v>
                      </c:pt>
                      <c:pt idx="81">
                        <c:v>6.3286219999999999E-3</c:v>
                      </c:pt>
                      <c:pt idx="82">
                        <c:v>6.3770790000000008E-3</c:v>
                      </c:pt>
                      <c:pt idx="83">
                        <c:v>6.4141250000000006E-3</c:v>
                      </c:pt>
                      <c:pt idx="84">
                        <c:v>6.1462749999999997E-3</c:v>
                      </c:pt>
                      <c:pt idx="85">
                        <c:v>6.0961360000000003E-3</c:v>
                      </c:pt>
                      <c:pt idx="86">
                        <c:v>6.0090689999999997E-3</c:v>
                      </c:pt>
                      <c:pt idx="87">
                        <c:v>5.7993079999999995E-3</c:v>
                      </c:pt>
                      <c:pt idx="88">
                        <c:v>5.7292049999999994E-3</c:v>
                      </c:pt>
                      <c:pt idx="89">
                        <c:v>5.7755150000000002E-3</c:v>
                      </c:pt>
                      <c:pt idx="90">
                        <c:v>5.7117870000000003E-3</c:v>
                      </c:pt>
                      <c:pt idx="91">
                        <c:v>5.6323090000000003E-3</c:v>
                      </c:pt>
                      <c:pt idx="92">
                        <c:v>5.6762059999999996E-3</c:v>
                      </c:pt>
                      <c:pt idx="93">
                        <c:v>5.5122799999999996E-3</c:v>
                      </c:pt>
                      <c:pt idx="94">
                        <c:v>5.4253670000000004E-3</c:v>
                      </c:pt>
                      <c:pt idx="95">
                        <c:v>5.3786880000000004E-3</c:v>
                      </c:pt>
                      <c:pt idx="96">
                        <c:v>5.2980129999999999E-3</c:v>
                      </c:pt>
                      <c:pt idx="97">
                        <c:v>5.1440320000000006E-3</c:v>
                      </c:pt>
                      <c:pt idx="98">
                        <c:v>5.0844949999999996E-3</c:v>
                      </c:pt>
                      <c:pt idx="99">
                        <c:v>5.068347E-3</c:v>
                      </c:pt>
                      <c:pt idx="100">
                        <c:v>5.0333489999999995E-3</c:v>
                      </c:pt>
                      <c:pt idx="101">
                        <c:v>5.0539310000000002E-3</c:v>
                      </c:pt>
                      <c:pt idx="102">
                        <c:v>5.013371E-3</c:v>
                      </c:pt>
                      <c:pt idx="103">
                        <c:v>4.9499909999999999E-3</c:v>
                      </c:pt>
                      <c:pt idx="104">
                        <c:v>4.8887429999999992E-3</c:v>
                      </c:pt>
                      <c:pt idx="105">
                        <c:v>4.8868259999999995E-3</c:v>
                      </c:pt>
                      <c:pt idx="106">
                        <c:v>4.9492239999999995E-3</c:v>
                      </c:pt>
                      <c:pt idx="107">
                        <c:v>4.9318030000000002E-3</c:v>
                      </c:pt>
                      <c:pt idx="108">
                        <c:v>4.9681919999999997E-3</c:v>
                      </c:pt>
                      <c:pt idx="109">
                        <c:v>5.026422E-3</c:v>
                      </c:pt>
                      <c:pt idx="110">
                        <c:v>5.0542879999999997E-3</c:v>
                      </c:pt>
                      <c:pt idx="111">
                        <c:v>5.1563659999999999E-3</c:v>
                      </c:pt>
                      <c:pt idx="112">
                        <c:v>5.337924E-3</c:v>
                      </c:pt>
                      <c:pt idx="113">
                        <c:v>5.3854759999999993E-3</c:v>
                      </c:pt>
                      <c:pt idx="114">
                        <c:v>5.4307030000000003E-3</c:v>
                      </c:pt>
                      <c:pt idx="115">
                        <c:v>5.4479489999999997E-3</c:v>
                      </c:pt>
                      <c:pt idx="116">
                        <c:v>5.5218530000000002E-3</c:v>
                      </c:pt>
                      <c:pt idx="117">
                        <c:v>5.5553080000000001E-3</c:v>
                      </c:pt>
                      <c:pt idx="118">
                        <c:v>1.9094710000000001E-2</c:v>
                      </c:pt>
                      <c:pt idx="119">
                        <c:v>5.6420569999999998E-3</c:v>
                      </c:pt>
                      <c:pt idx="120">
                        <c:v>5.766462E-3</c:v>
                      </c:pt>
                      <c:pt idx="121">
                        <c:v>5.9447040000000003E-3</c:v>
                      </c:pt>
                      <c:pt idx="122">
                        <c:v>5.9825870000000001E-3</c:v>
                      </c:pt>
                      <c:pt idx="123">
                        <c:v>6.3668689999999998E-3</c:v>
                      </c:pt>
                      <c:pt idx="124">
                        <c:v>6.2168049999999997E-3</c:v>
                      </c:pt>
                      <c:pt idx="125">
                        <c:v>6.6540430000000001E-3</c:v>
                      </c:pt>
                      <c:pt idx="126">
                        <c:v>6.4466750000000007E-3</c:v>
                      </c:pt>
                      <c:pt idx="127">
                        <c:v>6.7086660000000003E-3</c:v>
                      </c:pt>
                      <c:pt idx="128">
                        <c:v>7.1180280000000002E-3</c:v>
                      </c:pt>
                      <c:pt idx="129">
                        <c:v>7.3219930000000006E-3</c:v>
                      </c:pt>
                      <c:pt idx="130">
                        <c:v>7.4811820000000003E-3</c:v>
                      </c:pt>
                      <c:pt idx="131">
                        <c:v>8.192464E-3</c:v>
                      </c:pt>
                      <c:pt idx="132">
                        <c:v>6.8391369999999995E-3</c:v>
                      </c:pt>
                      <c:pt idx="133">
                        <c:v>8.407653000000001E-3</c:v>
                      </c:pt>
                      <c:pt idx="134">
                        <c:v>9.3232599999999999E-3</c:v>
                      </c:pt>
                      <c:pt idx="135">
                        <c:v>9.2141250000000001E-3</c:v>
                      </c:pt>
                      <c:pt idx="136">
                        <c:v>9.4876400000000003E-3</c:v>
                      </c:pt>
                      <c:pt idx="137">
                        <c:v>1.454458E-2</c:v>
                      </c:pt>
                      <c:pt idx="138">
                        <c:v>1.1363529999999998E-2</c:v>
                      </c:pt>
                      <c:pt idx="139">
                        <c:v>1.2803120000000001E-2</c:v>
                      </c:pt>
                      <c:pt idx="140">
                        <c:v>1.331359E-2</c:v>
                      </c:pt>
                      <c:pt idx="141">
                        <c:v>2.4811740000000002E-2</c:v>
                      </c:pt>
                      <c:pt idx="142">
                        <c:v>5.2329880000000002E-2</c:v>
                      </c:pt>
                      <c:pt idx="143">
                        <c:v>1.790953E-2</c:v>
                      </c:pt>
                      <c:pt idx="144">
                        <c:v>2.0509510000000002E-2</c:v>
                      </c:pt>
                      <c:pt idx="145">
                        <c:v>2.5226760000000001E-2</c:v>
                      </c:pt>
                      <c:pt idx="146">
                        <c:v>2.8900540000000002E-2</c:v>
                      </c:pt>
                      <c:pt idx="147">
                        <c:v>3.4824289999999994E-2</c:v>
                      </c:pt>
                      <c:pt idx="148">
                        <c:v>4.5414979999999994E-2</c:v>
                      </c:pt>
                      <c:pt idx="149">
                        <c:v>5.5226660000000004E-2</c:v>
                      </c:pt>
                      <c:pt idx="150">
                        <c:v>5.812759E-2</c:v>
                      </c:pt>
                      <c:pt idx="151">
                        <c:v>5.1687179999999999E-2</c:v>
                      </c:pt>
                      <c:pt idx="152">
                        <c:v>4.0933070000000002E-2</c:v>
                      </c:pt>
                      <c:pt idx="153">
                        <c:v>3.3814910000000004E-2</c:v>
                      </c:pt>
                      <c:pt idx="154">
                        <c:v>2.7701799999999999E-2</c:v>
                      </c:pt>
                      <c:pt idx="155">
                        <c:v>2.3253630000000001E-2</c:v>
                      </c:pt>
                      <c:pt idx="156">
                        <c:v>1.9853680000000002E-2</c:v>
                      </c:pt>
                      <c:pt idx="157">
                        <c:v>1.7269119999999999E-2</c:v>
                      </c:pt>
                      <c:pt idx="158">
                        <c:v>1.511238E-2</c:v>
                      </c:pt>
                      <c:pt idx="159">
                        <c:v>1.237126E-2</c:v>
                      </c:pt>
                      <c:pt idx="160">
                        <c:v>1.1239059999999999E-2</c:v>
                      </c:pt>
                      <c:pt idx="161">
                        <c:v>9.1465169999999998E-3</c:v>
                      </c:pt>
                      <c:pt idx="162">
                        <c:v>5.0070430000000001E-3</c:v>
                      </c:pt>
                      <c:pt idx="163">
                        <c:v>1.3745239999999999E-2</c:v>
                      </c:pt>
                      <c:pt idx="164">
                        <c:v>1.9254690000000001E-2</c:v>
                      </c:pt>
                      <c:pt idx="165">
                        <c:v>7.6680339999999998E-3</c:v>
                      </c:pt>
                      <c:pt idx="166">
                        <c:v>7.4605370000000006E-3</c:v>
                      </c:pt>
                      <c:pt idx="167">
                        <c:v>7.485869E-3</c:v>
                      </c:pt>
                      <c:pt idx="168">
                        <c:v>7.406007E-3</c:v>
                      </c:pt>
                      <c:pt idx="169">
                        <c:v>9.4715689999999991E-3</c:v>
                      </c:pt>
                      <c:pt idx="170">
                        <c:v>6.5412170000000002E-3</c:v>
                      </c:pt>
                      <c:pt idx="171">
                        <c:v>6.2225240000000001E-3</c:v>
                      </c:pt>
                      <c:pt idx="172">
                        <c:v>5.7350209999999999E-3</c:v>
                      </c:pt>
                      <c:pt idx="173">
                        <c:v>5.941076E-3</c:v>
                      </c:pt>
                      <c:pt idx="174">
                        <c:v>5.487268E-3</c:v>
                      </c:pt>
                      <c:pt idx="175">
                        <c:v>5.884528E-3</c:v>
                      </c:pt>
                      <c:pt idx="176">
                        <c:v>5.0118109999999997E-3</c:v>
                      </c:pt>
                      <c:pt idx="177">
                        <c:v>5.0690459999999998E-3</c:v>
                      </c:pt>
                      <c:pt idx="178">
                        <c:v>4.9750829999999999E-3</c:v>
                      </c:pt>
                      <c:pt idx="179">
                        <c:v>4.4925130000000001E-3</c:v>
                      </c:pt>
                      <c:pt idx="180">
                        <c:v>4.5063359999999997E-3</c:v>
                      </c:pt>
                      <c:pt idx="181">
                        <c:v>4.253494E-3</c:v>
                      </c:pt>
                      <c:pt idx="182">
                        <c:v>3.1317350000000001E-3</c:v>
                      </c:pt>
                      <c:pt idx="183">
                        <c:v>2.0946969999999999E-2</c:v>
                      </c:pt>
                      <c:pt idx="184">
                        <c:v>4.1411930000000005E-3</c:v>
                      </c:pt>
                      <c:pt idx="185">
                        <c:v>3.7200559999999998E-3</c:v>
                      </c:pt>
                      <c:pt idx="186">
                        <c:v>4.0138980000000001E-3</c:v>
                      </c:pt>
                      <c:pt idx="187">
                        <c:v>3.9581460000000001E-3</c:v>
                      </c:pt>
                      <c:pt idx="188">
                        <c:v>3.7905969999999997E-3</c:v>
                      </c:pt>
                      <c:pt idx="189">
                        <c:v>3.9416149999999999E-3</c:v>
                      </c:pt>
                      <c:pt idx="190">
                        <c:v>3.7102850000000002E-3</c:v>
                      </c:pt>
                      <c:pt idx="191">
                        <c:v>3.6475449999999999E-3</c:v>
                      </c:pt>
                      <c:pt idx="192">
                        <c:v>3.6947949999999999E-3</c:v>
                      </c:pt>
                      <c:pt idx="193">
                        <c:v>3.432591E-3</c:v>
                      </c:pt>
                      <c:pt idx="194">
                        <c:v>3.5466130000000001E-3</c:v>
                      </c:pt>
                      <c:pt idx="195">
                        <c:v>2.0202999999999999E-2</c:v>
                      </c:pt>
                      <c:pt idx="196">
                        <c:v>3.3756520000000003E-3</c:v>
                      </c:pt>
                      <c:pt idx="197">
                        <c:v>3.4621810000000004E-3</c:v>
                      </c:pt>
                      <c:pt idx="198">
                        <c:v>3.3556599999999999E-3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data!$Y$6</c15:sqref>
                        </c15:formulaRef>
                      </c:ext>
                    </c:extLst>
                    <c:strCache>
                      <c:ptCount val="1"/>
                      <c:pt idx="0">
                        <c:v>2nd test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data!$X$7:$X$205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data!$Y$7:$Y$205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9.285779999999999E-2</c:v>
                      </c:pt>
                      <c:pt idx="1">
                        <c:v>4.4997429999999998E-2</c:v>
                      </c:pt>
                      <c:pt idx="2">
                        <c:v>4.5245279999999999E-2</c:v>
                      </c:pt>
                      <c:pt idx="3">
                        <c:v>7.0991200000000004E-2</c:v>
                      </c:pt>
                      <c:pt idx="4">
                        <c:v>0.13513190000000003</c:v>
                      </c:pt>
                      <c:pt idx="5">
                        <c:v>0.24936240000000001</c:v>
                      </c:pt>
                      <c:pt idx="6">
                        <c:v>0.32102049999999999</c:v>
                      </c:pt>
                      <c:pt idx="7">
                        <c:v>0.32219410000000004</c:v>
                      </c:pt>
                      <c:pt idx="8">
                        <c:v>0.35800850000000001</c:v>
                      </c:pt>
                      <c:pt idx="9">
                        <c:v>0.4170102</c:v>
                      </c:pt>
                      <c:pt idx="10">
                        <c:v>0.20876459999999999</c:v>
                      </c:pt>
                      <c:pt idx="11">
                        <c:v>0.34838579999999997</c:v>
                      </c:pt>
                      <c:pt idx="12">
                        <c:v>0.40322989999999997</c:v>
                      </c:pt>
                      <c:pt idx="13">
                        <c:v>0.38979370000000002</c:v>
                      </c:pt>
                      <c:pt idx="14">
                        <c:v>0.41861969999999998</c:v>
                      </c:pt>
                      <c:pt idx="15">
                        <c:v>0.45420109999999997</c:v>
                      </c:pt>
                      <c:pt idx="16">
                        <c:v>0.49866289999999996</c:v>
                      </c:pt>
                      <c:pt idx="17">
                        <c:v>0.57090609999999997</c:v>
                      </c:pt>
                      <c:pt idx="18">
                        <c:v>0.52932330000000005</c:v>
                      </c:pt>
                      <c:pt idx="19">
                        <c:v>0.79896339999999999</c:v>
                      </c:pt>
                      <c:pt idx="20">
                        <c:v>1.358527</c:v>
                      </c:pt>
                      <c:pt idx="21">
                        <c:v>1.943932</c:v>
                      </c:pt>
                      <c:pt idx="22">
                        <c:v>1.2193670000000001</c:v>
                      </c:pt>
                      <c:pt idx="23">
                        <c:v>0.76898159999999993</c:v>
                      </c:pt>
                      <c:pt idx="24">
                        <c:v>0.53835239999999995</c:v>
                      </c:pt>
                      <c:pt idx="25">
                        <c:v>0.38939879999999999</c:v>
                      </c:pt>
                      <c:pt idx="26">
                        <c:v>0.29557909999999998</c:v>
                      </c:pt>
                      <c:pt idx="27">
                        <c:v>0.23166779999999998</c:v>
                      </c:pt>
                      <c:pt idx="28">
                        <c:v>0.18528</c:v>
                      </c:pt>
                      <c:pt idx="29">
                        <c:v>0.16312090000000001</c:v>
                      </c:pt>
                      <c:pt idx="30">
                        <c:v>0.12070070000000001</c:v>
                      </c:pt>
                      <c:pt idx="31">
                        <c:v>0.1093272</c:v>
                      </c:pt>
                      <c:pt idx="32">
                        <c:v>9.5372419999999999E-2</c:v>
                      </c:pt>
                      <c:pt idx="33">
                        <c:v>8.2061680000000012E-2</c:v>
                      </c:pt>
                      <c:pt idx="34">
                        <c:v>7.1522650000000007E-2</c:v>
                      </c:pt>
                      <c:pt idx="35">
                        <c:v>6.3051249999999989E-2</c:v>
                      </c:pt>
                      <c:pt idx="36">
                        <c:v>5.6827330000000002E-2</c:v>
                      </c:pt>
                      <c:pt idx="37">
                        <c:v>4.964151E-2</c:v>
                      </c:pt>
                      <c:pt idx="38">
                        <c:v>4.4478660000000003E-2</c:v>
                      </c:pt>
                      <c:pt idx="39">
                        <c:v>4.0253690000000002E-2</c:v>
                      </c:pt>
                      <c:pt idx="40">
                        <c:v>3.6584449999999998E-2</c:v>
                      </c:pt>
                      <c:pt idx="41">
                        <c:v>3.3709959999999997E-2</c:v>
                      </c:pt>
                      <c:pt idx="42">
                        <c:v>3.1776329999999998E-2</c:v>
                      </c:pt>
                      <c:pt idx="43">
                        <c:v>3.030857E-2</c:v>
                      </c:pt>
                      <c:pt idx="44">
                        <c:v>2.9702249999999999E-2</c:v>
                      </c:pt>
                      <c:pt idx="45">
                        <c:v>2.8949300000000001E-2</c:v>
                      </c:pt>
                      <c:pt idx="46">
                        <c:v>2.7671619999999997E-2</c:v>
                      </c:pt>
                      <c:pt idx="47">
                        <c:v>2.590307E-2</c:v>
                      </c:pt>
                      <c:pt idx="48">
                        <c:v>2.4386979999999999E-2</c:v>
                      </c:pt>
                      <c:pt idx="49">
                        <c:v>2.2825909999999998E-2</c:v>
                      </c:pt>
                      <c:pt idx="50">
                        <c:v>2.134639E-2</c:v>
                      </c:pt>
                      <c:pt idx="51">
                        <c:v>2.0112210000000002E-2</c:v>
                      </c:pt>
                      <c:pt idx="52">
                        <c:v>1.9259600000000002E-2</c:v>
                      </c:pt>
                      <c:pt idx="53">
                        <c:v>1.8350969999999998E-2</c:v>
                      </c:pt>
                      <c:pt idx="54">
                        <c:v>1.7397929999999999E-2</c:v>
                      </c:pt>
                      <c:pt idx="55">
                        <c:v>1.6631649999999998E-2</c:v>
                      </c:pt>
                      <c:pt idx="56">
                        <c:v>1.5578650000000001E-2</c:v>
                      </c:pt>
                      <c:pt idx="57">
                        <c:v>1.4904479999999999E-2</c:v>
                      </c:pt>
                      <c:pt idx="58">
                        <c:v>1.429654E-2</c:v>
                      </c:pt>
                      <c:pt idx="59">
                        <c:v>1.3724439999999999E-2</c:v>
                      </c:pt>
                      <c:pt idx="60">
                        <c:v>1.3458990000000001E-2</c:v>
                      </c:pt>
                      <c:pt idx="61">
                        <c:v>1.2685980000000001E-2</c:v>
                      </c:pt>
                      <c:pt idx="62">
                        <c:v>1.2378759999999999E-2</c:v>
                      </c:pt>
                      <c:pt idx="63">
                        <c:v>1.1972789999999999E-2</c:v>
                      </c:pt>
                      <c:pt idx="64">
                        <c:v>1.1268479999999999E-2</c:v>
                      </c:pt>
                      <c:pt idx="65">
                        <c:v>1.0636119999999999E-2</c:v>
                      </c:pt>
                      <c:pt idx="66">
                        <c:v>1.000501E-2</c:v>
                      </c:pt>
                      <c:pt idx="67">
                        <c:v>9.5915949999999996E-3</c:v>
                      </c:pt>
                      <c:pt idx="68">
                        <c:v>9.9178500000000006E-3</c:v>
                      </c:pt>
                      <c:pt idx="69">
                        <c:v>1.11676E-2</c:v>
                      </c:pt>
                      <c:pt idx="70">
                        <c:v>1.076945E-2</c:v>
                      </c:pt>
                      <c:pt idx="71">
                        <c:v>1.015316E-2</c:v>
                      </c:pt>
                      <c:pt idx="72">
                        <c:v>9.4282610000000003E-3</c:v>
                      </c:pt>
                      <c:pt idx="73">
                        <c:v>9.1030120000000006E-3</c:v>
                      </c:pt>
                      <c:pt idx="74">
                        <c:v>8.1936230000000006E-3</c:v>
                      </c:pt>
                      <c:pt idx="75">
                        <c:v>8.189558999999999E-3</c:v>
                      </c:pt>
                      <c:pt idx="76">
                        <c:v>8.0777640000000012E-3</c:v>
                      </c:pt>
                      <c:pt idx="77">
                        <c:v>8.0724179999999996E-3</c:v>
                      </c:pt>
                      <c:pt idx="78">
                        <c:v>8.0753079999999998E-3</c:v>
                      </c:pt>
                      <c:pt idx="79">
                        <c:v>7.7854869999999998E-3</c:v>
                      </c:pt>
                      <c:pt idx="80">
                        <c:v>7.161064E-3</c:v>
                      </c:pt>
                      <c:pt idx="81">
                        <c:v>6.6473920000000002E-3</c:v>
                      </c:pt>
                      <c:pt idx="82">
                        <c:v>6.6355829999999996E-3</c:v>
                      </c:pt>
                      <c:pt idx="83">
                        <c:v>6.5266710000000004E-3</c:v>
                      </c:pt>
                      <c:pt idx="84">
                        <c:v>6.4444929999999999E-3</c:v>
                      </c:pt>
                      <c:pt idx="85">
                        <c:v>6.3537819999999997E-3</c:v>
                      </c:pt>
                      <c:pt idx="86">
                        <c:v>6.4036340000000001E-3</c:v>
                      </c:pt>
                      <c:pt idx="87">
                        <c:v>6.2573380000000003E-3</c:v>
                      </c:pt>
                      <c:pt idx="88">
                        <c:v>6.1144329999999998E-3</c:v>
                      </c:pt>
                      <c:pt idx="89">
                        <c:v>5.9890179999999996E-3</c:v>
                      </c:pt>
                      <c:pt idx="90">
                        <c:v>5.9239509999999993E-3</c:v>
                      </c:pt>
                      <c:pt idx="91">
                        <c:v>5.911922E-3</c:v>
                      </c:pt>
                      <c:pt idx="92">
                        <c:v>5.8312140000000004E-3</c:v>
                      </c:pt>
                      <c:pt idx="93">
                        <c:v>5.7013160000000005E-3</c:v>
                      </c:pt>
                      <c:pt idx="94">
                        <c:v>5.7134329999999995E-3</c:v>
                      </c:pt>
                      <c:pt idx="95">
                        <c:v>5.5843919999999997E-3</c:v>
                      </c:pt>
                      <c:pt idx="96">
                        <c:v>5.5948990000000004E-3</c:v>
                      </c:pt>
                      <c:pt idx="97">
                        <c:v>5.4577860000000001E-3</c:v>
                      </c:pt>
                      <c:pt idx="98">
                        <c:v>5.448357E-3</c:v>
                      </c:pt>
                      <c:pt idx="99">
                        <c:v>5.3804890000000005E-3</c:v>
                      </c:pt>
                      <c:pt idx="100">
                        <c:v>5.4023099999999996E-3</c:v>
                      </c:pt>
                      <c:pt idx="101">
                        <c:v>5.2650020000000004E-3</c:v>
                      </c:pt>
                      <c:pt idx="102">
                        <c:v>5.2466969999999998E-3</c:v>
                      </c:pt>
                      <c:pt idx="103">
                        <c:v>5.2461800000000005E-3</c:v>
                      </c:pt>
                      <c:pt idx="104">
                        <c:v>5.0863690000000003E-3</c:v>
                      </c:pt>
                      <c:pt idx="105">
                        <c:v>5.1354419999999996E-3</c:v>
                      </c:pt>
                      <c:pt idx="106">
                        <c:v>5.2007110000000002E-3</c:v>
                      </c:pt>
                      <c:pt idx="107">
                        <c:v>5.2866409999999999E-3</c:v>
                      </c:pt>
                      <c:pt idx="108">
                        <c:v>5.1618740000000003E-3</c:v>
                      </c:pt>
                      <c:pt idx="109">
                        <c:v>5.354892E-3</c:v>
                      </c:pt>
                      <c:pt idx="110">
                        <c:v>5.3392249999999995E-3</c:v>
                      </c:pt>
                      <c:pt idx="111">
                        <c:v>5.2881769999999998E-3</c:v>
                      </c:pt>
                      <c:pt idx="112">
                        <c:v>5.6307250000000005E-3</c:v>
                      </c:pt>
                      <c:pt idx="113">
                        <c:v>5.8527470000000002E-3</c:v>
                      </c:pt>
                      <c:pt idx="114">
                        <c:v>5.7528000000000006E-3</c:v>
                      </c:pt>
                      <c:pt idx="115">
                        <c:v>5.9092279999999999E-3</c:v>
                      </c:pt>
                      <c:pt idx="116">
                        <c:v>5.994292E-3</c:v>
                      </c:pt>
                      <c:pt idx="117">
                        <c:v>6.003675E-3</c:v>
                      </c:pt>
                      <c:pt idx="118">
                        <c:v>6.0433360000000007E-3</c:v>
                      </c:pt>
                      <c:pt idx="119">
                        <c:v>6.065768E-3</c:v>
                      </c:pt>
                      <c:pt idx="120">
                        <c:v>6.2756900000000004E-3</c:v>
                      </c:pt>
                      <c:pt idx="121">
                        <c:v>6.3588639999999997E-3</c:v>
                      </c:pt>
                      <c:pt idx="122">
                        <c:v>6.5712039999999998E-3</c:v>
                      </c:pt>
                      <c:pt idx="123">
                        <c:v>6.651639E-3</c:v>
                      </c:pt>
                      <c:pt idx="124">
                        <c:v>6.6754359999999999E-3</c:v>
                      </c:pt>
                      <c:pt idx="125">
                        <c:v>6.775489E-3</c:v>
                      </c:pt>
                      <c:pt idx="126">
                        <c:v>7.0609670000000005E-3</c:v>
                      </c:pt>
                      <c:pt idx="127">
                        <c:v>7.0759740000000005E-3</c:v>
                      </c:pt>
                      <c:pt idx="128">
                        <c:v>7.1142740000000003E-3</c:v>
                      </c:pt>
                      <c:pt idx="129">
                        <c:v>7.563317E-3</c:v>
                      </c:pt>
                      <c:pt idx="130">
                        <c:v>8.1473510000000006E-3</c:v>
                      </c:pt>
                      <c:pt idx="131">
                        <c:v>8.7409840000000003E-3</c:v>
                      </c:pt>
                      <c:pt idx="132">
                        <c:v>8.760571E-3</c:v>
                      </c:pt>
                      <c:pt idx="133">
                        <c:v>8.9477480000000002E-3</c:v>
                      </c:pt>
                      <c:pt idx="134">
                        <c:v>9.4889829999999994E-3</c:v>
                      </c:pt>
                      <c:pt idx="135">
                        <c:v>1.0019190000000001E-2</c:v>
                      </c:pt>
                      <c:pt idx="136">
                        <c:v>1.0320849999999999E-2</c:v>
                      </c:pt>
                      <c:pt idx="137">
                        <c:v>1.1309989999999999E-2</c:v>
                      </c:pt>
                      <c:pt idx="138">
                        <c:v>1.2233529999999999E-2</c:v>
                      </c:pt>
                      <c:pt idx="139">
                        <c:v>1.323247E-2</c:v>
                      </c:pt>
                      <c:pt idx="140">
                        <c:v>1.448723E-2</c:v>
                      </c:pt>
                      <c:pt idx="141">
                        <c:v>1.5868100000000003E-2</c:v>
                      </c:pt>
                      <c:pt idx="142">
                        <c:v>1.7516690000000001E-2</c:v>
                      </c:pt>
                      <c:pt idx="143">
                        <c:v>1.9272580000000001E-2</c:v>
                      </c:pt>
                      <c:pt idx="144">
                        <c:v>2.2305140000000001E-2</c:v>
                      </c:pt>
                      <c:pt idx="145">
                        <c:v>2.6291079999999998E-2</c:v>
                      </c:pt>
                      <c:pt idx="146">
                        <c:v>3.1483919999999999E-2</c:v>
                      </c:pt>
                      <c:pt idx="147">
                        <c:v>3.8436010000000007E-2</c:v>
                      </c:pt>
                      <c:pt idx="148">
                        <c:v>4.7230189999999998E-2</c:v>
                      </c:pt>
                      <c:pt idx="149">
                        <c:v>5.7354549999999997E-2</c:v>
                      </c:pt>
                      <c:pt idx="150">
                        <c:v>6.3162700000000002E-2</c:v>
                      </c:pt>
                      <c:pt idx="151">
                        <c:v>5.6767120000000004E-2</c:v>
                      </c:pt>
                      <c:pt idx="152">
                        <c:v>4.512244E-2</c:v>
                      </c:pt>
                      <c:pt idx="153">
                        <c:v>3.5345619999999994E-2</c:v>
                      </c:pt>
                      <c:pt idx="154">
                        <c:v>2.8610739999999999E-2</c:v>
                      </c:pt>
                      <c:pt idx="155">
                        <c:v>2.4341540000000002E-2</c:v>
                      </c:pt>
                      <c:pt idx="156">
                        <c:v>2.1101990000000001E-2</c:v>
                      </c:pt>
                      <c:pt idx="157">
                        <c:v>1.8380360000000002E-2</c:v>
                      </c:pt>
                      <c:pt idx="158">
                        <c:v>1.5855079999999997E-2</c:v>
                      </c:pt>
                      <c:pt idx="159">
                        <c:v>1.3892880000000002E-2</c:v>
                      </c:pt>
                      <c:pt idx="160">
                        <c:v>1.188811E-2</c:v>
                      </c:pt>
                      <c:pt idx="161">
                        <c:v>9.6843710000000006E-3</c:v>
                      </c:pt>
                      <c:pt idx="162">
                        <c:v>5.2272619999999999E-3</c:v>
                      </c:pt>
                      <c:pt idx="163">
                        <c:v>1.465091E-2</c:v>
                      </c:pt>
                      <c:pt idx="164">
                        <c:v>1.1328009999999999E-2</c:v>
                      </c:pt>
                      <c:pt idx="165">
                        <c:v>9.8092209999999999E-3</c:v>
                      </c:pt>
                      <c:pt idx="166">
                        <c:v>8.8421520000000007E-3</c:v>
                      </c:pt>
                      <c:pt idx="167">
                        <c:v>8.2240620000000007E-3</c:v>
                      </c:pt>
                      <c:pt idx="168">
                        <c:v>7.6199309999999999E-3</c:v>
                      </c:pt>
                      <c:pt idx="169">
                        <c:v>7.3140819999999995E-3</c:v>
                      </c:pt>
                      <c:pt idx="170">
                        <c:v>6.9574630000000005E-3</c:v>
                      </c:pt>
                      <c:pt idx="171">
                        <c:v>6.664377E-3</c:v>
                      </c:pt>
                      <c:pt idx="172">
                        <c:v>6.3905229999999995E-3</c:v>
                      </c:pt>
                      <c:pt idx="173">
                        <c:v>6.1720880000000001E-3</c:v>
                      </c:pt>
                      <c:pt idx="174">
                        <c:v>5.9841879999999997E-3</c:v>
                      </c:pt>
                      <c:pt idx="175">
                        <c:v>5.6267119999999999E-3</c:v>
                      </c:pt>
                      <c:pt idx="176">
                        <c:v>5.4494589999999994E-3</c:v>
                      </c:pt>
                      <c:pt idx="177">
                        <c:v>5.2209869999999999E-3</c:v>
                      </c:pt>
                      <c:pt idx="178">
                        <c:v>4.7801340000000001E-3</c:v>
                      </c:pt>
                      <c:pt idx="179">
                        <c:v>4.9010259999999993E-3</c:v>
                      </c:pt>
                      <c:pt idx="180">
                        <c:v>4.7722809999999997E-3</c:v>
                      </c:pt>
                      <c:pt idx="181">
                        <c:v>4.5316460000000003E-3</c:v>
                      </c:pt>
                      <c:pt idx="182">
                        <c:v>3.6581629999999999E-3</c:v>
                      </c:pt>
                      <c:pt idx="183">
                        <c:v>4.5438660000000006E-3</c:v>
                      </c:pt>
                      <c:pt idx="184">
                        <c:v>4.5606600000000002E-3</c:v>
                      </c:pt>
                      <c:pt idx="185">
                        <c:v>4.4753060000000001E-3</c:v>
                      </c:pt>
                      <c:pt idx="186">
                        <c:v>4.3271429999999994E-3</c:v>
                      </c:pt>
                      <c:pt idx="187">
                        <c:v>4.26933E-3</c:v>
                      </c:pt>
                      <c:pt idx="188">
                        <c:v>4.198879E-3</c:v>
                      </c:pt>
                      <c:pt idx="189">
                        <c:v>4.0927050000000003E-3</c:v>
                      </c:pt>
                      <c:pt idx="190">
                        <c:v>4.0628549999999998E-3</c:v>
                      </c:pt>
                      <c:pt idx="191">
                        <c:v>3.9871149999999994E-3</c:v>
                      </c:pt>
                      <c:pt idx="192">
                        <c:v>3.9038940000000002E-3</c:v>
                      </c:pt>
                      <c:pt idx="193">
                        <c:v>3.8378099999999997E-3</c:v>
                      </c:pt>
                      <c:pt idx="194">
                        <c:v>3.7569419999999997E-3</c:v>
                      </c:pt>
                      <c:pt idx="195">
                        <c:v>3.7674010000000001E-3</c:v>
                      </c:pt>
                      <c:pt idx="196">
                        <c:v>3.754809E-3</c:v>
                      </c:pt>
                      <c:pt idx="197">
                        <c:v>3.7379840000000002E-3</c:v>
                      </c:pt>
                      <c:pt idx="198">
                        <c:v>3.6570190000000001E-3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data!$AY$6</c15:sqref>
                        </c15:formulaRef>
                      </c:ext>
                    </c:extLst>
                    <c:strCache>
                      <c:ptCount val="1"/>
                      <c:pt idx="0">
                        <c:v>2nd test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data!$AW$7:$AW$205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100</c:v>
                      </c:pt>
                      <c:pt idx="1">
                        <c:v>150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350</c:v>
                      </c:pt>
                      <c:pt idx="6">
                        <c:v>400</c:v>
                      </c:pt>
                      <c:pt idx="7">
                        <c:v>450</c:v>
                      </c:pt>
                      <c:pt idx="8">
                        <c:v>500</c:v>
                      </c:pt>
                      <c:pt idx="9">
                        <c:v>550</c:v>
                      </c:pt>
                      <c:pt idx="10">
                        <c:v>600</c:v>
                      </c:pt>
                      <c:pt idx="11">
                        <c:v>650</c:v>
                      </c:pt>
                      <c:pt idx="12">
                        <c:v>700</c:v>
                      </c:pt>
                      <c:pt idx="13">
                        <c:v>750</c:v>
                      </c:pt>
                      <c:pt idx="14">
                        <c:v>800</c:v>
                      </c:pt>
                      <c:pt idx="15">
                        <c:v>850</c:v>
                      </c:pt>
                      <c:pt idx="16">
                        <c:v>900</c:v>
                      </c:pt>
                      <c:pt idx="17">
                        <c:v>950</c:v>
                      </c:pt>
                      <c:pt idx="18">
                        <c:v>1000</c:v>
                      </c:pt>
                      <c:pt idx="19">
                        <c:v>1050</c:v>
                      </c:pt>
                      <c:pt idx="20">
                        <c:v>1100</c:v>
                      </c:pt>
                      <c:pt idx="21">
                        <c:v>1150</c:v>
                      </c:pt>
                      <c:pt idx="22">
                        <c:v>1200</c:v>
                      </c:pt>
                      <c:pt idx="23">
                        <c:v>1250</c:v>
                      </c:pt>
                      <c:pt idx="24">
                        <c:v>1300</c:v>
                      </c:pt>
                      <c:pt idx="25">
                        <c:v>1350</c:v>
                      </c:pt>
                      <c:pt idx="26">
                        <c:v>1400</c:v>
                      </c:pt>
                      <c:pt idx="27">
                        <c:v>1450</c:v>
                      </c:pt>
                      <c:pt idx="28">
                        <c:v>1500</c:v>
                      </c:pt>
                      <c:pt idx="29">
                        <c:v>1550</c:v>
                      </c:pt>
                      <c:pt idx="30">
                        <c:v>1600</c:v>
                      </c:pt>
                      <c:pt idx="31">
                        <c:v>1650</c:v>
                      </c:pt>
                      <c:pt idx="32">
                        <c:v>1700</c:v>
                      </c:pt>
                      <c:pt idx="33">
                        <c:v>1750</c:v>
                      </c:pt>
                      <c:pt idx="34">
                        <c:v>1800</c:v>
                      </c:pt>
                      <c:pt idx="35">
                        <c:v>1850</c:v>
                      </c:pt>
                      <c:pt idx="36">
                        <c:v>1900</c:v>
                      </c:pt>
                      <c:pt idx="37">
                        <c:v>1950</c:v>
                      </c:pt>
                      <c:pt idx="38">
                        <c:v>2000</c:v>
                      </c:pt>
                      <c:pt idx="39">
                        <c:v>2050</c:v>
                      </c:pt>
                      <c:pt idx="40">
                        <c:v>2100</c:v>
                      </c:pt>
                      <c:pt idx="41">
                        <c:v>2150</c:v>
                      </c:pt>
                      <c:pt idx="42">
                        <c:v>2200</c:v>
                      </c:pt>
                      <c:pt idx="43">
                        <c:v>2250</c:v>
                      </c:pt>
                      <c:pt idx="44">
                        <c:v>2300</c:v>
                      </c:pt>
                      <c:pt idx="45">
                        <c:v>2350</c:v>
                      </c:pt>
                      <c:pt idx="46">
                        <c:v>2400</c:v>
                      </c:pt>
                      <c:pt idx="47">
                        <c:v>2450</c:v>
                      </c:pt>
                      <c:pt idx="48">
                        <c:v>2500</c:v>
                      </c:pt>
                      <c:pt idx="49">
                        <c:v>2550</c:v>
                      </c:pt>
                      <c:pt idx="50">
                        <c:v>2600</c:v>
                      </c:pt>
                      <c:pt idx="51">
                        <c:v>2650</c:v>
                      </c:pt>
                      <c:pt idx="52">
                        <c:v>2700</c:v>
                      </c:pt>
                      <c:pt idx="53">
                        <c:v>2750</c:v>
                      </c:pt>
                      <c:pt idx="54">
                        <c:v>2800</c:v>
                      </c:pt>
                      <c:pt idx="55">
                        <c:v>2850</c:v>
                      </c:pt>
                      <c:pt idx="56">
                        <c:v>2900</c:v>
                      </c:pt>
                      <c:pt idx="57">
                        <c:v>2950</c:v>
                      </c:pt>
                      <c:pt idx="58">
                        <c:v>3000</c:v>
                      </c:pt>
                      <c:pt idx="59">
                        <c:v>3050</c:v>
                      </c:pt>
                      <c:pt idx="60">
                        <c:v>3100</c:v>
                      </c:pt>
                      <c:pt idx="61">
                        <c:v>3150</c:v>
                      </c:pt>
                      <c:pt idx="62">
                        <c:v>3200</c:v>
                      </c:pt>
                      <c:pt idx="63">
                        <c:v>3250</c:v>
                      </c:pt>
                      <c:pt idx="64">
                        <c:v>3300</c:v>
                      </c:pt>
                      <c:pt idx="65">
                        <c:v>3350</c:v>
                      </c:pt>
                      <c:pt idx="66">
                        <c:v>3400</c:v>
                      </c:pt>
                      <c:pt idx="67">
                        <c:v>3450</c:v>
                      </c:pt>
                      <c:pt idx="68">
                        <c:v>3500</c:v>
                      </c:pt>
                      <c:pt idx="69">
                        <c:v>3550</c:v>
                      </c:pt>
                      <c:pt idx="70">
                        <c:v>3600</c:v>
                      </c:pt>
                      <c:pt idx="71">
                        <c:v>3650</c:v>
                      </c:pt>
                      <c:pt idx="72">
                        <c:v>3700</c:v>
                      </c:pt>
                      <c:pt idx="73">
                        <c:v>3750</c:v>
                      </c:pt>
                      <c:pt idx="74">
                        <c:v>3800</c:v>
                      </c:pt>
                      <c:pt idx="75">
                        <c:v>3850</c:v>
                      </c:pt>
                      <c:pt idx="76">
                        <c:v>3900</c:v>
                      </c:pt>
                      <c:pt idx="77">
                        <c:v>3950</c:v>
                      </c:pt>
                      <c:pt idx="78">
                        <c:v>4000</c:v>
                      </c:pt>
                      <c:pt idx="79">
                        <c:v>4050</c:v>
                      </c:pt>
                      <c:pt idx="80">
                        <c:v>4100</c:v>
                      </c:pt>
                      <c:pt idx="81">
                        <c:v>4150</c:v>
                      </c:pt>
                      <c:pt idx="82">
                        <c:v>4200</c:v>
                      </c:pt>
                      <c:pt idx="83">
                        <c:v>4250</c:v>
                      </c:pt>
                      <c:pt idx="84">
                        <c:v>4300</c:v>
                      </c:pt>
                      <c:pt idx="85">
                        <c:v>4350</c:v>
                      </c:pt>
                      <c:pt idx="86">
                        <c:v>4400</c:v>
                      </c:pt>
                      <c:pt idx="87">
                        <c:v>4450</c:v>
                      </c:pt>
                      <c:pt idx="88">
                        <c:v>4500</c:v>
                      </c:pt>
                      <c:pt idx="89">
                        <c:v>4550</c:v>
                      </c:pt>
                      <c:pt idx="90">
                        <c:v>4600</c:v>
                      </c:pt>
                      <c:pt idx="91">
                        <c:v>4650</c:v>
                      </c:pt>
                      <c:pt idx="92">
                        <c:v>4700</c:v>
                      </c:pt>
                      <c:pt idx="93">
                        <c:v>4750</c:v>
                      </c:pt>
                      <c:pt idx="94">
                        <c:v>4800</c:v>
                      </c:pt>
                      <c:pt idx="95">
                        <c:v>4850</c:v>
                      </c:pt>
                      <c:pt idx="96">
                        <c:v>4900</c:v>
                      </c:pt>
                      <c:pt idx="97">
                        <c:v>4950</c:v>
                      </c:pt>
                      <c:pt idx="98">
                        <c:v>5000</c:v>
                      </c:pt>
                      <c:pt idx="99">
                        <c:v>5050</c:v>
                      </c:pt>
                      <c:pt idx="100">
                        <c:v>5100</c:v>
                      </c:pt>
                      <c:pt idx="101">
                        <c:v>5150</c:v>
                      </c:pt>
                      <c:pt idx="102">
                        <c:v>5200</c:v>
                      </c:pt>
                      <c:pt idx="103">
                        <c:v>5250</c:v>
                      </c:pt>
                      <c:pt idx="104">
                        <c:v>5300</c:v>
                      </c:pt>
                      <c:pt idx="105">
                        <c:v>5350</c:v>
                      </c:pt>
                      <c:pt idx="106">
                        <c:v>5400</c:v>
                      </c:pt>
                      <c:pt idx="107">
                        <c:v>5450</c:v>
                      </c:pt>
                      <c:pt idx="108">
                        <c:v>5500</c:v>
                      </c:pt>
                      <c:pt idx="109">
                        <c:v>5550</c:v>
                      </c:pt>
                      <c:pt idx="110">
                        <c:v>5600</c:v>
                      </c:pt>
                      <c:pt idx="111">
                        <c:v>5650</c:v>
                      </c:pt>
                      <c:pt idx="112">
                        <c:v>5700</c:v>
                      </c:pt>
                      <c:pt idx="113">
                        <c:v>5750</c:v>
                      </c:pt>
                      <c:pt idx="114">
                        <c:v>5800</c:v>
                      </c:pt>
                      <c:pt idx="115">
                        <c:v>5850</c:v>
                      </c:pt>
                      <c:pt idx="116">
                        <c:v>5900</c:v>
                      </c:pt>
                      <c:pt idx="117">
                        <c:v>5950</c:v>
                      </c:pt>
                      <c:pt idx="118">
                        <c:v>6000</c:v>
                      </c:pt>
                      <c:pt idx="119">
                        <c:v>6050</c:v>
                      </c:pt>
                      <c:pt idx="120">
                        <c:v>6100</c:v>
                      </c:pt>
                      <c:pt idx="121">
                        <c:v>6150</c:v>
                      </c:pt>
                      <c:pt idx="122">
                        <c:v>6200</c:v>
                      </c:pt>
                      <c:pt idx="123">
                        <c:v>6250</c:v>
                      </c:pt>
                      <c:pt idx="124">
                        <c:v>6300</c:v>
                      </c:pt>
                      <c:pt idx="125">
                        <c:v>6350</c:v>
                      </c:pt>
                      <c:pt idx="126">
                        <c:v>6400</c:v>
                      </c:pt>
                      <c:pt idx="127">
                        <c:v>6450</c:v>
                      </c:pt>
                      <c:pt idx="128">
                        <c:v>6500</c:v>
                      </c:pt>
                      <c:pt idx="129">
                        <c:v>6550</c:v>
                      </c:pt>
                      <c:pt idx="130">
                        <c:v>6600</c:v>
                      </c:pt>
                      <c:pt idx="131">
                        <c:v>6650</c:v>
                      </c:pt>
                      <c:pt idx="132">
                        <c:v>6700</c:v>
                      </c:pt>
                      <c:pt idx="133">
                        <c:v>6750</c:v>
                      </c:pt>
                      <c:pt idx="134">
                        <c:v>6800</c:v>
                      </c:pt>
                      <c:pt idx="135">
                        <c:v>6850</c:v>
                      </c:pt>
                      <c:pt idx="136">
                        <c:v>6900</c:v>
                      </c:pt>
                      <c:pt idx="137">
                        <c:v>6950</c:v>
                      </c:pt>
                      <c:pt idx="138">
                        <c:v>7000</c:v>
                      </c:pt>
                      <c:pt idx="139">
                        <c:v>7050</c:v>
                      </c:pt>
                      <c:pt idx="140">
                        <c:v>7100</c:v>
                      </c:pt>
                      <c:pt idx="141">
                        <c:v>7150</c:v>
                      </c:pt>
                      <c:pt idx="142">
                        <c:v>7200</c:v>
                      </c:pt>
                      <c:pt idx="143">
                        <c:v>7250</c:v>
                      </c:pt>
                      <c:pt idx="144">
                        <c:v>7300</c:v>
                      </c:pt>
                      <c:pt idx="145">
                        <c:v>7350</c:v>
                      </c:pt>
                      <c:pt idx="146">
                        <c:v>7400</c:v>
                      </c:pt>
                      <c:pt idx="147">
                        <c:v>7450</c:v>
                      </c:pt>
                      <c:pt idx="148">
                        <c:v>7500</c:v>
                      </c:pt>
                      <c:pt idx="149">
                        <c:v>7550</c:v>
                      </c:pt>
                      <c:pt idx="150">
                        <c:v>7600</c:v>
                      </c:pt>
                      <c:pt idx="151">
                        <c:v>7650</c:v>
                      </c:pt>
                      <c:pt idx="152">
                        <c:v>7700</c:v>
                      </c:pt>
                      <c:pt idx="153">
                        <c:v>7750</c:v>
                      </c:pt>
                      <c:pt idx="154">
                        <c:v>7800</c:v>
                      </c:pt>
                      <c:pt idx="155">
                        <c:v>7850</c:v>
                      </c:pt>
                      <c:pt idx="156">
                        <c:v>7900</c:v>
                      </c:pt>
                      <c:pt idx="157">
                        <c:v>7950</c:v>
                      </c:pt>
                      <c:pt idx="158">
                        <c:v>8000</c:v>
                      </c:pt>
                      <c:pt idx="159">
                        <c:v>8050</c:v>
                      </c:pt>
                      <c:pt idx="160">
                        <c:v>8100</c:v>
                      </c:pt>
                      <c:pt idx="161">
                        <c:v>8150</c:v>
                      </c:pt>
                      <c:pt idx="162">
                        <c:v>8200</c:v>
                      </c:pt>
                      <c:pt idx="163">
                        <c:v>8250</c:v>
                      </c:pt>
                      <c:pt idx="164">
                        <c:v>8300</c:v>
                      </c:pt>
                      <c:pt idx="165">
                        <c:v>8350</c:v>
                      </c:pt>
                      <c:pt idx="166">
                        <c:v>8400</c:v>
                      </c:pt>
                      <c:pt idx="167">
                        <c:v>8450</c:v>
                      </c:pt>
                      <c:pt idx="168">
                        <c:v>8500</c:v>
                      </c:pt>
                      <c:pt idx="169">
                        <c:v>8550</c:v>
                      </c:pt>
                      <c:pt idx="170">
                        <c:v>8600</c:v>
                      </c:pt>
                      <c:pt idx="171">
                        <c:v>8650</c:v>
                      </c:pt>
                      <c:pt idx="172">
                        <c:v>8700</c:v>
                      </c:pt>
                      <c:pt idx="173">
                        <c:v>8750</c:v>
                      </c:pt>
                      <c:pt idx="174">
                        <c:v>8800</c:v>
                      </c:pt>
                      <c:pt idx="175">
                        <c:v>8850</c:v>
                      </c:pt>
                      <c:pt idx="176">
                        <c:v>8900</c:v>
                      </c:pt>
                      <c:pt idx="177">
                        <c:v>8950</c:v>
                      </c:pt>
                      <c:pt idx="178">
                        <c:v>9000</c:v>
                      </c:pt>
                      <c:pt idx="179">
                        <c:v>9050</c:v>
                      </c:pt>
                      <c:pt idx="180">
                        <c:v>9100</c:v>
                      </c:pt>
                      <c:pt idx="181">
                        <c:v>9150</c:v>
                      </c:pt>
                      <c:pt idx="182">
                        <c:v>9200</c:v>
                      </c:pt>
                      <c:pt idx="183">
                        <c:v>9250</c:v>
                      </c:pt>
                      <c:pt idx="184">
                        <c:v>9300</c:v>
                      </c:pt>
                      <c:pt idx="185">
                        <c:v>9350</c:v>
                      </c:pt>
                      <c:pt idx="186">
                        <c:v>9400</c:v>
                      </c:pt>
                      <c:pt idx="187">
                        <c:v>9450</c:v>
                      </c:pt>
                      <c:pt idx="188">
                        <c:v>9500</c:v>
                      </c:pt>
                      <c:pt idx="189">
                        <c:v>9550</c:v>
                      </c:pt>
                      <c:pt idx="190">
                        <c:v>9600</c:v>
                      </c:pt>
                      <c:pt idx="191">
                        <c:v>9650</c:v>
                      </c:pt>
                      <c:pt idx="192">
                        <c:v>9700</c:v>
                      </c:pt>
                      <c:pt idx="193">
                        <c:v>9750</c:v>
                      </c:pt>
                      <c:pt idx="194">
                        <c:v>9800</c:v>
                      </c:pt>
                      <c:pt idx="195">
                        <c:v>9850</c:v>
                      </c:pt>
                      <c:pt idx="196">
                        <c:v>9900</c:v>
                      </c:pt>
                      <c:pt idx="197">
                        <c:v>9950</c:v>
                      </c:pt>
                      <c:pt idx="198">
                        <c:v>10000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data!$AY$7:$AY$205</c15:sqref>
                        </c15:formulaRef>
                      </c:ext>
                    </c:extLst>
                    <c:numCache>
                      <c:formatCode>General</c:formatCode>
                      <c:ptCount val="199"/>
                      <c:pt idx="0">
                        <c:v>3.4827240000000002E-2</c:v>
                      </c:pt>
                      <c:pt idx="1">
                        <c:v>2.7179249999999999E-2</c:v>
                      </c:pt>
                      <c:pt idx="2">
                        <c:v>4.5579109999999999E-2</c:v>
                      </c:pt>
                      <c:pt idx="3">
                        <c:v>7.0364320000000008E-2</c:v>
                      </c:pt>
                      <c:pt idx="4">
                        <c:v>9.8602019999999999E-2</c:v>
                      </c:pt>
                      <c:pt idx="5">
                        <c:v>0.19347590000000001</c:v>
                      </c:pt>
                      <c:pt idx="6">
                        <c:v>0.18250340000000001</c:v>
                      </c:pt>
                      <c:pt idx="7">
                        <c:v>0.19511590000000001</c:v>
                      </c:pt>
                      <c:pt idx="8">
                        <c:v>0.22232730000000001</c:v>
                      </c:pt>
                      <c:pt idx="9">
                        <c:v>0.25833840000000002</c:v>
                      </c:pt>
                      <c:pt idx="10">
                        <c:v>0.27570800000000001</c:v>
                      </c:pt>
                      <c:pt idx="11">
                        <c:v>0.26672270000000003</c:v>
                      </c:pt>
                      <c:pt idx="12">
                        <c:v>0.3076043</c:v>
                      </c:pt>
                      <c:pt idx="13">
                        <c:v>0.3131545</c:v>
                      </c:pt>
                      <c:pt idx="14">
                        <c:v>0.31795410000000002</c:v>
                      </c:pt>
                      <c:pt idx="15">
                        <c:v>0.3245055</c:v>
                      </c:pt>
                      <c:pt idx="16">
                        <c:v>0.33977849999999998</c:v>
                      </c:pt>
                      <c:pt idx="17">
                        <c:v>0.37209449999999999</c:v>
                      </c:pt>
                      <c:pt idx="18">
                        <c:v>0.42647980000000002</c:v>
                      </c:pt>
                      <c:pt idx="19">
                        <c:v>0.52543289999999998</c:v>
                      </c:pt>
                      <c:pt idx="20">
                        <c:v>0.73330669999999998</c:v>
                      </c:pt>
                      <c:pt idx="21">
                        <c:v>1.0559829999999999</c:v>
                      </c:pt>
                      <c:pt idx="22">
                        <c:v>0.82573390000000002</c:v>
                      </c:pt>
                      <c:pt idx="23">
                        <c:v>0.48547760000000001</c:v>
                      </c:pt>
                      <c:pt idx="24">
                        <c:v>0.31136720000000001</c:v>
                      </c:pt>
                      <c:pt idx="25">
                        <c:v>0.21695909999999999</c:v>
                      </c:pt>
                      <c:pt idx="26">
                        <c:v>0.16175419999999999</c:v>
                      </c:pt>
                      <c:pt idx="27">
                        <c:v>0.12433290000000001</c:v>
                      </c:pt>
                      <c:pt idx="28">
                        <c:v>9.9077539999999992E-2</c:v>
                      </c:pt>
                      <c:pt idx="29">
                        <c:v>8.0324100000000009E-2</c:v>
                      </c:pt>
                      <c:pt idx="30">
                        <c:v>6.719688E-2</c:v>
                      </c:pt>
                      <c:pt idx="31">
                        <c:v>5.6252399999999994E-2</c:v>
                      </c:pt>
                      <c:pt idx="32">
                        <c:v>4.8533360000000005E-2</c:v>
                      </c:pt>
                      <c:pt idx="33">
                        <c:v>4.1822230000000002E-2</c:v>
                      </c:pt>
                      <c:pt idx="34">
                        <c:v>3.6120409999999999E-2</c:v>
                      </c:pt>
                      <c:pt idx="35">
                        <c:v>3.1802110000000001E-2</c:v>
                      </c:pt>
                      <c:pt idx="36">
                        <c:v>2.8234059999999998E-2</c:v>
                      </c:pt>
                      <c:pt idx="37">
                        <c:v>2.4641319999999998E-2</c:v>
                      </c:pt>
                      <c:pt idx="38">
                        <c:v>2.195103E-2</c:v>
                      </c:pt>
                      <c:pt idx="39">
                        <c:v>1.9633029999999999E-2</c:v>
                      </c:pt>
                      <c:pt idx="40">
                        <c:v>1.778486E-2</c:v>
                      </c:pt>
                      <c:pt idx="41">
                        <c:v>1.62571E-2</c:v>
                      </c:pt>
                      <c:pt idx="42">
                        <c:v>1.561835E-2</c:v>
                      </c:pt>
                      <c:pt idx="43">
                        <c:v>1.550232E-2</c:v>
                      </c:pt>
                      <c:pt idx="44">
                        <c:v>1.540032E-2</c:v>
                      </c:pt>
                      <c:pt idx="45">
                        <c:v>1.540239E-2</c:v>
                      </c:pt>
                      <c:pt idx="46">
                        <c:v>1.5012950000000001E-2</c:v>
                      </c:pt>
                      <c:pt idx="47">
                        <c:v>1.406726E-2</c:v>
                      </c:pt>
                      <c:pt idx="48">
                        <c:v>1.3304370000000001E-2</c:v>
                      </c:pt>
                      <c:pt idx="49">
                        <c:v>1.2602530000000001E-2</c:v>
                      </c:pt>
                      <c:pt idx="50">
                        <c:v>1.197692E-2</c:v>
                      </c:pt>
                      <c:pt idx="51">
                        <c:v>1.1441670000000001E-2</c:v>
                      </c:pt>
                      <c:pt idx="52">
                        <c:v>1.065931E-2</c:v>
                      </c:pt>
                      <c:pt idx="53">
                        <c:v>9.8796230000000006E-3</c:v>
                      </c:pt>
                      <c:pt idx="54">
                        <c:v>9.2317839999999998E-3</c:v>
                      </c:pt>
                      <c:pt idx="55">
                        <c:v>8.7791870000000008E-3</c:v>
                      </c:pt>
                      <c:pt idx="56">
                        <c:v>8.1678749999999998E-3</c:v>
                      </c:pt>
                      <c:pt idx="57">
                        <c:v>7.8082889999999995E-3</c:v>
                      </c:pt>
                      <c:pt idx="58">
                        <c:v>7.4266110000000005E-3</c:v>
                      </c:pt>
                      <c:pt idx="59">
                        <c:v>7.0117560000000001E-3</c:v>
                      </c:pt>
                      <c:pt idx="60">
                        <c:v>7.1380139999999998E-3</c:v>
                      </c:pt>
                      <c:pt idx="61">
                        <c:v>6.6901180000000001E-3</c:v>
                      </c:pt>
                      <c:pt idx="62">
                        <c:v>6.3261509999999995E-3</c:v>
                      </c:pt>
                      <c:pt idx="63">
                        <c:v>6.1508329999999996E-3</c:v>
                      </c:pt>
                      <c:pt idx="64">
                        <c:v>5.9149390000000001E-3</c:v>
                      </c:pt>
                      <c:pt idx="65">
                        <c:v>5.616963E-3</c:v>
                      </c:pt>
                      <c:pt idx="66">
                        <c:v>5.374073E-3</c:v>
                      </c:pt>
                      <c:pt idx="67">
                        <c:v>5.1734140000000003E-3</c:v>
                      </c:pt>
                      <c:pt idx="68">
                        <c:v>5.1102099999999996E-3</c:v>
                      </c:pt>
                      <c:pt idx="69">
                        <c:v>5.3589200000000005E-3</c:v>
                      </c:pt>
                      <c:pt idx="70">
                        <c:v>5.3295759999999999E-3</c:v>
                      </c:pt>
                      <c:pt idx="71">
                        <c:v>5.0072140000000003E-3</c:v>
                      </c:pt>
                      <c:pt idx="72">
                        <c:v>4.8307239999999998E-3</c:v>
                      </c:pt>
                      <c:pt idx="73">
                        <c:v>4.7060009999999996E-3</c:v>
                      </c:pt>
                      <c:pt idx="74">
                        <c:v>4.6838349999999999E-3</c:v>
                      </c:pt>
                      <c:pt idx="75">
                        <c:v>4.447131E-3</c:v>
                      </c:pt>
                      <c:pt idx="76">
                        <c:v>4.323492E-3</c:v>
                      </c:pt>
                      <c:pt idx="77">
                        <c:v>4.4401060000000001E-3</c:v>
                      </c:pt>
                      <c:pt idx="78">
                        <c:v>4.1742699999999999E-3</c:v>
                      </c:pt>
                      <c:pt idx="79">
                        <c:v>4.207906E-3</c:v>
                      </c:pt>
                      <c:pt idx="80">
                        <c:v>3.8689859999999996E-3</c:v>
                      </c:pt>
                      <c:pt idx="81">
                        <c:v>3.5954770000000001E-3</c:v>
                      </c:pt>
                      <c:pt idx="82">
                        <c:v>3.4778259999999998E-3</c:v>
                      </c:pt>
                      <c:pt idx="83">
                        <c:v>3.4187319999999998E-3</c:v>
                      </c:pt>
                      <c:pt idx="84">
                        <c:v>3.33965E-3</c:v>
                      </c:pt>
                      <c:pt idx="85">
                        <c:v>3.3816580000000001E-3</c:v>
                      </c:pt>
                      <c:pt idx="86">
                        <c:v>3.356164E-3</c:v>
                      </c:pt>
                      <c:pt idx="87">
                        <c:v>3.2829080000000002E-3</c:v>
                      </c:pt>
                      <c:pt idx="88">
                        <c:v>3.2413469999999999E-3</c:v>
                      </c:pt>
                      <c:pt idx="89">
                        <c:v>3.1663570000000003E-3</c:v>
                      </c:pt>
                      <c:pt idx="90">
                        <c:v>3.1728630000000002E-3</c:v>
                      </c:pt>
                      <c:pt idx="91">
                        <c:v>3.1644760000000003E-3</c:v>
                      </c:pt>
                      <c:pt idx="92">
                        <c:v>3.0905560000000004E-3</c:v>
                      </c:pt>
                      <c:pt idx="93">
                        <c:v>3.0478860000000001E-3</c:v>
                      </c:pt>
                      <c:pt idx="94">
                        <c:v>3.0848189999999999E-3</c:v>
                      </c:pt>
                      <c:pt idx="95">
                        <c:v>3.0861439999999999E-3</c:v>
                      </c:pt>
                      <c:pt idx="96">
                        <c:v>3.0447159999999998E-3</c:v>
                      </c:pt>
                      <c:pt idx="97">
                        <c:v>3.0335409999999998E-3</c:v>
                      </c:pt>
                      <c:pt idx="98">
                        <c:v>3.0885119999999999E-3</c:v>
                      </c:pt>
                      <c:pt idx="99">
                        <c:v>3.0601339999999999E-3</c:v>
                      </c:pt>
                      <c:pt idx="100">
                        <c:v>2.984956E-3</c:v>
                      </c:pt>
                      <c:pt idx="101">
                        <c:v>3.065491E-3</c:v>
                      </c:pt>
                      <c:pt idx="102">
                        <c:v>3.0641090000000002E-3</c:v>
                      </c:pt>
                      <c:pt idx="103">
                        <c:v>3.014746E-3</c:v>
                      </c:pt>
                      <c:pt idx="104">
                        <c:v>3.1022050000000002E-3</c:v>
                      </c:pt>
                      <c:pt idx="105">
                        <c:v>3.059174E-3</c:v>
                      </c:pt>
                      <c:pt idx="106">
                        <c:v>3.045463E-3</c:v>
                      </c:pt>
                      <c:pt idx="107">
                        <c:v>2.9722559999999999E-3</c:v>
                      </c:pt>
                      <c:pt idx="108">
                        <c:v>2.9605650000000001E-3</c:v>
                      </c:pt>
                      <c:pt idx="109">
                        <c:v>2.8765400000000003E-3</c:v>
                      </c:pt>
                      <c:pt idx="110">
                        <c:v>3.0133820000000002E-3</c:v>
                      </c:pt>
                      <c:pt idx="111">
                        <c:v>3.0851870000000001E-3</c:v>
                      </c:pt>
                      <c:pt idx="112">
                        <c:v>3.0452090000000001E-3</c:v>
                      </c:pt>
                      <c:pt idx="113">
                        <c:v>3.198092E-3</c:v>
                      </c:pt>
                      <c:pt idx="114">
                        <c:v>3.2807359999999998E-3</c:v>
                      </c:pt>
                      <c:pt idx="115">
                        <c:v>3.308938E-3</c:v>
                      </c:pt>
                      <c:pt idx="116">
                        <c:v>3.2849009999999998E-3</c:v>
                      </c:pt>
                      <c:pt idx="117">
                        <c:v>3.3181209999999998E-3</c:v>
                      </c:pt>
                      <c:pt idx="118">
                        <c:v>3.3967890000000003E-3</c:v>
                      </c:pt>
                      <c:pt idx="119">
                        <c:v>3.5038830000000002E-3</c:v>
                      </c:pt>
                      <c:pt idx="120">
                        <c:v>3.5495850000000001E-3</c:v>
                      </c:pt>
                      <c:pt idx="121">
                        <c:v>3.5631199999999999E-3</c:v>
                      </c:pt>
                      <c:pt idx="122">
                        <c:v>3.6822070000000003E-3</c:v>
                      </c:pt>
                      <c:pt idx="123">
                        <c:v>3.8755140000000005E-3</c:v>
                      </c:pt>
                      <c:pt idx="124">
                        <c:v>3.9854499999999998E-3</c:v>
                      </c:pt>
                      <c:pt idx="125">
                        <c:v>4.289111E-3</c:v>
                      </c:pt>
                      <c:pt idx="126">
                        <c:v>4.4360630000000005E-3</c:v>
                      </c:pt>
                      <c:pt idx="127">
                        <c:v>4.6040159999999998E-3</c:v>
                      </c:pt>
                      <c:pt idx="128">
                        <c:v>4.8815079999999997E-3</c:v>
                      </c:pt>
                      <c:pt idx="129">
                        <c:v>5.2878999999999999E-3</c:v>
                      </c:pt>
                      <c:pt idx="130">
                        <c:v>5.1338239999999995E-3</c:v>
                      </c:pt>
                      <c:pt idx="131">
                        <c:v>4.5881399999999992E-3</c:v>
                      </c:pt>
                      <c:pt idx="132">
                        <c:v>4.9621439999999999E-3</c:v>
                      </c:pt>
                      <c:pt idx="133">
                        <c:v>5.8187610000000004E-3</c:v>
                      </c:pt>
                      <c:pt idx="134">
                        <c:v>5.9305909999999998E-3</c:v>
                      </c:pt>
                      <c:pt idx="135">
                        <c:v>6.0205179999999999E-3</c:v>
                      </c:pt>
                      <c:pt idx="136">
                        <c:v>6.5615059999999999E-3</c:v>
                      </c:pt>
                      <c:pt idx="137">
                        <c:v>7.3121050000000002E-3</c:v>
                      </c:pt>
                      <c:pt idx="138">
                        <c:v>7.7088360000000002E-3</c:v>
                      </c:pt>
                      <c:pt idx="139">
                        <c:v>7.963899E-3</c:v>
                      </c:pt>
                      <c:pt idx="140">
                        <c:v>8.4035949999999998E-3</c:v>
                      </c:pt>
                      <c:pt idx="141">
                        <c:v>9.1957030000000013E-3</c:v>
                      </c:pt>
                      <c:pt idx="142">
                        <c:v>1.024106E-2</c:v>
                      </c:pt>
                      <c:pt idx="143">
                        <c:v>1.164079E-2</c:v>
                      </c:pt>
                      <c:pt idx="144">
                        <c:v>1.345945E-2</c:v>
                      </c:pt>
                      <c:pt idx="145">
                        <c:v>1.539867E-2</c:v>
                      </c:pt>
                      <c:pt idx="146">
                        <c:v>1.780319E-2</c:v>
                      </c:pt>
                      <c:pt idx="147">
                        <c:v>2.109256E-2</c:v>
                      </c:pt>
                      <c:pt idx="148">
                        <c:v>2.510596E-2</c:v>
                      </c:pt>
                      <c:pt idx="149">
                        <c:v>2.9545930000000001E-2</c:v>
                      </c:pt>
                      <c:pt idx="150">
                        <c:v>3.0889980000000004E-2</c:v>
                      </c:pt>
                      <c:pt idx="151">
                        <c:v>2.8209740000000001E-2</c:v>
                      </c:pt>
                      <c:pt idx="152">
                        <c:v>2.3980669999999999E-2</c:v>
                      </c:pt>
                      <c:pt idx="153">
                        <c:v>2.0015740000000001E-2</c:v>
                      </c:pt>
                      <c:pt idx="154">
                        <c:v>1.7366980000000001E-2</c:v>
                      </c:pt>
                      <c:pt idx="155">
                        <c:v>1.5384010000000002E-2</c:v>
                      </c:pt>
                      <c:pt idx="156">
                        <c:v>1.292746E-2</c:v>
                      </c:pt>
                      <c:pt idx="157">
                        <c:v>1.069585E-2</c:v>
                      </c:pt>
                      <c:pt idx="158">
                        <c:v>8.8232750000000002E-3</c:v>
                      </c:pt>
                      <c:pt idx="159">
                        <c:v>7.465391E-3</c:v>
                      </c:pt>
                      <c:pt idx="160">
                        <c:v>6.2813420000000005E-3</c:v>
                      </c:pt>
                      <c:pt idx="161">
                        <c:v>4.866708E-3</c:v>
                      </c:pt>
                      <c:pt idx="162">
                        <c:v>3.1539390000000001E-3</c:v>
                      </c:pt>
                      <c:pt idx="163">
                        <c:v>6.5438919999999999E-3</c:v>
                      </c:pt>
                      <c:pt idx="164">
                        <c:v>5.7832650000000001E-3</c:v>
                      </c:pt>
                      <c:pt idx="165">
                        <c:v>5.3547339999999999E-3</c:v>
                      </c:pt>
                      <c:pt idx="166">
                        <c:v>5.1736559999999996E-3</c:v>
                      </c:pt>
                      <c:pt idx="167">
                        <c:v>4.9439890000000002E-3</c:v>
                      </c:pt>
                      <c:pt idx="168">
                        <c:v>4.6627969999999998E-3</c:v>
                      </c:pt>
                      <c:pt idx="169">
                        <c:v>4.2960199999999994E-3</c:v>
                      </c:pt>
                      <c:pt idx="170">
                        <c:v>4.1883770000000001E-3</c:v>
                      </c:pt>
                      <c:pt idx="171">
                        <c:v>4.087645E-3</c:v>
                      </c:pt>
                      <c:pt idx="172">
                        <c:v>3.8907680000000002E-3</c:v>
                      </c:pt>
                      <c:pt idx="173">
                        <c:v>3.6916130000000003E-3</c:v>
                      </c:pt>
                      <c:pt idx="174">
                        <c:v>3.4751299999999999E-3</c:v>
                      </c:pt>
                      <c:pt idx="175">
                        <c:v>3.3017879999999999E-3</c:v>
                      </c:pt>
                      <c:pt idx="176">
                        <c:v>3.1145640000000002E-3</c:v>
                      </c:pt>
                      <c:pt idx="177">
                        <c:v>2.9169019999999999E-3</c:v>
                      </c:pt>
                      <c:pt idx="178">
                        <c:v>2.7976940000000003E-3</c:v>
                      </c:pt>
                      <c:pt idx="179">
                        <c:v>2.606808E-3</c:v>
                      </c:pt>
                      <c:pt idx="180">
                        <c:v>2.5830990000000002E-3</c:v>
                      </c:pt>
                      <c:pt idx="181">
                        <c:v>2.540212E-3</c:v>
                      </c:pt>
                      <c:pt idx="182">
                        <c:v>2.42428E-3</c:v>
                      </c:pt>
                      <c:pt idx="183">
                        <c:v>2.133996E-3</c:v>
                      </c:pt>
                      <c:pt idx="184">
                        <c:v>2.1445879999999998E-3</c:v>
                      </c:pt>
                      <c:pt idx="185">
                        <c:v>2.2139250000000003E-3</c:v>
                      </c:pt>
                      <c:pt idx="186">
                        <c:v>2.0999510000000001E-3</c:v>
                      </c:pt>
                      <c:pt idx="187">
                        <c:v>2.0175760000000001E-3</c:v>
                      </c:pt>
                      <c:pt idx="188">
                        <c:v>1.9531869999999999E-3</c:v>
                      </c:pt>
                      <c:pt idx="189">
                        <c:v>1.8990749999999999E-3</c:v>
                      </c:pt>
                      <c:pt idx="190">
                        <c:v>1.828021E-3</c:v>
                      </c:pt>
                      <c:pt idx="191">
                        <c:v>1.715322E-3</c:v>
                      </c:pt>
                      <c:pt idx="192">
                        <c:v>1.6121800000000002E-3</c:v>
                      </c:pt>
                      <c:pt idx="193">
                        <c:v>1.537123E-3</c:v>
                      </c:pt>
                      <c:pt idx="194">
                        <c:v>1.5390129999999999E-3</c:v>
                      </c:pt>
                      <c:pt idx="195">
                        <c:v>1.573337E-3</c:v>
                      </c:pt>
                      <c:pt idx="196">
                        <c:v>1.5614229999999999E-3</c:v>
                      </c:pt>
                      <c:pt idx="197">
                        <c:v>1.5364020000000001E-3</c:v>
                      </c:pt>
                      <c:pt idx="198">
                        <c:v>1.4799110000000002E-3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407478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8224"/>
        <c:crosses val="autoZero"/>
        <c:crossBetween val="midCat"/>
      </c:valAx>
      <c:valAx>
        <c:axId val="54074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suspension Vib Velocity Normalized by base velocity (dB</a:t>
            </a:r>
            <a:r>
              <a:rPr lang="en-US" baseline="0"/>
              <a:t> ref 1</a:t>
            </a:r>
            <a:r>
              <a:rPr lang="en-US"/>
              <a:t>mm/s 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0"/>
          <c:tx>
            <c:strRef>
              <c:f>data!$AC$6</c:f>
              <c:strCache>
                <c:ptCount val="1"/>
                <c:pt idx="0">
                  <c:v>54X177V01_D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data!$X$7:$X$205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data!$AC$7:$AC$205</c:f>
              <c:numCache>
                <c:formatCode>General</c:formatCode>
                <c:ptCount val="199"/>
                <c:pt idx="0">
                  <c:v>-10.69358658125088</c:v>
                </c:pt>
                <c:pt idx="1">
                  <c:v>-11.040078852139185</c:v>
                </c:pt>
                <c:pt idx="2">
                  <c:v>-11.559416208790418</c:v>
                </c:pt>
                <c:pt idx="3">
                  <c:v>-11.363327016358141</c:v>
                </c:pt>
                <c:pt idx="4">
                  <c:v>-10.170063409116866</c:v>
                </c:pt>
                <c:pt idx="5">
                  <c:v>-8.355604792195475</c:v>
                </c:pt>
                <c:pt idx="6">
                  <c:v>-2.0399983810696929</c:v>
                </c:pt>
                <c:pt idx="7">
                  <c:v>-5.025857777881094</c:v>
                </c:pt>
                <c:pt idx="8">
                  <c:v>-6.0038800100356315</c:v>
                </c:pt>
                <c:pt idx="9">
                  <c:v>-7.1830535710402463</c:v>
                </c:pt>
                <c:pt idx="10">
                  <c:v>-6.4644854024354323</c:v>
                </c:pt>
                <c:pt idx="11">
                  <c:v>-7.6053642695530597</c:v>
                </c:pt>
                <c:pt idx="12">
                  <c:v>-8.3621080081815258</c:v>
                </c:pt>
                <c:pt idx="13">
                  <c:v>-9.6477947932465788</c:v>
                </c:pt>
                <c:pt idx="14">
                  <c:v>-10.478456573758486</c:v>
                </c:pt>
                <c:pt idx="15">
                  <c:v>-11.214699391140293</c:v>
                </c:pt>
                <c:pt idx="16">
                  <c:v>-12.019053924927739</c:v>
                </c:pt>
                <c:pt idx="17">
                  <c:v>-12.76878271288982</c:v>
                </c:pt>
                <c:pt idx="18">
                  <c:v>-14.571117547481581</c:v>
                </c:pt>
                <c:pt idx="19">
                  <c:v>-14.779619937916491</c:v>
                </c:pt>
                <c:pt idx="20">
                  <c:v>-15.522243582136319</c:v>
                </c:pt>
                <c:pt idx="21">
                  <c:v>-17.060881539804711</c:v>
                </c:pt>
                <c:pt idx="22">
                  <c:v>-17.2411255230767</c:v>
                </c:pt>
                <c:pt idx="23">
                  <c:v>-17.260253255639711</c:v>
                </c:pt>
                <c:pt idx="24">
                  <c:v>-17.577681488317246</c:v>
                </c:pt>
                <c:pt idx="25">
                  <c:v>-17.998954910529953</c:v>
                </c:pt>
                <c:pt idx="26">
                  <c:v>-18.422327899278375</c:v>
                </c:pt>
                <c:pt idx="27">
                  <c:v>-18.839902827291652</c:v>
                </c:pt>
                <c:pt idx="28">
                  <c:v>-19.542627511282625</c:v>
                </c:pt>
                <c:pt idx="29">
                  <c:v>-19.591685460497466</c:v>
                </c:pt>
                <c:pt idx="30">
                  <c:v>-20.335783843985297</c:v>
                </c:pt>
                <c:pt idx="31">
                  <c:v>-20.761911809214944</c:v>
                </c:pt>
                <c:pt idx="32">
                  <c:v>-20.881535203290724</c:v>
                </c:pt>
                <c:pt idx="33">
                  <c:v>-21.615902195525308</c:v>
                </c:pt>
                <c:pt idx="34">
                  <c:v>-22.223642697585369</c:v>
                </c:pt>
                <c:pt idx="35">
                  <c:v>-19.088607056607241</c:v>
                </c:pt>
                <c:pt idx="36">
                  <c:v>-19.759494193075035</c:v>
                </c:pt>
                <c:pt idx="37">
                  <c:v>-23.405447522430485</c:v>
                </c:pt>
                <c:pt idx="38">
                  <c:v>-23.767554473564829</c:v>
                </c:pt>
                <c:pt idx="39">
                  <c:v>-23.964288486026412</c:v>
                </c:pt>
                <c:pt idx="40">
                  <c:v>-24.28059324192499</c:v>
                </c:pt>
                <c:pt idx="41">
                  <c:v>-24.605815911720068</c:v>
                </c:pt>
                <c:pt idx="42">
                  <c:v>-24.602884897544897</c:v>
                </c:pt>
                <c:pt idx="43">
                  <c:v>-24.509585210725145</c:v>
                </c:pt>
                <c:pt idx="44">
                  <c:v>-24.084013622323894</c:v>
                </c:pt>
                <c:pt idx="45">
                  <c:v>-24.01238850608263</c:v>
                </c:pt>
                <c:pt idx="46">
                  <c:v>-23.957018246274089</c:v>
                </c:pt>
                <c:pt idx="47">
                  <c:v>-24.159041192640899</c:v>
                </c:pt>
                <c:pt idx="48">
                  <c:v>-24.330395255423184</c:v>
                </c:pt>
                <c:pt idx="49">
                  <c:v>-24.745579585867176</c:v>
                </c:pt>
                <c:pt idx="50">
                  <c:v>-25.076256032424965</c:v>
                </c:pt>
                <c:pt idx="51">
                  <c:v>-25.122976669603414</c:v>
                </c:pt>
                <c:pt idx="52">
                  <c:v>-25.242488441059699</c:v>
                </c:pt>
                <c:pt idx="53">
                  <c:v>-25.366376963945648</c:v>
                </c:pt>
                <c:pt idx="54">
                  <c:v>-25.569975467327488</c:v>
                </c:pt>
                <c:pt idx="55">
                  <c:v>-26.042939035441069</c:v>
                </c:pt>
                <c:pt idx="56">
                  <c:v>-26.685322575308859</c:v>
                </c:pt>
                <c:pt idx="57">
                  <c:v>-26.823352832822902</c:v>
                </c:pt>
                <c:pt idx="58">
                  <c:v>-26.996286523109148</c:v>
                </c:pt>
                <c:pt idx="59">
                  <c:v>-27.471272895205693</c:v>
                </c:pt>
                <c:pt idx="60">
                  <c:v>-27.306702947223013</c:v>
                </c:pt>
                <c:pt idx="61">
                  <c:v>-27.48048566004562</c:v>
                </c:pt>
                <c:pt idx="62">
                  <c:v>-27.542837825472148</c:v>
                </c:pt>
                <c:pt idx="63">
                  <c:v>-27.721609326182012</c:v>
                </c:pt>
                <c:pt idx="64">
                  <c:v>-28.066915782605108</c:v>
                </c:pt>
                <c:pt idx="65">
                  <c:v>-28.368302662959724</c:v>
                </c:pt>
                <c:pt idx="66">
                  <c:v>-28.541008489414061</c:v>
                </c:pt>
                <c:pt idx="67">
                  <c:v>-28.788289795691551</c:v>
                </c:pt>
                <c:pt idx="68">
                  <c:v>-28.664667205127778</c:v>
                </c:pt>
                <c:pt idx="69">
                  <c:v>-28.032825406032963</c:v>
                </c:pt>
                <c:pt idx="70">
                  <c:v>-29.088146547801806</c:v>
                </c:pt>
                <c:pt idx="71">
                  <c:v>-29.262047489928744</c:v>
                </c:pt>
                <c:pt idx="72">
                  <c:v>-29.110391372783496</c:v>
                </c:pt>
                <c:pt idx="73">
                  <c:v>-29.425084505880182</c:v>
                </c:pt>
                <c:pt idx="74">
                  <c:v>-29.614117773669502</c:v>
                </c:pt>
                <c:pt idx="75">
                  <c:v>-29.307433267175785</c:v>
                </c:pt>
                <c:pt idx="76">
                  <c:v>-29.612085223295338</c:v>
                </c:pt>
                <c:pt idx="77">
                  <c:v>-29.541267006679107</c:v>
                </c:pt>
                <c:pt idx="78">
                  <c:v>-29.253592535384154</c:v>
                </c:pt>
                <c:pt idx="79">
                  <c:v>-29.366360760317953</c:v>
                </c:pt>
                <c:pt idx="80">
                  <c:v>-30.030814752291725</c:v>
                </c:pt>
                <c:pt idx="81">
                  <c:v>-31.055151031671492</c:v>
                </c:pt>
                <c:pt idx="82">
                  <c:v>-31.125909741329433</c:v>
                </c:pt>
                <c:pt idx="83">
                  <c:v>-31.100352429721184</c:v>
                </c:pt>
                <c:pt idx="84">
                  <c:v>-31.294806417325592</c:v>
                </c:pt>
                <c:pt idx="85">
                  <c:v>-31.555941192863166</c:v>
                </c:pt>
                <c:pt idx="86">
                  <c:v>-31.281952469185583</c:v>
                </c:pt>
                <c:pt idx="87">
                  <c:v>-31.529858097011708</c:v>
                </c:pt>
                <c:pt idx="88">
                  <c:v>-31.538622730444725</c:v>
                </c:pt>
                <c:pt idx="89">
                  <c:v>-31.512748630856123</c:v>
                </c:pt>
                <c:pt idx="90">
                  <c:v>-31.612150099781076</c:v>
                </c:pt>
                <c:pt idx="91">
                  <c:v>-31.536001806178287</c:v>
                </c:pt>
                <c:pt idx="92">
                  <c:v>-31.719941199352423</c:v>
                </c:pt>
                <c:pt idx="93">
                  <c:v>-31.932409095989865</c:v>
                </c:pt>
                <c:pt idx="94">
                  <c:v>-31.889018162177351</c:v>
                </c:pt>
                <c:pt idx="95">
                  <c:v>-32.072583591212926</c:v>
                </c:pt>
                <c:pt idx="96">
                  <c:v>-31.960133297559508</c:v>
                </c:pt>
                <c:pt idx="97">
                  <c:v>-32.305625315804093</c:v>
                </c:pt>
                <c:pt idx="98">
                  <c:v>-32.257024651309308</c:v>
                </c:pt>
                <c:pt idx="99">
                  <c:v>-32.285612142543272</c:v>
                </c:pt>
                <c:pt idx="100">
                  <c:v>-32.339456960656932</c:v>
                </c:pt>
                <c:pt idx="101">
                  <c:v>-32.483999343535523</c:v>
                </c:pt>
                <c:pt idx="102">
                  <c:v>-32.614019110118733</c:v>
                </c:pt>
                <c:pt idx="103">
                  <c:v>-32.578534309870349</c:v>
                </c:pt>
                <c:pt idx="104">
                  <c:v>-32.80226515154358</c:v>
                </c:pt>
                <c:pt idx="105">
                  <c:v>-32.583017270090238</c:v>
                </c:pt>
                <c:pt idx="106">
                  <c:v>-32.768265510842326</c:v>
                </c:pt>
                <c:pt idx="107">
                  <c:v>-32.714374080400489</c:v>
                </c:pt>
                <c:pt idx="108">
                  <c:v>-33.005252373787656</c:v>
                </c:pt>
                <c:pt idx="109">
                  <c:v>-32.850660923955346</c:v>
                </c:pt>
                <c:pt idx="110">
                  <c:v>-32.690160486610708</c:v>
                </c:pt>
                <c:pt idx="111">
                  <c:v>-32.806197631065025</c:v>
                </c:pt>
                <c:pt idx="112">
                  <c:v>-32.310857173534785</c:v>
                </c:pt>
                <c:pt idx="113">
                  <c:v>-32.445636559457498</c:v>
                </c:pt>
                <c:pt idx="114">
                  <c:v>-32.509261437187291</c:v>
                </c:pt>
                <c:pt idx="115">
                  <c:v>-32.349811921555158</c:v>
                </c:pt>
                <c:pt idx="116">
                  <c:v>-32.618464812531585</c:v>
                </c:pt>
                <c:pt idx="117">
                  <c:v>-32.565211344606297</c:v>
                </c:pt>
                <c:pt idx="118">
                  <c:v>-26.189385646385897</c:v>
                </c:pt>
                <c:pt idx="119">
                  <c:v>-32.939565660623359</c:v>
                </c:pt>
                <c:pt idx="120">
                  <c:v>-32.806341722222925</c:v>
                </c:pt>
                <c:pt idx="121">
                  <c:v>-32.702552376170686</c:v>
                </c:pt>
                <c:pt idx="122">
                  <c:v>-32.888712435338157</c:v>
                </c:pt>
                <c:pt idx="123">
                  <c:v>-32.679308607135262</c:v>
                </c:pt>
                <c:pt idx="124">
                  <c:v>-33.270204591105887</c:v>
                </c:pt>
                <c:pt idx="125">
                  <c:v>-32.855871737720861</c:v>
                </c:pt>
                <c:pt idx="126">
                  <c:v>-33.017371669872887</c:v>
                </c:pt>
                <c:pt idx="127">
                  <c:v>-32.932323286320809</c:v>
                </c:pt>
                <c:pt idx="128">
                  <c:v>-33.155174108979622</c:v>
                </c:pt>
                <c:pt idx="129">
                  <c:v>-33.076495363077143</c:v>
                </c:pt>
                <c:pt idx="130">
                  <c:v>-33.07799553567753</c:v>
                </c:pt>
                <c:pt idx="131">
                  <c:v>-32.503152510127236</c:v>
                </c:pt>
                <c:pt idx="132">
                  <c:v>-33.547454516333374</c:v>
                </c:pt>
                <c:pt idx="133">
                  <c:v>-32.97072929680462</c:v>
                </c:pt>
                <c:pt idx="134">
                  <c:v>-32.625637735250393</c:v>
                </c:pt>
                <c:pt idx="135">
                  <c:v>-32.851172115831105</c:v>
                </c:pt>
                <c:pt idx="136">
                  <c:v>-33.042451102753454</c:v>
                </c:pt>
                <c:pt idx="137">
                  <c:v>-31.242812587271946</c:v>
                </c:pt>
                <c:pt idx="138">
                  <c:v>-32.511808174165978</c:v>
                </c:pt>
                <c:pt idx="139">
                  <c:v>-32.257964489701074</c:v>
                </c:pt>
                <c:pt idx="140">
                  <c:v>-32.270545705080835</c:v>
                </c:pt>
                <c:pt idx="141">
                  <c:v>-29.559465631841555</c:v>
                </c:pt>
                <c:pt idx="142">
                  <c:v>-25.691818252409973</c:v>
                </c:pt>
                <c:pt idx="143">
                  <c:v>-32.076468130117085</c:v>
                </c:pt>
                <c:pt idx="144">
                  <c:v>-31.762029649992364</c:v>
                </c:pt>
                <c:pt idx="145">
                  <c:v>-31.246657477005193</c:v>
                </c:pt>
                <c:pt idx="146">
                  <c:v>-31.039643849759855</c:v>
                </c:pt>
                <c:pt idx="147">
                  <c:v>-30.679164468263444</c:v>
                </c:pt>
                <c:pt idx="148">
                  <c:v>-30.273335861363165</c:v>
                </c:pt>
                <c:pt idx="149">
                  <c:v>-30.539052374550508</c:v>
                </c:pt>
                <c:pt idx="150">
                  <c:v>-32.329856368935339</c:v>
                </c:pt>
                <c:pt idx="151">
                  <c:v>-36.229440853296403</c:v>
                </c:pt>
                <c:pt idx="152">
                  <c:v>-39.719269792919491</c:v>
                </c:pt>
                <c:pt idx="153">
                  <c:v>-40.031534917881103</c:v>
                </c:pt>
                <c:pt idx="154">
                  <c:v>-39.058025253593591</c:v>
                </c:pt>
                <c:pt idx="155">
                  <c:v>-37.876414944672391</c:v>
                </c:pt>
                <c:pt idx="156">
                  <c:v>-36.928925104076114</c:v>
                </c:pt>
                <c:pt idx="157">
                  <c:v>-36.180686084839678</c:v>
                </c:pt>
                <c:pt idx="158">
                  <c:v>-35.60004505323041</c:v>
                </c:pt>
                <c:pt idx="159">
                  <c:v>-35.37467988411295</c:v>
                </c:pt>
                <c:pt idx="160">
                  <c:v>-34.59983566385538</c:v>
                </c:pt>
                <c:pt idx="161">
                  <c:v>-33.85114770377772</c:v>
                </c:pt>
                <c:pt idx="162">
                  <c:v>-32.358499510247</c:v>
                </c:pt>
                <c:pt idx="163">
                  <c:v>-39.186747459213066</c:v>
                </c:pt>
                <c:pt idx="164">
                  <c:v>-34.140514539776426</c:v>
                </c:pt>
                <c:pt idx="165">
                  <c:v>-37.246034588534769</c:v>
                </c:pt>
                <c:pt idx="166">
                  <c:v>-36.557800038954319</c:v>
                </c:pt>
                <c:pt idx="167">
                  <c:v>-35.8777579302199</c:v>
                </c:pt>
                <c:pt idx="168">
                  <c:v>-35.63841168769882</c:v>
                </c:pt>
                <c:pt idx="169">
                  <c:v>-33.839139777782918</c:v>
                </c:pt>
                <c:pt idx="170">
                  <c:v>-35.14165210308029</c:v>
                </c:pt>
                <c:pt idx="171">
                  <c:v>-35.042336274222805</c:v>
                </c:pt>
                <c:pt idx="172">
                  <c:v>-35.012308642733984</c:v>
                </c:pt>
                <c:pt idx="173">
                  <c:v>-34.505864074248294</c:v>
                </c:pt>
                <c:pt idx="174">
                  <c:v>-34.716465971211264</c:v>
                </c:pt>
                <c:pt idx="175">
                  <c:v>-34.024468865817227</c:v>
                </c:pt>
                <c:pt idx="176">
                  <c:v>-34.414265218043909</c:v>
                </c:pt>
                <c:pt idx="177">
                  <c:v>-34.049255008817632</c:v>
                </c:pt>
                <c:pt idx="178">
                  <c:v>-34.234092556458627</c:v>
                </c:pt>
                <c:pt idx="179">
                  <c:v>-34.043245170443996</c:v>
                </c:pt>
                <c:pt idx="180">
                  <c:v>-33.577116706793028</c:v>
                </c:pt>
                <c:pt idx="181">
                  <c:v>-33.820486537193496</c:v>
                </c:pt>
                <c:pt idx="182">
                  <c:v>-34.535365843917276</c:v>
                </c:pt>
                <c:pt idx="183">
                  <c:v>-20.814535958841102</c:v>
                </c:pt>
                <c:pt idx="184">
                  <c:v>-38.549813491940668</c:v>
                </c:pt>
                <c:pt idx="185">
                  <c:v>-36.321831824227644</c:v>
                </c:pt>
                <c:pt idx="186">
                  <c:v>-35.112432569850576</c:v>
                </c:pt>
                <c:pt idx="187">
                  <c:v>-36.768093268639049</c:v>
                </c:pt>
                <c:pt idx="188">
                  <c:v>-34.627478897407222</c:v>
                </c:pt>
                <c:pt idx="189">
                  <c:v>-34.124704199420393</c:v>
                </c:pt>
                <c:pt idx="190">
                  <c:v>-34.15890221300161</c:v>
                </c:pt>
                <c:pt idx="191">
                  <c:v>-34.162816215231587</c:v>
                </c:pt>
                <c:pt idx="192">
                  <c:v>-33.850512647768703</c:v>
                </c:pt>
                <c:pt idx="193">
                  <c:v>-34.0284527572014</c:v>
                </c:pt>
                <c:pt idx="194">
                  <c:v>-33.811953257160894</c:v>
                </c:pt>
                <c:pt idx="195">
                  <c:v>-23.29475619818372</c:v>
                </c:pt>
                <c:pt idx="196">
                  <c:v>-33.734832110117999</c:v>
                </c:pt>
                <c:pt idx="197">
                  <c:v>-33.459010074217765</c:v>
                </c:pt>
                <c:pt idx="198">
                  <c:v>-33.151331938321761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data!$AL$6</c:f>
              <c:strCache>
                <c:ptCount val="1"/>
                <c:pt idx="0">
                  <c:v>54X178V01_E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data!$AG$7:$AG$205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data!$AL$7:$AL$205</c:f>
              <c:numCache>
                <c:formatCode>General</c:formatCode>
                <c:ptCount val="199"/>
                <c:pt idx="0">
                  <c:v>-7.6684879047114727</c:v>
                </c:pt>
                <c:pt idx="1">
                  <c:v>-7.1045415354767165</c:v>
                </c:pt>
                <c:pt idx="2">
                  <c:v>-6.4249690824907848</c:v>
                </c:pt>
                <c:pt idx="3">
                  <c:v>-7.4776685991207223</c:v>
                </c:pt>
                <c:pt idx="4">
                  <c:v>-8.2971775050974834</c:v>
                </c:pt>
                <c:pt idx="5">
                  <c:v>-0.47938625745080321</c:v>
                </c:pt>
                <c:pt idx="6">
                  <c:v>2.2381427199364596</c:v>
                </c:pt>
                <c:pt idx="7">
                  <c:v>-0.46945115161645479</c:v>
                </c:pt>
                <c:pt idx="8">
                  <c:v>-1.0316183109984443</c:v>
                </c:pt>
                <c:pt idx="9">
                  <c:v>-1.6155479557194097</c:v>
                </c:pt>
                <c:pt idx="10">
                  <c:v>3.3770133791357781</c:v>
                </c:pt>
                <c:pt idx="11">
                  <c:v>-1.2668153909602733</c:v>
                </c:pt>
                <c:pt idx="12">
                  <c:v>-1.9340599177944051</c:v>
                </c:pt>
                <c:pt idx="13">
                  <c:v>-2.6849984900377124</c:v>
                </c:pt>
                <c:pt idx="14">
                  <c:v>-3.4786895728358447</c:v>
                </c:pt>
                <c:pt idx="15">
                  <c:v>-3.8866814695154979</c:v>
                </c:pt>
                <c:pt idx="16">
                  <c:v>-4.4439649963067227</c:v>
                </c:pt>
                <c:pt idx="17">
                  <c:v>-5.1082537561040251</c:v>
                </c:pt>
                <c:pt idx="18">
                  <c:v>-5.7270347998223219</c:v>
                </c:pt>
                <c:pt idx="19">
                  <c:v>-6.3059131385292764</c:v>
                </c:pt>
                <c:pt idx="20">
                  <c:v>-7.3438207173639238</c:v>
                </c:pt>
                <c:pt idx="21">
                  <c:v>-10.506541285887595</c:v>
                </c:pt>
                <c:pt idx="22">
                  <c:v>-10.922991596045284</c:v>
                </c:pt>
                <c:pt idx="23">
                  <c:v>-10.76703938965456</c:v>
                </c:pt>
                <c:pt idx="24">
                  <c:v>-11.001412002822997</c:v>
                </c:pt>
                <c:pt idx="25">
                  <c:v>-11.355094169967792</c:v>
                </c:pt>
                <c:pt idx="26">
                  <c:v>-11.708553844735798</c:v>
                </c:pt>
                <c:pt idx="27">
                  <c:v>-12.118842710388883</c:v>
                </c:pt>
                <c:pt idx="28">
                  <c:v>-13.062851755852577</c:v>
                </c:pt>
                <c:pt idx="29">
                  <c:v>-13.028018533183847</c:v>
                </c:pt>
                <c:pt idx="30">
                  <c:v>-13.157767879712408</c:v>
                </c:pt>
                <c:pt idx="31">
                  <c:v>-13.726714427354963</c:v>
                </c:pt>
                <c:pt idx="32">
                  <c:v>-14.030085857945046</c:v>
                </c:pt>
                <c:pt idx="33">
                  <c:v>-14.634178918592266</c:v>
                </c:pt>
                <c:pt idx="34">
                  <c:v>-15.130398827362805</c:v>
                </c:pt>
                <c:pt idx="35">
                  <c:v>-11.966136494035023</c:v>
                </c:pt>
                <c:pt idx="36">
                  <c:v>-12.709906241809051</c:v>
                </c:pt>
                <c:pt idx="37">
                  <c:v>-16.243515930733842</c:v>
                </c:pt>
                <c:pt idx="38">
                  <c:v>-16.525186400089886</c:v>
                </c:pt>
                <c:pt idx="39">
                  <c:v>-16.645054407417447</c:v>
                </c:pt>
                <c:pt idx="40">
                  <c:v>-16.998133793589055</c:v>
                </c:pt>
                <c:pt idx="41">
                  <c:v>-17.433632878771501</c:v>
                </c:pt>
                <c:pt idx="42">
                  <c:v>-17.632873864801475</c:v>
                </c:pt>
                <c:pt idx="43">
                  <c:v>-17.675473384928932</c:v>
                </c:pt>
                <c:pt idx="44">
                  <c:v>-17.471909965693406</c:v>
                </c:pt>
                <c:pt idx="45">
                  <c:v>-15.895324253655012</c:v>
                </c:pt>
                <c:pt idx="46">
                  <c:v>-17.444622370197003</c:v>
                </c:pt>
                <c:pt idx="47">
                  <c:v>-17.698922186095146</c:v>
                </c:pt>
                <c:pt idx="48">
                  <c:v>-17.788235330196507</c:v>
                </c:pt>
                <c:pt idx="49">
                  <c:v>-18.176758575259996</c:v>
                </c:pt>
                <c:pt idx="50">
                  <c:v>-18.490000395933244</c:v>
                </c:pt>
                <c:pt idx="51">
                  <c:v>-18.527423518783419</c:v>
                </c:pt>
                <c:pt idx="52">
                  <c:v>-18.669589996117999</c:v>
                </c:pt>
                <c:pt idx="53">
                  <c:v>-18.766768192813938</c:v>
                </c:pt>
                <c:pt idx="54">
                  <c:v>-18.990183917041918</c:v>
                </c:pt>
                <c:pt idx="55">
                  <c:v>-19.434056820661919</c:v>
                </c:pt>
                <c:pt idx="56">
                  <c:v>-20.047994775284586</c:v>
                </c:pt>
                <c:pt idx="57">
                  <c:v>-20.246307937291274</c:v>
                </c:pt>
                <c:pt idx="58">
                  <c:v>-20.386842322760117</c:v>
                </c:pt>
                <c:pt idx="59">
                  <c:v>-20.908209863431452</c:v>
                </c:pt>
                <c:pt idx="60">
                  <c:v>-20.769813300418452</c:v>
                </c:pt>
                <c:pt idx="61">
                  <c:v>-20.936255799252038</c:v>
                </c:pt>
                <c:pt idx="62">
                  <c:v>-21.122484489674953</c:v>
                </c:pt>
                <c:pt idx="63">
                  <c:v>-21.511518093676358</c:v>
                </c:pt>
                <c:pt idx="64">
                  <c:v>-21.493234274356979</c:v>
                </c:pt>
                <c:pt idx="65">
                  <c:v>-20.885398441717872</c:v>
                </c:pt>
                <c:pt idx="66">
                  <c:v>-21.938519907908073</c:v>
                </c:pt>
                <c:pt idx="67">
                  <c:v>-22.855696010003232</c:v>
                </c:pt>
                <c:pt idx="68">
                  <c:v>-22.054630350317332</c:v>
                </c:pt>
                <c:pt idx="69">
                  <c:v>-20.478375719866918</c:v>
                </c:pt>
                <c:pt idx="70">
                  <c:v>-22.794929480054158</c:v>
                </c:pt>
                <c:pt idx="71">
                  <c:v>-22.901836204562496</c:v>
                </c:pt>
                <c:pt idx="72">
                  <c:v>-22.68292777550095</c:v>
                </c:pt>
                <c:pt idx="73">
                  <c:v>-22.74980069766367</c:v>
                </c:pt>
                <c:pt idx="74">
                  <c:v>-22.901855239238461</c:v>
                </c:pt>
                <c:pt idx="75">
                  <c:v>-22.727497763313924</c:v>
                </c:pt>
                <c:pt idx="76">
                  <c:v>-23.143172883845658</c:v>
                </c:pt>
                <c:pt idx="77">
                  <c:v>-22.913807019707072</c:v>
                </c:pt>
                <c:pt idx="78">
                  <c:v>-23.020856047424918</c:v>
                </c:pt>
                <c:pt idx="79">
                  <c:v>-23.296229856975543</c:v>
                </c:pt>
                <c:pt idx="80">
                  <c:v>-23.741530489566522</c:v>
                </c:pt>
                <c:pt idx="81">
                  <c:v>-24.321158000649518</c:v>
                </c:pt>
                <c:pt idx="82">
                  <c:v>-24.59044500881679</c:v>
                </c:pt>
                <c:pt idx="83">
                  <c:v>-25.143624125183123</c:v>
                </c:pt>
                <c:pt idx="84">
                  <c:v>-23.88947308140958</c:v>
                </c:pt>
                <c:pt idx="85">
                  <c:v>-16.571354235504685</c:v>
                </c:pt>
                <c:pt idx="86">
                  <c:v>-24.931219558047438</c:v>
                </c:pt>
                <c:pt idx="87">
                  <c:v>-25.182353958312323</c:v>
                </c:pt>
                <c:pt idx="88">
                  <c:v>-25.133764966294482</c:v>
                </c:pt>
                <c:pt idx="89">
                  <c:v>-25.265396259493997</c:v>
                </c:pt>
                <c:pt idx="90">
                  <c:v>-25.332773131705537</c:v>
                </c:pt>
                <c:pt idx="91">
                  <c:v>-25.341448055228941</c:v>
                </c:pt>
                <c:pt idx="92">
                  <c:v>-25.595066532265665</c:v>
                </c:pt>
                <c:pt idx="93">
                  <c:v>-25.619756698999648</c:v>
                </c:pt>
                <c:pt idx="94">
                  <c:v>-25.96865900747418</c:v>
                </c:pt>
                <c:pt idx="95">
                  <c:v>-26.043027547576393</c:v>
                </c:pt>
                <c:pt idx="96">
                  <c:v>-15.240392620534735</c:v>
                </c:pt>
                <c:pt idx="97">
                  <c:v>-25.984102484034167</c:v>
                </c:pt>
                <c:pt idx="98">
                  <c:v>-26.008287774416576</c:v>
                </c:pt>
                <c:pt idx="99">
                  <c:v>-25.917992836863576</c:v>
                </c:pt>
                <c:pt idx="100">
                  <c:v>-26.326591983819011</c:v>
                </c:pt>
                <c:pt idx="101">
                  <c:v>-26.250775242797097</c:v>
                </c:pt>
                <c:pt idx="102">
                  <c:v>-26.447948447716332</c:v>
                </c:pt>
                <c:pt idx="103">
                  <c:v>-26.425742455906533</c:v>
                </c:pt>
                <c:pt idx="104">
                  <c:v>-26.481878945185336</c:v>
                </c:pt>
                <c:pt idx="105">
                  <c:v>-26.426158769921607</c:v>
                </c:pt>
                <c:pt idx="106">
                  <c:v>-26.763095778182834</c:v>
                </c:pt>
                <c:pt idx="107">
                  <c:v>-26.605077550262706</c:v>
                </c:pt>
                <c:pt idx="108">
                  <c:v>-27.004826059182133</c:v>
                </c:pt>
                <c:pt idx="109">
                  <c:v>-27.018379051116117</c:v>
                </c:pt>
                <c:pt idx="110">
                  <c:v>-26.833387746705881</c:v>
                </c:pt>
                <c:pt idx="111">
                  <c:v>-26.986143369352881</c:v>
                </c:pt>
                <c:pt idx="112">
                  <c:v>-26.575996159246397</c:v>
                </c:pt>
                <c:pt idx="113">
                  <c:v>-26.721725240005174</c:v>
                </c:pt>
                <c:pt idx="114">
                  <c:v>-26.39877665621896</c:v>
                </c:pt>
                <c:pt idx="115">
                  <c:v>-26.259230853090163</c:v>
                </c:pt>
                <c:pt idx="116">
                  <c:v>-26.585090000304792</c:v>
                </c:pt>
                <c:pt idx="117">
                  <c:v>-15.869322816216778</c:v>
                </c:pt>
                <c:pt idx="118">
                  <c:v>-26.094005225326203</c:v>
                </c:pt>
                <c:pt idx="119">
                  <c:v>-26.677908505620969</c:v>
                </c:pt>
                <c:pt idx="120">
                  <c:v>-27.029090264788415</c:v>
                </c:pt>
                <c:pt idx="121">
                  <c:v>-26.874684167911678</c:v>
                </c:pt>
                <c:pt idx="122">
                  <c:v>-27.003901591192239</c:v>
                </c:pt>
                <c:pt idx="123">
                  <c:v>-26.925549484404279</c:v>
                </c:pt>
                <c:pt idx="124">
                  <c:v>-27.403047293286598</c:v>
                </c:pt>
                <c:pt idx="125">
                  <c:v>-27.01829469574426</c:v>
                </c:pt>
                <c:pt idx="126">
                  <c:v>-27.098288356267741</c:v>
                </c:pt>
                <c:pt idx="127">
                  <c:v>-27.034223443493122</c:v>
                </c:pt>
                <c:pt idx="128">
                  <c:v>-27.255553474231775</c:v>
                </c:pt>
                <c:pt idx="129">
                  <c:v>-27.205145489441172</c:v>
                </c:pt>
                <c:pt idx="130">
                  <c:v>-27.335890452259221</c:v>
                </c:pt>
                <c:pt idx="131">
                  <c:v>-27.010920699950752</c:v>
                </c:pt>
                <c:pt idx="132">
                  <c:v>-27.053229116089707</c:v>
                </c:pt>
                <c:pt idx="133">
                  <c:v>-26.965049244717779</c:v>
                </c:pt>
                <c:pt idx="134">
                  <c:v>-26.833012413908722</c:v>
                </c:pt>
                <c:pt idx="135">
                  <c:v>-27.178066980909374</c:v>
                </c:pt>
                <c:pt idx="136">
                  <c:v>-26.986108700091805</c:v>
                </c:pt>
                <c:pt idx="137">
                  <c:v>-26.838766098445053</c:v>
                </c:pt>
                <c:pt idx="138">
                  <c:v>-26.698166311618383</c:v>
                </c:pt>
                <c:pt idx="139">
                  <c:v>-26.539680253192579</c:v>
                </c:pt>
                <c:pt idx="140">
                  <c:v>-26.481547777518504</c:v>
                </c:pt>
                <c:pt idx="141">
                  <c:v>-26.223118624678008</c:v>
                </c:pt>
                <c:pt idx="142">
                  <c:v>-26.118080653248498</c:v>
                </c:pt>
                <c:pt idx="143">
                  <c:v>-26.018775295440353</c:v>
                </c:pt>
                <c:pt idx="144">
                  <c:v>-25.634180943356572</c:v>
                </c:pt>
                <c:pt idx="145">
                  <c:v>-25.426283713337625</c:v>
                </c:pt>
                <c:pt idx="146">
                  <c:v>-25.072742241706756</c:v>
                </c:pt>
                <c:pt idx="147">
                  <c:v>-24.579712856610751</c:v>
                </c:pt>
                <c:pt idx="148">
                  <c:v>-24.309439518230199</c:v>
                </c:pt>
                <c:pt idx="149">
                  <c:v>-24.647377717285252</c:v>
                </c:pt>
                <c:pt idx="150">
                  <c:v>-26.822664241501386</c:v>
                </c:pt>
                <c:pt idx="151">
                  <c:v>-31.144768166632399</c:v>
                </c:pt>
                <c:pt idx="152">
                  <c:v>-34.723749898147076</c:v>
                </c:pt>
                <c:pt idx="153">
                  <c:v>-35.159453620140184</c:v>
                </c:pt>
                <c:pt idx="154">
                  <c:v>-34.08255904104314</c:v>
                </c:pt>
                <c:pt idx="155">
                  <c:v>-32.984909255484929</c:v>
                </c:pt>
                <c:pt idx="156">
                  <c:v>-32.003821863658331</c:v>
                </c:pt>
                <c:pt idx="157">
                  <c:v>-31.375974522413699</c:v>
                </c:pt>
                <c:pt idx="158">
                  <c:v>-30.778211860389927</c:v>
                </c:pt>
                <c:pt idx="159">
                  <c:v>-30.271091527668073</c:v>
                </c:pt>
                <c:pt idx="160">
                  <c:v>-29.548272769306799</c:v>
                </c:pt>
                <c:pt idx="161">
                  <c:v>-28.918388184156235</c:v>
                </c:pt>
                <c:pt idx="162">
                  <c:v>-26.453748689193556</c:v>
                </c:pt>
                <c:pt idx="163">
                  <c:v>-34.526998139395936</c:v>
                </c:pt>
                <c:pt idx="164">
                  <c:v>-30.877248261601057</c:v>
                </c:pt>
                <c:pt idx="165">
                  <c:v>-31.13680183688162</c:v>
                </c:pt>
                <c:pt idx="166">
                  <c:v>-30.246511328884189</c:v>
                </c:pt>
                <c:pt idx="167">
                  <c:v>-29.828841435472089</c:v>
                </c:pt>
                <c:pt idx="168">
                  <c:v>-30.010523589780853</c:v>
                </c:pt>
                <c:pt idx="169">
                  <c:v>-30.083761368930737</c:v>
                </c:pt>
                <c:pt idx="170">
                  <c:v>-29.833574778341738</c:v>
                </c:pt>
                <c:pt idx="171">
                  <c:v>-29.728775869735188</c:v>
                </c:pt>
                <c:pt idx="172">
                  <c:v>-30.219592227331809</c:v>
                </c:pt>
                <c:pt idx="173">
                  <c:v>-29.544134536039547</c:v>
                </c:pt>
                <c:pt idx="174">
                  <c:v>-29.267706507439176</c:v>
                </c:pt>
                <c:pt idx="175">
                  <c:v>-29.446872283294908</c:v>
                </c:pt>
                <c:pt idx="176">
                  <c:v>-29.093500425494234</c:v>
                </c:pt>
                <c:pt idx="177">
                  <c:v>-28.837887344577247</c:v>
                </c:pt>
                <c:pt idx="178">
                  <c:v>-29.56380594008521</c:v>
                </c:pt>
                <c:pt idx="179">
                  <c:v>-29.46890152786035</c:v>
                </c:pt>
                <c:pt idx="180">
                  <c:v>-28.21628646629874</c:v>
                </c:pt>
                <c:pt idx="181">
                  <c:v>-27.78960723710609</c:v>
                </c:pt>
                <c:pt idx="182">
                  <c:v>-26.130848502389814</c:v>
                </c:pt>
                <c:pt idx="183">
                  <c:v>-24.858660565392501</c:v>
                </c:pt>
                <c:pt idx="184">
                  <c:v>-33.128132046153127</c:v>
                </c:pt>
                <c:pt idx="185">
                  <c:v>-30.838149753396433</c:v>
                </c:pt>
                <c:pt idx="186">
                  <c:v>-30.302997393388303</c:v>
                </c:pt>
                <c:pt idx="187">
                  <c:v>-31.978038671172648</c:v>
                </c:pt>
                <c:pt idx="188">
                  <c:v>-29.091005325057374</c:v>
                </c:pt>
                <c:pt idx="189">
                  <c:v>-29.070263252527621</c:v>
                </c:pt>
                <c:pt idx="190">
                  <c:v>-28.575453557868851</c:v>
                </c:pt>
                <c:pt idx="191">
                  <c:v>-28.680748456547441</c:v>
                </c:pt>
                <c:pt idx="192">
                  <c:v>-28.527490004377967</c:v>
                </c:pt>
                <c:pt idx="193">
                  <c:v>-28.658938090118745</c:v>
                </c:pt>
                <c:pt idx="194">
                  <c:v>-28.747670633910612</c:v>
                </c:pt>
                <c:pt idx="195">
                  <c:v>-28.719820272322288</c:v>
                </c:pt>
                <c:pt idx="196">
                  <c:v>-28.27998310732675</c:v>
                </c:pt>
                <c:pt idx="197">
                  <c:v>-28.405505432102608</c:v>
                </c:pt>
                <c:pt idx="198">
                  <c:v>-27.688700960427049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data!$AT$6</c:f>
              <c:strCache>
                <c:ptCount val="1"/>
                <c:pt idx="0">
                  <c:v>WQ3539-50W_F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data!$AO$7:$AO$205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data!$AT$7:$AT$205</c:f>
              <c:numCache>
                <c:formatCode>General</c:formatCode>
                <c:ptCount val="199"/>
                <c:pt idx="0">
                  <c:v>-8.5785254415161312</c:v>
                </c:pt>
                <c:pt idx="1">
                  <c:v>-7.9921124038884912</c:v>
                </c:pt>
                <c:pt idx="2">
                  <c:v>-8.7245149498608843</c:v>
                </c:pt>
                <c:pt idx="3">
                  <c:v>-7.3561717325495017</c:v>
                </c:pt>
                <c:pt idx="4">
                  <c:v>-5.9904209410176357</c:v>
                </c:pt>
                <c:pt idx="5">
                  <c:v>-4.3505702231832357</c:v>
                </c:pt>
                <c:pt idx="6">
                  <c:v>2.348937127417666</c:v>
                </c:pt>
                <c:pt idx="7">
                  <c:v>0.98150419155087887</c:v>
                </c:pt>
                <c:pt idx="8">
                  <c:v>1.1190024723299263</c:v>
                </c:pt>
                <c:pt idx="9">
                  <c:v>-1.3172865430765746</c:v>
                </c:pt>
                <c:pt idx="10">
                  <c:v>0.1139687123439006</c:v>
                </c:pt>
                <c:pt idx="11">
                  <c:v>-5.6042656527268457</c:v>
                </c:pt>
                <c:pt idx="12">
                  <c:v>-7.734731370959266</c:v>
                </c:pt>
                <c:pt idx="13">
                  <c:v>-9.3703860235069634</c:v>
                </c:pt>
                <c:pt idx="14">
                  <c:v>-11.017129177538326</c:v>
                </c:pt>
                <c:pt idx="15">
                  <c:v>-12.296955775725349</c:v>
                </c:pt>
                <c:pt idx="16">
                  <c:v>-13.520290822298179</c:v>
                </c:pt>
                <c:pt idx="17">
                  <c:v>-14.596611012625097</c:v>
                </c:pt>
                <c:pt idx="18">
                  <c:v>-15.351984713463491</c:v>
                </c:pt>
                <c:pt idx="19">
                  <c:v>-16.060492137926005</c:v>
                </c:pt>
                <c:pt idx="20">
                  <c:v>-16.702502386264445</c:v>
                </c:pt>
                <c:pt idx="21">
                  <c:v>-19.129329569252377</c:v>
                </c:pt>
                <c:pt idx="22">
                  <c:v>-20.392323309482535</c:v>
                </c:pt>
                <c:pt idx="23">
                  <c:v>-20.786242701642312</c:v>
                </c:pt>
                <c:pt idx="24">
                  <c:v>-21.183173187020323</c:v>
                </c:pt>
                <c:pt idx="25">
                  <c:v>-21.794555924472142</c:v>
                </c:pt>
                <c:pt idx="26">
                  <c:v>-22.26789551141173</c:v>
                </c:pt>
                <c:pt idx="27">
                  <c:v>-22.634626624544634</c:v>
                </c:pt>
                <c:pt idx="28">
                  <c:v>-23.236328621351522</c:v>
                </c:pt>
                <c:pt idx="29">
                  <c:v>-23.65432169316022</c:v>
                </c:pt>
                <c:pt idx="30">
                  <c:v>-23.84355755887518</c:v>
                </c:pt>
                <c:pt idx="31">
                  <c:v>-24.395712051711854</c:v>
                </c:pt>
                <c:pt idx="32">
                  <c:v>-24.555650115641477</c:v>
                </c:pt>
                <c:pt idx="33">
                  <c:v>-25.226152017798679</c:v>
                </c:pt>
                <c:pt idx="34">
                  <c:v>-25.577627169642387</c:v>
                </c:pt>
                <c:pt idx="35">
                  <c:v>-22.503629558418677</c:v>
                </c:pt>
                <c:pt idx="36">
                  <c:v>-23.31870414845995</c:v>
                </c:pt>
                <c:pt idx="37">
                  <c:v>-26.792056165363007</c:v>
                </c:pt>
                <c:pt idx="38">
                  <c:v>-26.951102170818878</c:v>
                </c:pt>
                <c:pt idx="39">
                  <c:v>-27.20675747928356</c:v>
                </c:pt>
                <c:pt idx="40">
                  <c:v>-27.279492792471974</c:v>
                </c:pt>
                <c:pt idx="41">
                  <c:v>-27.688548076405649</c:v>
                </c:pt>
                <c:pt idx="42">
                  <c:v>-27.692843143362836</c:v>
                </c:pt>
                <c:pt idx="43">
                  <c:v>-27.663448241705929</c:v>
                </c:pt>
                <c:pt idx="44">
                  <c:v>-27.242743217609053</c:v>
                </c:pt>
                <c:pt idx="45">
                  <c:v>-27.241833007496247</c:v>
                </c:pt>
                <c:pt idx="46">
                  <c:v>-27.180204990938059</c:v>
                </c:pt>
                <c:pt idx="47">
                  <c:v>-27.362243758817641</c:v>
                </c:pt>
                <c:pt idx="48">
                  <c:v>-27.425776889916371</c:v>
                </c:pt>
                <c:pt idx="49">
                  <c:v>-27.902943351234136</c:v>
                </c:pt>
                <c:pt idx="50">
                  <c:v>-27.960253076496592</c:v>
                </c:pt>
                <c:pt idx="51">
                  <c:v>-27.982932132925558</c:v>
                </c:pt>
                <c:pt idx="52">
                  <c:v>-28.355916232034645</c:v>
                </c:pt>
                <c:pt idx="53">
                  <c:v>-28.238531394884227</c:v>
                </c:pt>
                <c:pt idx="54">
                  <c:v>-28.003904698513921</c:v>
                </c:pt>
                <c:pt idx="55">
                  <c:v>-28.612089198464137</c:v>
                </c:pt>
                <c:pt idx="56">
                  <c:v>-28.9924038156826</c:v>
                </c:pt>
                <c:pt idx="57">
                  <c:v>-29.058073244626481</c:v>
                </c:pt>
                <c:pt idx="58">
                  <c:v>-29.229095015585699</c:v>
                </c:pt>
                <c:pt idx="59">
                  <c:v>-29.665580637974834</c:v>
                </c:pt>
                <c:pt idx="60">
                  <c:v>-29.443961681779601</c:v>
                </c:pt>
                <c:pt idx="61">
                  <c:v>-29.482373673876165</c:v>
                </c:pt>
                <c:pt idx="62">
                  <c:v>-29.492938921176808</c:v>
                </c:pt>
                <c:pt idx="63">
                  <c:v>-29.648280283094309</c:v>
                </c:pt>
                <c:pt idx="64">
                  <c:v>-29.60952528114543</c:v>
                </c:pt>
                <c:pt idx="65">
                  <c:v>-29.831900131031137</c:v>
                </c:pt>
                <c:pt idx="66">
                  <c:v>-29.621976057915859</c:v>
                </c:pt>
                <c:pt idx="67">
                  <c:v>-29.650316239818235</c:v>
                </c:pt>
                <c:pt idx="68">
                  <c:v>-29.621550545273884</c:v>
                </c:pt>
                <c:pt idx="69">
                  <c:v>-29.777129838995037</c:v>
                </c:pt>
                <c:pt idx="70">
                  <c:v>-30.834919757306579</c:v>
                </c:pt>
                <c:pt idx="71">
                  <c:v>-30.6641015645077</c:v>
                </c:pt>
                <c:pt idx="72">
                  <c:v>-30.391320780058948</c:v>
                </c:pt>
                <c:pt idx="73">
                  <c:v>-30.438038613226684</c:v>
                </c:pt>
                <c:pt idx="74">
                  <c:v>-30.126539633645738</c:v>
                </c:pt>
                <c:pt idx="75">
                  <c:v>-29.902956858143984</c:v>
                </c:pt>
                <c:pt idx="76">
                  <c:v>-30.122118828951891</c:v>
                </c:pt>
                <c:pt idx="77">
                  <c:v>-30.056778705767044</c:v>
                </c:pt>
                <c:pt idx="78">
                  <c:v>-29.826450340725668</c:v>
                </c:pt>
                <c:pt idx="79">
                  <c:v>-29.92736614971566</c:v>
                </c:pt>
                <c:pt idx="80">
                  <c:v>-30.302194028933144</c:v>
                </c:pt>
                <c:pt idx="81">
                  <c:v>-30.813061050072328</c:v>
                </c:pt>
                <c:pt idx="82">
                  <c:v>-30.963450997362404</c:v>
                </c:pt>
                <c:pt idx="83">
                  <c:v>-31.002105195839803</c:v>
                </c:pt>
                <c:pt idx="84">
                  <c:v>-30.853570282048924</c:v>
                </c:pt>
                <c:pt idx="85">
                  <c:v>-31.280218257125618</c:v>
                </c:pt>
                <c:pt idx="86">
                  <c:v>-30.960824246023037</c:v>
                </c:pt>
                <c:pt idx="87">
                  <c:v>-30.929101040474816</c:v>
                </c:pt>
                <c:pt idx="88">
                  <c:v>-30.829888206565247</c:v>
                </c:pt>
                <c:pt idx="89">
                  <c:v>-30.60236666682551</c:v>
                </c:pt>
                <c:pt idx="90">
                  <c:v>-30.803232106598806</c:v>
                </c:pt>
                <c:pt idx="91">
                  <c:v>-30.699456818960261</c:v>
                </c:pt>
                <c:pt idx="92">
                  <c:v>-30.862742849625963</c:v>
                </c:pt>
                <c:pt idx="93">
                  <c:v>-30.843973868340495</c:v>
                </c:pt>
                <c:pt idx="94">
                  <c:v>-30.684391258584206</c:v>
                </c:pt>
                <c:pt idx="95">
                  <c:v>-31.12081857802054</c:v>
                </c:pt>
                <c:pt idx="96">
                  <c:v>-30.810145604998922</c:v>
                </c:pt>
                <c:pt idx="97">
                  <c:v>-25.258180317374425</c:v>
                </c:pt>
                <c:pt idx="98">
                  <c:v>-30.876776528274842</c:v>
                </c:pt>
                <c:pt idx="99">
                  <c:v>-30.840196320079201</c:v>
                </c:pt>
                <c:pt idx="100">
                  <c:v>-30.939672497150955</c:v>
                </c:pt>
                <c:pt idx="101">
                  <c:v>-31.087141607387515</c:v>
                </c:pt>
                <c:pt idx="102">
                  <c:v>-31.263202185355393</c:v>
                </c:pt>
                <c:pt idx="103">
                  <c:v>-31.253814960659323</c:v>
                </c:pt>
                <c:pt idx="104">
                  <c:v>-31.147882345400525</c:v>
                </c:pt>
                <c:pt idx="105">
                  <c:v>-31.218743435646729</c:v>
                </c:pt>
                <c:pt idx="106">
                  <c:v>-31.584750517023142</c:v>
                </c:pt>
                <c:pt idx="107">
                  <c:v>-31.70724796433349</c:v>
                </c:pt>
                <c:pt idx="108">
                  <c:v>-31.985446499340622</c:v>
                </c:pt>
                <c:pt idx="109">
                  <c:v>-32.057810318653083</c:v>
                </c:pt>
                <c:pt idx="110">
                  <c:v>-31.741611669032665</c:v>
                </c:pt>
                <c:pt idx="111">
                  <c:v>-31.802918514381517</c:v>
                </c:pt>
                <c:pt idx="112">
                  <c:v>-31.843908940893382</c:v>
                </c:pt>
                <c:pt idx="113">
                  <c:v>-31.946927833551111</c:v>
                </c:pt>
                <c:pt idx="114">
                  <c:v>-31.90641503383053</c:v>
                </c:pt>
                <c:pt idx="115">
                  <c:v>-32.027640506407607</c:v>
                </c:pt>
                <c:pt idx="116">
                  <c:v>-32.357777475200976</c:v>
                </c:pt>
                <c:pt idx="117">
                  <c:v>-32.36890606083233</c:v>
                </c:pt>
                <c:pt idx="118">
                  <c:v>-32.848628709558525</c:v>
                </c:pt>
                <c:pt idx="119">
                  <c:v>-33.025799772856772</c:v>
                </c:pt>
                <c:pt idx="120">
                  <c:v>-33.20538776027216</c:v>
                </c:pt>
                <c:pt idx="121">
                  <c:v>-33.225071652873226</c:v>
                </c:pt>
                <c:pt idx="122">
                  <c:v>-33.389653468697318</c:v>
                </c:pt>
                <c:pt idx="123">
                  <c:v>-33.432579536176867</c:v>
                </c:pt>
                <c:pt idx="124">
                  <c:v>-33.772408150907786</c:v>
                </c:pt>
                <c:pt idx="125">
                  <c:v>-33.664178553466009</c:v>
                </c:pt>
                <c:pt idx="126">
                  <c:v>-33.688334704804248</c:v>
                </c:pt>
                <c:pt idx="127">
                  <c:v>-33.639983742558769</c:v>
                </c:pt>
                <c:pt idx="128">
                  <c:v>-33.776252703633958</c:v>
                </c:pt>
                <c:pt idx="129">
                  <c:v>-34.29918544843494</c:v>
                </c:pt>
                <c:pt idx="130">
                  <c:v>-34.973721069251582</c:v>
                </c:pt>
                <c:pt idx="131">
                  <c:v>-34.907964883084617</c:v>
                </c:pt>
                <c:pt idx="132">
                  <c:v>-34.492997499318903</c:v>
                </c:pt>
                <c:pt idx="133">
                  <c:v>-34.536099484935519</c:v>
                </c:pt>
                <c:pt idx="134">
                  <c:v>-34.915227380374191</c:v>
                </c:pt>
                <c:pt idx="135">
                  <c:v>-34.782121474282931</c:v>
                </c:pt>
                <c:pt idx="136">
                  <c:v>-34.80618327884617</c:v>
                </c:pt>
                <c:pt idx="137">
                  <c:v>-35.222676319105403</c:v>
                </c:pt>
                <c:pt idx="138">
                  <c:v>-35.453478114613915</c:v>
                </c:pt>
                <c:pt idx="139">
                  <c:v>-35.496128549602311</c:v>
                </c:pt>
                <c:pt idx="140">
                  <c:v>-35.466760875176419</c:v>
                </c:pt>
                <c:pt idx="141">
                  <c:v>-35.36841005330146</c:v>
                </c:pt>
                <c:pt idx="142">
                  <c:v>-35.423828556818385</c:v>
                </c:pt>
                <c:pt idx="143">
                  <c:v>-35.396160829279843</c:v>
                </c:pt>
                <c:pt idx="144">
                  <c:v>-35.383990227602538</c:v>
                </c:pt>
                <c:pt idx="145">
                  <c:v>-35.410748274244476</c:v>
                </c:pt>
                <c:pt idx="146">
                  <c:v>-35.494472767952708</c:v>
                </c:pt>
                <c:pt idx="147">
                  <c:v>-35.575700412400465</c:v>
                </c:pt>
                <c:pt idx="148">
                  <c:v>-35.699487303958648</c:v>
                </c:pt>
                <c:pt idx="149">
                  <c:v>-36.133391211946297</c:v>
                </c:pt>
                <c:pt idx="150">
                  <c:v>-37.717334945582699</c:v>
                </c:pt>
                <c:pt idx="151">
                  <c:v>-40.582495222251843</c:v>
                </c:pt>
                <c:pt idx="152">
                  <c:v>-43.116043489655929</c:v>
                </c:pt>
                <c:pt idx="153">
                  <c:v>-43.16608286002846</c:v>
                </c:pt>
                <c:pt idx="154">
                  <c:v>-42.682581502701716</c:v>
                </c:pt>
                <c:pt idx="155">
                  <c:v>-42.460324450166013</c:v>
                </c:pt>
                <c:pt idx="156">
                  <c:v>-42.296329898934623</c:v>
                </c:pt>
                <c:pt idx="157">
                  <c:v>-42.097835554995335</c:v>
                </c:pt>
                <c:pt idx="158">
                  <c:v>-41.626662880298149</c:v>
                </c:pt>
                <c:pt idx="159">
                  <c:v>-41.394908084058279</c:v>
                </c:pt>
                <c:pt idx="160">
                  <c:v>-40.873438261765919</c:v>
                </c:pt>
                <c:pt idx="161">
                  <c:v>-40.231654269552749</c:v>
                </c:pt>
                <c:pt idx="162">
                  <c:v>-44.282011906151666</c:v>
                </c:pt>
                <c:pt idx="163">
                  <c:v>-45.98237521195054</c:v>
                </c:pt>
                <c:pt idx="164">
                  <c:v>-43.271482077823379</c:v>
                </c:pt>
                <c:pt idx="165">
                  <c:v>-42.620601994736468</c:v>
                </c:pt>
                <c:pt idx="166">
                  <c:v>-42.301062344899989</c:v>
                </c:pt>
                <c:pt idx="167">
                  <c:v>-41.927029974120998</c:v>
                </c:pt>
                <c:pt idx="168">
                  <c:v>-42.11587996910027</c:v>
                </c:pt>
                <c:pt idx="169">
                  <c:v>-42.12435405325526</c:v>
                </c:pt>
                <c:pt idx="170">
                  <c:v>-42.500026651898096</c:v>
                </c:pt>
                <c:pt idx="171">
                  <c:v>-42.618145713801127</c:v>
                </c:pt>
                <c:pt idx="172">
                  <c:v>-42.655868116585623</c:v>
                </c:pt>
                <c:pt idx="173">
                  <c:v>-42.899539587907697</c:v>
                </c:pt>
                <c:pt idx="174">
                  <c:v>-43.210209259573119</c:v>
                </c:pt>
                <c:pt idx="175">
                  <c:v>-42.919133911707554</c:v>
                </c:pt>
                <c:pt idx="176">
                  <c:v>-42.594261826038256</c:v>
                </c:pt>
                <c:pt idx="177">
                  <c:v>-42.120286218950184</c:v>
                </c:pt>
                <c:pt idx="178">
                  <c:v>-42.630465780931225</c:v>
                </c:pt>
                <c:pt idx="179">
                  <c:v>-42.03179095496121</c:v>
                </c:pt>
                <c:pt idx="180">
                  <c:v>-42.548512902996258</c:v>
                </c:pt>
                <c:pt idx="181">
                  <c:v>-42.382025396556898</c:v>
                </c:pt>
                <c:pt idx="182">
                  <c:v>-41.064581362508832</c:v>
                </c:pt>
                <c:pt idx="183">
                  <c:v>-39.410485560758843</c:v>
                </c:pt>
                <c:pt idx="184">
                  <c:v>-48.309923642145137</c:v>
                </c:pt>
                <c:pt idx="185">
                  <c:v>-45.837368741477377</c:v>
                </c:pt>
                <c:pt idx="186">
                  <c:v>-44.907709613596936</c:v>
                </c:pt>
                <c:pt idx="187">
                  <c:v>-46.901077073806526</c:v>
                </c:pt>
                <c:pt idx="188">
                  <c:v>-44.569462696779091</c:v>
                </c:pt>
                <c:pt idx="189">
                  <c:v>-44.829108453872877</c:v>
                </c:pt>
                <c:pt idx="190">
                  <c:v>-44.960355526554849</c:v>
                </c:pt>
                <c:pt idx="191">
                  <c:v>-44.755082298196527</c:v>
                </c:pt>
                <c:pt idx="192">
                  <c:v>-43.868907391219686</c:v>
                </c:pt>
                <c:pt idx="193">
                  <c:v>-43.869874070800954</c:v>
                </c:pt>
                <c:pt idx="194">
                  <c:v>-43.867825786097171</c:v>
                </c:pt>
                <c:pt idx="195">
                  <c:v>-44.272416248078514</c:v>
                </c:pt>
                <c:pt idx="196">
                  <c:v>-44.583766999868963</c:v>
                </c:pt>
                <c:pt idx="197">
                  <c:v>-23.749384917699828</c:v>
                </c:pt>
                <c:pt idx="198">
                  <c:v>-44.482566221190666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data!$BB$6</c:f>
              <c:strCache>
                <c:ptCount val="1"/>
                <c:pt idx="0">
                  <c:v>Q967_G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data!$AW$7:$AW$205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data!$BB$7:$BB$205</c:f>
              <c:numCache>
                <c:formatCode>General</c:formatCode>
                <c:ptCount val="199"/>
                <c:pt idx="0">
                  <c:v>-16.954210674067259</c:v>
                </c:pt>
                <c:pt idx="1">
                  <c:v>-17.862347486966154</c:v>
                </c:pt>
                <c:pt idx="2">
                  <c:v>-15.979209778717339</c:v>
                </c:pt>
                <c:pt idx="3">
                  <c:v>-15.108919711468811</c:v>
                </c:pt>
                <c:pt idx="4">
                  <c:v>-13.926967005820879</c:v>
                </c:pt>
                <c:pt idx="5">
                  <c:v>-11.058555899552719</c:v>
                </c:pt>
                <c:pt idx="6">
                  <c:v>-6.4509904123730708</c:v>
                </c:pt>
                <c:pt idx="7">
                  <c:v>-9.8044497655162246</c:v>
                </c:pt>
                <c:pt idx="8">
                  <c:v>-10.34331226807917</c:v>
                </c:pt>
                <c:pt idx="9">
                  <c:v>-11.538506364630031</c:v>
                </c:pt>
                <c:pt idx="10">
                  <c:v>-6.9963273029331887</c:v>
                </c:pt>
                <c:pt idx="11">
                  <c:v>-9.7297042297384309</c:v>
                </c:pt>
                <c:pt idx="12">
                  <c:v>-10.079104246976629</c:v>
                </c:pt>
                <c:pt idx="13">
                  <c:v>-11.220277097991005</c:v>
                </c:pt>
                <c:pt idx="14">
                  <c:v>-12.69823738725249</c:v>
                </c:pt>
                <c:pt idx="15">
                  <c:v>-13.652392154126659</c:v>
                </c:pt>
                <c:pt idx="16">
                  <c:v>-14.872687950165247</c:v>
                </c:pt>
                <c:pt idx="17">
                  <c:v>-15.838578116080116</c:v>
                </c:pt>
                <c:pt idx="18">
                  <c:v>-16.788448416540881</c:v>
                </c:pt>
                <c:pt idx="19">
                  <c:v>-17.985374639911583</c:v>
                </c:pt>
                <c:pt idx="20">
                  <c:v>-20.173628901888105</c:v>
                </c:pt>
                <c:pt idx="21">
                  <c:v>-21.797899467898198</c:v>
                </c:pt>
                <c:pt idx="22">
                  <c:v>-20.623429410860478</c:v>
                </c:pt>
                <c:pt idx="23">
                  <c:v>-21.224592592021484</c:v>
                </c:pt>
                <c:pt idx="24">
                  <c:v>-21.890369044001844</c:v>
                </c:pt>
                <c:pt idx="25">
                  <c:v>-22.827626344638325</c:v>
                </c:pt>
                <c:pt idx="26">
                  <c:v>-23.263889452021889</c:v>
                </c:pt>
                <c:pt idx="27">
                  <c:v>-23.824650796994934</c:v>
                </c:pt>
                <c:pt idx="28">
                  <c:v>-24.722408715830589</c:v>
                </c:pt>
                <c:pt idx="29">
                  <c:v>-25.205996634270445</c:v>
                </c:pt>
                <c:pt idx="30">
                  <c:v>-25.541951893908102</c:v>
                </c:pt>
                <c:pt idx="31">
                  <c:v>-26.337430217503009</c:v>
                </c:pt>
                <c:pt idx="32">
                  <c:v>-26.618037018636187</c:v>
                </c:pt>
                <c:pt idx="33">
                  <c:v>-27.170240604004924</c:v>
                </c:pt>
                <c:pt idx="34">
                  <c:v>-27.949813319585051</c:v>
                </c:pt>
                <c:pt idx="35">
                  <c:v>-25.012027438558448</c:v>
                </c:pt>
                <c:pt idx="36">
                  <c:v>-25.789564226799207</c:v>
                </c:pt>
                <c:pt idx="37">
                  <c:v>-29.522757171044979</c:v>
                </c:pt>
                <c:pt idx="38">
                  <c:v>-29.873487442100405</c:v>
                </c:pt>
                <c:pt idx="39">
                  <c:v>-30.117300659757184</c:v>
                </c:pt>
                <c:pt idx="40">
                  <c:v>-30.483872686588551</c:v>
                </c:pt>
                <c:pt idx="41">
                  <c:v>-30.781897345266909</c:v>
                </c:pt>
                <c:pt idx="42">
                  <c:v>-30.710991017255715</c:v>
                </c:pt>
                <c:pt idx="43">
                  <c:v>-30.211710833468011</c:v>
                </c:pt>
                <c:pt idx="44">
                  <c:v>-29.691207649856658</c:v>
                </c:pt>
                <c:pt idx="45">
                  <c:v>-29.395130380538248</c:v>
                </c:pt>
                <c:pt idx="46">
                  <c:v>-29.255596809193563</c:v>
                </c:pt>
                <c:pt idx="47">
                  <c:v>-29.422538508966866</c:v>
                </c:pt>
                <c:pt idx="48">
                  <c:v>-29.505722573001584</c:v>
                </c:pt>
                <c:pt idx="49">
                  <c:v>-29.856934953291386</c:v>
                </c:pt>
                <c:pt idx="50">
                  <c:v>-30.060516322752697</c:v>
                </c:pt>
                <c:pt idx="51">
                  <c:v>-30.06076201213013</c:v>
                </c:pt>
                <c:pt idx="52">
                  <c:v>-30.357286143988404</c:v>
                </c:pt>
                <c:pt idx="53">
                  <c:v>-30.509977261839872</c:v>
                </c:pt>
                <c:pt idx="54">
                  <c:v>-31.017328424718578</c:v>
                </c:pt>
                <c:pt idx="55">
                  <c:v>-31.515150936109624</c:v>
                </c:pt>
                <c:pt idx="56">
                  <c:v>-32.312186431052652</c:v>
                </c:pt>
                <c:pt idx="57">
                  <c:v>-32.39197736144736</c:v>
                </c:pt>
                <c:pt idx="58">
                  <c:v>-32.644765114477998</c:v>
                </c:pt>
                <c:pt idx="59">
                  <c:v>-33.118358569766578</c:v>
                </c:pt>
                <c:pt idx="60">
                  <c:v>-32.833611274342303</c:v>
                </c:pt>
                <c:pt idx="61">
                  <c:v>-32.945486159032612</c:v>
                </c:pt>
                <c:pt idx="62">
                  <c:v>-33.223401707087724</c:v>
                </c:pt>
                <c:pt idx="63">
                  <c:v>-33.375085168525004</c:v>
                </c:pt>
                <c:pt idx="64">
                  <c:v>-33.543124723840151</c:v>
                </c:pt>
                <c:pt idx="65">
                  <c:v>-33.868468678477143</c:v>
                </c:pt>
                <c:pt idx="66">
                  <c:v>-33.973254428769053</c:v>
                </c:pt>
                <c:pt idx="67">
                  <c:v>-34.083433508962159</c:v>
                </c:pt>
                <c:pt idx="68">
                  <c:v>-34.318066947963281</c:v>
                </c:pt>
                <c:pt idx="69">
                  <c:v>-34.326519891997286</c:v>
                </c:pt>
                <c:pt idx="70">
                  <c:v>-35.144026562884548</c:v>
                </c:pt>
                <c:pt idx="71">
                  <c:v>-35.328587107578883</c:v>
                </c:pt>
                <c:pt idx="72">
                  <c:v>-34.907045750365555</c:v>
                </c:pt>
                <c:pt idx="73">
                  <c:v>-35.226015045543448</c:v>
                </c:pt>
                <c:pt idx="74">
                  <c:v>-34.767954096797069</c:v>
                </c:pt>
                <c:pt idx="75">
                  <c:v>-34.672328613459442</c:v>
                </c:pt>
                <c:pt idx="76">
                  <c:v>-35.04636019675938</c:v>
                </c:pt>
                <c:pt idx="77">
                  <c:v>-34.752016656162063</c:v>
                </c:pt>
                <c:pt idx="78">
                  <c:v>-34.62761396907365</c:v>
                </c:pt>
                <c:pt idx="79">
                  <c:v>-34.67021755252658</c:v>
                </c:pt>
                <c:pt idx="80">
                  <c:v>-35.281236383726515</c:v>
                </c:pt>
                <c:pt idx="81">
                  <c:v>-36.269247120053407</c:v>
                </c:pt>
                <c:pt idx="82">
                  <c:v>-36.6504469418052</c:v>
                </c:pt>
                <c:pt idx="83">
                  <c:v>-36.918923061221847</c:v>
                </c:pt>
                <c:pt idx="84">
                  <c:v>-36.838883744988834</c:v>
                </c:pt>
                <c:pt idx="85">
                  <c:v>-36.941671519230489</c:v>
                </c:pt>
                <c:pt idx="86">
                  <c:v>-36.66723465834103</c:v>
                </c:pt>
                <c:pt idx="87">
                  <c:v>-36.919919659648158</c:v>
                </c:pt>
                <c:pt idx="88">
                  <c:v>-36.808125170648154</c:v>
                </c:pt>
                <c:pt idx="89">
                  <c:v>-36.989584515288264</c:v>
                </c:pt>
                <c:pt idx="90">
                  <c:v>-36.955698059467061</c:v>
                </c:pt>
                <c:pt idx="91">
                  <c:v>-36.861373658393944</c:v>
                </c:pt>
                <c:pt idx="92">
                  <c:v>-37.170463622332733</c:v>
                </c:pt>
                <c:pt idx="93">
                  <c:v>-37.37554496086598</c:v>
                </c:pt>
                <c:pt idx="94">
                  <c:v>-37.004445594620499</c:v>
                </c:pt>
                <c:pt idx="95">
                  <c:v>-37.170772105072921</c:v>
                </c:pt>
                <c:pt idx="96">
                  <c:v>-37.075883159734424</c:v>
                </c:pt>
                <c:pt idx="97">
                  <c:v>-37.200400615355072</c:v>
                </c:pt>
                <c:pt idx="98">
                  <c:v>-37.023960310180883</c:v>
                </c:pt>
                <c:pt idx="99">
                  <c:v>-37.024427807579684</c:v>
                </c:pt>
                <c:pt idx="100">
                  <c:v>-37.19483714525353</c:v>
                </c:pt>
                <c:pt idx="101">
                  <c:v>-37.097233908745146</c:v>
                </c:pt>
                <c:pt idx="102">
                  <c:v>-37.209773144778168</c:v>
                </c:pt>
                <c:pt idx="103">
                  <c:v>-37.13467954871129</c:v>
                </c:pt>
                <c:pt idx="104">
                  <c:v>-36.980774338342648</c:v>
                </c:pt>
                <c:pt idx="105">
                  <c:v>-36.903657115175371</c:v>
                </c:pt>
                <c:pt idx="106">
                  <c:v>-37.302930622432555</c:v>
                </c:pt>
                <c:pt idx="107">
                  <c:v>-37.489884381496658</c:v>
                </c:pt>
                <c:pt idx="108">
                  <c:v>-37.635052434723022</c:v>
                </c:pt>
                <c:pt idx="109">
                  <c:v>-37.943231447440425</c:v>
                </c:pt>
                <c:pt idx="110">
                  <c:v>-37.448242058173257</c:v>
                </c:pt>
                <c:pt idx="111">
                  <c:v>-37.464585394597357</c:v>
                </c:pt>
                <c:pt idx="112">
                  <c:v>-37.383914318232087</c:v>
                </c:pt>
                <c:pt idx="113">
                  <c:v>-37.459601095704869</c:v>
                </c:pt>
                <c:pt idx="114">
                  <c:v>-37.253800655300694</c:v>
                </c:pt>
                <c:pt idx="115">
                  <c:v>-37.217314867204337</c:v>
                </c:pt>
                <c:pt idx="116">
                  <c:v>-37.552174356721238</c:v>
                </c:pt>
                <c:pt idx="117">
                  <c:v>-37.361099469197882</c:v>
                </c:pt>
                <c:pt idx="118">
                  <c:v>-37.569875945569052</c:v>
                </c:pt>
                <c:pt idx="119">
                  <c:v>-37.456432345539142</c:v>
                </c:pt>
                <c:pt idx="120">
                  <c:v>-37.515583500726251</c:v>
                </c:pt>
                <c:pt idx="121">
                  <c:v>-37.43268345213815</c:v>
                </c:pt>
                <c:pt idx="122">
                  <c:v>-37.533085857628272</c:v>
                </c:pt>
                <c:pt idx="123">
                  <c:v>-37.244019655060214</c:v>
                </c:pt>
                <c:pt idx="124">
                  <c:v>-37.417170966635503</c:v>
                </c:pt>
                <c:pt idx="125">
                  <c:v>-36.801092741794108</c:v>
                </c:pt>
                <c:pt idx="126">
                  <c:v>-36.695119674718597</c:v>
                </c:pt>
                <c:pt idx="127">
                  <c:v>-36.502721177616152</c:v>
                </c:pt>
                <c:pt idx="128">
                  <c:v>-36.528305659206772</c:v>
                </c:pt>
                <c:pt idx="129">
                  <c:v>-36.232643791443692</c:v>
                </c:pt>
                <c:pt idx="130">
                  <c:v>-36.781761222163048</c:v>
                </c:pt>
                <c:pt idx="131">
                  <c:v>-37.671213161691881</c:v>
                </c:pt>
                <c:pt idx="132">
                  <c:v>-37.345837226242608</c:v>
                </c:pt>
                <c:pt idx="133">
                  <c:v>-36.54755040511796</c:v>
                </c:pt>
                <c:pt idx="134">
                  <c:v>-36.641812347552758</c:v>
                </c:pt>
                <c:pt idx="135">
                  <c:v>-36.863493404673008</c:v>
                </c:pt>
                <c:pt idx="136">
                  <c:v>-36.654087049750302</c:v>
                </c:pt>
                <c:pt idx="137">
                  <c:v>-36.296223068017028</c:v>
                </c:pt>
                <c:pt idx="138">
                  <c:v>-36.335447637840886</c:v>
                </c:pt>
                <c:pt idx="139">
                  <c:v>-36.602431170478418</c:v>
                </c:pt>
                <c:pt idx="140">
                  <c:v>-36.642211659725874</c:v>
                </c:pt>
                <c:pt idx="141">
                  <c:v>-36.419994966101783</c:v>
                </c:pt>
                <c:pt idx="142">
                  <c:v>-36.284861679419983</c:v>
                </c:pt>
                <c:pt idx="143">
                  <c:v>-36.100680341276849</c:v>
                </c:pt>
                <c:pt idx="144">
                  <c:v>-35.773386405649099</c:v>
                </c:pt>
                <c:pt idx="145">
                  <c:v>-35.671601105083226</c:v>
                </c:pt>
                <c:pt idx="146">
                  <c:v>-35.538570971623152</c:v>
                </c:pt>
                <c:pt idx="147">
                  <c:v>-35.469564824270421</c:v>
                </c:pt>
                <c:pt idx="148">
                  <c:v>-35.504653500513953</c:v>
                </c:pt>
                <c:pt idx="149">
                  <c:v>-36.060936202517169</c:v>
                </c:pt>
                <c:pt idx="150">
                  <c:v>-38.113588441548934</c:v>
                </c:pt>
                <c:pt idx="151">
                  <c:v>-41.776025320790822</c:v>
                </c:pt>
                <c:pt idx="152">
                  <c:v>-44.549047506240619</c:v>
                </c:pt>
                <c:pt idx="153">
                  <c:v>-44.498029353332555</c:v>
                </c:pt>
                <c:pt idx="154">
                  <c:v>-42.985656884364381</c:v>
                </c:pt>
                <c:pt idx="155">
                  <c:v>-41.525576078766854</c:v>
                </c:pt>
                <c:pt idx="156">
                  <c:v>-40.744344692904178</c:v>
                </c:pt>
                <c:pt idx="157">
                  <c:v>-40.516661137932118</c:v>
                </c:pt>
                <c:pt idx="158">
                  <c:v>-40.335448556992347</c:v>
                </c:pt>
                <c:pt idx="159">
                  <c:v>-40.060052182198973</c:v>
                </c:pt>
                <c:pt idx="160">
                  <c:v>-39.585789986880386</c:v>
                </c:pt>
                <c:pt idx="161">
                  <c:v>-39.133352581905605</c:v>
                </c:pt>
                <c:pt idx="162">
                  <c:v>-37.759546085527745</c:v>
                </c:pt>
                <c:pt idx="163">
                  <c:v>-45.537055670600203</c:v>
                </c:pt>
                <c:pt idx="164">
                  <c:v>-42.240346314883688</c:v>
                </c:pt>
                <c:pt idx="165">
                  <c:v>-41.241492059934579</c:v>
                </c:pt>
                <c:pt idx="166">
                  <c:v>-40.275601761438189</c:v>
                </c:pt>
                <c:pt idx="167">
                  <c:v>-39.614475519403456</c:v>
                </c:pt>
                <c:pt idx="168">
                  <c:v>-39.551800254094779</c:v>
                </c:pt>
                <c:pt idx="169">
                  <c:v>-39.329277401290383</c:v>
                </c:pt>
                <c:pt idx="170">
                  <c:v>-38.996806374062402</c:v>
                </c:pt>
                <c:pt idx="171">
                  <c:v>-38.775903626478481</c:v>
                </c:pt>
                <c:pt idx="172">
                  <c:v>-38.662930658878153</c:v>
                </c:pt>
                <c:pt idx="173">
                  <c:v>-38.538627379508839</c:v>
                </c:pt>
                <c:pt idx="174">
                  <c:v>-38.789912567390019</c:v>
                </c:pt>
                <c:pt idx="175">
                  <c:v>-38.59314421093331</c:v>
                </c:pt>
                <c:pt idx="176">
                  <c:v>-38.66015055860067</c:v>
                </c:pt>
                <c:pt idx="177">
                  <c:v>-38.682905057681715</c:v>
                </c:pt>
                <c:pt idx="178">
                  <c:v>-38.87725733270748</c:v>
                </c:pt>
                <c:pt idx="179">
                  <c:v>-38.804503697889828</c:v>
                </c:pt>
                <c:pt idx="180">
                  <c:v>-38.313835987888268</c:v>
                </c:pt>
                <c:pt idx="181">
                  <c:v>-38.239567980050502</c:v>
                </c:pt>
                <c:pt idx="182">
                  <c:v>-37.163677845102029</c:v>
                </c:pt>
                <c:pt idx="183">
                  <c:v>-35.957037603888566</c:v>
                </c:pt>
                <c:pt idx="184">
                  <c:v>-44.338404907250492</c:v>
                </c:pt>
                <c:pt idx="185">
                  <c:v>-41.322198838215641</c:v>
                </c:pt>
                <c:pt idx="186">
                  <c:v>-40.699377247795809</c:v>
                </c:pt>
                <c:pt idx="187">
                  <c:v>-42.769612005272187</c:v>
                </c:pt>
                <c:pt idx="188">
                  <c:v>-40.806583567633538</c:v>
                </c:pt>
                <c:pt idx="189">
                  <c:v>-40.285084500350408</c:v>
                </c:pt>
                <c:pt idx="190">
                  <c:v>-40.289411565105269</c:v>
                </c:pt>
                <c:pt idx="191">
                  <c:v>-40.526067639684435</c:v>
                </c:pt>
                <c:pt idx="192">
                  <c:v>-40.832949098144312</c:v>
                </c:pt>
                <c:pt idx="193">
                  <c:v>-41.078234949097165</c:v>
                </c:pt>
                <c:pt idx="194">
                  <c:v>-41.026032094229478</c:v>
                </c:pt>
                <c:pt idx="195">
                  <c:v>-40.584105056414984</c:v>
                </c:pt>
                <c:pt idx="196">
                  <c:v>-40.308610103262311</c:v>
                </c:pt>
                <c:pt idx="197">
                  <c:v>-40.440353805388575</c:v>
                </c:pt>
                <c:pt idx="198">
                  <c:v>-40.394170775188186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49008"/>
        <c:axId val="540749400"/>
      </c:scatterChart>
      <c:valAx>
        <c:axId val="54074900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9400"/>
        <c:crosses val="autoZero"/>
        <c:crossBetween val="midCat"/>
      </c:valAx>
      <c:valAx>
        <c:axId val="54074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4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Vib Velocity - Magnitude dB</a:t>
            </a:r>
            <a:r>
              <a:rPr lang="en-US" baseline="0"/>
              <a:t> ref 1</a:t>
            </a:r>
            <a:r>
              <a:rPr lang="en-US"/>
              <a:t>mm/s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data!$T$7</c:f>
              <c:strCache>
                <c:ptCount val="1"/>
                <c:pt idx="0">
                  <c:v>base(dB re 1mm/s)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data!$T$8:$T$206</c:f>
              <c:numCache>
                <c:formatCode>General</c:formatCode>
                <c:ptCount val="199"/>
                <c:pt idx="0">
                  <c:v>-12.565709796105534</c:v>
                </c:pt>
                <c:pt idx="1">
                  <c:v>-13.391161727248722</c:v>
                </c:pt>
                <c:pt idx="2">
                  <c:v>-10.903451258298437</c:v>
                </c:pt>
                <c:pt idx="3">
                  <c:v>-8.1627983077705544</c:v>
                </c:pt>
                <c:pt idx="4">
                  <c:v>-6.4350963540967836</c:v>
                </c:pt>
                <c:pt idx="5">
                  <c:v>-3.1226306429270236</c:v>
                </c:pt>
                <c:pt idx="6">
                  <c:v>-7.8745136177502948</c:v>
                </c:pt>
                <c:pt idx="7">
                  <c:v>-4.5867966370334292</c:v>
                </c:pt>
                <c:pt idx="8">
                  <c:v>-2.6930875362516833</c:v>
                </c:pt>
                <c:pt idx="9">
                  <c:v>-0.19889456328225366</c:v>
                </c:pt>
                <c:pt idx="10">
                  <c:v>-4.0731576893849599</c:v>
                </c:pt>
                <c:pt idx="11">
                  <c:v>-1.4855008729567425</c:v>
                </c:pt>
                <c:pt idx="12">
                  <c:v>0.2492218993770377</c:v>
                </c:pt>
                <c:pt idx="13">
                  <c:v>1.5285826054201115</c:v>
                </c:pt>
                <c:pt idx="14">
                  <c:v>2.9517479106253885</c:v>
                </c:pt>
                <c:pt idx="15">
                  <c:v>4.392897105080408</c:v>
                </c:pt>
                <c:pt idx="16">
                  <c:v>6.0141525909156668</c:v>
                </c:pt>
                <c:pt idx="17">
                  <c:v>7.9178709461239869</c:v>
                </c:pt>
                <c:pt idx="18">
                  <c:v>10.237386593994435</c:v>
                </c:pt>
                <c:pt idx="19">
                  <c:v>13.295947325385502</c:v>
                </c:pt>
                <c:pt idx="20">
                  <c:v>18.043309166148202</c:v>
                </c:pt>
                <c:pt idx="21">
                  <c:v>22.72546513193172</c:v>
                </c:pt>
                <c:pt idx="22">
                  <c:v>19.23811745177612</c:v>
                </c:pt>
                <c:pt idx="23">
                  <c:v>15.208598453262434</c:v>
                </c:pt>
                <c:pt idx="24">
                  <c:v>12.151143374036746</c:v>
                </c:pt>
                <c:pt idx="25">
                  <c:v>9.700825127749054</c:v>
                </c:pt>
                <c:pt idx="26">
                  <c:v>7.7317650557342175</c:v>
                </c:pt>
                <c:pt idx="27">
                  <c:v>6.0323367504256309</c:v>
                </c:pt>
                <c:pt idx="28">
                  <c:v>4.8242266725481988</c:v>
                </c:pt>
                <c:pt idx="29">
                  <c:v>3.5732149271996958</c:v>
                </c:pt>
                <c:pt idx="30">
                  <c:v>2.2636556545194892</c:v>
                </c:pt>
                <c:pt idx="31">
                  <c:v>1.5210814402351445</c:v>
                </c:pt>
                <c:pt idx="32">
                  <c:v>0.44495373794189441</c:v>
                </c:pt>
                <c:pt idx="33">
                  <c:v>-0.10350060125502832</c:v>
                </c:pt>
                <c:pt idx="34">
                  <c:v>-0.70203724466698481</c:v>
                </c:pt>
                <c:pt idx="35">
                  <c:v>-4.9245798862524106</c:v>
                </c:pt>
                <c:pt idx="36">
                  <c:v>-5.2182778366035905</c:v>
                </c:pt>
                <c:pt idx="37">
                  <c:v>-2.6332648391311526</c:v>
                </c:pt>
                <c:pt idx="38">
                  <c:v>-3.2795771307492094</c:v>
                </c:pt>
                <c:pt idx="39">
                  <c:v>-3.9695961530772399</c:v>
                </c:pt>
                <c:pt idx="40">
                  <c:v>-4.4694668705827967</c:v>
                </c:pt>
                <c:pt idx="41">
                  <c:v>-4.8486897541203327</c:v>
                </c:pt>
                <c:pt idx="42">
                  <c:v>-5.3913630700868804</c:v>
                </c:pt>
                <c:pt idx="43">
                  <c:v>-5.8710042961802236</c:v>
                </c:pt>
                <c:pt idx="44">
                  <c:v>-6.4885266387253342</c:v>
                </c:pt>
                <c:pt idx="45">
                  <c:v>-6.7942970779204535</c:v>
                </c:pt>
                <c:pt idx="46">
                  <c:v>-7.2393028577387355</c:v>
                </c:pt>
                <c:pt idx="47">
                  <c:v>-7.5555308992960715</c:v>
                </c:pt>
                <c:pt idx="48">
                  <c:v>-7.9570378404656816</c:v>
                </c:pt>
                <c:pt idx="49">
                  <c:v>-8.1270242449985144</c:v>
                </c:pt>
                <c:pt idx="50">
                  <c:v>-8.3362074629624914</c:v>
                </c:pt>
                <c:pt idx="51">
                  <c:v>-8.807730259540822</c:v>
                </c:pt>
                <c:pt idx="52">
                  <c:v>-9.0988867138774481</c:v>
                </c:pt>
                <c:pt idx="53">
                  <c:v>-9.4055033578334459</c:v>
                </c:pt>
                <c:pt idx="54">
                  <c:v>-9.6453567076798326</c:v>
                </c:pt>
                <c:pt idx="55">
                  <c:v>-9.6177613370875967</c:v>
                </c:pt>
                <c:pt idx="56">
                  <c:v>-9.4901158065860276</c:v>
                </c:pt>
                <c:pt idx="57">
                  <c:v>-9.7501321104767094</c:v>
                </c:pt>
                <c:pt idx="58">
                  <c:v>-9.9825036169169561</c:v>
                </c:pt>
                <c:pt idx="59">
                  <c:v>-9.8552701367622912</c:v>
                </c:pt>
                <c:pt idx="60">
                  <c:v>-10.29408933127068</c:v>
                </c:pt>
                <c:pt idx="61">
                  <c:v>-10.551946411951601</c:v>
                </c:pt>
                <c:pt idx="62">
                  <c:v>-10.774834944766303</c:v>
                </c:pt>
                <c:pt idx="63">
                  <c:v>-10.880047245539387</c:v>
                </c:pt>
                <c:pt idx="64">
                  <c:v>-11.06217249186524</c:v>
                </c:pt>
                <c:pt idx="65">
                  <c:v>-11.216452542385465</c:v>
                </c:pt>
                <c:pt idx="66">
                  <c:v>-11.448262380230785</c:v>
                </c:pt>
                <c:pt idx="67">
                  <c:v>-11.660301557677098</c:v>
                </c:pt>
                <c:pt idx="68">
                  <c:v>-11.475585743646356</c:v>
                </c:pt>
                <c:pt idx="69">
                  <c:v>-11.097822665959692</c:v>
                </c:pt>
                <c:pt idx="70">
                  <c:v>-10.351418769854563</c:v>
                </c:pt>
                <c:pt idx="71">
                  <c:v>-10.770850870995421</c:v>
                </c:pt>
                <c:pt idx="72">
                  <c:v>-11.477099599041269</c:v>
                </c:pt>
                <c:pt idx="73">
                  <c:v>-11.506867026956375</c:v>
                </c:pt>
                <c:pt idx="74">
                  <c:v>-11.924589929337099</c:v>
                </c:pt>
                <c:pt idx="75">
                  <c:v>-12.388444715026385</c:v>
                </c:pt>
                <c:pt idx="76">
                  <c:v>-12.254235164790458</c:v>
                </c:pt>
                <c:pt idx="77">
                  <c:v>-12.51317181977914</c:v>
                </c:pt>
                <c:pt idx="78">
                  <c:v>-12.919425057481011</c:v>
                </c:pt>
                <c:pt idx="79">
                  <c:v>-12.969942425888206</c:v>
                </c:pt>
                <c:pt idx="80">
                  <c:v>-13.00560742910799</c:v>
                </c:pt>
                <c:pt idx="81">
                  <c:v>-12.70262277293565</c:v>
                </c:pt>
                <c:pt idx="82">
                  <c:v>-12.607367186680168</c:v>
                </c:pt>
                <c:pt idx="83">
                  <c:v>-12.681027663589093</c:v>
                </c:pt>
                <c:pt idx="84">
                  <c:v>-12.724749063789684</c:v>
                </c:pt>
                <c:pt idx="85">
                  <c:v>-12.561328900238857</c:v>
                </c:pt>
                <c:pt idx="86">
                  <c:v>-12.86132016196661</c:v>
                </c:pt>
                <c:pt idx="87">
                  <c:v>-12.866211624165818</c:v>
                </c:pt>
                <c:pt idx="88">
                  <c:v>-13.012274688065904</c:v>
                </c:pt>
                <c:pt idx="89">
                  <c:v>-13.096357436795422</c:v>
                </c:pt>
                <c:pt idx="90">
                  <c:v>-13.092571138545539</c:v>
                </c:pt>
                <c:pt idx="91">
                  <c:v>-13.237297939048862</c:v>
                </c:pt>
                <c:pt idx="92">
                  <c:v>-13.081099427015953</c:v>
                </c:pt>
                <c:pt idx="93">
                  <c:v>-13.093292708973134</c:v>
                </c:pt>
                <c:pt idx="94">
                  <c:v>-13.194813628153463</c:v>
                </c:pt>
                <c:pt idx="95">
                  <c:v>-13.149364656821911</c:v>
                </c:pt>
                <c:pt idx="96">
                  <c:v>-13.317586713029144</c:v>
                </c:pt>
                <c:pt idx="97">
                  <c:v>-13.207367707900069</c:v>
                </c:pt>
                <c:pt idx="98">
                  <c:v>-13.31265562523652</c:v>
                </c:pt>
                <c:pt idx="99">
                  <c:v>-13.353629515734182</c:v>
                </c:pt>
                <c:pt idx="100">
                  <c:v>-13.310745363219436</c:v>
                </c:pt>
                <c:pt idx="101">
                  <c:v>-13.263904717271496</c:v>
                </c:pt>
                <c:pt idx="102">
                  <c:v>-13.183576020535963</c:v>
                </c:pt>
                <c:pt idx="103">
                  <c:v>-13.273323395174248</c:v>
                </c:pt>
                <c:pt idx="104">
                  <c:v>-13.239979149329443</c:v>
                </c:pt>
                <c:pt idx="105">
                  <c:v>-13.418262407319331</c:v>
                </c:pt>
                <c:pt idx="106">
                  <c:v>-13.123069181554573</c:v>
                </c:pt>
                <c:pt idx="107">
                  <c:v>-13.118530448532702</c:v>
                </c:pt>
                <c:pt idx="108">
                  <c:v>-12.903102041284516</c:v>
                </c:pt>
                <c:pt idx="109">
                  <c:v>-12.844892445410235</c:v>
                </c:pt>
                <c:pt idx="110">
                  <c:v>-12.995192154741757</c:v>
                </c:pt>
                <c:pt idx="111">
                  <c:v>-12.836613437860754</c:v>
                </c:pt>
                <c:pt idx="112">
                  <c:v>-12.906679956668516</c:v>
                </c:pt>
                <c:pt idx="113">
                  <c:v>-12.561010442871979</c:v>
                </c:pt>
                <c:pt idx="114">
                  <c:v>-12.539781304400595</c:v>
                </c:pt>
                <c:pt idx="115">
                  <c:v>-12.565380106622289</c:v>
                </c:pt>
                <c:pt idx="116">
                  <c:v>-12.175992611737559</c:v>
                </c:pt>
                <c:pt idx="117">
                  <c:v>-12.196996068501617</c:v>
                </c:pt>
                <c:pt idx="118">
                  <c:v>-11.824583934658992</c:v>
                </c:pt>
                <c:pt idx="119">
                  <c:v>-11.711509806772627</c:v>
                </c:pt>
                <c:pt idx="120">
                  <c:v>-11.600176096788688</c:v>
                </c:pt>
                <c:pt idx="121">
                  <c:v>-11.517426059531875</c:v>
                </c:pt>
                <c:pt idx="122">
                  <c:v>-11.156389596239437</c:v>
                </c:pt>
                <c:pt idx="123">
                  <c:v>-11.050067020112387</c:v>
                </c:pt>
                <c:pt idx="124">
                  <c:v>-10.543827014918127</c:v>
                </c:pt>
                <c:pt idx="125">
                  <c:v>-10.603510607752549</c:v>
                </c:pt>
                <c:pt idx="126">
                  <c:v>-10.391637407699893</c:v>
                </c:pt>
                <c:pt idx="127">
                  <c:v>-10.300368056070059</c:v>
                </c:pt>
                <c:pt idx="128">
                  <c:v>-9.7999227920153533</c:v>
                </c:pt>
                <c:pt idx="129">
                  <c:v>-9.4889468771818457</c:v>
                </c:pt>
                <c:pt idx="130">
                  <c:v>-9.0642400954086906</c:v>
                </c:pt>
                <c:pt idx="131">
                  <c:v>-8.9425394342310529</c:v>
                </c:pt>
                <c:pt idx="132">
                  <c:v>-8.6108160134154623</c:v>
                </c:pt>
                <c:pt idx="133">
                  <c:v>-8.2611775647962098</c:v>
                </c:pt>
                <c:pt idx="134">
                  <c:v>-7.9061505791451374</c:v>
                </c:pt>
                <c:pt idx="135">
                  <c:v>-7.4883449081752751</c:v>
                </c:pt>
                <c:pt idx="136">
                  <c:v>-7.0411213993637691</c:v>
                </c:pt>
                <c:pt idx="137">
                  <c:v>-6.5270409419237607</c:v>
                </c:pt>
                <c:pt idx="138">
                  <c:v>-6.0516338028593957</c:v>
                </c:pt>
                <c:pt idx="139">
                  <c:v>-5.451286947668498</c:v>
                </c:pt>
                <c:pt idx="140">
                  <c:v>-4.8689020911156042</c:v>
                </c:pt>
                <c:pt idx="141">
                  <c:v>-4.2735495592822152</c:v>
                </c:pt>
                <c:pt idx="142">
                  <c:v>-3.4458799849074224</c:v>
                </c:pt>
                <c:pt idx="143">
                  <c:v>-2.5374511560180362</c:v>
                </c:pt>
                <c:pt idx="144">
                  <c:v>-1.6267223010080167</c:v>
                </c:pt>
                <c:pt idx="145">
                  <c:v>-0.53478951684261411</c:v>
                </c:pt>
                <c:pt idx="146">
                  <c:v>0.63754767426811476</c:v>
                </c:pt>
                <c:pt idx="147">
                  <c:v>1.955938410235152</c:v>
                </c:pt>
                <c:pt idx="148">
                  <c:v>3.5891915993737058</c:v>
                </c:pt>
                <c:pt idx="149">
                  <c:v>5.5477707024355158</c:v>
                </c:pt>
                <c:pt idx="150">
                  <c:v>7.9857771443453647</c:v>
                </c:pt>
                <c:pt idx="151">
                  <c:v>10.913776452313968</c:v>
                </c:pt>
                <c:pt idx="152">
                  <c:v>12.394243534674331</c:v>
                </c:pt>
                <c:pt idx="153">
                  <c:v>10.80810125973734</c:v>
                </c:pt>
                <c:pt idx="154">
                  <c:v>8.0495276765518611</c:v>
                </c:pt>
                <c:pt idx="155">
                  <c:v>5.4070726787525061</c:v>
                </c:pt>
                <c:pt idx="156">
                  <c:v>3.1546058911139241</c:v>
                </c:pt>
                <c:pt idx="157">
                  <c:v>1.2011501597903178</c:v>
                </c:pt>
                <c:pt idx="158">
                  <c:v>-0.60244315409018301</c:v>
                </c:pt>
                <c:pt idx="159">
                  <c:v>-2.2586563348130233</c:v>
                </c:pt>
                <c:pt idx="160">
                  <c:v>-4.1383143943390834</c:v>
                </c:pt>
                <c:pt idx="161">
                  <c:v>-6.6720362027886404</c:v>
                </c:pt>
                <c:pt idx="162">
                  <c:v>-13.460933291910816</c:v>
                </c:pt>
                <c:pt idx="163">
                  <c:v>2.2313367784947289</c:v>
                </c:pt>
                <c:pt idx="164">
                  <c:v>-2.1705688825604144</c:v>
                </c:pt>
                <c:pt idx="165">
                  <c:v>-3.9251008685795745</c:v>
                </c:pt>
                <c:pt idx="166">
                  <c:v>-5.2176149990739074</c:v>
                </c:pt>
                <c:pt idx="167">
                  <c:v>-6.2193564317001808</c:v>
                </c:pt>
                <c:pt idx="168">
                  <c:v>-6.8453563751352444</c:v>
                </c:pt>
                <c:pt idx="169">
                  <c:v>-7.6826963513404687</c:v>
                </c:pt>
                <c:pt idx="170">
                  <c:v>-8.2731217688094496</c:v>
                </c:pt>
                <c:pt idx="171">
                  <c:v>-8.7752937953443837</c:v>
                </c:pt>
                <c:pt idx="172">
                  <c:v>-9.3342666328561013</c:v>
                </c:pt>
                <c:pt idx="173">
                  <c:v>-9.8495838956347264</c:v>
                </c:pt>
                <c:pt idx="174">
                  <c:v>-10.111763068550527</c:v>
                </c:pt>
                <c:pt idx="175">
                  <c:v>-10.773688873474141</c:v>
                </c:pt>
                <c:pt idx="176">
                  <c:v>-11.214646472084247</c:v>
                </c:pt>
                <c:pt idx="177">
                  <c:v>-11.723009553635253</c:v>
                </c:pt>
                <c:pt idx="178">
                  <c:v>-12.001768666722034</c:v>
                </c:pt>
                <c:pt idx="179">
                  <c:v>-12.520769886629477</c:v>
                </c:pt>
                <c:pt idx="180">
                  <c:v>-13.093818238206033</c:v>
                </c:pt>
                <c:pt idx="181">
                  <c:v>-13.325139640010789</c:v>
                </c:pt>
                <c:pt idx="182">
                  <c:v>-14.847969064959617</c:v>
                </c:pt>
                <c:pt idx="183">
                  <c:v>-17.078382377078935</c:v>
                </c:pt>
                <c:pt idx="184">
                  <c:v>-8.6785515712973211</c:v>
                </c:pt>
                <c:pt idx="185">
                  <c:v>-11.42740525519201</c:v>
                </c:pt>
                <c:pt idx="186">
                  <c:v>-12.483762224337625</c:v>
                </c:pt>
                <c:pt idx="187">
                  <c:v>-10.947174162493191</c:v>
                </c:pt>
                <c:pt idx="188">
                  <c:v>-13.342755086090941</c:v>
                </c:pt>
                <c:pt idx="189">
                  <c:v>-13.796913207602731</c:v>
                </c:pt>
                <c:pt idx="190">
                  <c:v>-14.049767905463458</c:v>
                </c:pt>
                <c:pt idx="191">
                  <c:v>-14.201989676778751</c:v>
                </c:pt>
                <c:pt idx="192">
                  <c:v>-14.555313865102271</c:v>
                </c:pt>
                <c:pt idx="193">
                  <c:v>-14.760979854208436</c:v>
                </c:pt>
                <c:pt idx="194">
                  <c:v>-14.93796057406033</c:v>
                </c:pt>
                <c:pt idx="195">
                  <c:v>-15.132337727263426</c:v>
                </c:pt>
                <c:pt idx="196">
                  <c:v>-15.223415626084991</c:v>
                </c:pt>
                <c:pt idx="197">
                  <c:v>-15.414740861079714</c:v>
                </c:pt>
                <c:pt idx="198">
                  <c:v>-15.951588777815806</c:v>
                </c:pt>
              </c:numCache>
            </c:numRef>
          </c:yVal>
          <c:smooth val="1"/>
        </c:ser>
        <c:ser>
          <c:idx val="4"/>
          <c:order val="1"/>
          <c:tx>
            <c:strRef>
              <c:f>data!$AB$6</c:f>
              <c:strCache>
                <c:ptCount val="1"/>
                <c:pt idx="0">
                  <c:v>54X177V01_D(dB re 1mm/s)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data!$X$7:$X$205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data!$AB$7:$AB$205</c:f>
              <c:numCache>
                <c:formatCode>General</c:formatCode>
                <c:ptCount val="199"/>
                <c:pt idx="0">
                  <c:v>-23.259296377356414</c:v>
                </c:pt>
                <c:pt idx="1">
                  <c:v>-24.431240579387907</c:v>
                </c:pt>
                <c:pt idx="2">
                  <c:v>-22.462867467088856</c:v>
                </c:pt>
                <c:pt idx="3">
                  <c:v>-19.526125324128696</c:v>
                </c:pt>
                <c:pt idx="4">
                  <c:v>-16.605159763213649</c:v>
                </c:pt>
                <c:pt idx="5">
                  <c:v>-11.4782354351225</c:v>
                </c:pt>
                <c:pt idx="6">
                  <c:v>-9.9145119988199877</c:v>
                </c:pt>
                <c:pt idx="7">
                  <c:v>-9.6126544149145232</c:v>
                </c:pt>
                <c:pt idx="8">
                  <c:v>-8.6969675462873148</c:v>
                </c:pt>
                <c:pt idx="9">
                  <c:v>-7.3819481343225002</c:v>
                </c:pt>
                <c:pt idx="10">
                  <c:v>-10.537643091820392</c:v>
                </c:pt>
                <c:pt idx="11">
                  <c:v>-9.0908651425098022</c:v>
                </c:pt>
                <c:pt idx="12">
                  <c:v>-8.1128861088044886</c:v>
                </c:pt>
                <c:pt idx="13">
                  <c:v>-8.1192121878264665</c:v>
                </c:pt>
                <c:pt idx="14">
                  <c:v>-7.5267086631330971</c:v>
                </c:pt>
                <c:pt idx="15">
                  <c:v>-6.8218022860598859</c:v>
                </c:pt>
                <c:pt idx="16">
                  <c:v>-6.0049013340120716</c:v>
                </c:pt>
                <c:pt idx="17">
                  <c:v>-4.8509117667658339</c:v>
                </c:pt>
                <c:pt idx="18">
                  <c:v>-4.3337309534871453</c:v>
                </c:pt>
                <c:pt idx="19">
                  <c:v>-1.4836726125309898</c:v>
                </c:pt>
                <c:pt idx="20">
                  <c:v>2.5210655840118825</c:v>
                </c:pt>
                <c:pt idx="21">
                  <c:v>5.6645835921270109</c:v>
                </c:pt>
                <c:pt idx="22">
                  <c:v>1.9969919286994207</c:v>
                </c:pt>
                <c:pt idx="23">
                  <c:v>-2.0516548023772758</c:v>
                </c:pt>
                <c:pt idx="24">
                  <c:v>-5.4265381142805005</c:v>
                </c:pt>
                <c:pt idx="25">
                  <c:v>-8.2981297827808991</c:v>
                </c:pt>
                <c:pt idx="26">
                  <c:v>-10.690562843544157</c:v>
                </c:pt>
                <c:pt idx="27">
                  <c:v>-12.807566076866021</c:v>
                </c:pt>
                <c:pt idx="28">
                  <c:v>-14.718400838734425</c:v>
                </c:pt>
                <c:pt idx="29">
                  <c:v>-16.018470533297769</c:v>
                </c:pt>
                <c:pt idx="30">
                  <c:v>-18.072128189465808</c:v>
                </c:pt>
                <c:pt idx="31">
                  <c:v>-19.2408303689798</c:v>
                </c:pt>
                <c:pt idx="32">
                  <c:v>-20.43658146534883</c:v>
                </c:pt>
                <c:pt idx="33">
                  <c:v>-21.719402796780336</c:v>
                </c:pt>
                <c:pt idx="34">
                  <c:v>-22.925679942252355</c:v>
                </c:pt>
                <c:pt idx="35">
                  <c:v>-24.013186942859651</c:v>
                </c:pt>
                <c:pt idx="36">
                  <c:v>-24.977772029678626</c:v>
                </c:pt>
                <c:pt idx="37">
                  <c:v>-26.038712361561636</c:v>
                </c:pt>
                <c:pt idx="38">
                  <c:v>-27.047131604314039</c:v>
                </c:pt>
                <c:pt idx="39">
                  <c:v>-27.933884639103653</c:v>
                </c:pt>
                <c:pt idx="40">
                  <c:v>-28.750060112507786</c:v>
                </c:pt>
                <c:pt idx="41">
                  <c:v>-29.454505665840401</c:v>
                </c:pt>
                <c:pt idx="42">
                  <c:v>-29.994247967631779</c:v>
                </c:pt>
                <c:pt idx="43">
                  <c:v>-30.38058950690537</c:v>
                </c:pt>
                <c:pt idx="44">
                  <c:v>-30.57254026104923</c:v>
                </c:pt>
                <c:pt idx="45">
                  <c:v>-30.806685584003084</c:v>
                </c:pt>
                <c:pt idx="46">
                  <c:v>-31.196321104012824</c:v>
                </c:pt>
                <c:pt idx="47">
                  <c:v>-31.714572091936969</c:v>
                </c:pt>
                <c:pt idx="48">
                  <c:v>-32.287433095888865</c:v>
                </c:pt>
                <c:pt idx="49">
                  <c:v>-32.872603830865692</c:v>
                </c:pt>
                <c:pt idx="50">
                  <c:v>-33.412463495387456</c:v>
                </c:pt>
                <c:pt idx="51">
                  <c:v>-33.930706929144236</c:v>
                </c:pt>
                <c:pt idx="52">
                  <c:v>-34.341375154937147</c:v>
                </c:pt>
                <c:pt idx="53">
                  <c:v>-34.771880321779093</c:v>
                </c:pt>
                <c:pt idx="54">
                  <c:v>-35.215332175007319</c:v>
                </c:pt>
                <c:pt idx="55">
                  <c:v>-35.660700372528666</c:v>
                </c:pt>
                <c:pt idx="56">
                  <c:v>-36.175438381894885</c:v>
                </c:pt>
                <c:pt idx="57">
                  <c:v>-36.573484943299611</c:v>
                </c:pt>
                <c:pt idx="58">
                  <c:v>-36.978790140026106</c:v>
                </c:pt>
                <c:pt idx="59">
                  <c:v>-37.326543031967987</c:v>
                </c:pt>
                <c:pt idx="60">
                  <c:v>-37.600792278493692</c:v>
                </c:pt>
                <c:pt idx="61">
                  <c:v>-38.032432071997221</c:v>
                </c:pt>
                <c:pt idx="62">
                  <c:v>-38.317672770238453</c:v>
                </c:pt>
                <c:pt idx="63">
                  <c:v>-38.601656571721399</c:v>
                </c:pt>
                <c:pt idx="64">
                  <c:v>-39.129088274470348</c:v>
                </c:pt>
                <c:pt idx="65">
                  <c:v>-39.584755205345189</c:v>
                </c:pt>
                <c:pt idx="66">
                  <c:v>-39.989270869644848</c:v>
                </c:pt>
                <c:pt idx="67">
                  <c:v>-40.448591353368649</c:v>
                </c:pt>
                <c:pt idx="68">
                  <c:v>-40.140252948774133</c:v>
                </c:pt>
                <c:pt idx="69">
                  <c:v>-39.130648071992653</c:v>
                </c:pt>
                <c:pt idx="70">
                  <c:v>-39.439565317656367</c:v>
                </c:pt>
                <c:pt idx="71">
                  <c:v>-40.032898360924165</c:v>
                </c:pt>
                <c:pt idx="72">
                  <c:v>-40.587490971824764</c:v>
                </c:pt>
                <c:pt idx="73">
                  <c:v>-40.931951532836557</c:v>
                </c:pt>
                <c:pt idx="74">
                  <c:v>-41.538707703006601</c:v>
                </c:pt>
                <c:pt idx="75">
                  <c:v>-41.69587798220217</c:v>
                </c:pt>
                <c:pt idx="76">
                  <c:v>-41.866320388085796</c:v>
                </c:pt>
                <c:pt idx="77">
                  <c:v>-42.054438826458245</c:v>
                </c:pt>
                <c:pt idx="78">
                  <c:v>-42.173017592865165</c:v>
                </c:pt>
                <c:pt idx="79">
                  <c:v>-42.336303186206159</c:v>
                </c:pt>
                <c:pt idx="80">
                  <c:v>-43.036422181399715</c:v>
                </c:pt>
                <c:pt idx="81">
                  <c:v>-43.75777380460714</c:v>
                </c:pt>
                <c:pt idx="82">
                  <c:v>-43.733276928009602</c:v>
                </c:pt>
                <c:pt idx="83">
                  <c:v>-43.781380093310275</c:v>
                </c:pt>
                <c:pt idx="84">
                  <c:v>-44.019555481115276</c:v>
                </c:pt>
                <c:pt idx="85">
                  <c:v>-44.117270093102022</c:v>
                </c:pt>
                <c:pt idx="86">
                  <c:v>-44.143272631152193</c:v>
                </c:pt>
                <c:pt idx="87">
                  <c:v>-44.396069721177525</c:v>
                </c:pt>
                <c:pt idx="88">
                  <c:v>-44.55089741851063</c:v>
                </c:pt>
                <c:pt idx="89">
                  <c:v>-44.609106067651545</c:v>
                </c:pt>
                <c:pt idx="90">
                  <c:v>-44.704721238326613</c:v>
                </c:pt>
                <c:pt idx="91">
                  <c:v>-44.773299745227149</c:v>
                </c:pt>
                <c:pt idx="92">
                  <c:v>-44.801040626368376</c:v>
                </c:pt>
                <c:pt idx="93">
                  <c:v>-45.025701804962999</c:v>
                </c:pt>
                <c:pt idx="94">
                  <c:v>-45.083831790330812</c:v>
                </c:pt>
                <c:pt idx="95">
                  <c:v>-45.221948248034835</c:v>
                </c:pt>
                <c:pt idx="96">
                  <c:v>-45.277720010588652</c:v>
                </c:pt>
                <c:pt idx="97">
                  <c:v>-45.512993023704162</c:v>
                </c:pt>
                <c:pt idx="98">
                  <c:v>-45.569680276545832</c:v>
                </c:pt>
                <c:pt idx="99">
                  <c:v>-45.639241658277456</c:v>
                </c:pt>
                <c:pt idx="100">
                  <c:v>-45.650202323876371</c:v>
                </c:pt>
                <c:pt idx="101">
                  <c:v>-45.747904060807016</c:v>
                </c:pt>
                <c:pt idx="102">
                  <c:v>-45.797595130654692</c:v>
                </c:pt>
                <c:pt idx="103">
                  <c:v>-45.851857705044601</c:v>
                </c:pt>
                <c:pt idx="104">
                  <c:v>-46.042244300873023</c:v>
                </c:pt>
                <c:pt idx="105">
                  <c:v>-46.00127967740957</c:v>
                </c:pt>
                <c:pt idx="106">
                  <c:v>-45.891334692396896</c:v>
                </c:pt>
                <c:pt idx="107">
                  <c:v>-45.832904528933192</c:v>
                </c:pt>
                <c:pt idx="108">
                  <c:v>-45.908354415072175</c:v>
                </c:pt>
                <c:pt idx="109">
                  <c:v>-45.695553369365584</c:v>
                </c:pt>
                <c:pt idx="110">
                  <c:v>-45.685352641352466</c:v>
                </c:pt>
                <c:pt idx="111">
                  <c:v>-45.642811068925781</c:v>
                </c:pt>
                <c:pt idx="112">
                  <c:v>-45.217537130203304</c:v>
                </c:pt>
                <c:pt idx="113">
                  <c:v>-45.006647002329473</c:v>
                </c:pt>
                <c:pt idx="114">
                  <c:v>-45.04904274158789</c:v>
                </c:pt>
                <c:pt idx="115">
                  <c:v>-44.915192028177451</c:v>
                </c:pt>
                <c:pt idx="116">
                  <c:v>-44.79445742426914</c:v>
                </c:pt>
                <c:pt idx="117">
                  <c:v>-44.762207413107916</c:v>
                </c:pt>
                <c:pt idx="118">
                  <c:v>-38.01396958104489</c:v>
                </c:pt>
                <c:pt idx="119">
                  <c:v>-44.651075467395984</c:v>
                </c:pt>
                <c:pt idx="120">
                  <c:v>-44.406517819011611</c:v>
                </c:pt>
                <c:pt idx="121">
                  <c:v>-44.219978435702558</c:v>
                </c:pt>
                <c:pt idx="122">
                  <c:v>-44.045102031577592</c:v>
                </c:pt>
                <c:pt idx="123">
                  <c:v>-43.729375627247649</c:v>
                </c:pt>
                <c:pt idx="124">
                  <c:v>-43.814031606024017</c:v>
                </c:pt>
                <c:pt idx="125">
                  <c:v>-43.459382345473408</c:v>
                </c:pt>
                <c:pt idx="126">
                  <c:v>-43.409009077572776</c:v>
                </c:pt>
                <c:pt idx="127">
                  <c:v>-43.232691342390872</c:v>
                </c:pt>
                <c:pt idx="128">
                  <c:v>-42.955096900994974</c:v>
                </c:pt>
                <c:pt idx="129">
                  <c:v>-42.565442240258989</c:v>
                </c:pt>
                <c:pt idx="130">
                  <c:v>-42.142235631086223</c:v>
                </c:pt>
                <c:pt idx="131">
                  <c:v>-41.445691944358288</c:v>
                </c:pt>
                <c:pt idx="132">
                  <c:v>-42.158270529748833</c:v>
                </c:pt>
                <c:pt idx="133">
                  <c:v>-41.231906861600827</c:v>
                </c:pt>
                <c:pt idx="134">
                  <c:v>-40.531788314395527</c:v>
                </c:pt>
                <c:pt idx="135">
                  <c:v>-40.339517024006383</c:v>
                </c:pt>
                <c:pt idx="136">
                  <c:v>-40.083572502117221</c:v>
                </c:pt>
                <c:pt idx="137">
                  <c:v>-37.769853529195707</c:v>
                </c:pt>
                <c:pt idx="138">
                  <c:v>-38.563441977025377</c:v>
                </c:pt>
                <c:pt idx="139">
                  <c:v>-37.709251437369574</c:v>
                </c:pt>
                <c:pt idx="140">
                  <c:v>-37.139447796196436</c:v>
                </c:pt>
                <c:pt idx="141">
                  <c:v>-33.833015191123771</c:v>
                </c:pt>
                <c:pt idx="142">
                  <c:v>-29.137698237317395</c:v>
                </c:pt>
                <c:pt idx="143">
                  <c:v>-34.613919286135122</c:v>
                </c:pt>
                <c:pt idx="144">
                  <c:v>-33.38875195100038</c:v>
                </c:pt>
                <c:pt idx="145">
                  <c:v>-31.781446993847808</c:v>
                </c:pt>
                <c:pt idx="146">
                  <c:v>-30.402096175491742</c:v>
                </c:pt>
                <c:pt idx="147">
                  <c:v>-28.723226058028292</c:v>
                </c:pt>
                <c:pt idx="148">
                  <c:v>-26.684144261989459</c:v>
                </c:pt>
                <c:pt idx="149">
                  <c:v>-24.991281672114994</c:v>
                </c:pt>
                <c:pt idx="150">
                  <c:v>-24.344079224589976</c:v>
                </c:pt>
                <c:pt idx="151">
                  <c:v>-25.315664400982435</c:v>
                </c:pt>
                <c:pt idx="152">
                  <c:v>-27.325026258245156</c:v>
                </c:pt>
                <c:pt idx="153">
                  <c:v>-29.223433658143762</c:v>
                </c:pt>
                <c:pt idx="154">
                  <c:v>-31.00849757704173</c:v>
                </c:pt>
                <c:pt idx="155">
                  <c:v>-32.469342265919884</c:v>
                </c:pt>
                <c:pt idx="156">
                  <c:v>-33.77431921296219</c:v>
                </c:pt>
                <c:pt idx="157">
                  <c:v>-34.979535925049362</c:v>
                </c:pt>
                <c:pt idx="158">
                  <c:v>-36.202488207320592</c:v>
                </c:pt>
                <c:pt idx="159">
                  <c:v>-37.633336218925976</c:v>
                </c:pt>
                <c:pt idx="160">
                  <c:v>-38.738150058194464</c:v>
                </c:pt>
                <c:pt idx="161">
                  <c:v>-40.523183906566359</c:v>
                </c:pt>
                <c:pt idx="162">
                  <c:v>-45.81943280215782</c:v>
                </c:pt>
                <c:pt idx="163">
                  <c:v>-36.955410680718337</c:v>
                </c:pt>
                <c:pt idx="164">
                  <c:v>-36.311083422336843</c:v>
                </c:pt>
                <c:pt idx="165">
                  <c:v>-41.171135457114346</c:v>
                </c:pt>
                <c:pt idx="166">
                  <c:v>-41.775415038028228</c:v>
                </c:pt>
                <c:pt idx="167">
                  <c:v>-42.097114361920084</c:v>
                </c:pt>
                <c:pt idx="168">
                  <c:v>-42.483768062834066</c:v>
                </c:pt>
                <c:pt idx="169">
                  <c:v>-41.521836129123386</c:v>
                </c:pt>
                <c:pt idx="170">
                  <c:v>-43.414773871889736</c:v>
                </c:pt>
                <c:pt idx="171">
                  <c:v>-43.817630069567187</c:v>
                </c:pt>
                <c:pt idx="172">
                  <c:v>-44.346575275590084</c:v>
                </c:pt>
                <c:pt idx="173">
                  <c:v>-44.355447969883016</c:v>
                </c:pt>
                <c:pt idx="174">
                  <c:v>-44.828229039761787</c:v>
                </c:pt>
                <c:pt idx="175">
                  <c:v>-44.798157739291369</c:v>
                </c:pt>
                <c:pt idx="176">
                  <c:v>-45.628911690128156</c:v>
                </c:pt>
                <c:pt idx="177">
                  <c:v>-45.772264562452882</c:v>
                </c:pt>
                <c:pt idx="178">
                  <c:v>-46.235861223180663</c:v>
                </c:pt>
                <c:pt idx="179">
                  <c:v>-46.564015057073476</c:v>
                </c:pt>
                <c:pt idx="180">
                  <c:v>-46.670934944999061</c:v>
                </c:pt>
                <c:pt idx="181">
                  <c:v>-47.145626177204285</c:v>
                </c:pt>
                <c:pt idx="182">
                  <c:v>-49.383334908876897</c:v>
                </c:pt>
                <c:pt idx="183">
                  <c:v>-37.892918335920037</c:v>
                </c:pt>
                <c:pt idx="184">
                  <c:v>-47.228365063237987</c:v>
                </c:pt>
                <c:pt idx="185">
                  <c:v>-47.749237079419657</c:v>
                </c:pt>
                <c:pt idx="186">
                  <c:v>-47.5961947941882</c:v>
                </c:pt>
                <c:pt idx="187">
                  <c:v>-47.71526743113224</c:v>
                </c:pt>
                <c:pt idx="188">
                  <c:v>-47.970233983498161</c:v>
                </c:pt>
                <c:pt idx="189">
                  <c:v>-47.921617407023128</c:v>
                </c:pt>
                <c:pt idx="190">
                  <c:v>-48.208670118465065</c:v>
                </c:pt>
                <c:pt idx="191">
                  <c:v>-48.364805892010338</c:v>
                </c:pt>
                <c:pt idx="192">
                  <c:v>-48.405826512870973</c:v>
                </c:pt>
                <c:pt idx="193">
                  <c:v>-48.789432611409836</c:v>
                </c:pt>
                <c:pt idx="194">
                  <c:v>-48.749913831221228</c:v>
                </c:pt>
                <c:pt idx="195">
                  <c:v>-38.427093925447146</c:v>
                </c:pt>
                <c:pt idx="196">
                  <c:v>-48.958247736202992</c:v>
                </c:pt>
                <c:pt idx="197">
                  <c:v>-48.87375093529748</c:v>
                </c:pt>
                <c:pt idx="198">
                  <c:v>-49.102920716137568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data!$AK$6</c:f>
              <c:strCache>
                <c:ptCount val="1"/>
                <c:pt idx="0">
                  <c:v>54X178V01_E(dB re 1mm/s)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data!$AG$7:$AG$205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data!$AK$7:$AK$205</c:f>
              <c:numCache>
                <c:formatCode>General</c:formatCode>
                <c:ptCount val="199"/>
                <c:pt idx="0">
                  <c:v>-20.234197700817006</c:v>
                </c:pt>
                <c:pt idx="1">
                  <c:v>-20.495703262725439</c:v>
                </c:pt>
                <c:pt idx="2">
                  <c:v>-17.328420340789222</c:v>
                </c:pt>
                <c:pt idx="3">
                  <c:v>-15.640466906891277</c:v>
                </c:pt>
                <c:pt idx="4">
                  <c:v>-14.732273859194267</c:v>
                </c:pt>
                <c:pt idx="5">
                  <c:v>-3.6020169003778268</c:v>
                </c:pt>
                <c:pt idx="6">
                  <c:v>-5.6363708978138352</c:v>
                </c:pt>
                <c:pt idx="7">
                  <c:v>-5.056247788649884</c:v>
                </c:pt>
                <c:pt idx="8">
                  <c:v>-3.7247058472501275</c:v>
                </c:pt>
                <c:pt idx="9">
                  <c:v>-1.8144425190016633</c:v>
                </c:pt>
                <c:pt idx="10">
                  <c:v>-0.69614431024918177</c:v>
                </c:pt>
                <c:pt idx="11">
                  <c:v>-2.7523162639170158</c:v>
                </c:pt>
                <c:pt idx="12">
                  <c:v>-1.6848380184173675</c:v>
                </c:pt>
                <c:pt idx="13">
                  <c:v>-1.1564158846176009</c:v>
                </c:pt>
                <c:pt idx="14">
                  <c:v>-0.52694166221045635</c:v>
                </c:pt>
                <c:pt idx="15">
                  <c:v>0.50621563556491034</c:v>
                </c:pt>
                <c:pt idx="16">
                  <c:v>1.5701875946089441</c:v>
                </c:pt>
                <c:pt idx="17">
                  <c:v>2.8096171900199614</c:v>
                </c:pt>
                <c:pt idx="18">
                  <c:v>4.510351794172113</c:v>
                </c:pt>
                <c:pt idx="19">
                  <c:v>6.9900341868562252</c:v>
                </c:pt>
                <c:pt idx="20">
                  <c:v>10.699488448784278</c:v>
                </c:pt>
                <c:pt idx="21">
                  <c:v>12.218923846044126</c:v>
                </c:pt>
                <c:pt idx="22">
                  <c:v>8.3151258557308356</c:v>
                </c:pt>
                <c:pt idx="23">
                  <c:v>4.4415590636078752</c:v>
                </c:pt>
                <c:pt idx="24">
                  <c:v>1.1497313712137482</c:v>
                </c:pt>
                <c:pt idx="25">
                  <c:v>-1.6542690422187385</c:v>
                </c:pt>
                <c:pt idx="26">
                  <c:v>-3.9767887890015805</c:v>
                </c:pt>
                <c:pt idx="27">
                  <c:v>-6.0865059599632509</c:v>
                </c:pt>
                <c:pt idx="28">
                  <c:v>-8.2386250833043793</c:v>
                </c:pt>
                <c:pt idx="29">
                  <c:v>-9.45480360598415</c:v>
                </c:pt>
                <c:pt idx="30">
                  <c:v>-10.894112225192918</c:v>
                </c:pt>
                <c:pt idx="31">
                  <c:v>-12.205632987119818</c:v>
                </c:pt>
                <c:pt idx="32">
                  <c:v>-13.585132120003152</c:v>
                </c:pt>
                <c:pt idx="33">
                  <c:v>-14.737679519847294</c:v>
                </c:pt>
                <c:pt idx="34">
                  <c:v>-15.83243607202979</c:v>
                </c:pt>
                <c:pt idx="35">
                  <c:v>-16.890716380287433</c:v>
                </c:pt>
                <c:pt idx="36">
                  <c:v>-17.928184078412642</c:v>
                </c:pt>
                <c:pt idx="37">
                  <c:v>-18.876780769864997</c:v>
                </c:pt>
                <c:pt idx="38">
                  <c:v>-19.804763530839097</c:v>
                </c:pt>
                <c:pt idx="39">
                  <c:v>-20.614650560494688</c:v>
                </c:pt>
                <c:pt idx="40">
                  <c:v>-21.467600664171851</c:v>
                </c:pt>
                <c:pt idx="41">
                  <c:v>-22.282322632891834</c:v>
                </c:pt>
                <c:pt idx="42">
                  <c:v>-23.024236934888357</c:v>
                </c:pt>
                <c:pt idx="43">
                  <c:v>-23.546477681109156</c:v>
                </c:pt>
                <c:pt idx="44">
                  <c:v>-23.960436604418739</c:v>
                </c:pt>
                <c:pt idx="45">
                  <c:v>-22.689621331575466</c:v>
                </c:pt>
                <c:pt idx="46">
                  <c:v>-24.683925227935738</c:v>
                </c:pt>
                <c:pt idx="47">
                  <c:v>-25.254453085391219</c:v>
                </c:pt>
                <c:pt idx="48">
                  <c:v>-25.745273170662188</c:v>
                </c:pt>
                <c:pt idx="49">
                  <c:v>-26.303782820258512</c:v>
                </c:pt>
                <c:pt idx="50">
                  <c:v>-26.826207858895735</c:v>
                </c:pt>
                <c:pt idx="51">
                  <c:v>-27.335153778324241</c:v>
                </c:pt>
                <c:pt idx="52">
                  <c:v>-27.768476709995447</c:v>
                </c:pt>
                <c:pt idx="53">
                  <c:v>-28.172271550647384</c:v>
                </c:pt>
                <c:pt idx="54">
                  <c:v>-28.635540624721749</c:v>
                </c:pt>
                <c:pt idx="55">
                  <c:v>-29.051818157749516</c:v>
                </c:pt>
                <c:pt idx="56">
                  <c:v>-29.538110581870612</c:v>
                </c:pt>
                <c:pt idx="57">
                  <c:v>-29.996440047767983</c:v>
                </c:pt>
                <c:pt idx="58">
                  <c:v>-30.369345939677075</c:v>
                </c:pt>
                <c:pt idx="59">
                  <c:v>-30.763480000193745</c:v>
                </c:pt>
                <c:pt idx="60">
                  <c:v>-31.063902631689132</c:v>
                </c:pt>
                <c:pt idx="61">
                  <c:v>-31.488202211203639</c:v>
                </c:pt>
                <c:pt idx="62">
                  <c:v>-31.897319434441258</c:v>
                </c:pt>
                <c:pt idx="63">
                  <c:v>-32.391565339215745</c:v>
                </c:pt>
                <c:pt idx="64">
                  <c:v>-32.55540676622222</c:v>
                </c:pt>
                <c:pt idx="65">
                  <c:v>-32.101850984103336</c:v>
                </c:pt>
                <c:pt idx="66">
                  <c:v>-33.386782288138861</c:v>
                </c:pt>
                <c:pt idx="67">
                  <c:v>-34.51599756768033</c:v>
                </c:pt>
                <c:pt idx="68">
                  <c:v>-33.530216093963688</c:v>
                </c:pt>
                <c:pt idx="69">
                  <c:v>-31.576198385826611</c:v>
                </c:pt>
                <c:pt idx="70">
                  <c:v>-33.146348249908719</c:v>
                </c:pt>
                <c:pt idx="71">
                  <c:v>-33.672687075557917</c:v>
                </c:pt>
                <c:pt idx="72">
                  <c:v>-34.160027374542217</c:v>
                </c:pt>
                <c:pt idx="73">
                  <c:v>-34.256667724620044</c:v>
                </c:pt>
                <c:pt idx="74">
                  <c:v>-34.82644516857556</c:v>
                </c:pt>
                <c:pt idx="75">
                  <c:v>-35.115942478340308</c:v>
                </c:pt>
                <c:pt idx="76">
                  <c:v>-35.397408048636116</c:v>
                </c:pt>
                <c:pt idx="77">
                  <c:v>-35.42697883948621</c:v>
                </c:pt>
                <c:pt idx="78">
                  <c:v>-35.940281104905928</c:v>
                </c:pt>
                <c:pt idx="79">
                  <c:v>-36.266172282863749</c:v>
                </c:pt>
                <c:pt idx="80">
                  <c:v>-36.747137918674511</c:v>
                </c:pt>
                <c:pt idx="81">
                  <c:v>-37.023780773585166</c:v>
                </c:pt>
                <c:pt idx="82">
                  <c:v>-37.197812195496958</c:v>
                </c:pt>
                <c:pt idx="83">
                  <c:v>-37.824651788772215</c:v>
                </c:pt>
                <c:pt idx="84">
                  <c:v>-36.614222145199264</c:v>
                </c:pt>
                <c:pt idx="85">
                  <c:v>-29.132683135743545</c:v>
                </c:pt>
                <c:pt idx="86">
                  <c:v>-37.792539720014048</c:v>
                </c:pt>
                <c:pt idx="87">
                  <c:v>-38.04856558247814</c:v>
                </c:pt>
                <c:pt idx="88">
                  <c:v>-38.146039654360386</c:v>
                </c:pt>
                <c:pt idx="89">
                  <c:v>-38.361753696289419</c:v>
                </c:pt>
                <c:pt idx="90">
                  <c:v>-38.425344270251074</c:v>
                </c:pt>
                <c:pt idx="91">
                  <c:v>-38.578745994277803</c:v>
                </c:pt>
                <c:pt idx="92">
                  <c:v>-38.676165959281619</c:v>
                </c:pt>
                <c:pt idx="93">
                  <c:v>-38.713049407972782</c:v>
                </c:pt>
                <c:pt idx="94">
                  <c:v>-39.163472635627642</c:v>
                </c:pt>
                <c:pt idx="95">
                  <c:v>-39.192392204398303</c:v>
                </c:pt>
                <c:pt idx="96">
                  <c:v>-28.557979333563878</c:v>
                </c:pt>
                <c:pt idx="97">
                  <c:v>-39.191470191934236</c:v>
                </c:pt>
                <c:pt idx="98">
                  <c:v>-39.320943399653096</c:v>
                </c:pt>
                <c:pt idx="99">
                  <c:v>-39.27162235259776</c:v>
                </c:pt>
                <c:pt idx="100">
                  <c:v>-39.637337347038446</c:v>
                </c:pt>
                <c:pt idx="101">
                  <c:v>-39.514679960068591</c:v>
                </c:pt>
                <c:pt idx="102">
                  <c:v>-39.631524468252294</c:v>
                </c:pt>
                <c:pt idx="103">
                  <c:v>-39.699065851080782</c:v>
                </c:pt>
                <c:pt idx="104">
                  <c:v>-39.721858094514779</c:v>
                </c:pt>
                <c:pt idx="105">
                  <c:v>-39.844421177240939</c:v>
                </c:pt>
                <c:pt idx="106">
                  <c:v>-39.886164959737407</c:v>
                </c:pt>
                <c:pt idx="107">
                  <c:v>-39.723607998795408</c:v>
                </c:pt>
                <c:pt idx="108">
                  <c:v>-39.907928100466648</c:v>
                </c:pt>
                <c:pt idx="109">
                  <c:v>-39.863271496526352</c:v>
                </c:pt>
                <c:pt idx="110">
                  <c:v>-39.82857990144764</c:v>
                </c:pt>
                <c:pt idx="111">
                  <c:v>-39.822756807213636</c:v>
                </c:pt>
                <c:pt idx="112">
                  <c:v>-39.482676115914913</c:v>
                </c:pt>
                <c:pt idx="113">
                  <c:v>-39.282735682877153</c:v>
                </c:pt>
                <c:pt idx="114">
                  <c:v>-38.938557960619555</c:v>
                </c:pt>
                <c:pt idx="115">
                  <c:v>-38.824610959712452</c:v>
                </c:pt>
                <c:pt idx="116">
                  <c:v>-38.761082612042351</c:v>
                </c:pt>
                <c:pt idx="117">
                  <c:v>-28.066318884718395</c:v>
                </c:pt>
                <c:pt idx="118">
                  <c:v>-37.918589159985196</c:v>
                </c:pt>
                <c:pt idx="119">
                  <c:v>-38.389418312393595</c:v>
                </c:pt>
                <c:pt idx="120">
                  <c:v>-38.629266361577102</c:v>
                </c:pt>
                <c:pt idx="121">
                  <c:v>-38.392110227443553</c:v>
                </c:pt>
                <c:pt idx="122">
                  <c:v>-38.160291187431675</c:v>
                </c:pt>
                <c:pt idx="123">
                  <c:v>-37.975616504516665</c:v>
                </c:pt>
                <c:pt idx="124">
                  <c:v>-37.946874308204727</c:v>
                </c:pt>
                <c:pt idx="125">
                  <c:v>-37.621805303496807</c:v>
                </c:pt>
                <c:pt idx="126">
                  <c:v>-37.489925763967634</c:v>
                </c:pt>
                <c:pt idx="127">
                  <c:v>-37.334591499563182</c:v>
                </c:pt>
                <c:pt idx="128">
                  <c:v>-37.055476266247126</c:v>
                </c:pt>
                <c:pt idx="129">
                  <c:v>-36.694092366623018</c:v>
                </c:pt>
                <c:pt idx="130">
                  <c:v>-36.400130547667914</c:v>
                </c:pt>
                <c:pt idx="131">
                  <c:v>-35.953460134181803</c:v>
                </c:pt>
                <c:pt idx="132">
                  <c:v>-35.664045129505169</c:v>
                </c:pt>
                <c:pt idx="133">
                  <c:v>-35.226226809513989</c:v>
                </c:pt>
                <c:pt idx="134">
                  <c:v>-34.73916299305386</c:v>
                </c:pt>
                <c:pt idx="135">
                  <c:v>-34.66641188908465</c:v>
                </c:pt>
                <c:pt idx="136">
                  <c:v>-34.027230099455572</c:v>
                </c:pt>
                <c:pt idx="137">
                  <c:v>-33.365807040368814</c:v>
                </c:pt>
                <c:pt idx="138">
                  <c:v>-32.749800114477779</c:v>
                </c:pt>
                <c:pt idx="139">
                  <c:v>-31.990967200861078</c:v>
                </c:pt>
                <c:pt idx="140">
                  <c:v>-31.350449868634108</c:v>
                </c:pt>
                <c:pt idx="141">
                  <c:v>-30.496668183960224</c:v>
                </c:pt>
                <c:pt idx="142">
                  <c:v>-29.563960638155919</c:v>
                </c:pt>
                <c:pt idx="143">
                  <c:v>-28.556226451458389</c:v>
                </c:pt>
                <c:pt idx="144">
                  <c:v>-27.260903244364588</c:v>
                </c:pt>
                <c:pt idx="145">
                  <c:v>-25.96107323018024</c:v>
                </c:pt>
                <c:pt idx="146">
                  <c:v>-24.435194567438639</c:v>
                </c:pt>
                <c:pt idx="147">
                  <c:v>-22.623774446375599</c:v>
                </c:pt>
                <c:pt idx="148">
                  <c:v>-20.720247918856494</c:v>
                </c:pt>
                <c:pt idx="149">
                  <c:v>-19.099607014849735</c:v>
                </c:pt>
                <c:pt idx="150">
                  <c:v>-18.836887097156023</c:v>
                </c:pt>
                <c:pt idx="151">
                  <c:v>-20.230991714318431</c:v>
                </c:pt>
                <c:pt idx="152">
                  <c:v>-22.329506363472746</c:v>
                </c:pt>
                <c:pt idx="153">
                  <c:v>-24.351352360402846</c:v>
                </c:pt>
                <c:pt idx="154">
                  <c:v>-26.033031364491279</c:v>
                </c:pt>
                <c:pt idx="155">
                  <c:v>-27.577836576732423</c:v>
                </c:pt>
                <c:pt idx="156">
                  <c:v>-28.849215972544407</c:v>
                </c:pt>
                <c:pt idx="157">
                  <c:v>-30.174824362623383</c:v>
                </c:pt>
                <c:pt idx="158">
                  <c:v>-31.380655014480109</c:v>
                </c:pt>
                <c:pt idx="159">
                  <c:v>-32.529747862481095</c:v>
                </c:pt>
                <c:pt idx="160">
                  <c:v>-33.686587163645882</c:v>
                </c:pt>
                <c:pt idx="161">
                  <c:v>-35.590424386944875</c:v>
                </c:pt>
                <c:pt idx="162">
                  <c:v>-39.914681981104373</c:v>
                </c:pt>
                <c:pt idx="163">
                  <c:v>-32.295661360901207</c:v>
                </c:pt>
                <c:pt idx="164">
                  <c:v>-33.047817144161471</c:v>
                </c:pt>
                <c:pt idx="165">
                  <c:v>-35.061902705461193</c:v>
                </c:pt>
                <c:pt idx="166">
                  <c:v>-35.464126327958098</c:v>
                </c:pt>
                <c:pt idx="167">
                  <c:v>-36.04819786717227</c:v>
                </c:pt>
                <c:pt idx="168">
                  <c:v>-36.855879964916099</c:v>
                </c:pt>
                <c:pt idx="169">
                  <c:v>-37.766457720271205</c:v>
                </c:pt>
                <c:pt idx="170">
                  <c:v>-38.106696547151188</c:v>
                </c:pt>
                <c:pt idx="171">
                  <c:v>-38.50406966507957</c:v>
                </c:pt>
                <c:pt idx="172">
                  <c:v>-39.553858860187908</c:v>
                </c:pt>
                <c:pt idx="173">
                  <c:v>-39.393718431674273</c:v>
                </c:pt>
                <c:pt idx="174">
                  <c:v>-39.379469575989702</c:v>
                </c:pt>
                <c:pt idx="175">
                  <c:v>-40.220561156769051</c:v>
                </c:pt>
                <c:pt idx="176">
                  <c:v>-40.308146897578482</c:v>
                </c:pt>
                <c:pt idx="177">
                  <c:v>-40.560896898212498</c:v>
                </c:pt>
                <c:pt idx="178">
                  <c:v>-41.565574606807246</c:v>
                </c:pt>
                <c:pt idx="179">
                  <c:v>-41.989671414489827</c:v>
                </c:pt>
                <c:pt idx="180">
                  <c:v>-41.310104704504774</c:v>
                </c:pt>
                <c:pt idx="181">
                  <c:v>-41.114746877116879</c:v>
                </c:pt>
                <c:pt idx="182">
                  <c:v>-40.978817567349431</c:v>
                </c:pt>
                <c:pt idx="183">
                  <c:v>-41.937042942471436</c:v>
                </c:pt>
                <c:pt idx="184">
                  <c:v>-41.806683617450446</c:v>
                </c:pt>
                <c:pt idx="185">
                  <c:v>-42.265555008588443</c:v>
                </c:pt>
                <c:pt idx="186">
                  <c:v>-42.786759617725927</c:v>
                </c:pt>
                <c:pt idx="187">
                  <c:v>-42.925212833665839</c:v>
                </c:pt>
                <c:pt idx="188">
                  <c:v>-42.433760411148313</c:v>
                </c:pt>
                <c:pt idx="189">
                  <c:v>-42.867176460130352</c:v>
                </c:pt>
                <c:pt idx="190">
                  <c:v>-42.625221463332309</c:v>
                </c:pt>
                <c:pt idx="191">
                  <c:v>-42.882738133326193</c:v>
                </c:pt>
                <c:pt idx="192">
                  <c:v>-43.082803869480237</c:v>
                </c:pt>
                <c:pt idx="193">
                  <c:v>-43.419917944327182</c:v>
                </c:pt>
                <c:pt idx="194">
                  <c:v>-43.685631207970943</c:v>
                </c:pt>
                <c:pt idx="195">
                  <c:v>-43.852157999585714</c:v>
                </c:pt>
                <c:pt idx="196">
                  <c:v>-43.503398733411743</c:v>
                </c:pt>
                <c:pt idx="197">
                  <c:v>-43.820246293182322</c:v>
                </c:pt>
                <c:pt idx="198">
                  <c:v>-43.640289738242856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data!$AS$6</c:f>
              <c:strCache>
                <c:ptCount val="1"/>
                <c:pt idx="0">
                  <c:v>WQ3539-50W_F(dB re 1mm/s)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data!$AO$7:$AO$205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data!$AS$7:$AS$205</c:f>
              <c:numCache>
                <c:formatCode>General</c:formatCode>
                <c:ptCount val="199"/>
                <c:pt idx="0">
                  <c:v>-21.144235237621665</c:v>
                </c:pt>
                <c:pt idx="1">
                  <c:v>-21.383274131137213</c:v>
                </c:pt>
                <c:pt idx="2">
                  <c:v>-19.627966208159322</c:v>
                </c:pt>
                <c:pt idx="3">
                  <c:v>-15.518970040320056</c:v>
                </c:pt>
                <c:pt idx="4">
                  <c:v>-12.425517295114419</c:v>
                </c:pt>
                <c:pt idx="5">
                  <c:v>-7.4732008661102594</c:v>
                </c:pt>
                <c:pt idx="6">
                  <c:v>-5.5255764903326288</c:v>
                </c:pt>
                <c:pt idx="7">
                  <c:v>-3.6052924454825503</c:v>
                </c:pt>
                <c:pt idx="8">
                  <c:v>-1.574085063921757</c:v>
                </c:pt>
                <c:pt idx="9">
                  <c:v>-1.5161811063588282</c:v>
                </c:pt>
                <c:pt idx="10">
                  <c:v>-3.9591889770410593</c:v>
                </c:pt>
                <c:pt idx="11">
                  <c:v>-7.0897665256835882</c:v>
                </c:pt>
                <c:pt idx="12">
                  <c:v>-7.4855094715822279</c:v>
                </c:pt>
                <c:pt idx="13">
                  <c:v>-7.841803418086851</c:v>
                </c:pt>
                <c:pt idx="14">
                  <c:v>-8.0653812669129383</c:v>
                </c:pt>
                <c:pt idx="15">
                  <c:v>-7.9040586706449414</c:v>
                </c:pt>
                <c:pt idx="16">
                  <c:v>-7.5061382313825131</c:v>
                </c:pt>
                <c:pt idx="17">
                  <c:v>-6.678740066501109</c:v>
                </c:pt>
                <c:pt idx="18">
                  <c:v>-5.114598119469056</c:v>
                </c:pt>
                <c:pt idx="19">
                  <c:v>-2.764544812540505</c:v>
                </c:pt>
                <c:pt idx="20">
                  <c:v>1.3408067798837555</c:v>
                </c:pt>
                <c:pt idx="21">
                  <c:v>3.5961355626793434</c:v>
                </c:pt>
                <c:pt idx="22">
                  <c:v>-1.154205857706414</c:v>
                </c:pt>
                <c:pt idx="23">
                  <c:v>-5.5776442483798769</c:v>
                </c:pt>
                <c:pt idx="24">
                  <c:v>-9.032029812983577</c:v>
                </c:pt>
                <c:pt idx="25">
                  <c:v>-12.093730796723088</c:v>
                </c:pt>
                <c:pt idx="26">
                  <c:v>-14.536130455677513</c:v>
                </c:pt>
                <c:pt idx="27">
                  <c:v>-16.602289874119002</c:v>
                </c:pt>
                <c:pt idx="28">
                  <c:v>-18.412101948803322</c:v>
                </c:pt>
                <c:pt idx="29">
                  <c:v>-20.081106765960524</c:v>
                </c:pt>
                <c:pt idx="30">
                  <c:v>-21.57990190435569</c:v>
                </c:pt>
                <c:pt idx="31">
                  <c:v>-22.874630611476711</c:v>
                </c:pt>
                <c:pt idx="32">
                  <c:v>-24.110696377699583</c:v>
                </c:pt>
                <c:pt idx="33">
                  <c:v>-25.329652619053707</c:v>
                </c:pt>
                <c:pt idx="34">
                  <c:v>-26.279664414309373</c:v>
                </c:pt>
                <c:pt idx="35">
                  <c:v>-27.428209444671086</c:v>
                </c:pt>
                <c:pt idx="36">
                  <c:v>-28.536981985063541</c:v>
                </c:pt>
                <c:pt idx="37">
                  <c:v>-29.425321004494162</c:v>
                </c:pt>
                <c:pt idx="38">
                  <c:v>-30.230679301568088</c:v>
                </c:pt>
                <c:pt idx="39">
                  <c:v>-31.176353632360801</c:v>
                </c:pt>
                <c:pt idx="40">
                  <c:v>-31.748959663054769</c:v>
                </c:pt>
                <c:pt idx="41">
                  <c:v>-32.537237830525982</c:v>
                </c:pt>
                <c:pt idx="42">
                  <c:v>-33.084206213449718</c:v>
                </c:pt>
                <c:pt idx="43">
                  <c:v>-33.534452537886153</c:v>
                </c:pt>
                <c:pt idx="44">
                  <c:v>-33.731269856334386</c:v>
                </c:pt>
                <c:pt idx="45">
                  <c:v>-34.036130085416701</c:v>
                </c:pt>
                <c:pt idx="46">
                  <c:v>-34.419507848676794</c:v>
                </c:pt>
                <c:pt idx="47">
                  <c:v>-34.917774658113714</c:v>
                </c:pt>
                <c:pt idx="48">
                  <c:v>-35.382814730382051</c:v>
                </c:pt>
                <c:pt idx="49">
                  <c:v>-36.029967596232652</c:v>
                </c:pt>
                <c:pt idx="50">
                  <c:v>-36.296460539459083</c:v>
                </c:pt>
                <c:pt idx="51">
                  <c:v>-36.79066239246638</c:v>
                </c:pt>
                <c:pt idx="52">
                  <c:v>-37.454802945912093</c:v>
                </c:pt>
                <c:pt idx="53">
                  <c:v>-37.644034752717673</c:v>
                </c:pt>
                <c:pt idx="54">
                  <c:v>-37.649261406193752</c:v>
                </c:pt>
                <c:pt idx="55">
                  <c:v>-38.229850535551734</c:v>
                </c:pt>
                <c:pt idx="56">
                  <c:v>-38.482519622268626</c:v>
                </c:pt>
                <c:pt idx="57">
                  <c:v>-38.80820535510319</c:v>
                </c:pt>
                <c:pt idx="58">
                  <c:v>-39.211598632502657</c:v>
                </c:pt>
                <c:pt idx="59">
                  <c:v>-39.520850774737127</c:v>
                </c:pt>
                <c:pt idx="60">
                  <c:v>-39.738051013050281</c:v>
                </c:pt>
                <c:pt idx="61">
                  <c:v>-40.034320085827765</c:v>
                </c:pt>
                <c:pt idx="62">
                  <c:v>-40.267773865943113</c:v>
                </c:pt>
                <c:pt idx="63">
                  <c:v>-40.528327528633696</c:v>
                </c:pt>
                <c:pt idx="64">
                  <c:v>-40.671697773010671</c:v>
                </c:pt>
                <c:pt idx="65">
                  <c:v>-41.048352673416602</c:v>
                </c:pt>
                <c:pt idx="66">
                  <c:v>-41.070238438146646</c:v>
                </c:pt>
                <c:pt idx="67">
                  <c:v>-41.310617797495333</c:v>
                </c:pt>
                <c:pt idx="68">
                  <c:v>-41.09713628892024</c:v>
                </c:pt>
                <c:pt idx="69">
                  <c:v>-40.874952504954727</c:v>
                </c:pt>
                <c:pt idx="70">
                  <c:v>-41.186338527161141</c:v>
                </c:pt>
                <c:pt idx="71">
                  <c:v>-41.434952435503121</c:v>
                </c:pt>
                <c:pt idx="72">
                  <c:v>-41.868420379100215</c:v>
                </c:pt>
                <c:pt idx="73">
                  <c:v>-41.944905640183059</c:v>
                </c:pt>
                <c:pt idx="74">
                  <c:v>-42.051129562982837</c:v>
                </c:pt>
                <c:pt idx="75">
                  <c:v>-42.291401573170369</c:v>
                </c:pt>
                <c:pt idx="76">
                  <c:v>-42.376353993742349</c:v>
                </c:pt>
                <c:pt idx="77">
                  <c:v>-42.569950525546183</c:v>
                </c:pt>
                <c:pt idx="78">
                  <c:v>-42.745875398206678</c:v>
                </c:pt>
                <c:pt idx="79">
                  <c:v>-42.897308575603866</c:v>
                </c:pt>
                <c:pt idx="80">
                  <c:v>-43.307801458041133</c:v>
                </c:pt>
                <c:pt idx="81">
                  <c:v>-43.515683823007976</c:v>
                </c:pt>
                <c:pt idx="82">
                  <c:v>-43.570818184042572</c:v>
                </c:pt>
                <c:pt idx="83">
                  <c:v>-43.683132859428895</c:v>
                </c:pt>
                <c:pt idx="84">
                  <c:v>-43.578319345838608</c:v>
                </c:pt>
                <c:pt idx="85">
                  <c:v>-43.841547157364474</c:v>
                </c:pt>
                <c:pt idx="86">
                  <c:v>-43.822144407989647</c:v>
                </c:pt>
                <c:pt idx="87">
                  <c:v>-43.795312664640633</c:v>
                </c:pt>
                <c:pt idx="88">
                  <c:v>-43.842162894631151</c:v>
                </c:pt>
                <c:pt idx="89">
                  <c:v>-43.698724103620933</c:v>
                </c:pt>
                <c:pt idx="90">
                  <c:v>-43.895803245144343</c:v>
                </c:pt>
                <c:pt idx="91">
                  <c:v>-43.936754758009123</c:v>
                </c:pt>
                <c:pt idx="92">
                  <c:v>-43.943842276641917</c:v>
                </c:pt>
                <c:pt idx="93">
                  <c:v>-43.937266577313629</c:v>
                </c:pt>
                <c:pt idx="94">
                  <c:v>-43.879204886737668</c:v>
                </c:pt>
                <c:pt idx="95">
                  <c:v>-44.270183234842449</c:v>
                </c:pt>
                <c:pt idx="96">
                  <c:v>-44.127732318028066</c:v>
                </c:pt>
                <c:pt idx="97">
                  <c:v>-38.465548025274494</c:v>
                </c:pt>
                <c:pt idx="98">
                  <c:v>-44.189432153511362</c:v>
                </c:pt>
                <c:pt idx="99">
                  <c:v>-44.193825835813385</c:v>
                </c:pt>
                <c:pt idx="100">
                  <c:v>-44.250417860370391</c:v>
                </c:pt>
                <c:pt idx="101">
                  <c:v>-44.351046324659009</c:v>
                </c:pt>
                <c:pt idx="102">
                  <c:v>-44.446778205891356</c:v>
                </c:pt>
                <c:pt idx="103">
                  <c:v>-44.527138355833571</c:v>
                </c:pt>
                <c:pt idx="104">
                  <c:v>-44.387861494729968</c:v>
                </c:pt>
                <c:pt idx="105">
                  <c:v>-44.637005842966062</c:v>
                </c:pt>
                <c:pt idx="106">
                  <c:v>-44.707819698577715</c:v>
                </c:pt>
                <c:pt idx="107">
                  <c:v>-44.825778412866192</c:v>
                </c:pt>
                <c:pt idx="108">
                  <c:v>-44.888548540625138</c:v>
                </c:pt>
                <c:pt idx="109">
                  <c:v>-44.902702764063314</c:v>
                </c:pt>
                <c:pt idx="110">
                  <c:v>-44.736803823774423</c:v>
                </c:pt>
                <c:pt idx="111">
                  <c:v>-44.639531952242272</c:v>
                </c:pt>
                <c:pt idx="112">
                  <c:v>-44.750588897561897</c:v>
                </c:pt>
                <c:pt idx="113">
                  <c:v>-44.50793827642309</c:v>
                </c:pt>
                <c:pt idx="114">
                  <c:v>-44.446196338231125</c:v>
                </c:pt>
                <c:pt idx="115">
                  <c:v>-44.593020613029893</c:v>
                </c:pt>
                <c:pt idx="116">
                  <c:v>-44.533770086938532</c:v>
                </c:pt>
                <c:pt idx="117">
                  <c:v>-44.565902129333949</c:v>
                </c:pt>
                <c:pt idx="118">
                  <c:v>-44.673212644217521</c:v>
                </c:pt>
                <c:pt idx="119">
                  <c:v>-44.737309579629397</c:v>
                </c:pt>
                <c:pt idx="120">
                  <c:v>-44.805563857060847</c:v>
                </c:pt>
                <c:pt idx="121">
                  <c:v>-44.742497712405097</c:v>
                </c:pt>
                <c:pt idx="122">
                  <c:v>-44.546043064936754</c:v>
                </c:pt>
                <c:pt idx="123">
                  <c:v>-44.482646556289254</c:v>
                </c:pt>
                <c:pt idx="124">
                  <c:v>-44.316235165825915</c:v>
                </c:pt>
                <c:pt idx="125">
                  <c:v>-44.267689161218556</c:v>
                </c:pt>
                <c:pt idx="126">
                  <c:v>-44.079972112504137</c:v>
                </c:pt>
                <c:pt idx="127">
                  <c:v>-43.940351798628825</c:v>
                </c:pt>
                <c:pt idx="128">
                  <c:v>-43.576175495649309</c:v>
                </c:pt>
                <c:pt idx="129">
                  <c:v>-43.788132325616786</c:v>
                </c:pt>
                <c:pt idx="130">
                  <c:v>-44.037961164660274</c:v>
                </c:pt>
                <c:pt idx="131">
                  <c:v>-43.850504317315668</c:v>
                </c:pt>
                <c:pt idx="132">
                  <c:v>-43.103813512734362</c:v>
                </c:pt>
                <c:pt idx="133">
                  <c:v>-42.797277049731726</c:v>
                </c:pt>
                <c:pt idx="134">
                  <c:v>-42.821377959519332</c:v>
                </c:pt>
                <c:pt idx="135">
                  <c:v>-42.270466382458203</c:v>
                </c:pt>
                <c:pt idx="136">
                  <c:v>-41.847304678209937</c:v>
                </c:pt>
                <c:pt idx="137">
                  <c:v>-41.749717261029161</c:v>
                </c:pt>
                <c:pt idx="138">
                  <c:v>-41.505111917473315</c:v>
                </c:pt>
                <c:pt idx="139">
                  <c:v>-40.947415497270811</c:v>
                </c:pt>
                <c:pt idx="140">
                  <c:v>-40.33566296629202</c:v>
                </c:pt>
                <c:pt idx="141">
                  <c:v>-39.641959612583676</c:v>
                </c:pt>
                <c:pt idx="142">
                  <c:v>-38.869708541725807</c:v>
                </c:pt>
                <c:pt idx="143">
                  <c:v>-37.93361198529788</c:v>
                </c:pt>
                <c:pt idx="144">
                  <c:v>-37.010712528610554</c:v>
                </c:pt>
                <c:pt idx="145">
                  <c:v>-35.945537791087091</c:v>
                </c:pt>
                <c:pt idx="146">
                  <c:v>-34.856925093684595</c:v>
                </c:pt>
                <c:pt idx="147">
                  <c:v>-33.619762002165317</c:v>
                </c:pt>
                <c:pt idx="148">
                  <c:v>-32.110295704584942</c:v>
                </c:pt>
                <c:pt idx="149">
                  <c:v>-30.585620509510782</c:v>
                </c:pt>
                <c:pt idx="150">
                  <c:v>-29.731557801237336</c:v>
                </c:pt>
                <c:pt idx="151">
                  <c:v>-29.668718769937875</c:v>
                </c:pt>
                <c:pt idx="152">
                  <c:v>-30.721799954981599</c:v>
                </c:pt>
                <c:pt idx="153">
                  <c:v>-32.357981600291119</c:v>
                </c:pt>
                <c:pt idx="154">
                  <c:v>-34.633053826149855</c:v>
                </c:pt>
                <c:pt idx="155">
                  <c:v>-37.053251771413507</c:v>
                </c:pt>
                <c:pt idx="156">
                  <c:v>-39.141724007820699</c:v>
                </c:pt>
                <c:pt idx="157">
                  <c:v>-40.896685395205019</c:v>
                </c:pt>
                <c:pt idx="158">
                  <c:v>-42.22910603438833</c:v>
                </c:pt>
                <c:pt idx="159">
                  <c:v>-43.653564418871305</c:v>
                </c:pt>
                <c:pt idx="160">
                  <c:v>-45.011752656105003</c:v>
                </c:pt>
                <c:pt idx="161">
                  <c:v>-46.903690472341388</c:v>
                </c:pt>
                <c:pt idx="162">
                  <c:v>-57.742945198062479</c:v>
                </c:pt>
                <c:pt idx="163">
                  <c:v>-43.751038433455811</c:v>
                </c:pt>
                <c:pt idx="164">
                  <c:v>-45.442050960383796</c:v>
                </c:pt>
                <c:pt idx="165">
                  <c:v>-46.545702863316045</c:v>
                </c:pt>
                <c:pt idx="166">
                  <c:v>-47.518677343973899</c:v>
                </c:pt>
                <c:pt idx="167">
                  <c:v>-48.146386405821175</c:v>
                </c:pt>
                <c:pt idx="168">
                  <c:v>-48.961236344235516</c:v>
                </c:pt>
                <c:pt idx="169">
                  <c:v>-49.807050404595728</c:v>
                </c:pt>
                <c:pt idx="170">
                  <c:v>-50.77314842070755</c:v>
                </c:pt>
                <c:pt idx="171">
                  <c:v>-51.393439509145509</c:v>
                </c:pt>
                <c:pt idx="172">
                  <c:v>-51.990134749441722</c:v>
                </c:pt>
                <c:pt idx="173">
                  <c:v>-52.749123483542419</c:v>
                </c:pt>
                <c:pt idx="174">
                  <c:v>-53.32197232812365</c:v>
                </c:pt>
                <c:pt idx="175">
                  <c:v>-53.692822785181697</c:v>
                </c:pt>
                <c:pt idx="176">
                  <c:v>-53.808908298122503</c:v>
                </c:pt>
                <c:pt idx="177">
                  <c:v>-53.843295772585435</c:v>
                </c:pt>
                <c:pt idx="178">
                  <c:v>-54.632234447653261</c:v>
                </c:pt>
                <c:pt idx="179">
                  <c:v>-54.55256084159069</c:v>
                </c:pt>
                <c:pt idx="180">
                  <c:v>-55.642331141202291</c:v>
                </c:pt>
                <c:pt idx="181">
                  <c:v>-55.707165036567687</c:v>
                </c:pt>
                <c:pt idx="182">
                  <c:v>-55.912550427468453</c:v>
                </c:pt>
                <c:pt idx="183">
                  <c:v>-56.488867937837782</c:v>
                </c:pt>
                <c:pt idx="184">
                  <c:v>-56.988475213442456</c:v>
                </c:pt>
                <c:pt idx="185">
                  <c:v>-57.26477399666939</c:v>
                </c:pt>
                <c:pt idx="186">
                  <c:v>-57.39147183793456</c:v>
                </c:pt>
                <c:pt idx="187">
                  <c:v>-57.848251236299717</c:v>
                </c:pt>
                <c:pt idx="188">
                  <c:v>-57.91221778287003</c:v>
                </c:pt>
                <c:pt idx="189">
                  <c:v>-58.626021661475605</c:v>
                </c:pt>
                <c:pt idx="190">
                  <c:v>-59.010123432018311</c:v>
                </c:pt>
                <c:pt idx="191">
                  <c:v>-58.957071974975278</c:v>
                </c:pt>
                <c:pt idx="192">
                  <c:v>-58.424221256321957</c:v>
                </c:pt>
                <c:pt idx="193">
                  <c:v>-58.63085392500939</c:v>
                </c:pt>
                <c:pt idx="194">
                  <c:v>-58.805786360157498</c:v>
                </c:pt>
                <c:pt idx="195">
                  <c:v>-59.40475397534194</c:v>
                </c:pt>
                <c:pt idx="196">
                  <c:v>-59.807182625953956</c:v>
                </c:pt>
                <c:pt idx="197">
                  <c:v>-39.164125778779542</c:v>
                </c:pt>
                <c:pt idx="198">
                  <c:v>-60.434154999006473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data!$BA$6</c:f>
              <c:strCache>
                <c:ptCount val="1"/>
                <c:pt idx="0">
                  <c:v>Q967_G(dB re 1mm/s)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data!$AW$7:$AW$205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data!$BA$7:$BA$205</c:f>
              <c:numCache>
                <c:formatCode>General</c:formatCode>
                <c:ptCount val="199"/>
                <c:pt idx="0">
                  <c:v>-29.519920470172792</c:v>
                </c:pt>
                <c:pt idx="1">
                  <c:v>-31.253509214214876</c:v>
                </c:pt>
                <c:pt idx="2">
                  <c:v>-26.882661037015776</c:v>
                </c:pt>
                <c:pt idx="3">
                  <c:v>-23.271718019239366</c:v>
                </c:pt>
                <c:pt idx="4">
                  <c:v>-20.362063359917663</c:v>
                </c:pt>
                <c:pt idx="5">
                  <c:v>-14.181186542479743</c:v>
                </c:pt>
                <c:pt idx="6">
                  <c:v>-14.325504030123366</c:v>
                </c:pt>
                <c:pt idx="7">
                  <c:v>-14.391246402549653</c:v>
                </c:pt>
                <c:pt idx="8">
                  <c:v>-13.036399804330854</c:v>
                </c:pt>
                <c:pt idx="9">
                  <c:v>-11.737400927912285</c:v>
                </c:pt>
                <c:pt idx="10">
                  <c:v>-11.069484992318149</c:v>
                </c:pt>
                <c:pt idx="11">
                  <c:v>-11.215205102695172</c:v>
                </c:pt>
                <c:pt idx="12">
                  <c:v>-9.8298823475995913</c:v>
                </c:pt>
                <c:pt idx="13">
                  <c:v>-9.6916944925708943</c:v>
                </c:pt>
                <c:pt idx="14">
                  <c:v>-9.7464894766271009</c:v>
                </c:pt>
                <c:pt idx="15">
                  <c:v>-9.2594950490462509</c:v>
                </c:pt>
                <c:pt idx="16">
                  <c:v>-8.858535359249581</c:v>
                </c:pt>
                <c:pt idx="17">
                  <c:v>-7.9207071699561293</c:v>
                </c:pt>
                <c:pt idx="18">
                  <c:v>-6.5510618225464441</c:v>
                </c:pt>
                <c:pt idx="19">
                  <c:v>-4.6894273145260819</c:v>
                </c:pt>
                <c:pt idx="20">
                  <c:v>-2.1303197357399015</c:v>
                </c:pt>
                <c:pt idx="21">
                  <c:v>0.92756566403352225</c:v>
                </c:pt>
                <c:pt idx="22">
                  <c:v>-1.385311959084359</c:v>
                </c:pt>
                <c:pt idx="23">
                  <c:v>-6.0159941387590496</c:v>
                </c:pt>
                <c:pt idx="24">
                  <c:v>-9.7392256699650979</c:v>
                </c:pt>
                <c:pt idx="25">
                  <c:v>-13.12680121688927</c:v>
                </c:pt>
                <c:pt idx="26">
                  <c:v>-15.532124396287672</c:v>
                </c:pt>
                <c:pt idx="27">
                  <c:v>-17.792314046569302</c:v>
                </c:pt>
                <c:pt idx="28">
                  <c:v>-19.898182043282389</c:v>
                </c:pt>
                <c:pt idx="29">
                  <c:v>-21.632781707070748</c:v>
                </c:pt>
                <c:pt idx="30">
                  <c:v>-23.278296239388613</c:v>
                </c:pt>
                <c:pt idx="31">
                  <c:v>-24.816348777267866</c:v>
                </c:pt>
                <c:pt idx="32">
                  <c:v>-26.173083280694293</c:v>
                </c:pt>
                <c:pt idx="33">
                  <c:v>-27.273741205259952</c:v>
                </c:pt>
                <c:pt idx="34">
                  <c:v>-28.651850564252037</c:v>
                </c:pt>
                <c:pt idx="35">
                  <c:v>-29.936607324810858</c:v>
                </c:pt>
                <c:pt idx="36">
                  <c:v>-31.007842063402798</c:v>
                </c:pt>
                <c:pt idx="37">
                  <c:v>-32.15602201017613</c:v>
                </c:pt>
                <c:pt idx="38">
                  <c:v>-33.153064572849615</c:v>
                </c:pt>
                <c:pt idx="39">
                  <c:v>-34.086896812834425</c:v>
                </c:pt>
                <c:pt idx="40">
                  <c:v>-34.953339557171347</c:v>
                </c:pt>
                <c:pt idx="41">
                  <c:v>-35.630587099387242</c:v>
                </c:pt>
                <c:pt idx="42">
                  <c:v>-36.102354087342597</c:v>
                </c:pt>
                <c:pt idx="43">
                  <c:v>-36.082715129648236</c:v>
                </c:pt>
                <c:pt idx="44">
                  <c:v>-36.17973428858199</c:v>
                </c:pt>
                <c:pt idx="45">
                  <c:v>-36.189427458458702</c:v>
                </c:pt>
                <c:pt idx="46">
                  <c:v>-36.494899666932298</c:v>
                </c:pt>
                <c:pt idx="47">
                  <c:v>-36.97806940826294</c:v>
                </c:pt>
                <c:pt idx="48">
                  <c:v>-37.462760413467265</c:v>
                </c:pt>
                <c:pt idx="49">
                  <c:v>-37.983959198289902</c:v>
                </c:pt>
                <c:pt idx="50">
                  <c:v>-38.396723785715189</c:v>
                </c:pt>
                <c:pt idx="51">
                  <c:v>-38.868492271670952</c:v>
                </c:pt>
                <c:pt idx="52">
                  <c:v>-39.456172857865852</c:v>
                </c:pt>
                <c:pt idx="53">
                  <c:v>-39.915480619673318</c:v>
                </c:pt>
                <c:pt idx="54">
                  <c:v>-40.662685132398408</c:v>
                </c:pt>
                <c:pt idx="55">
                  <c:v>-41.132912273197221</c:v>
                </c:pt>
                <c:pt idx="56">
                  <c:v>-41.802302237638678</c:v>
                </c:pt>
                <c:pt idx="57">
                  <c:v>-42.142109471924073</c:v>
                </c:pt>
                <c:pt idx="58">
                  <c:v>-42.627268731394956</c:v>
                </c:pt>
                <c:pt idx="59">
                  <c:v>-42.973628706528871</c:v>
                </c:pt>
                <c:pt idx="60">
                  <c:v>-43.127700605612979</c:v>
                </c:pt>
                <c:pt idx="61">
                  <c:v>-43.497432570984209</c:v>
                </c:pt>
                <c:pt idx="62">
                  <c:v>-43.998236651854029</c:v>
                </c:pt>
                <c:pt idx="63">
                  <c:v>-44.255132414064391</c:v>
                </c:pt>
                <c:pt idx="64">
                  <c:v>-44.605297215705392</c:v>
                </c:pt>
                <c:pt idx="65">
                  <c:v>-45.084921220862604</c:v>
                </c:pt>
                <c:pt idx="66">
                  <c:v>-45.42151680899984</c:v>
                </c:pt>
                <c:pt idx="67">
                  <c:v>-45.74373506663926</c:v>
                </c:pt>
                <c:pt idx="68">
                  <c:v>-45.793652691609637</c:v>
                </c:pt>
                <c:pt idx="69">
                  <c:v>-45.424342557956976</c:v>
                </c:pt>
                <c:pt idx="70">
                  <c:v>-45.495445332739109</c:v>
                </c:pt>
                <c:pt idx="71">
                  <c:v>-46.099437978574301</c:v>
                </c:pt>
                <c:pt idx="72">
                  <c:v>-46.384145349406822</c:v>
                </c:pt>
                <c:pt idx="73">
                  <c:v>-46.73288207249982</c:v>
                </c:pt>
                <c:pt idx="74">
                  <c:v>-46.692544026134172</c:v>
                </c:pt>
                <c:pt idx="75">
                  <c:v>-47.06077332848583</c:v>
                </c:pt>
                <c:pt idx="76">
                  <c:v>-47.300595361549838</c:v>
                </c:pt>
                <c:pt idx="77">
                  <c:v>-47.265188475941201</c:v>
                </c:pt>
                <c:pt idx="78">
                  <c:v>-47.547039026554657</c:v>
                </c:pt>
                <c:pt idx="79">
                  <c:v>-47.640159978414786</c:v>
                </c:pt>
                <c:pt idx="80">
                  <c:v>-48.286843812834505</c:v>
                </c:pt>
                <c:pt idx="81">
                  <c:v>-48.971869892989055</c:v>
                </c:pt>
                <c:pt idx="82">
                  <c:v>-49.257814128485364</c:v>
                </c:pt>
                <c:pt idx="83">
                  <c:v>-49.599950724810938</c:v>
                </c:pt>
                <c:pt idx="84">
                  <c:v>-49.563632808778515</c:v>
                </c:pt>
                <c:pt idx="85">
                  <c:v>-49.503000419469345</c:v>
                </c:pt>
                <c:pt idx="86">
                  <c:v>-49.52855482030764</c:v>
                </c:pt>
                <c:pt idx="87">
                  <c:v>-49.78613128381398</c:v>
                </c:pt>
                <c:pt idx="88">
                  <c:v>-49.820399858714055</c:v>
                </c:pt>
                <c:pt idx="89">
                  <c:v>-50.085941952083687</c:v>
                </c:pt>
                <c:pt idx="90">
                  <c:v>-50.048269198012598</c:v>
                </c:pt>
                <c:pt idx="91">
                  <c:v>-50.098671597442809</c:v>
                </c:pt>
                <c:pt idx="92">
                  <c:v>-50.251563049348682</c:v>
                </c:pt>
                <c:pt idx="93">
                  <c:v>-50.468837669839111</c:v>
                </c:pt>
                <c:pt idx="94">
                  <c:v>-50.199259222773961</c:v>
                </c:pt>
                <c:pt idx="95">
                  <c:v>-50.32013676189483</c:v>
                </c:pt>
                <c:pt idx="96">
                  <c:v>-50.393469872763568</c:v>
                </c:pt>
                <c:pt idx="97">
                  <c:v>-50.407768323255141</c:v>
                </c:pt>
                <c:pt idx="98">
                  <c:v>-50.336615935417399</c:v>
                </c:pt>
                <c:pt idx="99">
                  <c:v>-50.378057323313868</c:v>
                </c:pt>
                <c:pt idx="100">
                  <c:v>-50.505582508472962</c:v>
                </c:pt>
                <c:pt idx="101">
                  <c:v>-50.36113862601664</c:v>
                </c:pt>
                <c:pt idx="102">
                  <c:v>-50.393349165314135</c:v>
                </c:pt>
                <c:pt idx="103">
                  <c:v>-50.408002943885542</c:v>
                </c:pt>
                <c:pt idx="104">
                  <c:v>-50.220753487672091</c:v>
                </c:pt>
                <c:pt idx="105">
                  <c:v>-50.321919522494703</c:v>
                </c:pt>
                <c:pt idx="106">
                  <c:v>-50.425999803987132</c:v>
                </c:pt>
                <c:pt idx="107">
                  <c:v>-50.608414830029361</c:v>
                </c:pt>
                <c:pt idx="108">
                  <c:v>-50.538154476007534</c:v>
                </c:pt>
                <c:pt idx="109">
                  <c:v>-50.788123892850656</c:v>
                </c:pt>
                <c:pt idx="110">
                  <c:v>-50.443434212915015</c:v>
                </c:pt>
                <c:pt idx="111">
                  <c:v>-50.301198832458113</c:v>
                </c:pt>
                <c:pt idx="112">
                  <c:v>-50.290594274900599</c:v>
                </c:pt>
                <c:pt idx="113">
                  <c:v>-50.020611538576851</c:v>
                </c:pt>
                <c:pt idx="114">
                  <c:v>-49.793581959701285</c:v>
                </c:pt>
                <c:pt idx="115">
                  <c:v>-49.782694973826629</c:v>
                </c:pt>
                <c:pt idx="116">
                  <c:v>-49.728166968458794</c:v>
                </c:pt>
                <c:pt idx="117">
                  <c:v>-49.558095537699501</c:v>
                </c:pt>
                <c:pt idx="118">
                  <c:v>-49.394459880228048</c:v>
                </c:pt>
                <c:pt idx="119">
                  <c:v>-49.167942152311767</c:v>
                </c:pt>
                <c:pt idx="120">
                  <c:v>-49.115759597514938</c:v>
                </c:pt>
                <c:pt idx="121">
                  <c:v>-48.950109511670021</c:v>
                </c:pt>
                <c:pt idx="122">
                  <c:v>-48.689475453867708</c:v>
                </c:pt>
                <c:pt idx="123">
                  <c:v>-48.294086675172601</c:v>
                </c:pt>
                <c:pt idx="124">
                  <c:v>-47.960997981553632</c:v>
                </c:pt>
                <c:pt idx="125">
                  <c:v>-47.404603349546655</c:v>
                </c:pt>
                <c:pt idx="126">
                  <c:v>-47.086757082418494</c:v>
                </c:pt>
                <c:pt idx="127">
                  <c:v>-46.803089233686208</c:v>
                </c:pt>
                <c:pt idx="128">
                  <c:v>-46.328228451222124</c:v>
                </c:pt>
                <c:pt idx="129">
                  <c:v>-45.721590668625538</c:v>
                </c:pt>
                <c:pt idx="130">
                  <c:v>-45.846001317571741</c:v>
                </c:pt>
                <c:pt idx="131">
                  <c:v>-46.613752595922932</c:v>
                </c:pt>
                <c:pt idx="132">
                  <c:v>-45.956653239658067</c:v>
                </c:pt>
                <c:pt idx="133">
                  <c:v>-44.808727969914173</c:v>
                </c:pt>
                <c:pt idx="134">
                  <c:v>-44.547962926697899</c:v>
                </c:pt>
                <c:pt idx="135">
                  <c:v>-44.35183831284828</c:v>
                </c:pt>
                <c:pt idx="136">
                  <c:v>-43.69520844911407</c:v>
                </c:pt>
                <c:pt idx="137">
                  <c:v>-42.823264009940786</c:v>
                </c:pt>
                <c:pt idx="138">
                  <c:v>-42.387081440700285</c:v>
                </c:pt>
                <c:pt idx="139">
                  <c:v>-42.053718118146918</c:v>
                </c:pt>
                <c:pt idx="140">
                  <c:v>-41.511113750841481</c:v>
                </c:pt>
                <c:pt idx="141">
                  <c:v>-40.693544525383999</c:v>
                </c:pt>
                <c:pt idx="142">
                  <c:v>-39.730741664327404</c:v>
                </c:pt>
                <c:pt idx="143">
                  <c:v>-38.638131497294886</c:v>
                </c:pt>
                <c:pt idx="144">
                  <c:v>-37.400108706657115</c:v>
                </c:pt>
                <c:pt idx="145">
                  <c:v>-36.206390621925841</c:v>
                </c:pt>
                <c:pt idx="146">
                  <c:v>-34.901023297355039</c:v>
                </c:pt>
                <c:pt idx="147">
                  <c:v>-33.513626414035272</c:v>
                </c:pt>
                <c:pt idx="148">
                  <c:v>-31.915461901140244</c:v>
                </c:pt>
                <c:pt idx="149">
                  <c:v>-30.513165500081652</c:v>
                </c:pt>
                <c:pt idx="150">
                  <c:v>-30.127811297203571</c:v>
                </c:pt>
                <c:pt idx="151">
                  <c:v>-30.862248868476854</c:v>
                </c:pt>
                <c:pt idx="152">
                  <c:v>-32.154803971566288</c:v>
                </c:pt>
                <c:pt idx="153">
                  <c:v>-33.689928093595213</c:v>
                </c:pt>
                <c:pt idx="154">
                  <c:v>-34.93612920781252</c:v>
                </c:pt>
                <c:pt idx="155">
                  <c:v>-36.118503400014347</c:v>
                </c:pt>
                <c:pt idx="156">
                  <c:v>-37.589738801790254</c:v>
                </c:pt>
                <c:pt idx="157">
                  <c:v>-39.315510978141802</c:v>
                </c:pt>
                <c:pt idx="158">
                  <c:v>-40.937891711082528</c:v>
                </c:pt>
                <c:pt idx="159">
                  <c:v>-42.318708517011999</c:v>
                </c:pt>
                <c:pt idx="160">
                  <c:v>-43.724104381219469</c:v>
                </c:pt>
                <c:pt idx="161">
                  <c:v>-45.805388784694244</c:v>
                </c:pt>
                <c:pt idx="162">
                  <c:v>-51.220479377438565</c:v>
                </c:pt>
                <c:pt idx="163">
                  <c:v>-43.305718892105475</c:v>
                </c:pt>
                <c:pt idx="164">
                  <c:v>-44.410915197444105</c:v>
                </c:pt>
                <c:pt idx="165">
                  <c:v>-45.166592928514156</c:v>
                </c:pt>
                <c:pt idx="166">
                  <c:v>-45.493216760512098</c:v>
                </c:pt>
                <c:pt idx="167">
                  <c:v>-45.833831951103633</c:v>
                </c:pt>
                <c:pt idx="168">
                  <c:v>-46.397156629230025</c:v>
                </c:pt>
                <c:pt idx="169">
                  <c:v>-47.011973752630851</c:v>
                </c:pt>
                <c:pt idx="170">
                  <c:v>-47.269928142871848</c:v>
                </c:pt>
                <c:pt idx="171">
                  <c:v>-47.551197421822863</c:v>
                </c:pt>
                <c:pt idx="172">
                  <c:v>-47.997197291734253</c:v>
                </c:pt>
                <c:pt idx="173">
                  <c:v>-48.388211275143568</c:v>
                </c:pt>
                <c:pt idx="174">
                  <c:v>-48.901675635940542</c:v>
                </c:pt>
                <c:pt idx="175">
                  <c:v>-49.366833084407453</c:v>
                </c:pt>
                <c:pt idx="176">
                  <c:v>-49.874797030684917</c:v>
                </c:pt>
                <c:pt idx="177">
                  <c:v>-50.405914611316966</c:v>
                </c:pt>
                <c:pt idx="178">
                  <c:v>-50.879025999429516</c:v>
                </c:pt>
                <c:pt idx="179">
                  <c:v>-51.325273584519309</c:v>
                </c:pt>
                <c:pt idx="180">
                  <c:v>-51.407654226094301</c:v>
                </c:pt>
                <c:pt idx="181">
                  <c:v>-51.564707620061291</c:v>
                </c:pt>
                <c:pt idx="182">
                  <c:v>-52.011646910061643</c:v>
                </c:pt>
                <c:pt idx="183">
                  <c:v>-53.035419980967504</c:v>
                </c:pt>
                <c:pt idx="184">
                  <c:v>-53.016956478547812</c:v>
                </c:pt>
                <c:pt idx="185">
                  <c:v>-52.749604093407648</c:v>
                </c:pt>
                <c:pt idx="186">
                  <c:v>-53.183139472133433</c:v>
                </c:pt>
                <c:pt idx="187">
                  <c:v>-53.716786167765378</c:v>
                </c:pt>
                <c:pt idx="188">
                  <c:v>-54.149338653724477</c:v>
                </c:pt>
                <c:pt idx="189">
                  <c:v>-54.081997707953136</c:v>
                </c:pt>
                <c:pt idx="190">
                  <c:v>-54.339179470568723</c:v>
                </c:pt>
                <c:pt idx="191">
                  <c:v>-54.728057316463186</c:v>
                </c:pt>
                <c:pt idx="192">
                  <c:v>-55.388262963246582</c:v>
                </c:pt>
                <c:pt idx="193">
                  <c:v>-55.839214803305602</c:v>
                </c:pt>
                <c:pt idx="194">
                  <c:v>-55.963992668289812</c:v>
                </c:pt>
                <c:pt idx="195">
                  <c:v>-55.71644278367841</c:v>
                </c:pt>
                <c:pt idx="196">
                  <c:v>-55.532025729347303</c:v>
                </c:pt>
                <c:pt idx="197">
                  <c:v>-55.85509466646829</c:v>
                </c:pt>
                <c:pt idx="198">
                  <c:v>-56.345759553003994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50184"/>
        <c:axId val="540750576"/>
      </c:scatterChart>
      <c:valAx>
        <c:axId val="54075018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50576"/>
        <c:crosses val="autoZero"/>
        <c:crossBetween val="midCat"/>
      </c:valAx>
      <c:valAx>
        <c:axId val="54075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5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data!$P$7</c:f>
              <c:strCache>
                <c:ptCount val="1"/>
                <c:pt idx="0">
                  <c:v>1st test_base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data!$P$8:$P$206</c:f>
              <c:numCache>
                <c:formatCode>General</c:formatCode>
                <c:ptCount val="199"/>
                <c:pt idx="0">
                  <c:v>0.24310670000000001</c:v>
                </c:pt>
                <c:pt idx="1">
                  <c:v>0.24147350000000001</c:v>
                </c:pt>
                <c:pt idx="2">
                  <c:v>0.2894235</c:v>
                </c:pt>
                <c:pt idx="3">
                  <c:v>0.34324079999999996</c:v>
                </c:pt>
                <c:pt idx="4">
                  <c:v>0.40861610000000004</c:v>
                </c:pt>
                <c:pt idx="5">
                  <c:v>0.48550769999999999</c:v>
                </c:pt>
                <c:pt idx="6">
                  <c:v>0.57365440000000001</c:v>
                </c:pt>
                <c:pt idx="7">
                  <c:v>0.66324319999999992</c:v>
                </c:pt>
                <c:pt idx="8">
                  <c:v>0.77253119999999997</c:v>
                </c:pt>
                <c:pt idx="9">
                  <c:v>1.0182119999999999</c:v>
                </c:pt>
                <c:pt idx="10">
                  <c:v>0.66300199999999998</c:v>
                </c:pt>
                <c:pt idx="11">
                  <c:v>0.87104840000000006</c:v>
                </c:pt>
                <c:pt idx="12">
                  <c:v>1.0559639999999999</c:v>
                </c:pt>
                <c:pt idx="13">
                  <c:v>1.2259640000000001</c:v>
                </c:pt>
                <c:pt idx="14">
                  <c:v>1.432542</c:v>
                </c:pt>
                <c:pt idx="15">
                  <c:v>1.6948369999999999</c:v>
                </c:pt>
                <c:pt idx="16">
                  <c:v>2.0472169999999998</c:v>
                </c:pt>
                <c:pt idx="17">
                  <c:v>2.5545309999999999</c:v>
                </c:pt>
                <c:pt idx="18">
                  <c:v>3.3767510000000001</c:v>
                </c:pt>
                <c:pt idx="19">
                  <c:v>4.8876710000000001</c:v>
                </c:pt>
                <c:pt idx="20">
                  <c:v>8.4070809999999998</c:v>
                </c:pt>
                <c:pt idx="21">
                  <c:v>13.56091</c:v>
                </c:pt>
                <c:pt idx="22">
                  <c:v>9.0634329999999999</c:v>
                </c:pt>
                <c:pt idx="23">
                  <c:v>5.6579430000000004</c:v>
                </c:pt>
                <c:pt idx="24">
                  <c:v>3.9614639999999994</c:v>
                </c:pt>
                <c:pt idx="25">
                  <c:v>3.0366239999999998</c:v>
                </c:pt>
                <c:pt idx="26">
                  <c:v>2.430987</c:v>
                </c:pt>
                <c:pt idx="27">
                  <c:v>2.028429</c:v>
                </c:pt>
                <c:pt idx="28">
                  <c:v>1.7072430000000001</c:v>
                </c:pt>
                <c:pt idx="29">
                  <c:v>1.4814159999999998</c:v>
                </c:pt>
                <c:pt idx="30">
                  <c:v>1.2848310000000001</c:v>
                </c:pt>
                <c:pt idx="31">
                  <c:v>1.1734420000000001</c:v>
                </c:pt>
                <c:pt idx="32">
                  <c:v>1.0674599999999999</c:v>
                </c:pt>
                <c:pt idx="33">
                  <c:v>0.98087710000000006</c:v>
                </c:pt>
                <c:pt idx="34">
                  <c:v>0.91335099999999991</c:v>
                </c:pt>
                <c:pt idx="35">
                  <c:v>0.84761920000000002</c:v>
                </c:pt>
                <c:pt idx="36">
                  <c:v>0.79270499999999999</c:v>
                </c:pt>
                <c:pt idx="37">
                  <c:v>0.73485680000000009</c:v>
                </c:pt>
                <c:pt idx="38">
                  <c:v>0.68395669999999997</c:v>
                </c:pt>
                <c:pt idx="39">
                  <c:v>0.63713370000000003</c:v>
                </c:pt>
                <c:pt idx="40">
                  <c:v>0.60276380000000007</c:v>
                </c:pt>
                <c:pt idx="41">
                  <c:v>0.56957649999999993</c:v>
                </c:pt>
                <c:pt idx="42">
                  <c:v>0.54820940000000007</c:v>
                </c:pt>
                <c:pt idx="43">
                  <c:v>0.51160970000000006</c:v>
                </c:pt>
                <c:pt idx="44">
                  <c:v>0.48223089999999996</c:v>
                </c:pt>
                <c:pt idx="45">
                  <c:v>0.46479429999999999</c:v>
                </c:pt>
                <c:pt idx="46">
                  <c:v>0.44469410000000004</c:v>
                </c:pt>
                <c:pt idx="47">
                  <c:v>0.4239754</c:v>
                </c:pt>
                <c:pt idx="48">
                  <c:v>0.4089604</c:v>
                </c:pt>
                <c:pt idx="49">
                  <c:v>0.39874209999999999</c:v>
                </c:pt>
                <c:pt idx="50">
                  <c:v>0.38489230000000002</c:v>
                </c:pt>
                <c:pt idx="51">
                  <c:v>0.3660408</c:v>
                </c:pt>
                <c:pt idx="52">
                  <c:v>0.35972960000000004</c:v>
                </c:pt>
                <c:pt idx="53">
                  <c:v>0.34865350000000001</c:v>
                </c:pt>
                <c:pt idx="54">
                  <c:v>0.33467769999999997</c:v>
                </c:pt>
                <c:pt idx="55">
                  <c:v>0.33650169999999996</c:v>
                </c:pt>
                <c:pt idx="56">
                  <c:v>0.34255219999999997</c:v>
                </c:pt>
                <c:pt idx="57">
                  <c:v>0.32861469999999998</c:v>
                </c:pt>
                <c:pt idx="58">
                  <c:v>0.31744310000000003</c:v>
                </c:pt>
                <c:pt idx="59">
                  <c:v>0.34516140000000001</c:v>
                </c:pt>
                <c:pt idx="60">
                  <c:v>0.3084846</c:v>
                </c:pt>
                <c:pt idx="61">
                  <c:v>0.30141309999999999</c:v>
                </c:pt>
                <c:pt idx="62">
                  <c:v>0.29033500000000001</c:v>
                </c:pt>
                <c:pt idx="63">
                  <c:v>0.29232059999999999</c:v>
                </c:pt>
                <c:pt idx="64">
                  <c:v>0.28610740000000001</c:v>
                </c:pt>
                <c:pt idx="65">
                  <c:v>0.28097430000000001</c:v>
                </c:pt>
                <c:pt idx="66">
                  <c:v>0.27436569999999999</c:v>
                </c:pt>
                <c:pt idx="67">
                  <c:v>0.27018300000000001</c:v>
                </c:pt>
                <c:pt idx="68">
                  <c:v>0.26880290000000001</c:v>
                </c:pt>
                <c:pt idx="69">
                  <c:v>0.28565610000000002</c:v>
                </c:pt>
                <c:pt idx="70">
                  <c:v>0.30088560000000003</c:v>
                </c:pt>
                <c:pt idx="71">
                  <c:v>0.28129020000000005</c:v>
                </c:pt>
                <c:pt idx="72">
                  <c:v>0.26447939999999998</c:v>
                </c:pt>
                <c:pt idx="73">
                  <c:v>0.26675899999999997</c:v>
                </c:pt>
                <c:pt idx="74">
                  <c:v>0.25606200000000001</c:v>
                </c:pt>
                <c:pt idx="75">
                  <c:v>0.25176510000000002</c:v>
                </c:pt>
                <c:pt idx="76">
                  <c:v>0.24626789999999998</c:v>
                </c:pt>
                <c:pt idx="77">
                  <c:v>0.2406693</c:v>
                </c:pt>
                <c:pt idx="78">
                  <c:v>0.22507070000000001</c:v>
                </c:pt>
                <c:pt idx="79">
                  <c:v>0.2384145</c:v>
                </c:pt>
                <c:pt idx="80">
                  <c:v>0.2312631</c:v>
                </c:pt>
                <c:pt idx="81">
                  <c:v>0.22853089999999998</c:v>
                </c:pt>
                <c:pt idx="82">
                  <c:v>0.23172180000000001</c:v>
                </c:pt>
                <c:pt idx="83">
                  <c:v>0.22960440000000001</c:v>
                </c:pt>
                <c:pt idx="84">
                  <c:v>0.22884960000000001</c:v>
                </c:pt>
                <c:pt idx="85">
                  <c:v>0.2252566</c:v>
                </c:pt>
                <c:pt idx="86">
                  <c:v>0.22708780000000001</c:v>
                </c:pt>
                <c:pt idx="87">
                  <c:v>0.23154810000000001</c:v>
                </c:pt>
                <c:pt idx="88">
                  <c:v>0.22306619999999999</c:v>
                </c:pt>
                <c:pt idx="89">
                  <c:v>0.22075339999999999</c:v>
                </c:pt>
                <c:pt idx="90">
                  <c:v>0.2222324</c:v>
                </c:pt>
                <c:pt idx="91">
                  <c:v>0.2093168</c:v>
                </c:pt>
                <c:pt idx="92">
                  <c:v>0.23101280000000002</c:v>
                </c:pt>
                <c:pt idx="93">
                  <c:v>0.22636229999999999</c:v>
                </c:pt>
                <c:pt idx="94">
                  <c:v>0.22258940000000002</c:v>
                </c:pt>
                <c:pt idx="95">
                  <c:v>0.21506739999999999</c:v>
                </c:pt>
                <c:pt idx="96">
                  <c:v>0.20070459999999998</c:v>
                </c:pt>
                <c:pt idx="97">
                  <c:v>0.21324460000000001</c:v>
                </c:pt>
                <c:pt idx="98">
                  <c:v>0.21804790000000002</c:v>
                </c:pt>
                <c:pt idx="99">
                  <c:v>0.21566780000000002</c:v>
                </c:pt>
                <c:pt idx="100">
                  <c:v>0.22416879999999997</c:v>
                </c:pt>
                <c:pt idx="101">
                  <c:v>0.2202664</c:v>
                </c:pt>
                <c:pt idx="102">
                  <c:v>0.21849379999999999</c:v>
                </c:pt>
                <c:pt idx="103">
                  <c:v>0.21979489999999999</c:v>
                </c:pt>
                <c:pt idx="104">
                  <c:v>0.22143790000000002</c:v>
                </c:pt>
                <c:pt idx="105">
                  <c:v>0.21302750000000001</c:v>
                </c:pt>
                <c:pt idx="106">
                  <c:v>0.22290579999999999</c:v>
                </c:pt>
                <c:pt idx="107">
                  <c:v>0.22676579999999999</c:v>
                </c:pt>
                <c:pt idx="108">
                  <c:v>0.2341056</c:v>
                </c:pt>
                <c:pt idx="109">
                  <c:v>0.22890759999999999</c:v>
                </c:pt>
                <c:pt idx="110">
                  <c:v>0.2283674</c:v>
                </c:pt>
                <c:pt idx="111">
                  <c:v>0.2317845</c:v>
                </c:pt>
                <c:pt idx="112">
                  <c:v>0.23841760000000001</c:v>
                </c:pt>
                <c:pt idx="113">
                  <c:v>0.24673600000000001</c:v>
                </c:pt>
                <c:pt idx="114">
                  <c:v>0.23912839999999999</c:v>
                </c:pt>
                <c:pt idx="115">
                  <c:v>0.24499709999999997</c:v>
                </c:pt>
                <c:pt idx="116">
                  <c:v>0.25254179999999998</c:v>
                </c:pt>
                <c:pt idx="117">
                  <c:v>0.25316369999999999</c:v>
                </c:pt>
                <c:pt idx="118">
                  <c:v>0.26821229999999996</c:v>
                </c:pt>
                <c:pt idx="119">
                  <c:v>0.27001389999999997</c:v>
                </c:pt>
                <c:pt idx="120">
                  <c:v>0.27305040000000003</c:v>
                </c:pt>
                <c:pt idx="121">
                  <c:v>0.2742251</c:v>
                </c:pt>
                <c:pt idx="122">
                  <c:v>0.28808110000000003</c:v>
                </c:pt>
                <c:pt idx="123">
                  <c:v>0.28771809999999998</c:v>
                </c:pt>
                <c:pt idx="124">
                  <c:v>0.30433250000000001</c:v>
                </c:pt>
                <c:pt idx="125">
                  <c:v>0.3065659</c:v>
                </c:pt>
                <c:pt idx="126">
                  <c:v>0.31329969999999996</c:v>
                </c:pt>
                <c:pt idx="127">
                  <c:v>0.31498719999999997</c:v>
                </c:pt>
                <c:pt idx="128">
                  <c:v>0.33122419999999997</c:v>
                </c:pt>
                <c:pt idx="129">
                  <c:v>0.34048780000000001</c:v>
                </c:pt>
                <c:pt idx="130">
                  <c:v>0.35489219999999999</c:v>
                </c:pt>
                <c:pt idx="131">
                  <c:v>0.37640309999999999</c:v>
                </c:pt>
                <c:pt idx="132">
                  <c:v>0.38112410000000002</c:v>
                </c:pt>
                <c:pt idx="133">
                  <c:v>0.398009</c:v>
                </c:pt>
                <c:pt idx="134">
                  <c:v>0.41859999999999997</c:v>
                </c:pt>
                <c:pt idx="135">
                  <c:v>0.43844179999999999</c:v>
                </c:pt>
                <c:pt idx="136">
                  <c:v>0.46158700000000003</c:v>
                </c:pt>
                <c:pt idx="137">
                  <c:v>0.49259949999999997</c:v>
                </c:pt>
                <c:pt idx="138">
                  <c:v>0.51858950000000004</c:v>
                </c:pt>
                <c:pt idx="139">
                  <c:v>0.55595130000000004</c:v>
                </c:pt>
                <c:pt idx="140">
                  <c:v>0.60048480000000004</c:v>
                </c:pt>
                <c:pt idx="141">
                  <c:v>0.63994220000000002</c:v>
                </c:pt>
                <c:pt idx="142">
                  <c:v>0.70171000000000006</c:v>
                </c:pt>
                <c:pt idx="143">
                  <c:v>0.77996339999999997</c:v>
                </c:pt>
                <c:pt idx="144">
                  <c:v>0.85712009999999994</c:v>
                </c:pt>
                <c:pt idx="145">
                  <c:v>0.98329140000000004</c:v>
                </c:pt>
                <c:pt idx="146">
                  <c:v>1.1298049999999999</c:v>
                </c:pt>
                <c:pt idx="147">
                  <c:v>1.3144630000000002</c:v>
                </c:pt>
                <c:pt idx="148">
                  <c:v>1.5810040000000001</c:v>
                </c:pt>
                <c:pt idx="149">
                  <c:v>1.9857859999999998</c:v>
                </c:pt>
                <c:pt idx="150">
                  <c:v>2.6360989999999997</c:v>
                </c:pt>
                <c:pt idx="151">
                  <c:v>3.6903029999999997</c:v>
                </c:pt>
                <c:pt idx="152">
                  <c:v>4.3595099999999993</c:v>
                </c:pt>
                <c:pt idx="153">
                  <c:v>3.6126370000000003</c:v>
                </c:pt>
                <c:pt idx="154">
                  <c:v>2.6191040000000001</c:v>
                </c:pt>
                <c:pt idx="155">
                  <c:v>1.943619</c:v>
                </c:pt>
                <c:pt idx="156">
                  <c:v>1.5043199999999999</c:v>
                </c:pt>
                <c:pt idx="157">
                  <c:v>1.2020279999999999</c:v>
                </c:pt>
                <c:pt idx="158">
                  <c:v>0.97932630000000009</c:v>
                </c:pt>
                <c:pt idx="159">
                  <c:v>0.80862529999999999</c:v>
                </c:pt>
                <c:pt idx="160">
                  <c:v>0.66112569999999993</c:v>
                </c:pt>
                <c:pt idx="161">
                  <c:v>0.49010899999999996</c:v>
                </c:pt>
                <c:pt idx="162">
                  <c:v>0.22521370000000002</c:v>
                </c:pt>
                <c:pt idx="163">
                  <c:v>1.3525939999999999</c:v>
                </c:pt>
                <c:pt idx="164">
                  <c:v>0.81764700000000001</c:v>
                </c:pt>
                <c:pt idx="165">
                  <c:v>0.67321579999999992</c:v>
                </c:pt>
                <c:pt idx="166">
                  <c:v>0.57228369999999995</c:v>
                </c:pt>
                <c:pt idx="167">
                  <c:v>0.51476529999999998</c:v>
                </c:pt>
                <c:pt idx="168">
                  <c:v>0.47842679999999999</c:v>
                </c:pt>
                <c:pt idx="169">
                  <c:v>0.42985519999999999</c:v>
                </c:pt>
                <c:pt idx="170">
                  <c:v>0.4032657</c:v>
                </c:pt>
                <c:pt idx="171">
                  <c:v>0.38190240000000003</c:v>
                </c:pt>
                <c:pt idx="172">
                  <c:v>0.3607455</c:v>
                </c:pt>
                <c:pt idx="173">
                  <c:v>0.3371593</c:v>
                </c:pt>
                <c:pt idx="174">
                  <c:v>0.3270497</c:v>
                </c:pt>
                <c:pt idx="175">
                  <c:v>0.30436839999999998</c:v>
                </c:pt>
                <c:pt idx="176">
                  <c:v>0.29036319999999999</c:v>
                </c:pt>
                <c:pt idx="177">
                  <c:v>0.27298939999999999</c:v>
                </c:pt>
                <c:pt idx="178">
                  <c:v>0.26547689999999996</c:v>
                </c:pt>
                <c:pt idx="179">
                  <c:v>0.2512047</c:v>
                </c:pt>
                <c:pt idx="180">
                  <c:v>0.2417193</c:v>
                </c:pt>
                <c:pt idx="181">
                  <c:v>0.22229170000000001</c:v>
                </c:pt>
                <c:pt idx="182">
                  <c:v>0.19448670000000001</c:v>
                </c:pt>
                <c:pt idx="183">
                  <c:v>0.16491790000000001</c:v>
                </c:pt>
                <c:pt idx="184">
                  <c:v>0.37241169999999996</c:v>
                </c:pt>
                <c:pt idx="185">
                  <c:v>0.28781889999999999</c:v>
                </c:pt>
                <c:pt idx="186">
                  <c:v>0.24797740000000001</c:v>
                </c:pt>
                <c:pt idx="187">
                  <c:v>0.25335450000000004</c:v>
                </c:pt>
                <c:pt idx="188">
                  <c:v>0.21835919999999998</c:v>
                </c:pt>
                <c:pt idx="189">
                  <c:v>0.20976910000000001</c:v>
                </c:pt>
                <c:pt idx="190">
                  <c:v>0.2077349</c:v>
                </c:pt>
                <c:pt idx="191">
                  <c:v>0.20404529999999999</c:v>
                </c:pt>
                <c:pt idx="192">
                  <c:v>0.19746450000000002</c:v>
                </c:pt>
                <c:pt idx="193">
                  <c:v>0.19306769999999998</c:v>
                </c:pt>
                <c:pt idx="194">
                  <c:v>0.18823630000000002</c:v>
                </c:pt>
                <c:pt idx="195">
                  <c:v>0.1830611</c:v>
                </c:pt>
                <c:pt idx="196">
                  <c:v>0.17936630000000001</c:v>
                </c:pt>
                <c:pt idx="197">
                  <c:v>0.17678560000000001</c:v>
                </c:pt>
                <c:pt idx="198">
                  <c:v>0.1671938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data!$Q$7</c:f>
              <c:strCache>
                <c:ptCount val="1"/>
                <c:pt idx="0">
                  <c:v>2nd test_base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data!$Q$8:$Q$206</c:f>
              <c:numCache>
                <c:formatCode>General</c:formatCode>
                <c:ptCount val="199"/>
                <c:pt idx="0">
                  <c:v>0.22809750000000001</c:v>
                </c:pt>
                <c:pt idx="1">
                  <c:v>0.23135129999999998</c:v>
                </c:pt>
                <c:pt idx="2">
                  <c:v>0.31665840000000001</c:v>
                </c:pt>
                <c:pt idx="3">
                  <c:v>0.41495129999999997</c:v>
                </c:pt>
                <c:pt idx="4">
                  <c:v>0.52157390000000003</c:v>
                </c:pt>
                <c:pt idx="5">
                  <c:v>0.84479149999999992</c:v>
                </c:pt>
                <c:pt idx="6">
                  <c:v>0.29135689999999997</c:v>
                </c:pt>
                <c:pt idx="7">
                  <c:v>0.55015420000000004</c:v>
                </c:pt>
                <c:pt idx="8">
                  <c:v>0.70432819999999996</c:v>
                </c:pt>
                <c:pt idx="9">
                  <c:v>0.951318</c:v>
                </c:pt>
                <c:pt idx="10">
                  <c:v>0.6017922</c:v>
                </c:pt>
                <c:pt idx="11">
                  <c:v>0.82140550000000001</c:v>
                </c:pt>
                <c:pt idx="12">
                  <c:v>1.0169840000000001</c:v>
                </c:pt>
                <c:pt idx="13">
                  <c:v>1.1714560000000001</c:v>
                </c:pt>
                <c:pt idx="14">
                  <c:v>1.388112</c:v>
                </c:pt>
                <c:pt idx="15">
                  <c:v>1.6363759999999998</c:v>
                </c:pt>
                <c:pt idx="16">
                  <c:v>1.9643719999999998</c:v>
                </c:pt>
                <c:pt idx="17">
                  <c:v>2.4462320000000002</c:v>
                </c:pt>
                <c:pt idx="18">
                  <c:v>3.181524</c:v>
                </c:pt>
                <c:pt idx="19">
                  <c:v>4.4761920000000002</c:v>
                </c:pt>
                <c:pt idx="20">
                  <c:v>7.7919970000000003</c:v>
                </c:pt>
                <c:pt idx="21">
                  <c:v>13.71942</c:v>
                </c:pt>
                <c:pt idx="22">
                  <c:v>9.173997</c:v>
                </c:pt>
                <c:pt idx="23">
                  <c:v>5.7563759999999995</c:v>
                </c:pt>
                <c:pt idx="24">
                  <c:v>4.061096</c:v>
                </c:pt>
                <c:pt idx="25">
                  <c:v>3.0586229999999999</c:v>
                </c:pt>
                <c:pt idx="26">
                  <c:v>2.4326410000000003</c:v>
                </c:pt>
                <c:pt idx="27">
                  <c:v>1.9729750000000001</c:v>
                </c:pt>
                <c:pt idx="28">
                  <c:v>1.7077290000000001</c:v>
                </c:pt>
                <c:pt idx="29">
                  <c:v>1.4779879999999999</c:v>
                </c:pt>
                <c:pt idx="30">
                  <c:v>1.302343</c:v>
                </c:pt>
                <c:pt idx="31">
                  <c:v>1.1699390000000001</c:v>
                </c:pt>
                <c:pt idx="32">
                  <c:v>1.035021</c:v>
                </c:pt>
                <c:pt idx="33">
                  <c:v>0.95671820000000007</c:v>
                </c:pt>
                <c:pt idx="34">
                  <c:v>0.89373800000000003</c:v>
                </c:pt>
                <c:pt idx="35">
                  <c:v>0.83139629999999998</c:v>
                </c:pt>
                <c:pt idx="36">
                  <c:v>0.77079739999999997</c:v>
                </c:pt>
                <c:pt idx="37">
                  <c:v>0.72374820000000006</c:v>
                </c:pt>
                <c:pt idx="38">
                  <c:v>0.68583529999999993</c:v>
                </c:pt>
                <c:pt idx="39">
                  <c:v>0.61815890000000007</c:v>
                </c:pt>
                <c:pt idx="40">
                  <c:v>0.59301250000000005</c:v>
                </c:pt>
                <c:pt idx="41">
                  <c:v>0.57194679999999998</c:v>
                </c:pt>
                <c:pt idx="42">
                  <c:v>0.53579480000000002</c:v>
                </c:pt>
                <c:pt idx="43">
                  <c:v>0.50638690000000008</c:v>
                </c:pt>
                <c:pt idx="44">
                  <c:v>0.46590429999999999</c:v>
                </c:pt>
                <c:pt idx="45">
                  <c:v>0.44947910000000002</c:v>
                </c:pt>
                <c:pt idx="46">
                  <c:v>0.4335811</c:v>
                </c:pt>
                <c:pt idx="47">
                  <c:v>0.41588449999999999</c:v>
                </c:pt>
                <c:pt idx="48">
                  <c:v>0.39652330000000002</c:v>
                </c:pt>
                <c:pt idx="49">
                  <c:v>0.38390940000000001</c:v>
                </c:pt>
                <c:pt idx="50">
                  <c:v>0.3850536</c:v>
                </c:pt>
                <c:pt idx="51">
                  <c:v>0.363811</c:v>
                </c:pt>
                <c:pt idx="52">
                  <c:v>0.34421190000000002</c:v>
                </c:pt>
                <c:pt idx="53">
                  <c:v>0.32399800000000001</c:v>
                </c:pt>
                <c:pt idx="54">
                  <c:v>0.3220674</c:v>
                </c:pt>
                <c:pt idx="55">
                  <c:v>0.32294669999999998</c:v>
                </c:pt>
                <c:pt idx="56">
                  <c:v>0.33366199999999996</c:v>
                </c:pt>
                <c:pt idx="57">
                  <c:v>0.32160309999999998</c:v>
                </c:pt>
                <c:pt idx="58">
                  <c:v>0.31614310000000001</c:v>
                </c:pt>
                <c:pt idx="59">
                  <c:v>0.30760729999999997</c:v>
                </c:pt>
                <c:pt idx="60">
                  <c:v>0.30305219999999999</c:v>
                </c:pt>
                <c:pt idx="61">
                  <c:v>0.29538609999999998</c:v>
                </c:pt>
                <c:pt idx="62">
                  <c:v>0.28477549999999996</c:v>
                </c:pt>
                <c:pt idx="63">
                  <c:v>0.27867890000000001</c:v>
                </c:pt>
                <c:pt idx="64">
                  <c:v>0.2663605</c:v>
                </c:pt>
                <c:pt idx="65">
                  <c:v>0.27519359999999998</c:v>
                </c:pt>
                <c:pt idx="66">
                  <c:v>0.25828719999999999</c:v>
                </c:pt>
                <c:pt idx="67">
                  <c:v>0.25422549999999999</c:v>
                </c:pt>
                <c:pt idx="68">
                  <c:v>0.25874419999999998</c:v>
                </c:pt>
                <c:pt idx="69">
                  <c:v>0.27047120000000002</c:v>
                </c:pt>
                <c:pt idx="70">
                  <c:v>0.3070022</c:v>
                </c:pt>
                <c:pt idx="71">
                  <c:v>0.29240689999999997</c:v>
                </c:pt>
                <c:pt idx="72">
                  <c:v>0.27627499999999999</c:v>
                </c:pt>
                <c:pt idx="73">
                  <c:v>0.26502749999999997</c:v>
                </c:pt>
                <c:pt idx="74">
                  <c:v>0.249835</c:v>
                </c:pt>
                <c:pt idx="75">
                  <c:v>0.23928360000000001</c:v>
                </c:pt>
                <c:pt idx="76">
                  <c:v>0.2392715</c:v>
                </c:pt>
                <c:pt idx="77">
                  <c:v>0.23109099999999999</c:v>
                </c:pt>
                <c:pt idx="78">
                  <c:v>0.223491</c:v>
                </c:pt>
                <c:pt idx="79">
                  <c:v>0.2136169</c:v>
                </c:pt>
                <c:pt idx="80">
                  <c:v>0.22320890000000002</c:v>
                </c:pt>
                <c:pt idx="81">
                  <c:v>0.23624799999999999</c:v>
                </c:pt>
                <c:pt idx="82">
                  <c:v>0.23648580000000002</c:v>
                </c:pt>
                <c:pt idx="83">
                  <c:v>0.2323626</c:v>
                </c:pt>
                <c:pt idx="84">
                  <c:v>0.2302449</c:v>
                </c:pt>
                <c:pt idx="85">
                  <c:v>0.2467819</c:v>
                </c:pt>
                <c:pt idx="86">
                  <c:v>0.22745799999999999</c:v>
                </c:pt>
                <c:pt idx="87">
                  <c:v>0.22373019999999999</c:v>
                </c:pt>
                <c:pt idx="88">
                  <c:v>0.2224209</c:v>
                </c:pt>
                <c:pt idx="89">
                  <c:v>0.2192981</c:v>
                </c:pt>
                <c:pt idx="90">
                  <c:v>0.21939050000000002</c:v>
                </c:pt>
                <c:pt idx="91">
                  <c:v>0.21947810000000001</c:v>
                </c:pt>
                <c:pt idx="92">
                  <c:v>0.22159130000000002</c:v>
                </c:pt>
                <c:pt idx="93">
                  <c:v>0.21902090000000002</c:v>
                </c:pt>
                <c:pt idx="94">
                  <c:v>0.21609510000000001</c:v>
                </c:pt>
                <c:pt idx="95">
                  <c:v>0.21526379999999998</c:v>
                </c:pt>
                <c:pt idx="96">
                  <c:v>0.2317285</c:v>
                </c:pt>
                <c:pt idx="97">
                  <c:v>0.22267880000000001</c:v>
                </c:pt>
                <c:pt idx="98">
                  <c:v>0.2131142</c:v>
                </c:pt>
                <c:pt idx="99">
                  <c:v>0.21308270000000001</c:v>
                </c:pt>
                <c:pt idx="100">
                  <c:v>0.20659369999999999</c:v>
                </c:pt>
                <c:pt idx="101">
                  <c:v>0.21620140000000002</c:v>
                </c:pt>
                <c:pt idx="102">
                  <c:v>0.21512899999999999</c:v>
                </c:pt>
                <c:pt idx="103">
                  <c:v>0.21437919999999999</c:v>
                </c:pt>
                <c:pt idx="104">
                  <c:v>0.21530940000000001</c:v>
                </c:pt>
                <c:pt idx="105">
                  <c:v>0.21491060000000001</c:v>
                </c:pt>
                <c:pt idx="106">
                  <c:v>0.21099469999999998</c:v>
                </c:pt>
                <c:pt idx="107">
                  <c:v>0.21493299999999999</c:v>
                </c:pt>
                <c:pt idx="108">
                  <c:v>0.2194826</c:v>
                </c:pt>
                <c:pt idx="109">
                  <c:v>0.22647610000000001</c:v>
                </c:pt>
                <c:pt idx="110">
                  <c:v>0.22453899999999999</c:v>
                </c:pt>
                <c:pt idx="111">
                  <c:v>0.22775310000000001</c:v>
                </c:pt>
                <c:pt idx="112">
                  <c:v>0.2246165</c:v>
                </c:pt>
                <c:pt idx="113">
                  <c:v>0.23028720000000003</c:v>
                </c:pt>
                <c:pt idx="114">
                  <c:v>0.23152249999999999</c:v>
                </c:pt>
                <c:pt idx="115">
                  <c:v>0.23193390000000003</c:v>
                </c:pt>
                <c:pt idx="116">
                  <c:v>0.23349730000000002</c:v>
                </c:pt>
                <c:pt idx="117">
                  <c:v>0.23674429999999999</c:v>
                </c:pt>
                <c:pt idx="118">
                  <c:v>0.25144060000000001</c:v>
                </c:pt>
                <c:pt idx="119">
                  <c:v>0.25033469999999997</c:v>
                </c:pt>
                <c:pt idx="120">
                  <c:v>0.25394719999999998</c:v>
                </c:pt>
                <c:pt idx="121">
                  <c:v>0.25709179999999998</c:v>
                </c:pt>
                <c:pt idx="122">
                  <c:v>0.26313510000000001</c:v>
                </c:pt>
                <c:pt idx="123">
                  <c:v>0.26334289999999999</c:v>
                </c:pt>
                <c:pt idx="124">
                  <c:v>0.28732449999999998</c:v>
                </c:pt>
                <c:pt idx="125">
                  <c:v>0.28646379999999999</c:v>
                </c:pt>
                <c:pt idx="126">
                  <c:v>0.289933</c:v>
                </c:pt>
                <c:pt idx="127">
                  <c:v>0.29535290000000003</c:v>
                </c:pt>
                <c:pt idx="128">
                  <c:v>0.31059170000000003</c:v>
                </c:pt>
                <c:pt idx="129">
                  <c:v>0.33015699999999998</c:v>
                </c:pt>
                <c:pt idx="130">
                  <c:v>0.35180790000000001</c:v>
                </c:pt>
                <c:pt idx="131">
                  <c:v>0.33929510000000002</c:v>
                </c:pt>
                <c:pt idx="132">
                  <c:v>0.35756179999999999</c:v>
                </c:pt>
                <c:pt idx="133">
                  <c:v>0.36879300000000004</c:v>
                </c:pt>
                <c:pt idx="134">
                  <c:v>0.38476329999999997</c:v>
                </c:pt>
                <c:pt idx="135">
                  <c:v>0.40326060000000002</c:v>
                </c:pt>
                <c:pt idx="136">
                  <c:v>0.42537230000000004</c:v>
                </c:pt>
                <c:pt idx="137">
                  <c:v>0.44978439999999997</c:v>
                </c:pt>
                <c:pt idx="138">
                  <c:v>0.47725719999999999</c:v>
                </c:pt>
                <c:pt idx="139">
                  <c:v>0.50724519999999995</c:v>
                </c:pt>
                <c:pt idx="140">
                  <c:v>0.54343999999999992</c:v>
                </c:pt>
                <c:pt idx="141">
                  <c:v>0.57472519999999994</c:v>
                </c:pt>
                <c:pt idx="142">
                  <c:v>0.6358492</c:v>
                </c:pt>
                <c:pt idx="143">
                  <c:v>0.70486759999999993</c:v>
                </c:pt>
                <c:pt idx="144">
                  <c:v>0.78470709999999999</c:v>
                </c:pt>
                <c:pt idx="145">
                  <c:v>0.88485970000000003</c:v>
                </c:pt>
                <c:pt idx="146">
                  <c:v>1.0142070000000001</c:v>
                </c:pt>
                <c:pt idx="147">
                  <c:v>1.1837690000000001</c:v>
                </c:pt>
                <c:pt idx="148">
                  <c:v>1.422677</c:v>
                </c:pt>
                <c:pt idx="149">
                  <c:v>1.7775429999999999</c:v>
                </c:pt>
                <c:pt idx="150">
                  <c:v>2.3481069999999997</c:v>
                </c:pt>
                <c:pt idx="151">
                  <c:v>3.2836660000000002</c:v>
                </c:pt>
                <c:pt idx="152">
                  <c:v>3.9390689999999999</c:v>
                </c:pt>
                <c:pt idx="153">
                  <c:v>3.2933020000000002</c:v>
                </c:pt>
                <c:pt idx="154">
                  <c:v>2.3963449999999997</c:v>
                </c:pt>
                <c:pt idx="155">
                  <c:v>1.763107</c:v>
                </c:pt>
                <c:pt idx="156">
                  <c:v>1.3536459999999999</c:v>
                </c:pt>
                <c:pt idx="157">
                  <c:v>1.083577</c:v>
                </c:pt>
                <c:pt idx="158">
                  <c:v>0.87604670000000007</c:v>
                </c:pt>
                <c:pt idx="159">
                  <c:v>0.72463710000000003</c:v>
                </c:pt>
                <c:pt idx="160">
                  <c:v>0.57842839999999995</c:v>
                </c:pt>
                <c:pt idx="161">
                  <c:v>0.43442930000000002</c:v>
                </c:pt>
                <c:pt idx="162">
                  <c:v>0.19738340000000001</c:v>
                </c:pt>
                <c:pt idx="163">
                  <c:v>1.230424</c:v>
                </c:pt>
                <c:pt idx="164">
                  <c:v>0.73914630000000003</c:v>
                </c:pt>
                <c:pt idx="165">
                  <c:v>0.59252119999999997</c:v>
                </c:pt>
                <c:pt idx="166">
                  <c:v>0.52489050000000004</c:v>
                </c:pt>
                <c:pt idx="167">
                  <c:v>0.46499779999999996</c:v>
                </c:pt>
                <c:pt idx="168">
                  <c:v>0.423456</c:v>
                </c:pt>
                <c:pt idx="169">
                  <c:v>0.3954493</c:v>
                </c:pt>
                <c:pt idx="170">
                  <c:v>0.36607250000000002</c:v>
                </c:pt>
                <c:pt idx="171">
                  <c:v>0.35132249999999998</c:v>
                </c:pt>
                <c:pt idx="172">
                  <c:v>0.32554269999999996</c:v>
                </c:pt>
                <c:pt idx="173">
                  <c:v>0.306369</c:v>
                </c:pt>
                <c:pt idx="174">
                  <c:v>0.29161319999999996</c:v>
                </c:pt>
                <c:pt idx="175">
                  <c:v>0.27451379999999997</c:v>
                </c:pt>
                <c:pt idx="176">
                  <c:v>0.26020330000000003</c:v>
                </c:pt>
                <c:pt idx="177">
                  <c:v>0.2475078</c:v>
                </c:pt>
                <c:pt idx="178">
                  <c:v>0.23813090000000001</c:v>
                </c:pt>
                <c:pt idx="179">
                  <c:v>0.2273598</c:v>
                </c:pt>
                <c:pt idx="180">
                  <c:v>0.20548060000000001</c:v>
                </c:pt>
                <c:pt idx="181">
                  <c:v>0.21248939999999999</c:v>
                </c:pt>
                <c:pt idx="182">
                  <c:v>0.16882529999999998</c:v>
                </c:pt>
                <c:pt idx="183">
                  <c:v>0.13551460000000001</c:v>
                </c:pt>
                <c:pt idx="184">
                  <c:v>0.37720819999999999</c:v>
                </c:pt>
                <c:pt idx="185">
                  <c:v>0.26304140000000004</c:v>
                </c:pt>
                <c:pt idx="186">
                  <c:v>0.2264168</c:v>
                </c:pt>
                <c:pt idx="187">
                  <c:v>0.3731971</c:v>
                </c:pt>
                <c:pt idx="188">
                  <c:v>0.2184036</c:v>
                </c:pt>
                <c:pt idx="189">
                  <c:v>0.19654650000000001</c:v>
                </c:pt>
                <c:pt idx="190">
                  <c:v>0.1913357</c:v>
                </c:pt>
                <c:pt idx="191">
                  <c:v>0.18890270000000001</c:v>
                </c:pt>
                <c:pt idx="192">
                  <c:v>0.17887230000000001</c:v>
                </c:pt>
                <c:pt idx="193">
                  <c:v>0.17499019999999998</c:v>
                </c:pt>
                <c:pt idx="194">
                  <c:v>0.17132900000000001</c:v>
                </c:pt>
                <c:pt idx="195">
                  <c:v>0.1675151</c:v>
                </c:pt>
                <c:pt idx="196">
                  <c:v>0.16741619999999999</c:v>
                </c:pt>
                <c:pt idx="197">
                  <c:v>0.16303100000000001</c:v>
                </c:pt>
                <c:pt idx="198">
                  <c:v>0.15449260000000001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data!$R$7</c:f>
              <c:strCache>
                <c:ptCount val="1"/>
                <c:pt idx="0">
                  <c:v>3rd test_base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data!$R$8:$R$206</c:f>
              <c:numCache>
                <c:formatCode>General</c:formatCode>
                <c:ptCount val="199"/>
                <c:pt idx="0">
                  <c:v>0.23484630000000001</c:v>
                </c:pt>
                <c:pt idx="1">
                  <c:v>0.1692168</c:v>
                </c:pt>
                <c:pt idx="2">
                  <c:v>0.24888379999999999</c:v>
                </c:pt>
                <c:pt idx="3">
                  <c:v>0.41395290000000001</c:v>
                </c:pt>
                <c:pt idx="4">
                  <c:v>0.49991010000000002</c:v>
                </c:pt>
                <c:pt idx="5">
                  <c:v>0.76376370000000005</c:v>
                </c:pt>
                <c:pt idx="6">
                  <c:v>0.34669</c:v>
                </c:pt>
                <c:pt idx="7">
                  <c:v>0.55582090000000006</c:v>
                </c:pt>
                <c:pt idx="8">
                  <c:v>0.72336449999999997</c:v>
                </c:pt>
                <c:pt idx="9">
                  <c:v>0.96255479999999993</c:v>
                </c:pt>
                <c:pt idx="10">
                  <c:v>0.61220190000000008</c:v>
                </c:pt>
                <c:pt idx="11">
                  <c:v>0.83594859999999993</c:v>
                </c:pt>
                <c:pt idx="12">
                  <c:v>1.0143769999999999</c:v>
                </c:pt>
                <c:pt idx="13">
                  <c:v>1.1798390000000001</c:v>
                </c:pt>
                <c:pt idx="14">
                  <c:v>1.393483</c:v>
                </c:pt>
                <c:pt idx="15">
                  <c:v>1.643478</c:v>
                </c:pt>
                <c:pt idx="16">
                  <c:v>1.983959</c:v>
                </c:pt>
                <c:pt idx="17">
                  <c:v>2.4639789999999997</c:v>
                </c:pt>
                <c:pt idx="18">
                  <c:v>3.1914099999999999</c:v>
                </c:pt>
                <c:pt idx="19">
                  <c:v>4.5010969999999997</c:v>
                </c:pt>
                <c:pt idx="20">
                  <c:v>7.7498849999999999</c:v>
                </c:pt>
                <c:pt idx="21">
                  <c:v>13.77736</c:v>
                </c:pt>
                <c:pt idx="22">
                  <c:v>9.2432279999999984</c:v>
                </c:pt>
                <c:pt idx="23">
                  <c:v>5.865977</c:v>
                </c:pt>
                <c:pt idx="24">
                  <c:v>4.1302979999999998</c:v>
                </c:pt>
                <c:pt idx="25">
                  <c:v>3.0703869999999998</c:v>
                </c:pt>
                <c:pt idx="26">
                  <c:v>2.4428739999999998</c:v>
                </c:pt>
                <c:pt idx="27">
                  <c:v>2.0067090000000003</c:v>
                </c:pt>
                <c:pt idx="28">
                  <c:v>1.8129919999999999</c:v>
                </c:pt>
                <c:pt idx="29">
                  <c:v>1.567299</c:v>
                </c:pt>
                <c:pt idx="30">
                  <c:v>1.3060019999999999</c:v>
                </c:pt>
                <c:pt idx="31">
                  <c:v>1.2307900000000001</c:v>
                </c:pt>
                <c:pt idx="32">
                  <c:v>1.0552049999999999</c:v>
                </c:pt>
                <c:pt idx="33">
                  <c:v>1.0268689999999998</c:v>
                </c:pt>
                <c:pt idx="34">
                  <c:v>0.95997620000000006</c:v>
                </c:pt>
                <c:pt idx="35">
                  <c:v>2.2720790000000001E-2</c:v>
                </c:pt>
                <c:pt idx="36">
                  <c:v>8.1654650000000009E-2</c:v>
                </c:pt>
                <c:pt idx="37">
                  <c:v>0.75682490000000002</c:v>
                </c:pt>
                <c:pt idx="38">
                  <c:v>0.68677280000000007</c:v>
                </c:pt>
                <c:pt idx="39">
                  <c:v>0.64421680000000003</c:v>
                </c:pt>
                <c:pt idx="40">
                  <c:v>0.59750289999999995</c:v>
                </c:pt>
                <c:pt idx="41">
                  <c:v>0.5751465</c:v>
                </c:pt>
                <c:pt idx="42">
                  <c:v>0.528694</c:v>
                </c:pt>
                <c:pt idx="43">
                  <c:v>0.5080614</c:v>
                </c:pt>
                <c:pt idx="44">
                  <c:v>0.47319480000000003</c:v>
                </c:pt>
                <c:pt idx="45">
                  <c:v>0.45789179999999996</c:v>
                </c:pt>
                <c:pt idx="46">
                  <c:v>0.42536009999999996</c:v>
                </c:pt>
                <c:pt idx="47">
                  <c:v>0.41716740000000002</c:v>
                </c:pt>
                <c:pt idx="48">
                  <c:v>0.39475979999999999</c:v>
                </c:pt>
                <c:pt idx="49">
                  <c:v>0.39433110000000005</c:v>
                </c:pt>
                <c:pt idx="50">
                  <c:v>0.37902989999999998</c:v>
                </c:pt>
                <c:pt idx="51">
                  <c:v>0.35841339999999999</c:v>
                </c:pt>
                <c:pt idx="52">
                  <c:v>0.34844900000000001</c:v>
                </c:pt>
                <c:pt idx="53">
                  <c:v>0.34323710000000002</c:v>
                </c:pt>
                <c:pt idx="54">
                  <c:v>0.3314744</c:v>
                </c:pt>
                <c:pt idx="55">
                  <c:v>0.33191569999999998</c:v>
                </c:pt>
                <c:pt idx="56">
                  <c:v>0.32982630000000002</c:v>
                </c:pt>
                <c:pt idx="57">
                  <c:v>0.32615269999999996</c:v>
                </c:pt>
                <c:pt idx="58">
                  <c:v>0.31701000000000001</c:v>
                </c:pt>
                <c:pt idx="59">
                  <c:v>0.31185460000000004</c:v>
                </c:pt>
                <c:pt idx="60">
                  <c:v>0.30556339999999999</c:v>
                </c:pt>
                <c:pt idx="61">
                  <c:v>0.29347529999999999</c:v>
                </c:pt>
                <c:pt idx="62">
                  <c:v>0.29260929999999996</c:v>
                </c:pt>
                <c:pt idx="63">
                  <c:v>0.286273</c:v>
                </c:pt>
                <c:pt idx="64">
                  <c:v>0.28701650000000001</c:v>
                </c:pt>
                <c:pt idx="65">
                  <c:v>0.26853709999999997</c:v>
                </c:pt>
                <c:pt idx="66">
                  <c:v>0.2703334</c:v>
                </c:pt>
                <c:pt idx="67">
                  <c:v>0.25921270000000002</c:v>
                </c:pt>
                <c:pt idx="68">
                  <c:v>0.27291719999999997</c:v>
                </c:pt>
                <c:pt idx="69">
                  <c:v>0.27991859999999996</c:v>
                </c:pt>
                <c:pt idx="70">
                  <c:v>0.30317919999999998</c:v>
                </c:pt>
                <c:pt idx="71">
                  <c:v>0.29442079999999998</c:v>
                </c:pt>
                <c:pt idx="72">
                  <c:v>0.25957040000000003</c:v>
                </c:pt>
                <c:pt idx="73">
                  <c:v>0.26580020000000004</c:v>
                </c:pt>
                <c:pt idx="74">
                  <c:v>0.25423980000000002</c:v>
                </c:pt>
                <c:pt idx="75">
                  <c:v>0.22955919999999999</c:v>
                </c:pt>
                <c:pt idx="76">
                  <c:v>0.24628939999999999</c:v>
                </c:pt>
                <c:pt idx="77">
                  <c:v>0.2385738</c:v>
                </c:pt>
                <c:pt idx="78">
                  <c:v>0.22931389999999999</c:v>
                </c:pt>
                <c:pt idx="79">
                  <c:v>0.2219131</c:v>
                </c:pt>
                <c:pt idx="80">
                  <c:v>0.21671090000000001</c:v>
                </c:pt>
                <c:pt idx="81">
                  <c:v>0.23022960000000001</c:v>
                </c:pt>
                <c:pt idx="82">
                  <c:v>0.2344648</c:v>
                </c:pt>
                <c:pt idx="83">
                  <c:v>0.2347716</c:v>
                </c:pt>
                <c:pt idx="84">
                  <c:v>0.23414580000000002</c:v>
                </c:pt>
                <c:pt idx="85">
                  <c:v>0.2343682</c:v>
                </c:pt>
                <c:pt idx="86">
                  <c:v>0.22787969999999999</c:v>
                </c:pt>
                <c:pt idx="87">
                  <c:v>0.22676299999999999</c:v>
                </c:pt>
                <c:pt idx="88">
                  <c:v>0.22518080000000001</c:v>
                </c:pt>
                <c:pt idx="89">
                  <c:v>0.2241554</c:v>
                </c:pt>
                <c:pt idx="90">
                  <c:v>0.22287360000000001</c:v>
                </c:pt>
                <c:pt idx="91">
                  <c:v>0.22472130000000001</c:v>
                </c:pt>
                <c:pt idx="92">
                  <c:v>0.2127706</c:v>
                </c:pt>
                <c:pt idx="93">
                  <c:v>0.21905810000000001</c:v>
                </c:pt>
                <c:pt idx="94">
                  <c:v>0.21803600000000001</c:v>
                </c:pt>
                <c:pt idx="95">
                  <c:v>0.2298346</c:v>
                </c:pt>
                <c:pt idx="96">
                  <c:v>0.21507009999999999</c:v>
                </c:pt>
                <c:pt idx="97">
                  <c:v>0.21984859999999998</c:v>
                </c:pt>
                <c:pt idx="98">
                  <c:v>0.21670880000000001</c:v>
                </c:pt>
                <c:pt idx="99">
                  <c:v>0.2160714</c:v>
                </c:pt>
                <c:pt idx="100">
                  <c:v>0.2172509</c:v>
                </c:pt>
                <c:pt idx="101">
                  <c:v>0.21504960000000001</c:v>
                </c:pt>
                <c:pt idx="102">
                  <c:v>0.22394790000000001</c:v>
                </c:pt>
                <c:pt idx="103">
                  <c:v>0.2166372</c:v>
                </c:pt>
                <c:pt idx="104">
                  <c:v>0.21656719999999999</c:v>
                </c:pt>
                <c:pt idx="105">
                  <c:v>0.2121034</c:v>
                </c:pt>
                <c:pt idx="106">
                  <c:v>0.22826689999999999</c:v>
                </c:pt>
                <c:pt idx="107">
                  <c:v>0.2208147</c:v>
                </c:pt>
                <c:pt idx="108">
                  <c:v>0.2255625</c:v>
                </c:pt>
                <c:pt idx="109">
                  <c:v>0.2283337</c:v>
                </c:pt>
                <c:pt idx="110">
                  <c:v>0.21908179999999999</c:v>
                </c:pt>
                <c:pt idx="111">
                  <c:v>0.2248318</c:v>
                </c:pt>
                <c:pt idx="112">
                  <c:v>0.2158369</c:v>
                </c:pt>
                <c:pt idx="113">
                  <c:v>0.22940939999999999</c:v>
                </c:pt>
                <c:pt idx="114">
                  <c:v>0.23751039999999998</c:v>
                </c:pt>
                <c:pt idx="115">
                  <c:v>0.2291463</c:v>
                </c:pt>
                <c:pt idx="116">
                  <c:v>0.25241180000000002</c:v>
                </c:pt>
                <c:pt idx="117">
                  <c:v>0.24675940000000002</c:v>
                </c:pt>
                <c:pt idx="118">
                  <c:v>0.24928640000000002</c:v>
                </c:pt>
                <c:pt idx="119">
                  <c:v>0.25866630000000002</c:v>
                </c:pt>
                <c:pt idx="120">
                  <c:v>0.26206679999999999</c:v>
                </c:pt>
                <c:pt idx="121">
                  <c:v>0.2653008</c:v>
                </c:pt>
                <c:pt idx="122">
                  <c:v>0.2792114</c:v>
                </c:pt>
                <c:pt idx="123">
                  <c:v>0.28959420000000002</c:v>
                </c:pt>
                <c:pt idx="124">
                  <c:v>0.2994501</c:v>
                </c:pt>
                <c:pt idx="125">
                  <c:v>0.29197529999999999</c:v>
                </c:pt>
                <c:pt idx="126">
                  <c:v>0.30362549999999999</c:v>
                </c:pt>
                <c:pt idx="127">
                  <c:v>0.30609740000000002</c:v>
                </c:pt>
                <c:pt idx="128">
                  <c:v>0.32897369999999998</c:v>
                </c:pt>
                <c:pt idx="129">
                  <c:v>0.33553110000000003</c:v>
                </c:pt>
                <c:pt idx="130">
                  <c:v>0.34989659999999995</c:v>
                </c:pt>
                <c:pt idx="131">
                  <c:v>0.35580699999999998</c:v>
                </c:pt>
                <c:pt idx="132">
                  <c:v>0.3745327</c:v>
                </c:pt>
                <c:pt idx="133">
                  <c:v>0.39214179999999998</c:v>
                </c:pt>
                <c:pt idx="134">
                  <c:v>0.40393260000000003</c:v>
                </c:pt>
                <c:pt idx="135">
                  <c:v>0.42508580000000001</c:v>
                </c:pt>
                <c:pt idx="136">
                  <c:v>0.4467623</c:v>
                </c:pt>
                <c:pt idx="137">
                  <c:v>0.47265770000000001</c:v>
                </c:pt>
                <c:pt idx="138">
                  <c:v>0.49880349999999996</c:v>
                </c:pt>
                <c:pt idx="139">
                  <c:v>0.53841399999999995</c:v>
                </c:pt>
                <c:pt idx="140">
                  <c:v>0.56875489999999995</c:v>
                </c:pt>
                <c:pt idx="141">
                  <c:v>0.61952030000000002</c:v>
                </c:pt>
                <c:pt idx="142">
                  <c:v>0.68000450000000001</c:v>
                </c:pt>
                <c:pt idx="143">
                  <c:v>0.75517250000000002</c:v>
                </c:pt>
                <c:pt idx="144">
                  <c:v>0.84579910000000003</c:v>
                </c:pt>
                <c:pt idx="145">
                  <c:v>0.95271050000000002</c:v>
                </c:pt>
                <c:pt idx="146">
                  <c:v>1.0844719999999999</c:v>
                </c:pt>
                <c:pt idx="147">
                  <c:v>1.2594339999999999</c:v>
                </c:pt>
                <c:pt idx="148">
                  <c:v>1.5313559999999999</c:v>
                </c:pt>
                <c:pt idx="149">
                  <c:v>1.9187830000000001</c:v>
                </c:pt>
                <c:pt idx="150">
                  <c:v>2.5391239999999997</c:v>
                </c:pt>
                <c:pt idx="151">
                  <c:v>3.5652900000000001</c:v>
                </c:pt>
                <c:pt idx="152">
                  <c:v>4.199217</c:v>
                </c:pt>
                <c:pt idx="153">
                  <c:v>3.5058730000000002</c:v>
                </c:pt>
                <c:pt idx="154">
                  <c:v>2.5633019999999997</c:v>
                </c:pt>
                <c:pt idx="155">
                  <c:v>1.8840860000000001</c:v>
                </c:pt>
                <c:pt idx="156">
                  <c:v>1.4557500000000001</c:v>
                </c:pt>
                <c:pt idx="157">
                  <c:v>1.1593120000000001</c:v>
                </c:pt>
                <c:pt idx="158">
                  <c:v>0.94360250000000001</c:v>
                </c:pt>
                <c:pt idx="159">
                  <c:v>0.77980579999999999</c:v>
                </c:pt>
                <c:pt idx="160">
                  <c:v>0.62341450000000009</c:v>
                </c:pt>
                <c:pt idx="161">
                  <c:v>0.46707779999999999</c:v>
                </c:pt>
                <c:pt idx="162">
                  <c:v>0.21430780000000002</c:v>
                </c:pt>
                <c:pt idx="163">
                  <c:v>1.2956989999999999</c:v>
                </c:pt>
                <c:pt idx="164">
                  <c:v>0.77985209999999994</c:v>
                </c:pt>
                <c:pt idx="165">
                  <c:v>0.64352799999999999</c:v>
                </c:pt>
                <c:pt idx="166">
                  <c:v>0.54810839999999994</c:v>
                </c:pt>
                <c:pt idx="167">
                  <c:v>0.48630260000000003</c:v>
                </c:pt>
                <c:pt idx="168">
                  <c:v>0.46223990000000004</c:v>
                </c:pt>
                <c:pt idx="169">
                  <c:v>0.41345340000000003</c:v>
                </c:pt>
                <c:pt idx="170">
                  <c:v>0.388013</c:v>
                </c:pt>
                <c:pt idx="171">
                  <c:v>0.35911189999999998</c:v>
                </c:pt>
                <c:pt idx="172">
                  <c:v>0.3379664</c:v>
                </c:pt>
                <c:pt idx="173">
                  <c:v>0.32172670000000003</c:v>
                </c:pt>
                <c:pt idx="174">
                  <c:v>0.3178917</c:v>
                </c:pt>
                <c:pt idx="175">
                  <c:v>0.28895209999999999</c:v>
                </c:pt>
                <c:pt idx="176">
                  <c:v>0.27431</c:v>
                </c:pt>
                <c:pt idx="177">
                  <c:v>0.25748699999999997</c:v>
                </c:pt>
                <c:pt idx="178">
                  <c:v>0.24980469999999999</c:v>
                </c:pt>
                <c:pt idx="179">
                  <c:v>0.23114850000000001</c:v>
                </c:pt>
                <c:pt idx="180">
                  <c:v>0.21720119999999998</c:v>
                </c:pt>
                <c:pt idx="181">
                  <c:v>0.2121593</c:v>
                </c:pt>
                <c:pt idx="182">
                  <c:v>0.17959169999999999</c:v>
                </c:pt>
                <c:pt idx="183">
                  <c:v>0.1195219</c:v>
                </c:pt>
                <c:pt idx="184">
                  <c:v>0.35495120000000002</c:v>
                </c:pt>
                <c:pt idx="185">
                  <c:v>0.25405650000000002</c:v>
                </c:pt>
                <c:pt idx="186">
                  <c:v>0.23834910000000001</c:v>
                </c:pt>
                <c:pt idx="187">
                  <c:v>0.22412119999999999</c:v>
                </c:pt>
                <c:pt idx="188">
                  <c:v>0.20886689999999999</c:v>
                </c:pt>
                <c:pt idx="189">
                  <c:v>0.20642349999999998</c:v>
                </c:pt>
                <c:pt idx="190">
                  <c:v>0.19608820000000002</c:v>
                </c:pt>
                <c:pt idx="191">
                  <c:v>0.1918714</c:v>
                </c:pt>
                <c:pt idx="192">
                  <c:v>0.18517070000000002</c:v>
                </c:pt>
                <c:pt idx="193">
                  <c:v>0.18031030000000001</c:v>
                </c:pt>
                <c:pt idx="194">
                  <c:v>0.1777426</c:v>
                </c:pt>
                <c:pt idx="195">
                  <c:v>0.1748411</c:v>
                </c:pt>
                <c:pt idx="196">
                  <c:v>0.17315420000000001</c:v>
                </c:pt>
                <c:pt idx="197">
                  <c:v>0.16879260000000001</c:v>
                </c:pt>
                <c:pt idx="198">
                  <c:v>0.15643899999999999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data!$S$7</c:f>
              <c:strCache>
                <c:ptCount val="1"/>
                <c:pt idx="0">
                  <c:v>average_base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data!$O$8:$O$206</c:f>
              <c:numCache>
                <c:formatCode>General</c:formatCode>
                <c:ptCount val="19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  <c:pt idx="19">
                  <c:v>1050</c:v>
                </c:pt>
                <c:pt idx="20">
                  <c:v>1100</c:v>
                </c:pt>
                <c:pt idx="21">
                  <c:v>1150</c:v>
                </c:pt>
                <c:pt idx="22">
                  <c:v>1200</c:v>
                </c:pt>
                <c:pt idx="23">
                  <c:v>1250</c:v>
                </c:pt>
                <c:pt idx="24">
                  <c:v>1300</c:v>
                </c:pt>
                <c:pt idx="25">
                  <c:v>1350</c:v>
                </c:pt>
                <c:pt idx="26">
                  <c:v>1400</c:v>
                </c:pt>
                <c:pt idx="27">
                  <c:v>1450</c:v>
                </c:pt>
                <c:pt idx="28">
                  <c:v>1500</c:v>
                </c:pt>
                <c:pt idx="29">
                  <c:v>1550</c:v>
                </c:pt>
                <c:pt idx="30">
                  <c:v>1600</c:v>
                </c:pt>
                <c:pt idx="31">
                  <c:v>1650</c:v>
                </c:pt>
                <c:pt idx="32">
                  <c:v>1700</c:v>
                </c:pt>
                <c:pt idx="33">
                  <c:v>1750</c:v>
                </c:pt>
                <c:pt idx="34">
                  <c:v>1800</c:v>
                </c:pt>
                <c:pt idx="35">
                  <c:v>1850</c:v>
                </c:pt>
                <c:pt idx="36">
                  <c:v>1900</c:v>
                </c:pt>
                <c:pt idx="37">
                  <c:v>1950</c:v>
                </c:pt>
                <c:pt idx="38">
                  <c:v>2000</c:v>
                </c:pt>
                <c:pt idx="39">
                  <c:v>2050</c:v>
                </c:pt>
                <c:pt idx="40">
                  <c:v>2100</c:v>
                </c:pt>
                <c:pt idx="41">
                  <c:v>2150</c:v>
                </c:pt>
                <c:pt idx="42">
                  <c:v>2200</c:v>
                </c:pt>
                <c:pt idx="43">
                  <c:v>2250</c:v>
                </c:pt>
                <c:pt idx="44">
                  <c:v>2300</c:v>
                </c:pt>
                <c:pt idx="45">
                  <c:v>2350</c:v>
                </c:pt>
                <c:pt idx="46">
                  <c:v>2400</c:v>
                </c:pt>
                <c:pt idx="47">
                  <c:v>2450</c:v>
                </c:pt>
                <c:pt idx="48">
                  <c:v>2500</c:v>
                </c:pt>
                <c:pt idx="49">
                  <c:v>2550</c:v>
                </c:pt>
                <c:pt idx="50">
                  <c:v>2600</c:v>
                </c:pt>
                <c:pt idx="51">
                  <c:v>2650</c:v>
                </c:pt>
                <c:pt idx="52">
                  <c:v>2700</c:v>
                </c:pt>
                <c:pt idx="53">
                  <c:v>2750</c:v>
                </c:pt>
                <c:pt idx="54">
                  <c:v>2800</c:v>
                </c:pt>
                <c:pt idx="55">
                  <c:v>2850</c:v>
                </c:pt>
                <c:pt idx="56">
                  <c:v>2900</c:v>
                </c:pt>
                <c:pt idx="57">
                  <c:v>2950</c:v>
                </c:pt>
                <c:pt idx="58">
                  <c:v>3000</c:v>
                </c:pt>
                <c:pt idx="59">
                  <c:v>3050</c:v>
                </c:pt>
                <c:pt idx="60">
                  <c:v>3100</c:v>
                </c:pt>
                <c:pt idx="61">
                  <c:v>3150</c:v>
                </c:pt>
                <c:pt idx="62">
                  <c:v>3200</c:v>
                </c:pt>
                <c:pt idx="63">
                  <c:v>3250</c:v>
                </c:pt>
                <c:pt idx="64">
                  <c:v>3300</c:v>
                </c:pt>
                <c:pt idx="65">
                  <c:v>3350</c:v>
                </c:pt>
                <c:pt idx="66">
                  <c:v>3400</c:v>
                </c:pt>
                <c:pt idx="67">
                  <c:v>3450</c:v>
                </c:pt>
                <c:pt idx="68">
                  <c:v>3500</c:v>
                </c:pt>
                <c:pt idx="69">
                  <c:v>3550</c:v>
                </c:pt>
                <c:pt idx="70">
                  <c:v>3600</c:v>
                </c:pt>
                <c:pt idx="71">
                  <c:v>3650</c:v>
                </c:pt>
                <c:pt idx="72">
                  <c:v>3700</c:v>
                </c:pt>
                <c:pt idx="73">
                  <c:v>3750</c:v>
                </c:pt>
                <c:pt idx="74">
                  <c:v>3800</c:v>
                </c:pt>
                <c:pt idx="75">
                  <c:v>3850</c:v>
                </c:pt>
                <c:pt idx="76">
                  <c:v>3900</c:v>
                </c:pt>
                <c:pt idx="77">
                  <c:v>3950</c:v>
                </c:pt>
                <c:pt idx="78">
                  <c:v>4000</c:v>
                </c:pt>
                <c:pt idx="79">
                  <c:v>4050</c:v>
                </c:pt>
                <c:pt idx="80">
                  <c:v>4100</c:v>
                </c:pt>
                <c:pt idx="81">
                  <c:v>4150</c:v>
                </c:pt>
                <c:pt idx="82">
                  <c:v>4200</c:v>
                </c:pt>
                <c:pt idx="83">
                  <c:v>4250</c:v>
                </c:pt>
                <c:pt idx="84">
                  <c:v>4300</c:v>
                </c:pt>
                <c:pt idx="85">
                  <c:v>4350</c:v>
                </c:pt>
                <c:pt idx="86">
                  <c:v>4400</c:v>
                </c:pt>
                <c:pt idx="87">
                  <c:v>4450</c:v>
                </c:pt>
                <c:pt idx="88">
                  <c:v>4500</c:v>
                </c:pt>
                <c:pt idx="89">
                  <c:v>4550</c:v>
                </c:pt>
                <c:pt idx="90">
                  <c:v>4600</c:v>
                </c:pt>
                <c:pt idx="91">
                  <c:v>4650</c:v>
                </c:pt>
                <c:pt idx="92">
                  <c:v>4700</c:v>
                </c:pt>
                <c:pt idx="93">
                  <c:v>4750</c:v>
                </c:pt>
                <c:pt idx="94">
                  <c:v>4800</c:v>
                </c:pt>
                <c:pt idx="95">
                  <c:v>4850</c:v>
                </c:pt>
                <c:pt idx="96">
                  <c:v>4900</c:v>
                </c:pt>
                <c:pt idx="97">
                  <c:v>4950</c:v>
                </c:pt>
                <c:pt idx="98">
                  <c:v>5000</c:v>
                </c:pt>
                <c:pt idx="99">
                  <c:v>5050</c:v>
                </c:pt>
                <c:pt idx="100">
                  <c:v>5100</c:v>
                </c:pt>
                <c:pt idx="101">
                  <c:v>5150</c:v>
                </c:pt>
                <c:pt idx="102">
                  <c:v>5200</c:v>
                </c:pt>
                <c:pt idx="103">
                  <c:v>5250</c:v>
                </c:pt>
                <c:pt idx="104">
                  <c:v>5300</c:v>
                </c:pt>
                <c:pt idx="105">
                  <c:v>5350</c:v>
                </c:pt>
                <c:pt idx="106">
                  <c:v>5400</c:v>
                </c:pt>
                <c:pt idx="107">
                  <c:v>5450</c:v>
                </c:pt>
                <c:pt idx="108">
                  <c:v>5500</c:v>
                </c:pt>
                <c:pt idx="109">
                  <c:v>5550</c:v>
                </c:pt>
                <c:pt idx="110">
                  <c:v>5600</c:v>
                </c:pt>
                <c:pt idx="111">
                  <c:v>5650</c:v>
                </c:pt>
                <c:pt idx="112">
                  <c:v>5700</c:v>
                </c:pt>
                <c:pt idx="113">
                  <c:v>5750</c:v>
                </c:pt>
                <c:pt idx="114">
                  <c:v>5800</c:v>
                </c:pt>
                <c:pt idx="115">
                  <c:v>5850</c:v>
                </c:pt>
                <c:pt idx="116">
                  <c:v>5900</c:v>
                </c:pt>
                <c:pt idx="117">
                  <c:v>5950</c:v>
                </c:pt>
                <c:pt idx="118">
                  <c:v>6000</c:v>
                </c:pt>
                <c:pt idx="119">
                  <c:v>6050</c:v>
                </c:pt>
                <c:pt idx="120">
                  <c:v>6100</c:v>
                </c:pt>
                <c:pt idx="121">
                  <c:v>6150</c:v>
                </c:pt>
                <c:pt idx="122">
                  <c:v>6200</c:v>
                </c:pt>
                <c:pt idx="123">
                  <c:v>6250</c:v>
                </c:pt>
                <c:pt idx="124">
                  <c:v>6300</c:v>
                </c:pt>
                <c:pt idx="125">
                  <c:v>6350</c:v>
                </c:pt>
                <c:pt idx="126">
                  <c:v>6400</c:v>
                </c:pt>
                <c:pt idx="127">
                  <c:v>6450</c:v>
                </c:pt>
                <c:pt idx="128">
                  <c:v>6500</c:v>
                </c:pt>
                <c:pt idx="129">
                  <c:v>6550</c:v>
                </c:pt>
                <c:pt idx="130">
                  <c:v>6600</c:v>
                </c:pt>
                <c:pt idx="131">
                  <c:v>6650</c:v>
                </c:pt>
                <c:pt idx="132">
                  <c:v>6700</c:v>
                </c:pt>
                <c:pt idx="133">
                  <c:v>6750</c:v>
                </c:pt>
                <c:pt idx="134">
                  <c:v>6800</c:v>
                </c:pt>
                <c:pt idx="135">
                  <c:v>6850</c:v>
                </c:pt>
                <c:pt idx="136">
                  <c:v>6900</c:v>
                </c:pt>
                <c:pt idx="137">
                  <c:v>6950</c:v>
                </c:pt>
                <c:pt idx="138">
                  <c:v>7000</c:v>
                </c:pt>
                <c:pt idx="139">
                  <c:v>7050</c:v>
                </c:pt>
                <c:pt idx="140">
                  <c:v>7100</c:v>
                </c:pt>
                <c:pt idx="141">
                  <c:v>7150</c:v>
                </c:pt>
                <c:pt idx="142">
                  <c:v>7200</c:v>
                </c:pt>
                <c:pt idx="143">
                  <c:v>7250</c:v>
                </c:pt>
                <c:pt idx="144">
                  <c:v>7300</c:v>
                </c:pt>
                <c:pt idx="145">
                  <c:v>7350</c:v>
                </c:pt>
                <c:pt idx="146">
                  <c:v>7400</c:v>
                </c:pt>
                <c:pt idx="147">
                  <c:v>7450</c:v>
                </c:pt>
                <c:pt idx="148">
                  <c:v>7500</c:v>
                </c:pt>
                <c:pt idx="149">
                  <c:v>7550</c:v>
                </c:pt>
                <c:pt idx="150">
                  <c:v>7600</c:v>
                </c:pt>
                <c:pt idx="151">
                  <c:v>7650</c:v>
                </c:pt>
                <c:pt idx="152">
                  <c:v>7700</c:v>
                </c:pt>
                <c:pt idx="153">
                  <c:v>7750</c:v>
                </c:pt>
                <c:pt idx="154">
                  <c:v>7800</c:v>
                </c:pt>
                <c:pt idx="155">
                  <c:v>7850</c:v>
                </c:pt>
                <c:pt idx="156">
                  <c:v>7900</c:v>
                </c:pt>
                <c:pt idx="157">
                  <c:v>7950</c:v>
                </c:pt>
                <c:pt idx="158">
                  <c:v>8000</c:v>
                </c:pt>
                <c:pt idx="159">
                  <c:v>8050</c:v>
                </c:pt>
                <c:pt idx="160">
                  <c:v>8100</c:v>
                </c:pt>
                <c:pt idx="161">
                  <c:v>8150</c:v>
                </c:pt>
                <c:pt idx="162">
                  <c:v>8200</c:v>
                </c:pt>
                <c:pt idx="163">
                  <c:v>8250</c:v>
                </c:pt>
                <c:pt idx="164">
                  <c:v>8300</c:v>
                </c:pt>
                <c:pt idx="165">
                  <c:v>8350</c:v>
                </c:pt>
                <c:pt idx="166">
                  <c:v>8400</c:v>
                </c:pt>
                <c:pt idx="167">
                  <c:v>8450</c:v>
                </c:pt>
                <c:pt idx="168">
                  <c:v>8500</c:v>
                </c:pt>
                <c:pt idx="169">
                  <c:v>8550</c:v>
                </c:pt>
                <c:pt idx="170">
                  <c:v>8600</c:v>
                </c:pt>
                <c:pt idx="171">
                  <c:v>8650</c:v>
                </c:pt>
                <c:pt idx="172">
                  <c:v>8700</c:v>
                </c:pt>
                <c:pt idx="173">
                  <c:v>8750</c:v>
                </c:pt>
                <c:pt idx="174">
                  <c:v>8800</c:v>
                </c:pt>
                <c:pt idx="175">
                  <c:v>8850</c:v>
                </c:pt>
                <c:pt idx="176">
                  <c:v>8900</c:v>
                </c:pt>
                <c:pt idx="177">
                  <c:v>8950</c:v>
                </c:pt>
                <c:pt idx="178">
                  <c:v>9000</c:v>
                </c:pt>
                <c:pt idx="179">
                  <c:v>9050</c:v>
                </c:pt>
                <c:pt idx="180">
                  <c:v>9100</c:v>
                </c:pt>
                <c:pt idx="181">
                  <c:v>9150</c:v>
                </c:pt>
                <c:pt idx="182">
                  <c:v>9200</c:v>
                </c:pt>
                <c:pt idx="183">
                  <c:v>9250</c:v>
                </c:pt>
                <c:pt idx="184">
                  <c:v>9300</c:v>
                </c:pt>
                <c:pt idx="185">
                  <c:v>9350</c:v>
                </c:pt>
                <c:pt idx="186">
                  <c:v>9400</c:v>
                </c:pt>
                <c:pt idx="187">
                  <c:v>9450</c:v>
                </c:pt>
                <c:pt idx="188">
                  <c:v>9500</c:v>
                </c:pt>
                <c:pt idx="189">
                  <c:v>9550</c:v>
                </c:pt>
                <c:pt idx="190">
                  <c:v>9600</c:v>
                </c:pt>
                <c:pt idx="191">
                  <c:v>9650</c:v>
                </c:pt>
                <c:pt idx="192">
                  <c:v>9700</c:v>
                </c:pt>
                <c:pt idx="193">
                  <c:v>9750</c:v>
                </c:pt>
                <c:pt idx="194">
                  <c:v>9800</c:v>
                </c:pt>
                <c:pt idx="195">
                  <c:v>9850</c:v>
                </c:pt>
                <c:pt idx="196">
                  <c:v>9900</c:v>
                </c:pt>
                <c:pt idx="197">
                  <c:v>9950</c:v>
                </c:pt>
                <c:pt idx="198">
                  <c:v>10000</c:v>
                </c:pt>
              </c:numCache>
            </c:numRef>
          </c:xVal>
          <c:yVal>
            <c:numRef>
              <c:f>data!$S$8:$S$206</c:f>
              <c:numCache>
                <c:formatCode>General</c:formatCode>
                <c:ptCount val="199"/>
                <c:pt idx="0">
                  <c:v>0.23535016666666667</c:v>
                </c:pt>
                <c:pt idx="1">
                  <c:v>0.21401386666666666</c:v>
                </c:pt>
                <c:pt idx="2">
                  <c:v>0.28498856666666667</c:v>
                </c:pt>
                <c:pt idx="3">
                  <c:v>0.39071499999999998</c:v>
                </c:pt>
                <c:pt idx="4">
                  <c:v>0.47670003333333338</c:v>
                </c:pt>
                <c:pt idx="5">
                  <c:v>0.69802096666666669</c:v>
                </c:pt>
                <c:pt idx="6">
                  <c:v>0.40390043333333331</c:v>
                </c:pt>
                <c:pt idx="7">
                  <c:v>0.58973943333333334</c:v>
                </c:pt>
                <c:pt idx="8">
                  <c:v>0.73340796666666674</c:v>
                </c:pt>
                <c:pt idx="9">
                  <c:v>0.97736159999999994</c:v>
                </c:pt>
                <c:pt idx="10">
                  <c:v>0.62566536666666661</c:v>
                </c:pt>
                <c:pt idx="11">
                  <c:v>0.84280083333333333</c:v>
                </c:pt>
                <c:pt idx="12">
                  <c:v>1.0291083333333333</c:v>
                </c:pt>
                <c:pt idx="13">
                  <c:v>1.1924196666666669</c:v>
                </c:pt>
                <c:pt idx="14">
                  <c:v>1.4047123333333333</c:v>
                </c:pt>
                <c:pt idx="15">
                  <c:v>1.6582303333333333</c:v>
                </c:pt>
                <c:pt idx="16">
                  <c:v>1.9985159999999997</c:v>
                </c:pt>
                <c:pt idx="17">
                  <c:v>2.4882473333333333</c:v>
                </c:pt>
                <c:pt idx="18">
                  <c:v>3.249895</c:v>
                </c:pt>
                <c:pt idx="19">
                  <c:v>4.6216533333333336</c:v>
                </c:pt>
                <c:pt idx="20">
                  <c:v>7.9829876666666664</c:v>
                </c:pt>
                <c:pt idx="21">
                  <c:v>13.685896666666666</c:v>
                </c:pt>
                <c:pt idx="22">
                  <c:v>9.1602193333333322</c:v>
                </c:pt>
                <c:pt idx="23">
                  <c:v>5.7600986666666669</c:v>
                </c:pt>
                <c:pt idx="24">
                  <c:v>4.0509526666666664</c:v>
                </c:pt>
                <c:pt idx="25">
                  <c:v>3.0552113333333328</c:v>
                </c:pt>
                <c:pt idx="26">
                  <c:v>2.4355006666666665</c:v>
                </c:pt>
                <c:pt idx="27">
                  <c:v>2.0027043333333334</c:v>
                </c:pt>
                <c:pt idx="28">
                  <c:v>1.7426546666666667</c:v>
                </c:pt>
                <c:pt idx="29">
                  <c:v>1.5089009999999998</c:v>
                </c:pt>
                <c:pt idx="30">
                  <c:v>1.2977253333333334</c:v>
                </c:pt>
                <c:pt idx="31">
                  <c:v>1.1913903333333333</c:v>
                </c:pt>
                <c:pt idx="32">
                  <c:v>1.052562</c:v>
                </c:pt>
                <c:pt idx="33">
                  <c:v>0.98815476666666668</c:v>
                </c:pt>
                <c:pt idx="34">
                  <c:v>0.92235506666666678</c:v>
                </c:pt>
                <c:pt idx="35">
                  <c:v>0.56724542999999994</c:v>
                </c:pt>
                <c:pt idx="36">
                  <c:v>0.54838568333333326</c:v>
                </c:pt>
                <c:pt idx="37">
                  <c:v>0.73847663333333335</c:v>
                </c:pt>
                <c:pt idx="38">
                  <c:v>0.68552159999999995</c:v>
                </c:pt>
                <c:pt idx="39">
                  <c:v>0.63316980000000012</c:v>
                </c:pt>
                <c:pt idx="40">
                  <c:v>0.59775973333333343</c:v>
                </c:pt>
                <c:pt idx="41">
                  <c:v>0.57222326666666656</c:v>
                </c:pt>
                <c:pt idx="42">
                  <c:v>0.53756606666666673</c:v>
                </c:pt>
                <c:pt idx="43">
                  <c:v>0.50868599999999997</c:v>
                </c:pt>
                <c:pt idx="44">
                  <c:v>0.47377666666666668</c:v>
                </c:pt>
                <c:pt idx="45">
                  <c:v>0.45738839999999997</c:v>
                </c:pt>
                <c:pt idx="46">
                  <c:v>0.43454510000000002</c:v>
                </c:pt>
                <c:pt idx="47">
                  <c:v>0.41900910000000002</c:v>
                </c:pt>
                <c:pt idx="48">
                  <c:v>0.40008116666666665</c:v>
                </c:pt>
                <c:pt idx="49">
                  <c:v>0.39232753333333337</c:v>
                </c:pt>
                <c:pt idx="50">
                  <c:v>0.38299193333333331</c:v>
                </c:pt>
                <c:pt idx="51">
                  <c:v>0.36275506666666663</c:v>
                </c:pt>
                <c:pt idx="52">
                  <c:v>0.35079683333333334</c:v>
                </c:pt>
                <c:pt idx="53">
                  <c:v>0.33862953333333334</c:v>
                </c:pt>
                <c:pt idx="54">
                  <c:v>0.32940649999999999</c:v>
                </c:pt>
                <c:pt idx="55">
                  <c:v>0.33045469999999999</c:v>
                </c:pt>
                <c:pt idx="56">
                  <c:v>0.33534683333333337</c:v>
                </c:pt>
                <c:pt idx="57">
                  <c:v>0.32545683333333331</c:v>
                </c:pt>
                <c:pt idx="58">
                  <c:v>0.31686540000000002</c:v>
                </c:pt>
                <c:pt idx="59">
                  <c:v>0.32154109999999997</c:v>
                </c:pt>
                <c:pt idx="60">
                  <c:v>0.30570006666666666</c:v>
                </c:pt>
                <c:pt idx="61">
                  <c:v>0.29675816666666666</c:v>
                </c:pt>
                <c:pt idx="62">
                  <c:v>0.28923993333333331</c:v>
                </c:pt>
                <c:pt idx="63">
                  <c:v>0.2857575</c:v>
                </c:pt>
                <c:pt idx="64">
                  <c:v>0.27982813333333334</c:v>
                </c:pt>
                <c:pt idx="65">
                  <c:v>0.27490166666666666</c:v>
                </c:pt>
                <c:pt idx="66">
                  <c:v>0.26766209999999996</c:v>
                </c:pt>
                <c:pt idx="67">
                  <c:v>0.26120706666666665</c:v>
                </c:pt>
                <c:pt idx="68">
                  <c:v>0.26682143333333336</c:v>
                </c:pt>
                <c:pt idx="69">
                  <c:v>0.27868196666666667</c:v>
                </c:pt>
                <c:pt idx="70">
                  <c:v>0.30368900000000004</c:v>
                </c:pt>
                <c:pt idx="71">
                  <c:v>0.2893726333333333</c:v>
                </c:pt>
                <c:pt idx="72">
                  <c:v>0.26677493333333335</c:v>
                </c:pt>
                <c:pt idx="73">
                  <c:v>0.26586223333333331</c:v>
                </c:pt>
                <c:pt idx="74">
                  <c:v>0.25337893333333333</c:v>
                </c:pt>
                <c:pt idx="75">
                  <c:v>0.24020263333333333</c:v>
                </c:pt>
                <c:pt idx="76">
                  <c:v>0.24394293333333331</c:v>
                </c:pt>
                <c:pt idx="77">
                  <c:v>0.23677803333333336</c:v>
                </c:pt>
                <c:pt idx="78">
                  <c:v>0.22595853333333335</c:v>
                </c:pt>
                <c:pt idx="79">
                  <c:v>0.22464816666666665</c:v>
                </c:pt>
                <c:pt idx="80">
                  <c:v>0.22372763333333334</c:v>
                </c:pt>
                <c:pt idx="81">
                  <c:v>0.2316695</c:v>
                </c:pt>
                <c:pt idx="82">
                  <c:v>0.23422413333333336</c:v>
                </c:pt>
                <c:pt idx="83">
                  <c:v>0.23224619999999999</c:v>
                </c:pt>
                <c:pt idx="84">
                  <c:v>0.23108010000000001</c:v>
                </c:pt>
                <c:pt idx="85">
                  <c:v>0.23546890000000001</c:v>
                </c:pt>
                <c:pt idx="86">
                  <c:v>0.22747516666666667</c:v>
                </c:pt>
                <c:pt idx="87">
                  <c:v>0.22734710000000002</c:v>
                </c:pt>
                <c:pt idx="88">
                  <c:v>0.22355596666666666</c:v>
                </c:pt>
                <c:pt idx="89">
                  <c:v>0.22140229999999997</c:v>
                </c:pt>
                <c:pt idx="90">
                  <c:v>0.22149883333333334</c:v>
                </c:pt>
                <c:pt idx="91">
                  <c:v>0.21783873333333334</c:v>
                </c:pt>
                <c:pt idx="92">
                  <c:v>0.22179156666666669</c:v>
                </c:pt>
                <c:pt idx="93">
                  <c:v>0.22148043333333334</c:v>
                </c:pt>
                <c:pt idx="94">
                  <c:v>0.21890683333333336</c:v>
                </c:pt>
                <c:pt idx="95">
                  <c:v>0.22005526666666664</c:v>
                </c:pt>
                <c:pt idx="96">
                  <c:v>0.21583440000000001</c:v>
                </c:pt>
                <c:pt idx="97">
                  <c:v>0.21859066666666668</c:v>
                </c:pt>
                <c:pt idx="98">
                  <c:v>0.21595696666666667</c:v>
                </c:pt>
                <c:pt idx="99">
                  <c:v>0.21494063333333335</c:v>
                </c:pt>
                <c:pt idx="100">
                  <c:v>0.21600446666666664</c:v>
                </c:pt>
                <c:pt idx="101">
                  <c:v>0.21717246666666667</c:v>
                </c:pt>
                <c:pt idx="102">
                  <c:v>0.21919023333333332</c:v>
                </c:pt>
                <c:pt idx="103">
                  <c:v>0.21693709999999999</c:v>
                </c:pt>
                <c:pt idx="104">
                  <c:v>0.21777150000000001</c:v>
                </c:pt>
                <c:pt idx="105">
                  <c:v>0.21334716666666664</c:v>
                </c:pt>
                <c:pt idx="106">
                  <c:v>0.22072246666666664</c:v>
                </c:pt>
                <c:pt idx="107">
                  <c:v>0.22083783333333332</c:v>
                </c:pt>
                <c:pt idx="108">
                  <c:v>0.22638356666666667</c:v>
                </c:pt>
                <c:pt idx="109">
                  <c:v>0.22790580000000002</c:v>
                </c:pt>
                <c:pt idx="110">
                  <c:v>0.22399606666666663</c:v>
                </c:pt>
                <c:pt idx="111">
                  <c:v>0.22812313333333334</c:v>
                </c:pt>
                <c:pt idx="112">
                  <c:v>0.22629033333333334</c:v>
                </c:pt>
                <c:pt idx="113">
                  <c:v>0.23547753333333335</c:v>
                </c:pt>
                <c:pt idx="114">
                  <c:v>0.23605376666666666</c:v>
                </c:pt>
                <c:pt idx="115">
                  <c:v>0.23535910000000002</c:v>
                </c:pt>
                <c:pt idx="116">
                  <c:v>0.24615030000000002</c:v>
                </c:pt>
                <c:pt idx="117">
                  <c:v>0.24555579999999999</c:v>
                </c:pt>
                <c:pt idx="118">
                  <c:v>0.25631310000000002</c:v>
                </c:pt>
                <c:pt idx="119">
                  <c:v>0.25967163333333332</c:v>
                </c:pt>
                <c:pt idx="120">
                  <c:v>0.26302146666666665</c:v>
                </c:pt>
                <c:pt idx="121">
                  <c:v>0.26553923333333335</c:v>
                </c:pt>
                <c:pt idx="122">
                  <c:v>0.27680920000000003</c:v>
                </c:pt>
                <c:pt idx="123">
                  <c:v>0.28021840000000003</c:v>
                </c:pt>
                <c:pt idx="124">
                  <c:v>0.29703569999999996</c:v>
                </c:pt>
                <c:pt idx="125">
                  <c:v>0.29500166666666666</c:v>
                </c:pt>
                <c:pt idx="126">
                  <c:v>0.30228606666666663</c:v>
                </c:pt>
                <c:pt idx="127">
                  <c:v>0.30547916666666669</c:v>
                </c:pt>
                <c:pt idx="128">
                  <c:v>0.32359653333333332</c:v>
                </c:pt>
                <c:pt idx="129">
                  <c:v>0.33539196666666671</c:v>
                </c:pt>
                <c:pt idx="130">
                  <c:v>0.35219889999999993</c:v>
                </c:pt>
                <c:pt idx="131">
                  <c:v>0.3571684</c:v>
                </c:pt>
                <c:pt idx="132">
                  <c:v>0.37107286666666667</c:v>
                </c:pt>
                <c:pt idx="133">
                  <c:v>0.38631459999999995</c:v>
                </c:pt>
                <c:pt idx="134">
                  <c:v>0.4024319666666667</c:v>
                </c:pt>
                <c:pt idx="135">
                  <c:v>0.42226273333333331</c:v>
                </c:pt>
                <c:pt idx="136">
                  <c:v>0.44457386666666671</c:v>
                </c:pt>
                <c:pt idx="137">
                  <c:v>0.47168053333333332</c:v>
                </c:pt>
                <c:pt idx="138">
                  <c:v>0.49821673333333333</c:v>
                </c:pt>
                <c:pt idx="139">
                  <c:v>0.53387016666666665</c:v>
                </c:pt>
                <c:pt idx="140">
                  <c:v>0.57089323333333331</c:v>
                </c:pt>
                <c:pt idx="141">
                  <c:v>0.61139589999999999</c:v>
                </c:pt>
                <c:pt idx="142">
                  <c:v>0.67252123333333336</c:v>
                </c:pt>
                <c:pt idx="143">
                  <c:v>0.74666783333333331</c:v>
                </c:pt>
                <c:pt idx="144">
                  <c:v>0.82920876666666654</c:v>
                </c:pt>
                <c:pt idx="145">
                  <c:v>0.94028719999999988</c:v>
                </c:pt>
                <c:pt idx="146">
                  <c:v>1.0761613333333333</c:v>
                </c:pt>
                <c:pt idx="147">
                  <c:v>1.2525553333333335</c:v>
                </c:pt>
                <c:pt idx="148">
                  <c:v>1.511679</c:v>
                </c:pt>
                <c:pt idx="149">
                  <c:v>1.8940373333333334</c:v>
                </c:pt>
                <c:pt idx="150">
                  <c:v>2.5077766666666665</c:v>
                </c:pt>
                <c:pt idx="151">
                  <c:v>3.5130863333333338</c:v>
                </c:pt>
                <c:pt idx="152">
                  <c:v>4.1659320000000006</c:v>
                </c:pt>
                <c:pt idx="153">
                  <c:v>3.4706040000000002</c:v>
                </c:pt>
                <c:pt idx="154">
                  <c:v>2.5262503333333335</c:v>
                </c:pt>
                <c:pt idx="155">
                  <c:v>1.8636039999999998</c:v>
                </c:pt>
                <c:pt idx="156">
                  <c:v>1.4379053333333331</c:v>
                </c:pt>
                <c:pt idx="157">
                  <c:v>1.1483056666666667</c:v>
                </c:pt>
                <c:pt idx="158">
                  <c:v>0.93299183333333335</c:v>
                </c:pt>
                <c:pt idx="159">
                  <c:v>0.77102273333333338</c:v>
                </c:pt>
                <c:pt idx="160">
                  <c:v>0.62098953333333329</c:v>
                </c:pt>
                <c:pt idx="161">
                  <c:v>0.46387203333333332</c:v>
                </c:pt>
                <c:pt idx="162">
                  <c:v>0.21230163333333338</c:v>
                </c:pt>
                <c:pt idx="163">
                  <c:v>1.2929056666666667</c:v>
                </c:pt>
                <c:pt idx="164">
                  <c:v>0.77888180000000007</c:v>
                </c:pt>
                <c:pt idx="165">
                  <c:v>0.63642166666666666</c:v>
                </c:pt>
                <c:pt idx="166">
                  <c:v>0.54842753333333327</c:v>
                </c:pt>
                <c:pt idx="167">
                  <c:v>0.48868856666666671</c:v>
                </c:pt>
                <c:pt idx="168">
                  <c:v>0.45470756666666667</c:v>
                </c:pt>
                <c:pt idx="169">
                  <c:v>0.41291929999999999</c:v>
                </c:pt>
                <c:pt idx="170">
                  <c:v>0.38578373333333332</c:v>
                </c:pt>
                <c:pt idx="171">
                  <c:v>0.36411226666666668</c:v>
                </c:pt>
                <c:pt idx="172">
                  <c:v>0.34141819999999995</c:v>
                </c:pt>
                <c:pt idx="173">
                  <c:v>0.32175166666666671</c:v>
                </c:pt>
                <c:pt idx="174">
                  <c:v>0.31218486666666662</c:v>
                </c:pt>
                <c:pt idx="175">
                  <c:v>0.28927809999999998</c:v>
                </c:pt>
                <c:pt idx="176">
                  <c:v>0.27495883333333332</c:v>
                </c:pt>
                <c:pt idx="177">
                  <c:v>0.25932806666666663</c:v>
                </c:pt>
                <c:pt idx="178">
                  <c:v>0.25113749999999996</c:v>
                </c:pt>
                <c:pt idx="179">
                  <c:v>0.236571</c:v>
                </c:pt>
                <c:pt idx="180">
                  <c:v>0.22146703333333331</c:v>
                </c:pt>
                <c:pt idx="181">
                  <c:v>0.21564680000000003</c:v>
                </c:pt>
                <c:pt idx="182">
                  <c:v>0.18096789999999999</c:v>
                </c:pt>
                <c:pt idx="183">
                  <c:v>0.13998479999999999</c:v>
                </c:pt>
                <c:pt idx="184">
                  <c:v>0.3681903666666666</c:v>
                </c:pt>
                <c:pt idx="185">
                  <c:v>0.26830560000000003</c:v>
                </c:pt>
                <c:pt idx="186">
                  <c:v>0.23758109999999999</c:v>
                </c:pt>
                <c:pt idx="187">
                  <c:v>0.28355760000000002</c:v>
                </c:pt>
                <c:pt idx="188">
                  <c:v>0.21520989999999998</c:v>
                </c:pt>
                <c:pt idx="189">
                  <c:v>0.20424636666666665</c:v>
                </c:pt>
                <c:pt idx="190">
                  <c:v>0.19838626666666667</c:v>
                </c:pt>
                <c:pt idx="191">
                  <c:v>0.1949398</c:v>
                </c:pt>
                <c:pt idx="192">
                  <c:v>0.18716916666666669</c:v>
                </c:pt>
                <c:pt idx="193">
                  <c:v>0.18278939999999999</c:v>
                </c:pt>
                <c:pt idx="194">
                  <c:v>0.17910263333333334</c:v>
                </c:pt>
                <c:pt idx="195">
                  <c:v>0.17513909999999999</c:v>
                </c:pt>
                <c:pt idx="196">
                  <c:v>0.17331223333333334</c:v>
                </c:pt>
                <c:pt idx="197">
                  <c:v>0.1695364</c:v>
                </c:pt>
                <c:pt idx="198">
                  <c:v>0.15937513333333334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51360"/>
        <c:axId val="540751752"/>
      </c:scatterChart>
      <c:valAx>
        <c:axId val="54075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51752"/>
        <c:crosses val="autoZero"/>
        <c:crossBetween val="midCat"/>
      </c:valAx>
      <c:valAx>
        <c:axId val="5407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5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Correlation with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investigation'!$C$135</c:f>
              <c:strCache>
                <c:ptCount val="1"/>
                <c:pt idx="0">
                  <c:v>negative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investigation'!$C$136:$C$143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-5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-9</c:v>
                </c:pt>
                <c:pt idx="7">
                  <c:v>-1</c:v>
                </c:pt>
              </c:numCache>
            </c:numRef>
          </c:val>
        </c:ser>
        <c:ser>
          <c:idx val="1"/>
          <c:order val="1"/>
          <c:tx>
            <c:strRef>
              <c:f>'material investigation'!$D$135</c:f>
              <c:strCache>
                <c:ptCount val="1"/>
                <c:pt idx="0">
                  <c:v>positive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investigation'!$D$136:$D$143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221856"/>
        <c:axId val="547222248"/>
      </c:barChart>
      <c:catAx>
        <c:axId val="5472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2248"/>
        <c:crossesAt val="0"/>
        <c:auto val="1"/>
        <c:lblAlgn val="ctr"/>
        <c:lblOffset val="100"/>
        <c:noMultiLvlLbl val="0"/>
      </c:catAx>
      <c:valAx>
        <c:axId val="547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185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</a:t>
            </a:r>
            <a:r>
              <a:rPr lang="en-US"/>
              <a:t>Correlation with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'material investigation'!$E$135</c:f>
              <c:strCache>
                <c:ptCount val="1"/>
                <c:pt idx="0">
                  <c:v>sum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'material investigation'!$B$136:$B$143</c:f>
              <c:strCache>
                <c:ptCount val="8"/>
                <c:pt idx="0">
                  <c:v>Density</c:v>
                </c:pt>
                <c:pt idx="1">
                  <c:v>Compression Set</c:v>
                </c:pt>
                <c:pt idx="2">
                  <c:v>Modulus at 100% elongation, Mpa</c:v>
                </c:pt>
                <c:pt idx="3">
                  <c:v>Hardness</c:v>
                </c:pt>
                <c:pt idx="4">
                  <c:v>Tensile Strength, Mpa</c:v>
                </c:pt>
                <c:pt idx="5">
                  <c:v>Elongation, %</c:v>
                </c:pt>
                <c:pt idx="6">
                  <c:v>Tear Strength</c:v>
                </c:pt>
                <c:pt idx="7">
                  <c:v>Resilience, %</c:v>
                </c:pt>
              </c:strCache>
            </c:strRef>
          </c:cat>
          <c:val>
            <c:numRef>
              <c:f>'material investigation'!$E$136:$E$143</c:f>
              <c:numCache>
                <c:formatCode>General</c:formatCode>
                <c:ptCount val="8"/>
                <c:pt idx="0">
                  <c:v>0</c:v>
                </c:pt>
                <c:pt idx="1">
                  <c:v>8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2</c:v>
                </c:pt>
                <c:pt idx="6">
                  <c:v>-7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223032"/>
        <c:axId val="547223424"/>
      </c:barChart>
      <c:catAx>
        <c:axId val="547223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3424"/>
        <c:crossesAt val="0"/>
        <c:auto val="1"/>
        <c:lblAlgn val="ctr"/>
        <c:lblOffset val="100"/>
        <c:noMultiLvlLbl val="0"/>
      </c:catAx>
      <c:valAx>
        <c:axId val="5472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303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Stable Gain Device  Delhi80#D80_296</a:t>
            </a:r>
          </a:p>
        </c:rich>
      </c:tx>
      <c:layout>
        <c:manualLayout>
          <c:xMode val="edge"/>
          <c:yMode val="edge"/>
          <c:x val="0.16787564485473799"/>
          <c:y val="6.75661822869598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082901554404"/>
          <c:y val="0.17567567567567569"/>
          <c:w val="0.81554404145077719"/>
          <c:h val="0.70777027027027029"/>
        </c:manualLayout>
      </c:layout>
      <c:scatterChart>
        <c:scatterStyle val="lineMarker"/>
        <c:varyColors val="0"/>
        <c:ser>
          <c:idx val="6"/>
          <c:order val="0"/>
          <c:tx>
            <c:strRef>
              <c:f>'[1]Data #1'!$W$5</c:f>
              <c:strCache>
                <c:ptCount val="1"/>
                <c:pt idx="0">
                  <c:v>MSG_Front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'[1]Data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#1'!$W$6:$W$86</c:f>
              <c:numCache>
                <c:formatCode>General</c:formatCode>
                <c:ptCount val="81"/>
                <c:pt idx="0">
                  <c:v>108.80333333333333</c:v>
                </c:pt>
                <c:pt idx="1">
                  <c:v>104.47000000000001</c:v>
                </c:pt>
                <c:pt idx="2">
                  <c:v>106.25999999999999</c:v>
                </c:pt>
                <c:pt idx="3">
                  <c:v>110.92</c:v>
                </c:pt>
                <c:pt idx="4">
                  <c:v>113.19000000000001</c:v>
                </c:pt>
                <c:pt idx="5">
                  <c:v>107.23666666666668</c:v>
                </c:pt>
                <c:pt idx="6">
                  <c:v>111.85333333333334</c:v>
                </c:pt>
                <c:pt idx="7">
                  <c:v>107.56</c:v>
                </c:pt>
                <c:pt idx="8">
                  <c:v>113.86333333333334</c:v>
                </c:pt>
                <c:pt idx="9">
                  <c:v>102.75</c:v>
                </c:pt>
                <c:pt idx="10">
                  <c:v>110.09666666666668</c:v>
                </c:pt>
                <c:pt idx="11">
                  <c:v>108.13666666666667</c:v>
                </c:pt>
                <c:pt idx="12">
                  <c:v>112.31666666666668</c:v>
                </c:pt>
                <c:pt idx="13">
                  <c:v>111.91333333333334</c:v>
                </c:pt>
                <c:pt idx="14">
                  <c:v>106.83666666666666</c:v>
                </c:pt>
                <c:pt idx="15">
                  <c:v>108.77666666666666</c:v>
                </c:pt>
                <c:pt idx="16">
                  <c:v>109.28333333333335</c:v>
                </c:pt>
                <c:pt idx="17">
                  <c:v>110.39333333333332</c:v>
                </c:pt>
                <c:pt idx="18">
                  <c:v>105.68333333333332</c:v>
                </c:pt>
                <c:pt idx="19">
                  <c:v>109.46666666666668</c:v>
                </c:pt>
                <c:pt idx="20">
                  <c:v>114.24000000000001</c:v>
                </c:pt>
                <c:pt idx="21">
                  <c:v>110.14</c:v>
                </c:pt>
                <c:pt idx="22">
                  <c:v>104.30333333333333</c:v>
                </c:pt>
                <c:pt idx="23">
                  <c:v>106.96333333333332</c:v>
                </c:pt>
                <c:pt idx="24">
                  <c:v>104.18</c:v>
                </c:pt>
                <c:pt idx="25">
                  <c:v>104.58</c:v>
                </c:pt>
                <c:pt idx="26">
                  <c:v>104.15666666666668</c:v>
                </c:pt>
                <c:pt idx="27">
                  <c:v>99.353333333333339</c:v>
                </c:pt>
                <c:pt idx="28">
                  <c:v>98.15666666666668</c:v>
                </c:pt>
                <c:pt idx="29">
                  <c:v>93.766666666666666</c:v>
                </c:pt>
                <c:pt idx="30">
                  <c:v>92.33</c:v>
                </c:pt>
                <c:pt idx="31">
                  <c:v>90.389999999999986</c:v>
                </c:pt>
                <c:pt idx="32">
                  <c:v>89.929999999999993</c:v>
                </c:pt>
                <c:pt idx="33">
                  <c:v>90.453333333333333</c:v>
                </c:pt>
                <c:pt idx="34">
                  <c:v>91.65666666666668</c:v>
                </c:pt>
                <c:pt idx="35">
                  <c:v>92.860000000000014</c:v>
                </c:pt>
                <c:pt idx="36">
                  <c:v>93.973333333333343</c:v>
                </c:pt>
                <c:pt idx="37">
                  <c:v>94.843333333333348</c:v>
                </c:pt>
                <c:pt idx="38">
                  <c:v>95.963333333333324</c:v>
                </c:pt>
                <c:pt idx="39">
                  <c:v>97.11999999999999</c:v>
                </c:pt>
                <c:pt idx="40">
                  <c:v>98.11333333333333</c:v>
                </c:pt>
                <c:pt idx="41">
                  <c:v>99.033333333333317</c:v>
                </c:pt>
                <c:pt idx="42">
                  <c:v>101.03333333333335</c:v>
                </c:pt>
                <c:pt idx="43">
                  <c:v>101.67</c:v>
                </c:pt>
                <c:pt idx="44">
                  <c:v>99.526666666666685</c:v>
                </c:pt>
                <c:pt idx="45">
                  <c:v>99.333333333333329</c:v>
                </c:pt>
                <c:pt idx="46">
                  <c:v>100.07333333333332</c:v>
                </c:pt>
                <c:pt idx="47">
                  <c:v>100.32333333333334</c:v>
                </c:pt>
                <c:pt idx="48">
                  <c:v>98.639999999999986</c:v>
                </c:pt>
                <c:pt idx="49">
                  <c:v>98.153333333333322</c:v>
                </c:pt>
                <c:pt idx="50">
                  <c:v>98.706666666666663</c:v>
                </c:pt>
                <c:pt idx="51">
                  <c:v>98.19</c:v>
                </c:pt>
                <c:pt idx="52">
                  <c:v>97.60333333333331</c:v>
                </c:pt>
                <c:pt idx="53">
                  <c:v>96.743333333333339</c:v>
                </c:pt>
                <c:pt idx="54">
                  <c:v>96.023333333333326</c:v>
                </c:pt>
                <c:pt idx="55">
                  <c:v>93.933333333333337</c:v>
                </c:pt>
                <c:pt idx="56">
                  <c:v>91.360000000000014</c:v>
                </c:pt>
                <c:pt idx="57">
                  <c:v>89.49666666666667</c:v>
                </c:pt>
                <c:pt idx="58">
                  <c:v>87.953333333333333</c:v>
                </c:pt>
                <c:pt idx="59">
                  <c:v>86.416666666666671</c:v>
                </c:pt>
                <c:pt idx="60">
                  <c:v>85.286666666666662</c:v>
                </c:pt>
                <c:pt idx="61">
                  <c:v>83.50333333333333</c:v>
                </c:pt>
                <c:pt idx="62">
                  <c:v>82.536666666666662</c:v>
                </c:pt>
                <c:pt idx="63">
                  <c:v>82.463333333333324</c:v>
                </c:pt>
                <c:pt idx="64">
                  <c:v>82.683333333333337</c:v>
                </c:pt>
                <c:pt idx="65">
                  <c:v>83.106666666666669</c:v>
                </c:pt>
                <c:pt idx="66">
                  <c:v>82.789999999999992</c:v>
                </c:pt>
                <c:pt idx="67">
                  <c:v>81.599999999999994</c:v>
                </c:pt>
                <c:pt idx="68">
                  <c:v>79.77</c:v>
                </c:pt>
                <c:pt idx="69">
                  <c:v>78.023333333333326</c:v>
                </c:pt>
                <c:pt idx="70">
                  <c:v>76.846666666666678</c:v>
                </c:pt>
                <c:pt idx="71">
                  <c:v>76.823333333333338</c:v>
                </c:pt>
                <c:pt idx="72">
                  <c:v>76.396666666666661</c:v>
                </c:pt>
                <c:pt idx="73">
                  <c:v>78.779999999999987</c:v>
                </c:pt>
                <c:pt idx="74">
                  <c:v>74.17</c:v>
                </c:pt>
                <c:pt idx="75">
                  <c:v>72.03</c:v>
                </c:pt>
                <c:pt idx="76">
                  <c:v>66.846666666666678</c:v>
                </c:pt>
                <c:pt idx="77">
                  <c:v>62.693333333333328</c:v>
                </c:pt>
                <c:pt idx="78">
                  <c:v>61.49666666666667</c:v>
                </c:pt>
                <c:pt idx="79">
                  <c:v>71.973333333333329</c:v>
                </c:pt>
                <c:pt idx="80">
                  <c:v>63.703333333333326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'[1]Data #1'!$AH$5</c:f>
              <c:strCache>
                <c:ptCount val="1"/>
                <c:pt idx="0">
                  <c:v>MSG_Rear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'[1]Data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#1'!$AH$6:$AH$86</c:f>
              <c:numCache>
                <c:formatCode>General</c:formatCode>
                <c:ptCount val="81"/>
                <c:pt idx="0">
                  <c:v>115.55666666666667</c:v>
                </c:pt>
                <c:pt idx="1">
                  <c:v>117.39333333333333</c:v>
                </c:pt>
                <c:pt idx="2">
                  <c:v>115.48666666666668</c:v>
                </c:pt>
                <c:pt idx="3">
                  <c:v>117.13</c:v>
                </c:pt>
                <c:pt idx="4">
                  <c:v>119.25</c:v>
                </c:pt>
                <c:pt idx="5">
                  <c:v>116.21999999999998</c:v>
                </c:pt>
                <c:pt idx="6">
                  <c:v>117.33</c:v>
                </c:pt>
                <c:pt idx="7">
                  <c:v>119.56666666666666</c:v>
                </c:pt>
                <c:pt idx="8">
                  <c:v>118.24000000000001</c:v>
                </c:pt>
                <c:pt idx="9">
                  <c:v>119.50999999999999</c:v>
                </c:pt>
                <c:pt idx="10">
                  <c:v>119.05333333333333</c:v>
                </c:pt>
                <c:pt idx="11">
                  <c:v>118.83</c:v>
                </c:pt>
                <c:pt idx="12">
                  <c:v>116.97666666666667</c:v>
                </c:pt>
                <c:pt idx="13">
                  <c:v>119.11000000000001</c:v>
                </c:pt>
                <c:pt idx="14">
                  <c:v>117.90333333333332</c:v>
                </c:pt>
                <c:pt idx="15">
                  <c:v>122.56666666666666</c:v>
                </c:pt>
                <c:pt idx="16">
                  <c:v>121.86666666666667</c:v>
                </c:pt>
                <c:pt idx="17">
                  <c:v>117.55333333333333</c:v>
                </c:pt>
                <c:pt idx="18">
                  <c:v>120.73666666666668</c:v>
                </c:pt>
                <c:pt idx="19">
                  <c:v>120.32666666666667</c:v>
                </c:pt>
                <c:pt idx="20">
                  <c:v>122.82666666666667</c:v>
                </c:pt>
                <c:pt idx="21">
                  <c:v>118.13666666666666</c:v>
                </c:pt>
                <c:pt idx="22">
                  <c:v>125.84666666666665</c:v>
                </c:pt>
                <c:pt idx="23">
                  <c:v>115.36333333333334</c:v>
                </c:pt>
                <c:pt idx="24">
                  <c:v>114.49666666666667</c:v>
                </c:pt>
                <c:pt idx="25">
                  <c:v>118.53666666666668</c:v>
                </c:pt>
                <c:pt idx="26">
                  <c:v>115.17999999999999</c:v>
                </c:pt>
                <c:pt idx="27">
                  <c:v>105.14666666666666</c:v>
                </c:pt>
                <c:pt idx="28">
                  <c:v>99.056666666666658</c:v>
                </c:pt>
                <c:pt idx="29">
                  <c:v>95.446666666666673</c:v>
                </c:pt>
                <c:pt idx="30">
                  <c:v>90.473333333333315</c:v>
                </c:pt>
                <c:pt idx="31">
                  <c:v>86.339999999999989</c:v>
                </c:pt>
                <c:pt idx="32">
                  <c:v>85.473333333333343</c:v>
                </c:pt>
                <c:pt idx="33">
                  <c:v>85.883333333333326</c:v>
                </c:pt>
                <c:pt idx="34">
                  <c:v>86.776666666666685</c:v>
                </c:pt>
                <c:pt idx="35">
                  <c:v>87.466666666666654</c:v>
                </c:pt>
                <c:pt idx="36">
                  <c:v>88.17</c:v>
                </c:pt>
                <c:pt idx="37">
                  <c:v>88.356666666666683</c:v>
                </c:pt>
                <c:pt idx="38">
                  <c:v>88.816666666666649</c:v>
                </c:pt>
                <c:pt idx="39">
                  <c:v>89.076666666666668</c:v>
                </c:pt>
                <c:pt idx="40">
                  <c:v>89.456666666666663</c:v>
                </c:pt>
                <c:pt idx="41">
                  <c:v>89.953333333333333</c:v>
                </c:pt>
                <c:pt idx="42">
                  <c:v>90.203333333333333</c:v>
                </c:pt>
                <c:pt idx="43">
                  <c:v>90.666666666666671</c:v>
                </c:pt>
                <c:pt idx="44">
                  <c:v>90.58</c:v>
                </c:pt>
                <c:pt idx="45">
                  <c:v>90.786666666666676</c:v>
                </c:pt>
                <c:pt idx="46">
                  <c:v>89.95</c:v>
                </c:pt>
                <c:pt idx="47">
                  <c:v>89.02</c:v>
                </c:pt>
                <c:pt idx="48">
                  <c:v>87.85333333333331</c:v>
                </c:pt>
                <c:pt idx="49">
                  <c:v>87.606666666666669</c:v>
                </c:pt>
                <c:pt idx="50">
                  <c:v>88.473333333333315</c:v>
                </c:pt>
                <c:pt idx="51">
                  <c:v>90.09666666666665</c:v>
                </c:pt>
                <c:pt idx="52">
                  <c:v>92.033333333333346</c:v>
                </c:pt>
                <c:pt idx="53">
                  <c:v>95.543333333333337</c:v>
                </c:pt>
                <c:pt idx="54">
                  <c:v>101.51666666666665</c:v>
                </c:pt>
                <c:pt idx="55">
                  <c:v>99.076666666666668</c:v>
                </c:pt>
                <c:pt idx="56">
                  <c:v>90.803333333333342</c:v>
                </c:pt>
                <c:pt idx="57">
                  <c:v>86.453333333333319</c:v>
                </c:pt>
                <c:pt idx="58">
                  <c:v>83.783333333333346</c:v>
                </c:pt>
                <c:pt idx="59">
                  <c:v>81.539999999999992</c:v>
                </c:pt>
                <c:pt idx="60">
                  <c:v>80.066666666666677</c:v>
                </c:pt>
                <c:pt idx="61">
                  <c:v>78.553333333333327</c:v>
                </c:pt>
                <c:pt idx="62">
                  <c:v>78.67</c:v>
                </c:pt>
                <c:pt idx="63">
                  <c:v>79.803333333333327</c:v>
                </c:pt>
                <c:pt idx="64">
                  <c:v>80.746666666666655</c:v>
                </c:pt>
                <c:pt idx="65">
                  <c:v>82.923333333333332</c:v>
                </c:pt>
                <c:pt idx="66">
                  <c:v>86.953333333333333</c:v>
                </c:pt>
                <c:pt idx="67">
                  <c:v>86.676666666666662</c:v>
                </c:pt>
                <c:pt idx="68">
                  <c:v>82.31</c:v>
                </c:pt>
                <c:pt idx="69">
                  <c:v>78.646666666666661</c:v>
                </c:pt>
                <c:pt idx="70">
                  <c:v>78.010000000000005</c:v>
                </c:pt>
                <c:pt idx="71">
                  <c:v>82.923333333333332</c:v>
                </c:pt>
                <c:pt idx="72">
                  <c:v>96.100000000000009</c:v>
                </c:pt>
                <c:pt idx="73">
                  <c:v>92.446666666666658</c:v>
                </c:pt>
                <c:pt idx="74">
                  <c:v>88.570000000000007</c:v>
                </c:pt>
                <c:pt idx="75">
                  <c:v>75.216666666666654</c:v>
                </c:pt>
                <c:pt idx="76">
                  <c:v>61.57</c:v>
                </c:pt>
                <c:pt idx="77">
                  <c:v>72.693333333333342</c:v>
                </c:pt>
                <c:pt idx="78">
                  <c:v>70.86333333333333</c:v>
                </c:pt>
                <c:pt idx="79">
                  <c:v>71.946666666666673</c:v>
                </c:pt>
                <c:pt idx="80">
                  <c:v>70.696666666666658</c:v>
                </c:pt>
              </c:numCache>
            </c:numRef>
          </c:yVal>
          <c:smooth val="0"/>
        </c:ser>
        <c:ser>
          <c:idx val="5"/>
          <c:order val="2"/>
          <c:tx>
            <c:v>MSG 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'[2]Data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#1'!$W$6:$W$86</c:f>
              <c:numCache>
                <c:formatCode>General</c:formatCode>
                <c:ptCount val="81"/>
                <c:pt idx="0">
                  <c:v>108.55</c:v>
                </c:pt>
                <c:pt idx="1">
                  <c:v>108.70666666666666</c:v>
                </c:pt>
                <c:pt idx="2">
                  <c:v>108.61666666666667</c:v>
                </c:pt>
                <c:pt idx="3">
                  <c:v>114.18666666666665</c:v>
                </c:pt>
                <c:pt idx="4">
                  <c:v>112.43666666666665</c:v>
                </c:pt>
                <c:pt idx="5">
                  <c:v>109.54333333333334</c:v>
                </c:pt>
                <c:pt idx="6">
                  <c:v>108.23333333333333</c:v>
                </c:pt>
                <c:pt idx="7">
                  <c:v>105.28666666666668</c:v>
                </c:pt>
                <c:pt idx="8">
                  <c:v>107.20333333333333</c:v>
                </c:pt>
                <c:pt idx="9">
                  <c:v>112.46333333333332</c:v>
                </c:pt>
                <c:pt idx="10">
                  <c:v>108.71999999999998</c:v>
                </c:pt>
                <c:pt idx="11">
                  <c:v>108.04666666666667</c:v>
                </c:pt>
                <c:pt idx="12">
                  <c:v>109.54</c:v>
                </c:pt>
                <c:pt idx="13">
                  <c:v>106.71333333333332</c:v>
                </c:pt>
                <c:pt idx="14">
                  <c:v>108.21666666666665</c:v>
                </c:pt>
                <c:pt idx="15">
                  <c:v>114.16333333333334</c:v>
                </c:pt>
                <c:pt idx="16">
                  <c:v>108.76666666666665</c:v>
                </c:pt>
                <c:pt idx="17">
                  <c:v>113.09333333333332</c:v>
                </c:pt>
                <c:pt idx="18">
                  <c:v>108.49000000000001</c:v>
                </c:pt>
                <c:pt idx="19">
                  <c:v>111.12333333333333</c:v>
                </c:pt>
                <c:pt idx="20">
                  <c:v>115.05333333333334</c:v>
                </c:pt>
                <c:pt idx="21">
                  <c:v>106.43666666666665</c:v>
                </c:pt>
                <c:pt idx="22">
                  <c:v>102.96666666666665</c:v>
                </c:pt>
                <c:pt idx="23">
                  <c:v>104.59333333333335</c:v>
                </c:pt>
                <c:pt idx="24">
                  <c:v>100.62333333333333</c:v>
                </c:pt>
                <c:pt idx="25">
                  <c:v>96.493333333333339</c:v>
                </c:pt>
                <c:pt idx="26">
                  <c:v>94.90333333333335</c:v>
                </c:pt>
                <c:pt idx="27">
                  <c:v>93.429999999999993</c:v>
                </c:pt>
                <c:pt idx="28">
                  <c:v>91.910000000000011</c:v>
                </c:pt>
                <c:pt idx="29">
                  <c:v>92.11</c:v>
                </c:pt>
                <c:pt idx="30">
                  <c:v>92.17</c:v>
                </c:pt>
                <c:pt idx="31">
                  <c:v>94.083333333333329</c:v>
                </c:pt>
                <c:pt idx="32">
                  <c:v>95.19</c:v>
                </c:pt>
                <c:pt idx="33">
                  <c:v>95.653333333333322</c:v>
                </c:pt>
                <c:pt idx="34">
                  <c:v>95.026666666666657</c:v>
                </c:pt>
                <c:pt idx="35">
                  <c:v>95.95</c:v>
                </c:pt>
                <c:pt idx="36">
                  <c:v>96.08</c:v>
                </c:pt>
                <c:pt idx="37">
                  <c:v>96.100000000000009</c:v>
                </c:pt>
                <c:pt idx="38">
                  <c:v>97.526666666666657</c:v>
                </c:pt>
                <c:pt idx="39">
                  <c:v>98.44</c:v>
                </c:pt>
                <c:pt idx="40">
                  <c:v>99.343333333333348</c:v>
                </c:pt>
                <c:pt idx="41">
                  <c:v>101.01666666666665</c:v>
                </c:pt>
                <c:pt idx="42">
                  <c:v>101.57666666666667</c:v>
                </c:pt>
                <c:pt idx="43">
                  <c:v>99.95</c:v>
                </c:pt>
                <c:pt idx="44">
                  <c:v>99.713333333333324</c:v>
                </c:pt>
                <c:pt idx="45">
                  <c:v>99.583333333333329</c:v>
                </c:pt>
                <c:pt idx="46">
                  <c:v>98.673333333333332</c:v>
                </c:pt>
                <c:pt idx="47">
                  <c:v>98.363333333333344</c:v>
                </c:pt>
                <c:pt idx="48">
                  <c:v>99.216666666666654</c:v>
                </c:pt>
                <c:pt idx="49">
                  <c:v>97.886666666666656</c:v>
                </c:pt>
                <c:pt idx="50">
                  <c:v>95.940000000000012</c:v>
                </c:pt>
                <c:pt idx="51">
                  <c:v>95.416666666666671</c:v>
                </c:pt>
                <c:pt idx="52">
                  <c:v>94.980000000000018</c:v>
                </c:pt>
                <c:pt idx="53">
                  <c:v>94.56</c:v>
                </c:pt>
                <c:pt idx="54">
                  <c:v>94.413333333333341</c:v>
                </c:pt>
                <c:pt idx="55">
                  <c:v>93.436666666666667</c:v>
                </c:pt>
                <c:pt idx="56">
                  <c:v>91.916666666666671</c:v>
                </c:pt>
                <c:pt idx="57">
                  <c:v>90.65666666666668</c:v>
                </c:pt>
                <c:pt idx="58">
                  <c:v>88.90666666666668</c:v>
                </c:pt>
                <c:pt idx="59">
                  <c:v>86.816666666666663</c:v>
                </c:pt>
                <c:pt idx="60">
                  <c:v>85.266666666666666</c:v>
                </c:pt>
                <c:pt idx="61">
                  <c:v>83.706666666666663</c:v>
                </c:pt>
                <c:pt idx="62">
                  <c:v>82.536666666666676</c:v>
                </c:pt>
                <c:pt idx="63">
                  <c:v>82.476666666666674</c:v>
                </c:pt>
                <c:pt idx="64">
                  <c:v>83.636666666666684</c:v>
                </c:pt>
                <c:pt idx="65">
                  <c:v>83.666666666666671</c:v>
                </c:pt>
                <c:pt idx="66">
                  <c:v>83.803333333333327</c:v>
                </c:pt>
                <c:pt idx="67">
                  <c:v>83.10333333333331</c:v>
                </c:pt>
                <c:pt idx="68">
                  <c:v>80.903333333333336</c:v>
                </c:pt>
                <c:pt idx="69">
                  <c:v>77.850000000000009</c:v>
                </c:pt>
                <c:pt idx="70">
                  <c:v>76.39</c:v>
                </c:pt>
                <c:pt idx="71">
                  <c:v>76.226666666666674</c:v>
                </c:pt>
                <c:pt idx="72">
                  <c:v>75.88333333333334</c:v>
                </c:pt>
                <c:pt idx="73">
                  <c:v>76.94</c:v>
                </c:pt>
                <c:pt idx="74">
                  <c:v>75.633333333333326</c:v>
                </c:pt>
                <c:pt idx="75">
                  <c:v>69.463333333333324</c:v>
                </c:pt>
                <c:pt idx="76">
                  <c:v>64.103333333333339</c:v>
                </c:pt>
                <c:pt idx="77">
                  <c:v>76.249999999999986</c:v>
                </c:pt>
                <c:pt idx="78">
                  <c:v>70.893333333333331</c:v>
                </c:pt>
                <c:pt idx="79">
                  <c:v>63.900000000000006</c:v>
                </c:pt>
                <c:pt idx="80">
                  <c:v>79.096666666666664</c:v>
                </c:pt>
              </c:numCache>
            </c:numRef>
          </c:yVal>
          <c:smooth val="0"/>
        </c:ser>
        <c:ser>
          <c:idx val="0"/>
          <c:order val="3"/>
          <c:tx>
            <c:v>MSG 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'[2]Data #1'!$V$6:$V$86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#1'!$AH$6:$AH$86</c:f>
              <c:numCache>
                <c:formatCode>General</c:formatCode>
                <c:ptCount val="81"/>
                <c:pt idx="0">
                  <c:v>121.92</c:v>
                </c:pt>
                <c:pt idx="1">
                  <c:v>109.15000000000002</c:v>
                </c:pt>
                <c:pt idx="2">
                  <c:v>117.66666666666667</c:v>
                </c:pt>
                <c:pt idx="3">
                  <c:v>122.06666666666668</c:v>
                </c:pt>
                <c:pt idx="4">
                  <c:v>115.63999999999999</c:v>
                </c:pt>
                <c:pt idx="5">
                  <c:v>114.27333333333333</c:v>
                </c:pt>
                <c:pt idx="6">
                  <c:v>117.88666666666666</c:v>
                </c:pt>
                <c:pt idx="7">
                  <c:v>114.84333333333335</c:v>
                </c:pt>
                <c:pt idx="8">
                  <c:v>125.96</c:v>
                </c:pt>
                <c:pt idx="9">
                  <c:v>123.87333333333333</c:v>
                </c:pt>
                <c:pt idx="10">
                  <c:v>113.92</c:v>
                </c:pt>
                <c:pt idx="11">
                  <c:v>115.42</c:v>
                </c:pt>
                <c:pt idx="12">
                  <c:v>120.08999999999999</c:v>
                </c:pt>
                <c:pt idx="13">
                  <c:v>125.48666666666668</c:v>
                </c:pt>
                <c:pt idx="14">
                  <c:v>118.08</c:v>
                </c:pt>
                <c:pt idx="15">
                  <c:v>119.69333333333333</c:v>
                </c:pt>
                <c:pt idx="16">
                  <c:v>121.82000000000001</c:v>
                </c:pt>
                <c:pt idx="17">
                  <c:v>123.13666666666666</c:v>
                </c:pt>
                <c:pt idx="18">
                  <c:v>117.43333333333334</c:v>
                </c:pt>
                <c:pt idx="19">
                  <c:v>115.09666666666665</c:v>
                </c:pt>
                <c:pt idx="20">
                  <c:v>116.07333333333334</c:v>
                </c:pt>
                <c:pt idx="21">
                  <c:v>115.15666666666668</c:v>
                </c:pt>
                <c:pt idx="22">
                  <c:v>116.14999999999999</c:v>
                </c:pt>
                <c:pt idx="23">
                  <c:v>111.94333333333334</c:v>
                </c:pt>
                <c:pt idx="24">
                  <c:v>112.25333333333333</c:v>
                </c:pt>
                <c:pt idx="25">
                  <c:v>106.2</c:v>
                </c:pt>
                <c:pt idx="26">
                  <c:v>101.04666666666667</c:v>
                </c:pt>
                <c:pt idx="27">
                  <c:v>97.719999999999985</c:v>
                </c:pt>
                <c:pt idx="28">
                  <c:v>94.016666666666652</c:v>
                </c:pt>
                <c:pt idx="29">
                  <c:v>91.69</c:v>
                </c:pt>
                <c:pt idx="30">
                  <c:v>90.636666666666656</c:v>
                </c:pt>
                <c:pt idx="31">
                  <c:v>90.203333333333333</c:v>
                </c:pt>
                <c:pt idx="32">
                  <c:v>90.686666666666682</c:v>
                </c:pt>
                <c:pt idx="33">
                  <c:v>91.296666666666667</c:v>
                </c:pt>
                <c:pt idx="34">
                  <c:v>91.3</c:v>
                </c:pt>
                <c:pt idx="35">
                  <c:v>91.27</c:v>
                </c:pt>
                <c:pt idx="36">
                  <c:v>90.946666666666658</c:v>
                </c:pt>
                <c:pt idx="37">
                  <c:v>90.536666666666676</c:v>
                </c:pt>
                <c:pt idx="38">
                  <c:v>90.7</c:v>
                </c:pt>
                <c:pt idx="39">
                  <c:v>90.5</c:v>
                </c:pt>
                <c:pt idx="40">
                  <c:v>90.463333333333324</c:v>
                </c:pt>
                <c:pt idx="41">
                  <c:v>90.696666666666673</c:v>
                </c:pt>
                <c:pt idx="42">
                  <c:v>90.613333333333344</c:v>
                </c:pt>
                <c:pt idx="43">
                  <c:v>90.94</c:v>
                </c:pt>
                <c:pt idx="44">
                  <c:v>90.899999999999991</c:v>
                </c:pt>
                <c:pt idx="45">
                  <c:v>91.33</c:v>
                </c:pt>
                <c:pt idx="46">
                  <c:v>90.916666666666671</c:v>
                </c:pt>
                <c:pt idx="47">
                  <c:v>90.756666666666661</c:v>
                </c:pt>
                <c:pt idx="48">
                  <c:v>91.653333333333322</c:v>
                </c:pt>
                <c:pt idx="49">
                  <c:v>91.469999999999985</c:v>
                </c:pt>
                <c:pt idx="50">
                  <c:v>91.033333333333346</c:v>
                </c:pt>
                <c:pt idx="51">
                  <c:v>92.666666666666671</c:v>
                </c:pt>
                <c:pt idx="52">
                  <c:v>94.536666666666676</c:v>
                </c:pt>
                <c:pt idx="53">
                  <c:v>97.50333333333333</c:v>
                </c:pt>
                <c:pt idx="54">
                  <c:v>97.94</c:v>
                </c:pt>
                <c:pt idx="55">
                  <c:v>96.396666666666647</c:v>
                </c:pt>
                <c:pt idx="56">
                  <c:v>90.93</c:v>
                </c:pt>
                <c:pt idx="57">
                  <c:v>87.106666666666641</c:v>
                </c:pt>
                <c:pt idx="58">
                  <c:v>84.726666666666674</c:v>
                </c:pt>
                <c:pt idx="59">
                  <c:v>82.643333333333345</c:v>
                </c:pt>
                <c:pt idx="60">
                  <c:v>81.720000000000013</c:v>
                </c:pt>
                <c:pt idx="61">
                  <c:v>80.76666666666668</c:v>
                </c:pt>
                <c:pt idx="62">
                  <c:v>80.216666666666654</c:v>
                </c:pt>
                <c:pt idx="63">
                  <c:v>80.703333333333333</c:v>
                </c:pt>
                <c:pt idx="64">
                  <c:v>81.36666666666666</c:v>
                </c:pt>
                <c:pt idx="65">
                  <c:v>84.399999999999991</c:v>
                </c:pt>
                <c:pt idx="66">
                  <c:v>90.98</c:v>
                </c:pt>
                <c:pt idx="67">
                  <c:v>96.063333333333347</c:v>
                </c:pt>
                <c:pt idx="68">
                  <c:v>86.13</c:v>
                </c:pt>
                <c:pt idx="69">
                  <c:v>82.38666666666667</c:v>
                </c:pt>
                <c:pt idx="70">
                  <c:v>81.53</c:v>
                </c:pt>
                <c:pt idx="71">
                  <c:v>82.51</c:v>
                </c:pt>
                <c:pt idx="72">
                  <c:v>80.64</c:v>
                </c:pt>
                <c:pt idx="73">
                  <c:v>79.88333333333334</c:v>
                </c:pt>
                <c:pt idx="74">
                  <c:v>90.353333333333339</c:v>
                </c:pt>
                <c:pt idx="75">
                  <c:v>64.266666666666666</c:v>
                </c:pt>
                <c:pt idx="76">
                  <c:v>69.036666666666676</c:v>
                </c:pt>
                <c:pt idx="77">
                  <c:v>68.506666666666675</c:v>
                </c:pt>
                <c:pt idx="78">
                  <c:v>69.053333333333327</c:v>
                </c:pt>
                <c:pt idx="79">
                  <c:v>73.569999999999993</c:v>
                </c:pt>
                <c:pt idx="80">
                  <c:v>77.763333333333335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25776"/>
        <c:axId val="547226168"/>
      </c:scatterChart>
      <c:valAx>
        <c:axId val="54722577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549222916101005"/>
              <c:y val="0.9054053837227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6168"/>
        <c:crossesAt val="0"/>
        <c:crossBetween val="midCat"/>
        <c:majorUnit val="10"/>
        <c:minorUnit val="10"/>
      </c:valAx>
      <c:valAx>
        <c:axId val="547226168"/>
        <c:scaling>
          <c:orientation val="minMax"/>
          <c:max val="14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Stable Gain [dB]</a:t>
                </a:r>
              </a:p>
            </c:rich>
          </c:tx>
          <c:layout>
            <c:manualLayout>
              <c:xMode val="edge"/>
              <c:yMode val="edge"/>
              <c:x val="3.6269454249253326E-2"/>
              <c:y val="0.39020268071890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Front mic for Delhi80#D80_296</a:t>
            </a:r>
          </a:p>
        </c:rich>
      </c:tx>
      <c:layout>
        <c:manualLayout>
          <c:xMode val="edge"/>
          <c:yMode val="edge"/>
          <c:x val="0.20103629755691085"/>
          <c:y val="2.0270296721384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5168918918918914"/>
        </c:manualLayout>
      </c:layout>
      <c:scatterChart>
        <c:scatterStyle val="lineMarker"/>
        <c:varyColors val="0"/>
        <c:ser>
          <c:idx val="7"/>
          <c:order val="0"/>
          <c:tx>
            <c:strRef>
              <c:f>'[1]Data #1'!$C$5</c:f>
              <c:strCache>
                <c:ptCount val="1"/>
                <c:pt idx="0">
                  <c:v>Front_HL1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#1'!$C$6:$C$86</c:f>
              <c:numCache>
                <c:formatCode>General</c:formatCode>
                <c:ptCount val="81"/>
                <c:pt idx="0">
                  <c:v>-56.46</c:v>
                </c:pt>
                <c:pt idx="1">
                  <c:v>-51.17</c:v>
                </c:pt>
                <c:pt idx="2">
                  <c:v>-50.44</c:v>
                </c:pt>
                <c:pt idx="3">
                  <c:v>-54.55</c:v>
                </c:pt>
                <c:pt idx="4">
                  <c:v>-58.35</c:v>
                </c:pt>
                <c:pt idx="5">
                  <c:v>-49.43</c:v>
                </c:pt>
                <c:pt idx="6">
                  <c:v>-57.35</c:v>
                </c:pt>
                <c:pt idx="7">
                  <c:v>-55.68</c:v>
                </c:pt>
                <c:pt idx="8">
                  <c:v>-67.95</c:v>
                </c:pt>
                <c:pt idx="9">
                  <c:v>-48.96</c:v>
                </c:pt>
                <c:pt idx="10">
                  <c:v>-59.61</c:v>
                </c:pt>
                <c:pt idx="11">
                  <c:v>-56.76</c:v>
                </c:pt>
                <c:pt idx="12">
                  <c:v>-53.65</c:v>
                </c:pt>
                <c:pt idx="13">
                  <c:v>-53.18</c:v>
                </c:pt>
                <c:pt idx="14">
                  <c:v>-51.51</c:v>
                </c:pt>
                <c:pt idx="15">
                  <c:v>-60.86</c:v>
                </c:pt>
                <c:pt idx="16">
                  <c:v>-52.33</c:v>
                </c:pt>
                <c:pt idx="17">
                  <c:v>-50.31</c:v>
                </c:pt>
                <c:pt idx="18">
                  <c:v>-52.74</c:v>
                </c:pt>
                <c:pt idx="19">
                  <c:v>-50.65</c:v>
                </c:pt>
                <c:pt idx="20">
                  <c:v>-63.44</c:v>
                </c:pt>
                <c:pt idx="21">
                  <c:v>-53.16</c:v>
                </c:pt>
                <c:pt idx="22">
                  <c:v>-46.68</c:v>
                </c:pt>
                <c:pt idx="23">
                  <c:v>-47.77</c:v>
                </c:pt>
                <c:pt idx="24">
                  <c:v>-46.95</c:v>
                </c:pt>
                <c:pt idx="25">
                  <c:v>-46.74</c:v>
                </c:pt>
                <c:pt idx="26">
                  <c:v>-44.44</c:v>
                </c:pt>
                <c:pt idx="27">
                  <c:v>-43</c:v>
                </c:pt>
                <c:pt idx="28">
                  <c:v>-43.59</c:v>
                </c:pt>
                <c:pt idx="29">
                  <c:v>-36.81</c:v>
                </c:pt>
                <c:pt idx="30">
                  <c:v>-34.1</c:v>
                </c:pt>
                <c:pt idx="31">
                  <c:v>-29.41</c:v>
                </c:pt>
                <c:pt idx="32">
                  <c:v>-27.15</c:v>
                </c:pt>
                <c:pt idx="33">
                  <c:v>-26.31</c:v>
                </c:pt>
                <c:pt idx="34">
                  <c:v>-28.06</c:v>
                </c:pt>
                <c:pt idx="35">
                  <c:v>-29.32</c:v>
                </c:pt>
                <c:pt idx="36">
                  <c:v>-30.19</c:v>
                </c:pt>
                <c:pt idx="37">
                  <c:v>-29.26</c:v>
                </c:pt>
                <c:pt idx="38">
                  <c:v>-29.98</c:v>
                </c:pt>
                <c:pt idx="39">
                  <c:v>-31.05</c:v>
                </c:pt>
                <c:pt idx="40">
                  <c:v>-31.82</c:v>
                </c:pt>
                <c:pt idx="41">
                  <c:v>-33.44</c:v>
                </c:pt>
                <c:pt idx="42">
                  <c:v>-39.49</c:v>
                </c:pt>
                <c:pt idx="43">
                  <c:v>-40.08</c:v>
                </c:pt>
                <c:pt idx="44">
                  <c:v>-32.65</c:v>
                </c:pt>
                <c:pt idx="45">
                  <c:v>-31.73</c:v>
                </c:pt>
                <c:pt idx="46">
                  <c:v>-32.729999999999997</c:v>
                </c:pt>
                <c:pt idx="47">
                  <c:v>-35.18</c:v>
                </c:pt>
                <c:pt idx="48">
                  <c:v>-31.32</c:v>
                </c:pt>
                <c:pt idx="49">
                  <c:v>-30.9</c:v>
                </c:pt>
                <c:pt idx="50">
                  <c:v>-31.18</c:v>
                </c:pt>
                <c:pt idx="51">
                  <c:v>-29.98</c:v>
                </c:pt>
                <c:pt idx="52">
                  <c:v>-27.99</c:v>
                </c:pt>
                <c:pt idx="53">
                  <c:v>-24.67</c:v>
                </c:pt>
                <c:pt idx="54">
                  <c:v>-21.17</c:v>
                </c:pt>
                <c:pt idx="55">
                  <c:v>-18.440000000000001</c:v>
                </c:pt>
                <c:pt idx="56">
                  <c:v>-18.170000000000002</c:v>
                </c:pt>
                <c:pt idx="57">
                  <c:v>-18.399999999999999</c:v>
                </c:pt>
                <c:pt idx="58">
                  <c:v>-18.739999999999998</c:v>
                </c:pt>
                <c:pt idx="59">
                  <c:v>-18.309999999999999</c:v>
                </c:pt>
                <c:pt idx="60">
                  <c:v>-16.739999999999998</c:v>
                </c:pt>
                <c:pt idx="61">
                  <c:v>-14.08</c:v>
                </c:pt>
                <c:pt idx="62">
                  <c:v>-10.9</c:v>
                </c:pt>
                <c:pt idx="63">
                  <c:v>-10.46</c:v>
                </c:pt>
                <c:pt idx="64">
                  <c:v>-15.2</c:v>
                </c:pt>
                <c:pt idx="65">
                  <c:v>-17.510000000000002</c:v>
                </c:pt>
                <c:pt idx="66">
                  <c:v>-15.75</c:v>
                </c:pt>
                <c:pt idx="67">
                  <c:v>-13</c:v>
                </c:pt>
                <c:pt idx="68">
                  <c:v>-16.5</c:v>
                </c:pt>
                <c:pt idx="69">
                  <c:v>-18.61</c:v>
                </c:pt>
                <c:pt idx="70">
                  <c:v>-16.78</c:v>
                </c:pt>
                <c:pt idx="71">
                  <c:v>-12.96</c:v>
                </c:pt>
                <c:pt idx="72">
                  <c:v>-19.71</c:v>
                </c:pt>
                <c:pt idx="73">
                  <c:v>-27.91</c:v>
                </c:pt>
                <c:pt idx="74">
                  <c:v>-32.21</c:v>
                </c:pt>
                <c:pt idx="75">
                  <c:v>-83.75</c:v>
                </c:pt>
                <c:pt idx="76">
                  <c:v>-83.88</c:v>
                </c:pt>
                <c:pt idx="77">
                  <c:v>-91.11</c:v>
                </c:pt>
                <c:pt idx="78">
                  <c:v>-87.75</c:v>
                </c:pt>
                <c:pt idx="79">
                  <c:v>-86.78</c:v>
                </c:pt>
                <c:pt idx="80">
                  <c:v>-87.72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'[1]Data #1'!$D$5</c:f>
              <c:strCache>
                <c:ptCount val="1"/>
                <c:pt idx="0">
                  <c:v>Front_HR1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#1'!$D$6:$D$86</c:f>
              <c:numCache>
                <c:formatCode>General</c:formatCode>
                <c:ptCount val="81"/>
                <c:pt idx="0">
                  <c:v>-59.08</c:v>
                </c:pt>
                <c:pt idx="1">
                  <c:v>-60.44</c:v>
                </c:pt>
                <c:pt idx="2">
                  <c:v>-58.18</c:v>
                </c:pt>
                <c:pt idx="3">
                  <c:v>-72.510000000000005</c:v>
                </c:pt>
                <c:pt idx="4">
                  <c:v>-66.400000000000006</c:v>
                </c:pt>
                <c:pt idx="5">
                  <c:v>-61.11</c:v>
                </c:pt>
                <c:pt idx="6">
                  <c:v>-60.08</c:v>
                </c:pt>
                <c:pt idx="7">
                  <c:v>-50.97</c:v>
                </c:pt>
                <c:pt idx="8">
                  <c:v>-55.38</c:v>
                </c:pt>
                <c:pt idx="9">
                  <c:v>-50.71</c:v>
                </c:pt>
                <c:pt idx="10">
                  <c:v>-56.38</c:v>
                </c:pt>
                <c:pt idx="11">
                  <c:v>-53.32</c:v>
                </c:pt>
                <c:pt idx="12">
                  <c:v>-65.66</c:v>
                </c:pt>
                <c:pt idx="13">
                  <c:v>-56.34</c:v>
                </c:pt>
                <c:pt idx="14">
                  <c:v>-54.8</c:v>
                </c:pt>
                <c:pt idx="15">
                  <c:v>-52.89</c:v>
                </c:pt>
                <c:pt idx="16">
                  <c:v>-47.21</c:v>
                </c:pt>
                <c:pt idx="17">
                  <c:v>-56.48</c:v>
                </c:pt>
                <c:pt idx="18">
                  <c:v>-47.91</c:v>
                </c:pt>
                <c:pt idx="19">
                  <c:v>-56.85</c:v>
                </c:pt>
                <c:pt idx="20">
                  <c:v>-55.37</c:v>
                </c:pt>
                <c:pt idx="21">
                  <c:v>-54.03</c:v>
                </c:pt>
                <c:pt idx="22">
                  <c:v>-49.36</c:v>
                </c:pt>
                <c:pt idx="23">
                  <c:v>-53.76</c:v>
                </c:pt>
                <c:pt idx="24">
                  <c:v>-46.41</c:v>
                </c:pt>
                <c:pt idx="25">
                  <c:v>-49.29</c:v>
                </c:pt>
                <c:pt idx="26">
                  <c:v>-51.88</c:v>
                </c:pt>
                <c:pt idx="27">
                  <c:v>-42.44</c:v>
                </c:pt>
                <c:pt idx="28">
                  <c:v>-38.85</c:v>
                </c:pt>
                <c:pt idx="29">
                  <c:v>-36.68</c:v>
                </c:pt>
                <c:pt idx="30">
                  <c:v>-34.78</c:v>
                </c:pt>
                <c:pt idx="31">
                  <c:v>-32.58</c:v>
                </c:pt>
                <c:pt idx="32">
                  <c:v>-31.4</c:v>
                </c:pt>
                <c:pt idx="33">
                  <c:v>-31.65</c:v>
                </c:pt>
                <c:pt idx="34">
                  <c:v>-31.31</c:v>
                </c:pt>
                <c:pt idx="35">
                  <c:v>-31.97</c:v>
                </c:pt>
                <c:pt idx="36">
                  <c:v>-32.15</c:v>
                </c:pt>
                <c:pt idx="37">
                  <c:v>-31.78</c:v>
                </c:pt>
                <c:pt idx="38">
                  <c:v>-31.01</c:v>
                </c:pt>
                <c:pt idx="39">
                  <c:v>-29.98</c:v>
                </c:pt>
                <c:pt idx="40">
                  <c:v>-30.1</c:v>
                </c:pt>
                <c:pt idx="41">
                  <c:v>-30.3</c:v>
                </c:pt>
                <c:pt idx="42">
                  <c:v>-31.3</c:v>
                </c:pt>
                <c:pt idx="43">
                  <c:v>-33.299999999999997</c:v>
                </c:pt>
                <c:pt idx="44">
                  <c:v>-33.97</c:v>
                </c:pt>
                <c:pt idx="45">
                  <c:v>-34.65</c:v>
                </c:pt>
                <c:pt idx="46">
                  <c:v>-35.71</c:v>
                </c:pt>
                <c:pt idx="47">
                  <c:v>-36.17</c:v>
                </c:pt>
                <c:pt idx="48">
                  <c:v>-35.97</c:v>
                </c:pt>
                <c:pt idx="49">
                  <c:v>-35.619999999999997</c:v>
                </c:pt>
                <c:pt idx="50">
                  <c:v>-35.840000000000003</c:v>
                </c:pt>
                <c:pt idx="51">
                  <c:v>-32.93</c:v>
                </c:pt>
                <c:pt idx="52">
                  <c:v>-30.15</c:v>
                </c:pt>
                <c:pt idx="53">
                  <c:v>-25.26</c:v>
                </c:pt>
                <c:pt idx="54">
                  <c:v>-20.39</c:v>
                </c:pt>
                <c:pt idx="55">
                  <c:v>-18.649999999999999</c:v>
                </c:pt>
                <c:pt idx="56">
                  <c:v>-19.39</c:v>
                </c:pt>
                <c:pt idx="57">
                  <c:v>-20.46</c:v>
                </c:pt>
                <c:pt idx="58">
                  <c:v>-20.48</c:v>
                </c:pt>
                <c:pt idx="59">
                  <c:v>-19.899999999999999</c:v>
                </c:pt>
                <c:pt idx="60">
                  <c:v>-19.14</c:v>
                </c:pt>
                <c:pt idx="61">
                  <c:v>-17.100000000000001</c:v>
                </c:pt>
                <c:pt idx="62">
                  <c:v>-13.51</c:v>
                </c:pt>
                <c:pt idx="63">
                  <c:v>-11.8</c:v>
                </c:pt>
                <c:pt idx="64">
                  <c:v>-16.73</c:v>
                </c:pt>
                <c:pt idx="65">
                  <c:v>-18.96</c:v>
                </c:pt>
                <c:pt idx="66">
                  <c:v>-17.05</c:v>
                </c:pt>
                <c:pt idx="67">
                  <c:v>-13.74</c:v>
                </c:pt>
                <c:pt idx="68">
                  <c:v>-17.18</c:v>
                </c:pt>
                <c:pt idx="69">
                  <c:v>-20.02</c:v>
                </c:pt>
                <c:pt idx="70">
                  <c:v>-17.84</c:v>
                </c:pt>
                <c:pt idx="71">
                  <c:v>-13.36</c:v>
                </c:pt>
                <c:pt idx="72">
                  <c:v>-20.69</c:v>
                </c:pt>
                <c:pt idx="73">
                  <c:v>-30.15</c:v>
                </c:pt>
                <c:pt idx="74">
                  <c:v>-33.520000000000003</c:v>
                </c:pt>
                <c:pt idx="75">
                  <c:v>-88.08</c:v>
                </c:pt>
                <c:pt idx="76">
                  <c:v>-100.57</c:v>
                </c:pt>
                <c:pt idx="77">
                  <c:v>-84.16</c:v>
                </c:pt>
                <c:pt idx="78">
                  <c:v>-89.61</c:v>
                </c:pt>
                <c:pt idx="79">
                  <c:v>-93.04</c:v>
                </c:pt>
                <c:pt idx="80">
                  <c:v>-90.03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'[1]Data #1'!$E$5</c:f>
              <c:strCache>
                <c:ptCount val="1"/>
                <c:pt idx="0">
                  <c:v>Front_L1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#1'!$E$6:$E$86</c:f>
              <c:numCache>
                <c:formatCode>General</c:formatCode>
                <c:ptCount val="81"/>
                <c:pt idx="0">
                  <c:v>-61.17</c:v>
                </c:pt>
                <c:pt idx="1">
                  <c:v>-51.62</c:v>
                </c:pt>
                <c:pt idx="2">
                  <c:v>-58.15</c:v>
                </c:pt>
                <c:pt idx="3">
                  <c:v>-52.31</c:v>
                </c:pt>
                <c:pt idx="4">
                  <c:v>-60.47</c:v>
                </c:pt>
                <c:pt idx="5">
                  <c:v>-55.65</c:v>
                </c:pt>
                <c:pt idx="6">
                  <c:v>-61.17</c:v>
                </c:pt>
                <c:pt idx="7">
                  <c:v>-57.96</c:v>
                </c:pt>
                <c:pt idx="8">
                  <c:v>-58.48</c:v>
                </c:pt>
                <c:pt idx="9">
                  <c:v>-48.11</c:v>
                </c:pt>
                <c:pt idx="10">
                  <c:v>-53.29</c:v>
                </c:pt>
                <c:pt idx="11">
                  <c:v>-51.73</c:v>
                </c:pt>
                <c:pt idx="12">
                  <c:v>-54.35</c:v>
                </c:pt>
                <c:pt idx="13">
                  <c:v>-62</c:v>
                </c:pt>
                <c:pt idx="14">
                  <c:v>-48.96</c:v>
                </c:pt>
                <c:pt idx="15">
                  <c:v>-46.41</c:v>
                </c:pt>
                <c:pt idx="16">
                  <c:v>-61.15</c:v>
                </c:pt>
                <c:pt idx="17">
                  <c:v>-55.82</c:v>
                </c:pt>
                <c:pt idx="18">
                  <c:v>-46.87</c:v>
                </c:pt>
                <c:pt idx="19">
                  <c:v>-50.02</c:v>
                </c:pt>
                <c:pt idx="20">
                  <c:v>-51.71</c:v>
                </c:pt>
                <c:pt idx="21">
                  <c:v>-50.28</c:v>
                </c:pt>
                <c:pt idx="22">
                  <c:v>-42.66</c:v>
                </c:pt>
                <c:pt idx="23">
                  <c:v>-44.07</c:v>
                </c:pt>
                <c:pt idx="24">
                  <c:v>-42.93</c:v>
                </c:pt>
                <c:pt idx="25">
                  <c:v>-40.83</c:v>
                </c:pt>
                <c:pt idx="26">
                  <c:v>-38.04</c:v>
                </c:pt>
                <c:pt idx="27">
                  <c:v>-33.94</c:v>
                </c:pt>
                <c:pt idx="28">
                  <c:v>-32.6</c:v>
                </c:pt>
                <c:pt idx="29">
                  <c:v>-28.29</c:v>
                </c:pt>
                <c:pt idx="30">
                  <c:v>-27.72</c:v>
                </c:pt>
                <c:pt idx="31">
                  <c:v>-28.4</c:v>
                </c:pt>
                <c:pt idx="32">
                  <c:v>-29.71</c:v>
                </c:pt>
                <c:pt idx="33">
                  <c:v>-30.37</c:v>
                </c:pt>
                <c:pt idx="34">
                  <c:v>-31.13</c:v>
                </c:pt>
                <c:pt idx="35">
                  <c:v>-31.41</c:v>
                </c:pt>
                <c:pt idx="36">
                  <c:v>-30.34</c:v>
                </c:pt>
                <c:pt idx="37">
                  <c:v>-29.81</c:v>
                </c:pt>
                <c:pt idx="38">
                  <c:v>-28.48</c:v>
                </c:pt>
                <c:pt idx="39">
                  <c:v>-27.8</c:v>
                </c:pt>
                <c:pt idx="40">
                  <c:v>-27.1</c:v>
                </c:pt>
                <c:pt idx="41">
                  <c:v>-26.87</c:v>
                </c:pt>
                <c:pt idx="42">
                  <c:v>-27.74</c:v>
                </c:pt>
                <c:pt idx="43">
                  <c:v>-28.62</c:v>
                </c:pt>
                <c:pt idx="44">
                  <c:v>-30.03</c:v>
                </c:pt>
                <c:pt idx="45">
                  <c:v>-29.84</c:v>
                </c:pt>
                <c:pt idx="46">
                  <c:v>-31.59</c:v>
                </c:pt>
                <c:pt idx="47">
                  <c:v>-31.44</c:v>
                </c:pt>
                <c:pt idx="48">
                  <c:v>-31.08</c:v>
                </c:pt>
                <c:pt idx="49">
                  <c:v>-30.93</c:v>
                </c:pt>
                <c:pt idx="50">
                  <c:v>-30.14</c:v>
                </c:pt>
                <c:pt idx="51">
                  <c:v>-28.08</c:v>
                </c:pt>
                <c:pt idx="52">
                  <c:v>-25.39</c:v>
                </c:pt>
                <c:pt idx="53">
                  <c:v>-21.45</c:v>
                </c:pt>
                <c:pt idx="54">
                  <c:v>-18.3</c:v>
                </c:pt>
                <c:pt idx="55">
                  <c:v>-17.489999999999998</c:v>
                </c:pt>
                <c:pt idx="56">
                  <c:v>-18.39</c:v>
                </c:pt>
                <c:pt idx="57">
                  <c:v>-18.579999999999998</c:v>
                </c:pt>
                <c:pt idx="58">
                  <c:v>-19.38</c:v>
                </c:pt>
                <c:pt idx="59">
                  <c:v>-19.47</c:v>
                </c:pt>
                <c:pt idx="60">
                  <c:v>-19.16</c:v>
                </c:pt>
                <c:pt idx="61">
                  <c:v>-17.010000000000002</c:v>
                </c:pt>
                <c:pt idx="62">
                  <c:v>-13.8</c:v>
                </c:pt>
                <c:pt idx="63">
                  <c:v>-12.61</c:v>
                </c:pt>
                <c:pt idx="64">
                  <c:v>-17.670000000000002</c:v>
                </c:pt>
                <c:pt idx="65">
                  <c:v>-20.46</c:v>
                </c:pt>
                <c:pt idx="66">
                  <c:v>-18.829999999999998</c:v>
                </c:pt>
                <c:pt idx="67">
                  <c:v>-14.69</c:v>
                </c:pt>
                <c:pt idx="68">
                  <c:v>-17.649999999999999</c:v>
                </c:pt>
                <c:pt idx="69">
                  <c:v>-19.73</c:v>
                </c:pt>
                <c:pt idx="70">
                  <c:v>-17.66</c:v>
                </c:pt>
                <c:pt idx="71">
                  <c:v>-12.78</c:v>
                </c:pt>
                <c:pt idx="72">
                  <c:v>-20.16</c:v>
                </c:pt>
                <c:pt idx="73">
                  <c:v>-29.75</c:v>
                </c:pt>
                <c:pt idx="74">
                  <c:v>-32.28</c:v>
                </c:pt>
                <c:pt idx="75">
                  <c:v>-84.31</c:v>
                </c:pt>
                <c:pt idx="76">
                  <c:v>-88.87</c:v>
                </c:pt>
                <c:pt idx="77">
                  <c:v>-89.49</c:v>
                </c:pt>
                <c:pt idx="78">
                  <c:v>-80.78</c:v>
                </c:pt>
                <c:pt idx="79">
                  <c:v>-96.37</c:v>
                </c:pt>
                <c:pt idx="80">
                  <c:v>-85.81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'[1]Data #1'!$J$6:$J$86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0"/>
          <c:order val="4"/>
          <c:tx>
            <c:v>Front 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#1'!$C$6:$C$86</c:f>
              <c:numCache>
                <c:formatCode>General</c:formatCode>
                <c:ptCount val="81"/>
                <c:pt idx="0">
                  <c:v>-61.25</c:v>
                </c:pt>
                <c:pt idx="1">
                  <c:v>-64.510000000000005</c:v>
                </c:pt>
                <c:pt idx="2">
                  <c:v>-51.98</c:v>
                </c:pt>
                <c:pt idx="3">
                  <c:v>-62.52</c:v>
                </c:pt>
                <c:pt idx="4">
                  <c:v>-55.26</c:v>
                </c:pt>
                <c:pt idx="5">
                  <c:v>-62.21</c:v>
                </c:pt>
                <c:pt idx="6">
                  <c:v>-57.03</c:v>
                </c:pt>
                <c:pt idx="7">
                  <c:v>-49.34</c:v>
                </c:pt>
                <c:pt idx="8">
                  <c:v>-50.04</c:v>
                </c:pt>
                <c:pt idx="9">
                  <c:v>-59.61</c:v>
                </c:pt>
                <c:pt idx="10">
                  <c:v>-57.89</c:v>
                </c:pt>
                <c:pt idx="11">
                  <c:v>-55.88</c:v>
                </c:pt>
                <c:pt idx="12">
                  <c:v>-59.66</c:v>
                </c:pt>
                <c:pt idx="13">
                  <c:v>-48.91</c:v>
                </c:pt>
                <c:pt idx="14">
                  <c:v>-58.03</c:v>
                </c:pt>
                <c:pt idx="15">
                  <c:v>-57.14</c:v>
                </c:pt>
                <c:pt idx="16">
                  <c:v>-57.94</c:v>
                </c:pt>
                <c:pt idx="17">
                  <c:v>-58.7</c:v>
                </c:pt>
                <c:pt idx="18">
                  <c:v>-49.43</c:v>
                </c:pt>
                <c:pt idx="19">
                  <c:v>-50.35</c:v>
                </c:pt>
                <c:pt idx="20">
                  <c:v>-56.64</c:v>
                </c:pt>
                <c:pt idx="21">
                  <c:v>-46.71</c:v>
                </c:pt>
                <c:pt idx="22">
                  <c:v>-44.57</c:v>
                </c:pt>
                <c:pt idx="23">
                  <c:v>-52.95</c:v>
                </c:pt>
                <c:pt idx="24">
                  <c:v>-45.01</c:v>
                </c:pt>
                <c:pt idx="25">
                  <c:v>-40.22</c:v>
                </c:pt>
                <c:pt idx="26">
                  <c:v>-39.15</c:v>
                </c:pt>
                <c:pt idx="27">
                  <c:v>-34.99</c:v>
                </c:pt>
                <c:pt idx="28">
                  <c:v>-32.369999999999997</c:v>
                </c:pt>
                <c:pt idx="29">
                  <c:v>-30.09</c:v>
                </c:pt>
                <c:pt idx="30">
                  <c:v>-30.1</c:v>
                </c:pt>
                <c:pt idx="31">
                  <c:v>-31.31</c:v>
                </c:pt>
                <c:pt idx="32">
                  <c:v>-32.270000000000003</c:v>
                </c:pt>
                <c:pt idx="33">
                  <c:v>-33.36</c:v>
                </c:pt>
                <c:pt idx="34">
                  <c:v>-32.479999999999997</c:v>
                </c:pt>
                <c:pt idx="35">
                  <c:v>-33.06</c:v>
                </c:pt>
                <c:pt idx="36">
                  <c:v>-32.04</c:v>
                </c:pt>
                <c:pt idx="37">
                  <c:v>-29.75</c:v>
                </c:pt>
                <c:pt idx="38">
                  <c:v>-30.81</c:v>
                </c:pt>
                <c:pt idx="39">
                  <c:v>-31.08</c:v>
                </c:pt>
                <c:pt idx="40">
                  <c:v>-32.14</c:v>
                </c:pt>
                <c:pt idx="41">
                  <c:v>-36</c:v>
                </c:pt>
                <c:pt idx="42">
                  <c:v>-37.630000000000003</c:v>
                </c:pt>
                <c:pt idx="43">
                  <c:v>-32.799999999999997</c:v>
                </c:pt>
                <c:pt idx="44">
                  <c:v>-30.89</c:v>
                </c:pt>
                <c:pt idx="45">
                  <c:v>-30.82</c:v>
                </c:pt>
                <c:pt idx="46">
                  <c:v>-31.04</c:v>
                </c:pt>
                <c:pt idx="47">
                  <c:v>-31.7</c:v>
                </c:pt>
                <c:pt idx="48">
                  <c:v>-35.229999999999997</c:v>
                </c:pt>
                <c:pt idx="49">
                  <c:v>-34.69</c:v>
                </c:pt>
                <c:pt idx="50">
                  <c:v>-31.41</c:v>
                </c:pt>
                <c:pt idx="51">
                  <c:v>-27.62</c:v>
                </c:pt>
                <c:pt idx="52">
                  <c:v>-25.77</c:v>
                </c:pt>
                <c:pt idx="53">
                  <c:v>-22.42</c:v>
                </c:pt>
                <c:pt idx="54">
                  <c:v>-19.03</c:v>
                </c:pt>
                <c:pt idx="55">
                  <c:v>-17.66</c:v>
                </c:pt>
                <c:pt idx="56">
                  <c:v>-18.82</c:v>
                </c:pt>
                <c:pt idx="57">
                  <c:v>-19.61</c:v>
                </c:pt>
                <c:pt idx="58">
                  <c:v>-19.96</c:v>
                </c:pt>
                <c:pt idx="59">
                  <c:v>-19.07</c:v>
                </c:pt>
                <c:pt idx="60">
                  <c:v>-17.88</c:v>
                </c:pt>
                <c:pt idx="61">
                  <c:v>-15.92</c:v>
                </c:pt>
                <c:pt idx="62">
                  <c:v>-12.92</c:v>
                </c:pt>
                <c:pt idx="63">
                  <c:v>-11.25</c:v>
                </c:pt>
                <c:pt idx="64">
                  <c:v>-16.809999999999999</c:v>
                </c:pt>
                <c:pt idx="65">
                  <c:v>-19.45</c:v>
                </c:pt>
                <c:pt idx="66">
                  <c:v>-17.95</c:v>
                </c:pt>
                <c:pt idx="67">
                  <c:v>-14.42</c:v>
                </c:pt>
                <c:pt idx="68">
                  <c:v>-16.95</c:v>
                </c:pt>
                <c:pt idx="69">
                  <c:v>-18.87</c:v>
                </c:pt>
                <c:pt idx="70">
                  <c:v>-17.690000000000001</c:v>
                </c:pt>
                <c:pt idx="71">
                  <c:v>-12.94</c:v>
                </c:pt>
                <c:pt idx="72">
                  <c:v>-18.41</c:v>
                </c:pt>
                <c:pt idx="73">
                  <c:v>-26.8</c:v>
                </c:pt>
                <c:pt idx="74">
                  <c:v>-34.119999999999997</c:v>
                </c:pt>
                <c:pt idx="75">
                  <c:v>-87.74</c:v>
                </c:pt>
                <c:pt idx="76">
                  <c:v>-91.49</c:v>
                </c:pt>
                <c:pt idx="77">
                  <c:v>-91.81</c:v>
                </c:pt>
                <c:pt idx="78">
                  <c:v>-86.31</c:v>
                </c:pt>
                <c:pt idx="79">
                  <c:v>-98.25</c:v>
                </c:pt>
                <c:pt idx="80">
                  <c:v>-95.32</c:v>
                </c:pt>
              </c:numCache>
            </c:numRef>
          </c:yVal>
          <c:smooth val="0"/>
        </c:ser>
        <c:ser>
          <c:idx val="1"/>
          <c:order val="5"/>
          <c:tx>
            <c:v>Front 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#1'!$D$6:$D$86</c:f>
              <c:numCache>
                <c:formatCode>General</c:formatCode>
                <c:ptCount val="81"/>
                <c:pt idx="0">
                  <c:v>-57.56</c:v>
                </c:pt>
                <c:pt idx="1">
                  <c:v>-54.98</c:v>
                </c:pt>
                <c:pt idx="2">
                  <c:v>-61.44</c:v>
                </c:pt>
                <c:pt idx="3">
                  <c:v>-58.36</c:v>
                </c:pt>
                <c:pt idx="4">
                  <c:v>-50.65</c:v>
                </c:pt>
                <c:pt idx="5">
                  <c:v>-55.25</c:v>
                </c:pt>
                <c:pt idx="6">
                  <c:v>-56.85</c:v>
                </c:pt>
                <c:pt idx="7">
                  <c:v>-56.84</c:v>
                </c:pt>
                <c:pt idx="8">
                  <c:v>-58.1</c:v>
                </c:pt>
                <c:pt idx="9">
                  <c:v>-64.38</c:v>
                </c:pt>
                <c:pt idx="10">
                  <c:v>-57.38</c:v>
                </c:pt>
                <c:pt idx="11">
                  <c:v>-54.6</c:v>
                </c:pt>
                <c:pt idx="12">
                  <c:v>-56.12</c:v>
                </c:pt>
                <c:pt idx="13">
                  <c:v>-53.44</c:v>
                </c:pt>
                <c:pt idx="14">
                  <c:v>-50.93</c:v>
                </c:pt>
                <c:pt idx="15">
                  <c:v>-69.23</c:v>
                </c:pt>
                <c:pt idx="16">
                  <c:v>-54.19</c:v>
                </c:pt>
                <c:pt idx="17">
                  <c:v>-62.98</c:v>
                </c:pt>
                <c:pt idx="18">
                  <c:v>-55.84</c:v>
                </c:pt>
                <c:pt idx="19">
                  <c:v>-52.99</c:v>
                </c:pt>
                <c:pt idx="20">
                  <c:v>-55.37</c:v>
                </c:pt>
                <c:pt idx="21">
                  <c:v>-53.3</c:v>
                </c:pt>
                <c:pt idx="22">
                  <c:v>-48.95</c:v>
                </c:pt>
                <c:pt idx="23">
                  <c:v>-45.19</c:v>
                </c:pt>
                <c:pt idx="24">
                  <c:v>-43.6</c:v>
                </c:pt>
                <c:pt idx="25">
                  <c:v>-39.04</c:v>
                </c:pt>
                <c:pt idx="26">
                  <c:v>-35.369999999999997</c:v>
                </c:pt>
                <c:pt idx="27">
                  <c:v>-34.43</c:v>
                </c:pt>
                <c:pt idx="28">
                  <c:v>-31.28</c:v>
                </c:pt>
                <c:pt idx="29">
                  <c:v>-31.77</c:v>
                </c:pt>
                <c:pt idx="30">
                  <c:v>-32.42</c:v>
                </c:pt>
                <c:pt idx="31">
                  <c:v>-35.299999999999997</c:v>
                </c:pt>
                <c:pt idx="32">
                  <c:v>-36.35</c:v>
                </c:pt>
                <c:pt idx="33">
                  <c:v>-35.229999999999997</c:v>
                </c:pt>
                <c:pt idx="34">
                  <c:v>-34.32</c:v>
                </c:pt>
                <c:pt idx="35">
                  <c:v>-34.700000000000003</c:v>
                </c:pt>
                <c:pt idx="36">
                  <c:v>-33.76</c:v>
                </c:pt>
                <c:pt idx="37">
                  <c:v>-33.06</c:v>
                </c:pt>
                <c:pt idx="38">
                  <c:v>-32.53</c:v>
                </c:pt>
                <c:pt idx="39">
                  <c:v>-31.53</c:v>
                </c:pt>
                <c:pt idx="40">
                  <c:v>-31.51</c:v>
                </c:pt>
                <c:pt idx="41">
                  <c:v>-31.5</c:v>
                </c:pt>
                <c:pt idx="42">
                  <c:v>-32.11</c:v>
                </c:pt>
                <c:pt idx="43">
                  <c:v>-33.69</c:v>
                </c:pt>
                <c:pt idx="44">
                  <c:v>-35.04</c:v>
                </c:pt>
                <c:pt idx="45">
                  <c:v>-35.119999999999997</c:v>
                </c:pt>
                <c:pt idx="46">
                  <c:v>-33.46</c:v>
                </c:pt>
                <c:pt idx="47">
                  <c:v>-33.83</c:v>
                </c:pt>
                <c:pt idx="48">
                  <c:v>-33.35</c:v>
                </c:pt>
                <c:pt idx="49">
                  <c:v>-31.45</c:v>
                </c:pt>
                <c:pt idx="50">
                  <c:v>-30.04</c:v>
                </c:pt>
                <c:pt idx="51">
                  <c:v>-28.89</c:v>
                </c:pt>
                <c:pt idx="52">
                  <c:v>-26.15</c:v>
                </c:pt>
                <c:pt idx="53">
                  <c:v>-22.28</c:v>
                </c:pt>
                <c:pt idx="54">
                  <c:v>-18.79</c:v>
                </c:pt>
                <c:pt idx="55">
                  <c:v>-17.440000000000001</c:v>
                </c:pt>
                <c:pt idx="56">
                  <c:v>-18.91</c:v>
                </c:pt>
                <c:pt idx="57">
                  <c:v>-20.23</c:v>
                </c:pt>
                <c:pt idx="58">
                  <c:v>-20.12</c:v>
                </c:pt>
                <c:pt idx="59">
                  <c:v>-19.52</c:v>
                </c:pt>
                <c:pt idx="60">
                  <c:v>-18.41</c:v>
                </c:pt>
                <c:pt idx="61">
                  <c:v>-16.54</c:v>
                </c:pt>
                <c:pt idx="62">
                  <c:v>-12.92</c:v>
                </c:pt>
                <c:pt idx="63">
                  <c:v>-11.58</c:v>
                </c:pt>
                <c:pt idx="64">
                  <c:v>-17.98</c:v>
                </c:pt>
                <c:pt idx="65">
                  <c:v>-19.95</c:v>
                </c:pt>
                <c:pt idx="66">
                  <c:v>-18.579999999999998</c:v>
                </c:pt>
                <c:pt idx="67">
                  <c:v>-15.04</c:v>
                </c:pt>
                <c:pt idx="68">
                  <c:v>-17.600000000000001</c:v>
                </c:pt>
                <c:pt idx="69">
                  <c:v>-19.59</c:v>
                </c:pt>
                <c:pt idx="70">
                  <c:v>-18.420000000000002</c:v>
                </c:pt>
                <c:pt idx="71">
                  <c:v>-13.48</c:v>
                </c:pt>
                <c:pt idx="72">
                  <c:v>-18.47</c:v>
                </c:pt>
                <c:pt idx="73">
                  <c:v>-26.56</c:v>
                </c:pt>
                <c:pt idx="74">
                  <c:v>-34.06</c:v>
                </c:pt>
                <c:pt idx="75">
                  <c:v>-88.89</c:v>
                </c:pt>
                <c:pt idx="76">
                  <c:v>-107.21</c:v>
                </c:pt>
                <c:pt idx="77">
                  <c:v>-92.97</c:v>
                </c:pt>
                <c:pt idx="78">
                  <c:v>-92.39</c:v>
                </c:pt>
                <c:pt idx="79">
                  <c:v>-83.78</c:v>
                </c:pt>
                <c:pt idx="80">
                  <c:v>-90.98</c:v>
                </c:pt>
              </c:numCache>
            </c:numRef>
          </c:yVal>
          <c:smooth val="0"/>
        </c:ser>
        <c:ser>
          <c:idx val="2"/>
          <c:order val="6"/>
          <c:tx>
            <c:v>Front 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#1'!$E$6:$E$86</c:f>
              <c:numCache>
                <c:formatCode>General</c:formatCode>
                <c:ptCount val="81"/>
                <c:pt idx="0">
                  <c:v>-57.29</c:v>
                </c:pt>
                <c:pt idx="1">
                  <c:v>-56.06</c:v>
                </c:pt>
                <c:pt idx="2">
                  <c:v>-60.63</c:v>
                </c:pt>
                <c:pt idx="3">
                  <c:v>-68.709999999999994</c:v>
                </c:pt>
                <c:pt idx="4">
                  <c:v>-76.989999999999995</c:v>
                </c:pt>
                <c:pt idx="5">
                  <c:v>-55.95</c:v>
                </c:pt>
                <c:pt idx="6">
                  <c:v>-54.16</c:v>
                </c:pt>
                <c:pt idx="7">
                  <c:v>-51.49</c:v>
                </c:pt>
                <c:pt idx="8">
                  <c:v>-53.75</c:v>
                </c:pt>
                <c:pt idx="9">
                  <c:v>-52.99</c:v>
                </c:pt>
                <c:pt idx="10">
                  <c:v>-49.85</c:v>
                </c:pt>
                <c:pt idx="11">
                  <c:v>-51.93</c:v>
                </c:pt>
                <c:pt idx="12">
                  <c:v>-49.7</c:v>
                </c:pt>
                <c:pt idx="13">
                  <c:v>-54.02</c:v>
                </c:pt>
                <c:pt idx="14">
                  <c:v>-50.78</c:v>
                </c:pt>
                <c:pt idx="15">
                  <c:v>-50.28</c:v>
                </c:pt>
                <c:pt idx="16">
                  <c:v>-47.19</c:v>
                </c:pt>
                <c:pt idx="17">
                  <c:v>-49.93</c:v>
                </c:pt>
                <c:pt idx="18">
                  <c:v>-51.15</c:v>
                </c:pt>
                <c:pt idx="19">
                  <c:v>-59.96</c:v>
                </c:pt>
                <c:pt idx="20">
                  <c:v>-61.01</c:v>
                </c:pt>
                <c:pt idx="21">
                  <c:v>-46.65</c:v>
                </c:pt>
                <c:pt idx="22">
                  <c:v>-41.68</c:v>
                </c:pt>
                <c:pt idx="23">
                  <c:v>-41.22</c:v>
                </c:pt>
                <c:pt idx="24">
                  <c:v>-37.85</c:v>
                </c:pt>
                <c:pt idx="25">
                  <c:v>-34.299999999999997</c:v>
                </c:pt>
                <c:pt idx="26">
                  <c:v>-32.799999999999997</c:v>
                </c:pt>
                <c:pt idx="27">
                  <c:v>-32.700000000000003</c:v>
                </c:pt>
                <c:pt idx="28">
                  <c:v>-33.31</c:v>
                </c:pt>
                <c:pt idx="29">
                  <c:v>-35.46</c:v>
                </c:pt>
                <c:pt idx="30">
                  <c:v>-34.619999999999997</c:v>
                </c:pt>
                <c:pt idx="31">
                  <c:v>-35.49</c:v>
                </c:pt>
                <c:pt idx="32">
                  <c:v>-36.11</c:v>
                </c:pt>
                <c:pt idx="33">
                  <c:v>-36.299999999999997</c:v>
                </c:pt>
                <c:pt idx="34">
                  <c:v>-34.71</c:v>
                </c:pt>
                <c:pt idx="35">
                  <c:v>-35.049999999999997</c:v>
                </c:pt>
                <c:pt idx="36">
                  <c:v>-34.31</c:v>
                </c:pt>
                <c:pt idx="37">
                  <c:v>-32.979999999999997</c:v>
                </c:pt>
                <c:pt idx="38">
                  <c:v>-31.99</c:v>
                </c:pt>
                <c:pt idx="39">
                  <c:v>-31.2</c:v>
                </c:pt>
                <c:pt idx="40">
                  <c:v>-29.78</c:v>
                </c:pt>
                <c:pt idx="41">
                  <c:v>-29.66</c:v>
                </c:pt>
                <c:pt idx="42">
                  <c:v>-30.24</c:v>
                </c:pt>
                <c:pt idx="43">
                  <c:v>-30.65</c:v>
                </c:pt>
                <c:pt idx="44">
                  <c:v>-31.46</c:v>
                </c:pt>
                <c:pt idx="45">
                  <c:v>-31.54</c:v>
                </c:pt>
                <c:pt idx="46">
                  <c:v>-31.87</c:v>
                </c:pt>
                <c:pt idx="47">
                  <c:v>-31.77</c:v>
                </c:pt>
                <c:pt idx="48">
                  <c:v>-32</c:v>
                </c:pt>
                <c:pt idx="49">
                  <c:v>-31.08</c:v>
                </c:pt>
                <c:pt idx="50">
                  <c:v>-28.79</c:v>
                </c:pt>
                <c:pt idx="51">
                  <c:v>-27.36</c:v>
                </c:pt>
                <c:pt idx="52">
                  <c:v>-25.48</c:v>
                </c:pt>
                <c:pt idx="53">
                  <c:v>-21.99</c:v>
                </c:pt>
                <c:pt idx="54">
                  <c:v>-18.59</c:v>
                </c:pt>
                <c:pt idx="55">
                  <c:v>-17.45</c:v>
                </c:pt>
                <c:pt idx="56">
                  <c:v>-18.78</c:v>
                </c:pt>
                <c:pt idx="57">
                  <c:v>-20.36</c:v>
                </c:pt>
                <c:pt idx="58">
                  <c:v>-20.54</c:v>
                </c:pt>
                <c:pt idx="59">
                  <c:v>-19.93</c:v>
                </c:pt>
                <c:pt idx="60">
                  <c:v>-18.899999999999999</c:v>
                </c:pt>
                <c:pt idx="61">
                  <c:v>-16.850000000000001</c:v>
                </c:pt>
                <c:pt idx="62">
                  <c:v>-13.84</c:v>
                </c:pt>
                <c:pt idx="63">
                  <c:v>-12.92</c:v>
                </c:pt>
                <c:pt idx="64">
                  <c:v>-18.149999999999999</c:v>
                </c:pt>
                <c:pt idx="65">
                  <c:v>-20.98</c:v>
                </c:pt>
                <c:pt idx="66">
                  <c:v>-20.54</c:v>
                </c:pt>
                <c:pt idx="67">
                  <c:v>-16.48</c:v>
                </c:pt>
                <c:pt idx="68">
                  <c:v>-18.739999999999998</c:v>
                </c:pt>
                <c:pt idx="69">
                  <c:v>-20.25</c:v>
                </c:pt>
                <c:pt idx="70">
                  <c:v>-18.489999999999998</c:v>
                </c:pt>
                <c:pt idx="71">
                  <c:v>-13.47</c:v>
                </c:pt>
                <c:pt idx="72">
                  <c:v>-19.05</c:v>
                </c:pt>
                <c:pt idx="73">
                  <c:v>-27.73</c:v>
                </c:pt>
                <c:pt idx="74">
                  <c:v>-36.229999999999997</c:v>
                </c:pt>
                <c:pt idx="75">
                  <c:v>-97.13</c:v>
                </c:pt>
                <c:pt idx="76">
                  <c:v>-85.17</c:v>
                </c:pt>
                <c:pt idx="77">
                  <c:v>-91.85</c:v>
                </c:pt>
                <c:pt idx="78">
                  <c:v>-94.85</c:v>
                </c:pt>
                <c:pt idx="79">
                  <c:v>-82.45</c:v>
                </c:pt>
                <c:pt idx="80">
                  <c:v>-88.52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26952"/>
        <c:axId val="547227344"/>
      </c:scatterChart>
      <c:valAx>
        <c:axId val="54722695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9551471523"/>
              <c:y val="0.952702700298056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227344"/>
        <c:crosses val="autoZero"/>
        <c:crossBetween val="midCat"/>
      </c:valAx>
      <c:valAx>
        <c:axId val="547227344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244973902563E-2"/>
              <c:y val="0.472972997019440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226952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9464561500650061E-2"/>
          <c:y val="9.4273944570488016E-2"/>
          <c:w val="0.24999590149473302"/>
          <c:h val="0.253650073401841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Rear mic for Delhi80#D80_B1</a:t>
            </a:r>
          </a:p>
        </c:rich>
      </c:tx>
      <c:layout>
        <c:manualLayout>
          <c:xMode val="edge"/>
          <c:yMode val="edge"/>
          <c:x val="0.20932641868042356"/>
          <c:y val="2.02703533365487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2972972972972971"/>
        </c:manualLayout>
      </c:layout>
      <c:scatterChart>
        <c:scatterStyle val="lineMarker"/>
        <c:varyColors val="0"/>
        <c:ser>
          <c:idx val="7"/>
          <c:order val="0"/>
          <c:tx>
            <c:strRef>
              <c:f>'[1]Data #1'!$F$5</c:f>
              <c:strCache>
                <c:ptCount val="1"/>
                <c:pt idx="0">
                  <c:v>Rear_HL1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#1'!$F$6:$F$86</c:f>
              <c:numCache>
                <c:formatCode>General</c:formatCode>
                <c:ptCount val="81"/>
                <c:pt idx="0">
                  <c:v>-67.87</c:v>
                </c:pt>
                <c:pt idx="1">
                  <c:v>-75.75</c:v>
                </c:pt>
                <c:pt idx="2">
                  <c:v>-70.81</c:v>
                </c:pt>
                <c:pt idx="3">
                  <c:v>-62.21</c:v>
                </c:pt>
                <c:pt idx="4">
                  <c:v>-62.45</c:v>
                </c:pt>
                <c:pt idx="5">
                  <c:v>-68.41</c:v>
                </c:pt>
                <c:pt idx="6">
                  <c:v>-61.29</c:v>
                </c:pt>
                <c:pt idx="7">
                  <c:v>-68.45</c:v>
                </c:pt>
                <c:pt idx="8">
                  <c:v>-65.430000000000007</c:v>
                </c:pt>
                <c:pt idx="9">
                  <c:v>-68.91</c:v>
                </c:pt>
                <c:pt idx="10">
                  <c:v>-72.78</c:v>
                </c:pt>
                <c:pt idx="11">
                  <c:v>-63.67</c:v>
                </c:pt>
                <c:pt idx="12">
                  <c:v>-64.94</c:v>
                </c:pt>
                <c:pt idx="13">
                  <c:v>-74.760000000000005</c:v>
                </c:pt>
                <c:pt idx="14">
                  <c:v>-64.03</c:v>
                </c:pt>
                <c:pt idx="15">
                  <c:v>-65.13</c:v>
                </c:pt>
                <c:pt idx="16">
                  <c:v>-65.11</c:v>
                </c:pt>
                <c:pt idx="17">
                  <c:v>-64.02</c:v>
                </c:pt>
                <c:pt idx="18">
                  <c:v>-70</c:v>
                </c:pt>
                <c:pt idx="19">
                  <c:v>-62.14</c:v>
                </c:pt>
                <c:pt idx="20">
                  <c:v>-68.7</c:v>
                </c:pt>
                <c:pt idx="21">
                  <c:v>-62.51</c:v>
                </c:pt>
                <c:pt idx="22">
                  <c:v>-72.34</c:v>
                </c:pt>
                <c:pt idx="23">
                  <c:v>-59.87</c:v>
                </c:pt>
                <c:pt idx="24">
                  <c:v>-51.65</c:v>
                </c:pt>
                <c:pt idx="25">
                  <c:v>-57.89</c:v>
                </c:pt>
                <c:pt idx="26">
                  <c:v>-71.41</c:v>
                </c:pt>
                <c:pt idx="27">
                  <c:v>-50.58</c:v>
                </c:pt>
                <c:pt idx="28">
                  <c:v>-43.37</c:v>
                </c:pt>
                <c:pt idx="29">
                  <c:v>-40.909999999999997</c:v>
                </c:pt>
                <c:pt idx="30">
                  <c:v>-34.299999999999997</c:v>
                </c:pt>
                <c:pt idx="31">
                  <c:v>-27.56</c:v>
                </c:pt>
                <c:pt idx="32">
                  <c:v>-24.39</c:v>
                </c:pt>
                <c:pt idx="33">
                  <c:v>-23.48</c:v>
                </c:pt>
                <c:pt idx="34">
                  <c:v>-23.99</c:v>
                </c:pt>
                <c:pt idx="35">
                  <c:v>-24.4</c:v>
                </c:pt>
                <c:pt idx="36">
                  <c:v>-24.78</c:v>
                </c:pt>
                <c:pt idx="37">
                  <c:v>-23.26</c:v>
                </c:pt>
                <c:pt idx="38">
                  <c:v>-22.52</c:v>
                </c:pt>
                <c:pt idx="39">
                  <c:v>-21.67</c:v>
                </c:pt>
                <c:pt idx="40">
                  <c:v>-21.2</c:v>
                </c:pt>
                <c:pt idx="41">
                  <c:v>-22.21</c:v>
                </c:pt>
                <c:pt idx="42">
                  <c:v>-23.39</c:v>
                </c:pt>
                <c:pt idx="43">
                  <c:v>-25.13</c:v>
                </c:pt>
                <c:pt idx="44">
                  <c:v>-24.74</c:v>
                </c:pt>
                <c:pt idx="45">
                  <c:v>-24.58</c:v>
                </c:pt>
                <c:pt idx="46">
                  <c:v>-24.26</c:v>
                </c:pt>
                <c:pt idx="47">
                  <c:v>-23.73</c:v>
                </c:pt>
                <c:pt idx="48">
                  <c:v>-22.05</c:v>
                </c:pt>
                <c:pt idx="49">
                  <c:v>-21.87</c:v>
                </c:pt>
                <c:pt idx="50">
                  <c:v>-22.22</c:v>
                </c:pt>
                <c:pt idx="51">
                  <c:v>-22.38</c:v>
                </c:pt>
                <c:pt idx="52">
                  <c:v>-22.48</c:v>
                </c:pt>
                <c:pt idx="53">
                  <c:v>-22.35</c:v>
                </c:pt>
                <c:pt idx="54">
                  <c:v>-25.19</c:v>
                </c:pt>
                <c:pt idx="55">
                  <c:v>-24.4</c:v>
                </c:pt>
                <c:pt idx="56">
                  <c:v>-18.940000000000001</c:v>
                </c:pt>
                <c:pt idx="57">
                  <c:v>-17.059999999999999</c:v>
                </c:pt>
                <c:pt idx="58">
                  <c:v>-15.89</c:v>
                </c:pt>
                <c:pt idx="59">
                  <c:v>-14.72</c:v>
                </c:pt>
                <c:pt idx="60">
                  <c:v>-13.46</c:v>
                </c:pt>
                <c:pt idx="61">
                  <c:v>-11.1</c:v>
                </c:pt>
                <c:pt idx="62">
                  <c:v>-9.15</c:v>
                </c:pt>
                <c:pt idx="63">
                  <c:v>-9.24</c:v>
                </c:pt>
                <c:pt idx="64">
                  <c:v>-15.27</c:v>
                </c:pt>
                <c:pt idx="65">
                  <c:v>-19.46</c:v>
                </c:pt>
                <c:pt idx="66">
                  <c:v>-21.55</c:v>
                </c:pt>
                <c:pt idx="67">
                  <c:v>-17.89</c:v>
                </c:pt>
                <c:pt idx="68">
                  <c:v>-18.850000000000001</c:v>
                </c:pt>
                <c:pt idx="69">
                  <c:v>-19.82</c:v>
                </c:pt>
                <c:pt idx="70">
                  <c:v>-18.22</c:v>
                </c:pt>
                <c:pt idx="71">
                  <c:v>-18.55</c:v>
                </c:pt>
                <c:pt idx="72">
                  <c:v>-36.590000000000003</c:v>
                </c:pt>
                <c:pt idx="73">
                  <c:v>-41.09</c:v>
                </c:pt>
                <c:pt idx="74">
                  <c:v>-46.49</c:v>
                </c:pt>
                <c:pt idx="75">
                  <c:v>-85.82</c:v>
                </c:pt>
                <c:pt idx="76">
                  <c:v>-96.84</c:v>
                </c:pt>
                <c:pt idx="77">
                  <c:v>-97.94</c:v>
                </c:pt>
                <c:pt idx="78">
                  <c:v>-85.07</c:v>
                </c:pt>
                <c:pt idx="79">
                  <c:v>-91.43</c:v>
                </c:pt>
                <c:pt idx="80">
                  <c:v>-91.83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'[1]Data #1'!$G$5</c:f>
              <c:strCache>
                <c:ptCount val="1"/>
                <c:pt idx="0">
                  <c:v>Rear_HR1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#1'!$G$6:$G$86</c:f>
              <c:numCache>
                <c:formatCode>General</c:formatCode>
                <c:ptCount val="81"/>
                <c:pt idx="0">
                  <c:v>-67.790000000000006</c:v>
                </c:pt>
                <c:pt idx="1">
                  <c:v>-66.099999999999994</c:v>
                </c:pt>
                <c:pt idx="2">
                  <c:v>-65.2</c:v>
                </c:pt>
                <c:pt idx="3">
                  <c:v>-70.400000000000006</c:v>
                </c:pt>
                <c:pt idx="4">
                  <c:v>-69.599999999999994</c:v>
                </c:pt>
                <c:pt idx="5">
                  <c:v>-61.48</c:v>
                </c:pt>
                <c:pt idx="6">
                  <c:v>-66.72</c:v>
                </c:pt>
                <c:pt idx="7">
                  <c:v>-69.540000000000006</c:v>
                </c:pt>
                <c:pt idx="8">
                  <c:v>-73.37</c:v>
                </c:pt>
                <c:pt idx="9">
                  <c:v>-69.489999999999995</c:v>
                </c:pt>
                <c:pt idx="10">
                  <c:v>-62.31</c:v>
                </c:pt>
                <c:pt idx="11">
                  <c:v>-69.739999999999995</c:v>
                </c:pt>
                <c:pt idx="12">
                  <c:v>-71.06</c:v>
                </c:pt>
                <c:pt idx="13">
                  <c:v>-63.12</c:v>
                </c:pt>
                <c:pt idx="14">
                  <c:v>-61.53</c:v>
                </c:pt>
                <c:pt idx="15">
                  <c:v>-68.67</c:v>
                </c:pt>
                <c:pt idx="16">
                  <c:v>-71.92</c:v>
                </c:pt>
                <c:pt idx="17">
                  <c:v>-58.41</c:v>
                </c:pt>
                <c:pt idx="18">
                  <c:v>-57.73</c:v>
                </c:pt>
                <c:pt idx="19">
                  <c:v>-58.36</c:v>
                </c:pt>
                <c:pt idx="20">
                  <c:v>-68.73</c:v>
                </c:pt>
                <c:pt idx="21">
                  <c:v>-54.91</c:v>
                </c:pt>
                <c:pt idx="22">
                  <c:v>-65.88</c:v>
                </c:pt>
                <c:pt idx="23">
                  <c:v>-55.41</c:v>
                </c:pt>
                <c:pt idx="24">
                  <c:v>-64.41</c:v>
                </c:pt>
                <c:pt idx="25">
                  <c:v>-65.260000000000005</c:v>
                </c:pt>
                <c:pt idx="26">
                  <c:v>-52.34</c:v>
                </c:pt>
                <c:pt idx="27">
                  <c:v>-47.06</c:v>
                </c:pt>
                <c:pt idx="28">
                  <c:v>-41.61</c:v>
                </c:pt>
                <c:pt idx="29">
                  <c:v>-37.79</c:v>
                </c:pt>
                <c:pt idx="30">
                  <c:v>-31.29</c:v>
                </c:pt>
                <c:pt idx="31">
                  <c:v>-25.74</c:v>
                </c:pt>
                <c:pt idx="32">
                  <c:v>-24.67</c:v>
                </c:pt>
                <c:pt idx="33">
                  <c:v>-25.37</c:v>
                </c:pt>
                <c:pt idx="34">
                  <c:v>-25.99</c:v>
                </c:pt>
                <c:pt idx="35">
                  <c:v>-26.27</c:v>
                </c:pt>
                <c:pt idx="36">
                  <c:v>-25.89</c:v>
                </c:pt>
                <c:pt idx="37">
                  <c:v>-24.65</c:v>
                </c:pt>
                <c:pt idx="38">
                  <c:v>-23.32</c:v>
                </c:pt>
                <c:pt idx="39">
                  <c:v>-22.42</c:v>
                </c:pt>
                <c:pt idx="40">
                  <c:v>-22.09</c:v>
                </c:pt>
                <c:pt idx="41">
                  <c:v>-22.09</c:v>
                </c:pt>
                <c:pt idx="42">
                  <c:v>-22.72</c:v>
                </c:pt>
                <c:pt idx="43">
                  <c:v>-23.56</c:v>
                </c:pt>
                <c:pt idx="44">
                  <c:v>-24.2</c:v>
                </c:pt>
                <c:pt idx="45">
                  <c:v>-24.77</c:v>
                </c:pt>
                <c:pt idx="46">
                  <c:v>-23.71</c:v>
                </c:pt>
                <c:pt idx="47">
                  <c:v>-22.98</c:v>
                </c:pt>
                <c:pt idx="48">
                  <c:v>-22.03</c:v>
                </c:pt>
                <c:pt idx="49">
                  <c:v>-21.7</c:v>
                </c:pt>
                <c:pt idx="50">
                  <c:v>-22.3</c:v>
                </c:pt>
                <c:pt idx="51">
                  <c:v>-22.61</c:v>
                </c:pt>
                <c:pt idx="52">
                  <c:v>-22.69</c:v>
                </c:pt>
                <c:pt idx="53">
                  <c:v>-22.84</c:v>
                </c:pt>
                <c:pt idx="54">
                  <c:v>-24.54</c:v>
                </c:pt>
                <c:pt idx="55">
                  <c:v>-23.14</c:v>
                </c:pt>
                <c:pt idx="56">
                  <c:v>-18.73</c:v>
                </c:pt>
                <c:pt idx="57">
                  <c:v>-17.02</c:v>
                </c:pt>
                <c:pt idx="58">
                  <c:v>-16.25</c:v>
                </c:pt>
                <c:pt idx="59">
                  <c:v>-15.11</c:v>
                </c:pt>
                <c:pt idx="60">
                  <c:v>-14.14</c:v>
                </c:pt>
                <c:pt idx="61">
                  <c:v>-11.67</c:v>
                </c:pt>
                <c:pt idx="62">
                  <c:v>-9.1199999999999992</c:v>
                </c:pt>
                <c:pt idx="63">
                  <c:v>-8.83</c:v>
                </c:pt>
                <c:pt idx="64">
                  <c:v>-14.55</c:v>
                </c:pt>
                <c:pt idx="65">
                  <c:v>-18.22</c:v>
                </c:pt>
                <c:pt idx="66">
                  <c:v>-20.3</c:v>
                </c:pt>
                <c:pt idx="67">
                  <c:v>-17.93</c:v>
                </c:pt>
                <c:pt idx="68">
                  <c:v>-19.53</c:v>
                </c:pt>
                <c:pt idx="69">
                  <c:v>-19.63</c:v>
                </c:pt>
                <c:pt idx="70">
                  <c:v>-18.62</c:v>
                </c:pt>
                <c:pt idx="71">
                  <c:v>-19.75</c:v>
                </c:pt>
                <c:pt idx="72">
                  <c:v>-38.31</c:v>
                </c:pt>
                <c:pt idx="73">
                  <c:v>-46.52</c:v>
                </c:pt>
                <c:pt idx="74">
                  <c:v>-47.45</c:v>
                </c:pt>
                <c:pt idx="75">
                  <c:v>-89.07</c:v>
                </c:pt>
                <c:pt idx="76">
                  <c:v>-93.31</c:v>
                </c:pt>
                <c:pt idx="77">
                  <c:v>-91.42</c:v>
                </c:pt>
                <c:pt idx="78">
                  <c:v>-88.18</c:v>
                </c:pt>
                <c:pt idx="79">
                  <c:v>-90.73</c:v>
                </c:pt>
                <c:pt idx="80">
                  <c:v>-96.47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'[1]Data #1'!$H$5</c:f>
              <c:strCache>
                <c:ptCount val="1"/>
                <c:pt idx="0">
                  <c:v>Rear_L1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'[1]Data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#1'!$H$6:$H$86</c:f>
              <c:numCache>
                <c:formatCode>General</c:formatCode>
                <c:ptCount val="81"/>
                <c:pt idx="0">
                  <c:v>-67.489999999999995</c:v>
                </c:pt>
                <c:pt idx="1">
                  <c:v>-64.59</c:v>
                </c:pt>
                <c:pt idx="2">
                  <c:v>-62.91</c:v>
                </c:pt>
                <c:pt idx="3">
                  <c:v>-70.069999999999993</c:v>
                </c:pt>
                <c:pt idx="4">
                  <c:v>-75.19</c:v>
                </c:pt>
                <c:pt idx="5">
                  <c:v>-66.400000000000006</c:v>
                </c:pt>
                <c:pt idx="6">
                  <c:v>-70.77</c:v>
                </c:pt>
                <c:pt idx="7">
                  <c:v>-65.55</c:v>
                </c:pt>
                <c:pt idx="8">
                  <c:v>-59.8</c:v>
                </c:pt>
                <c:pt idx="9">
                  <c:v>-61.64</c:v>
                </c:pt>
                <c:pt idx="10">
                  <c:v>-62.5</c:v>
                </c:pt>
                <c:pt idx="11">
                  <c:v>-62.52</c:v>
                </c:pt>
                <c:pt idx="12">
                  <c:v>-53.11</c:v>
                </c:pt>
                <c:pt idx="13">
                  <c:v>-56.82</c:v>
                </c:pt>
                <c:pt idx="14">
                  <c:v>-64.5</c:v>
                </c:pt>
                <c:pt idx="15">
                  <c:v>-68.959999999999994</c:v>
                </c:pt>
                <c:pt idx="16">
                  <c:v>-63.3</c:v>
                </c:pt>
                <c:pt idx="17">
                  <c:v>-63.4</c:v>
                </c:pt>
                <c:pt idx="18">
                  <c:v>-66.510000000000005</c:v>
                </c:pt>
                <c:pt idx="19">
                  <c:v>-70.709999999999994</c:v>
                </c:pt>
                <c:pt idx="20">
                  <c:v>-60.14</c:v>
                </c:pt>
                <c:pt idx="21">
                  <c:v>-64.760000000000005</c:v>
                </c:pt>
                <c:pt idx="22">
                  <c:v>-65.92</c:v>
                </c:pt>
                <c:pt idx="23">
                  <c:v>-56.54</c:v>
                </c:pt>
                <c:pt idx="24">
                  <c:v>-52.14</c:v>
                </c:pt>
                <c:pt idx="25">
                  <c:v>-56.21</c:v>
                </c:pt>
                <c:pt idx="26">
                  <c:v>-44.4</c:v>
                </c:pt>
                <c:pt idx="27">
                  <c:v>-39.869999999999997</c:v>
                </c:pt>
                <c:pt idx="28">
                  <c:v>-33.659999999999997</c:v>
                </c:pt>
                <c:pt idx="29">
                  <c:v>-28.42</c:v>
                </c:pt>
                <c:pt idx="30">
                  <c:v>-26.13</c:v>
                </c:pt>
                <c:pt idx="31">
                  <c:v>-25.6</c:v>
                </c:pt>
                <c:pt idx="32">
                  <c:v>-26.34</c:v>
                </c:pt>
                <c:pt idx="33">
                  <c:v>-26.88</c:v>
                </c:pt>
                <c:pt idx="34">
                  <c:v>-26.54</c:v>
                </c:pt>
                <c:pt idx="35">
                  <c:v>-26.51</c:v>
                </c:pt>
                <c:pt idx="36">
                  <c:v>-25.56</c:v>
                </c:pt>
                <c:pt idx="37">
                  <c:v>-24.5</c:v>
                </c:pt>
                <c:pt idx="38">
                  <c:v>-22.88</c:v>
                </c:pt>
                <c:pt idx="39">
                  <c:v>-21.54</c:v>
                </c:pt>
                <c:pt idx="40">
                  <c:v>-20.63</c:v>
                </c:pt>
                <c:pt idx="41">
                  <c:v>-20.420000000000002</c:v>
                </c:pt>
                <c:pt idx="42">
                  <c:v>-20.8</c:v>
                </c:pt>
                <c:pt idx="43">
                  <c:v>-21.41</c:v>
                </c:pt>
                <c:pt idx="44">
                  <c:v>-22.31</c:v>
                </c:pt>
                <c:pt idx="45">
                  <c:v>-22.61</c:v>
                </c:pt>
                <c:pt idx="46">
                  <c:v>-22.98</c:v>
                </c:pt>
                <c:pt idx="47">
                  <c:v>-23.58</c:v>
                </c:pt>
                <c:pt idx="48">
                  <c:v>-23.61</c:v>
                </c:pt>
                <c:pt idx="49">
                  <c:v>-23.8</c:v>
                </c:pt>
                <c:pt idx="50">
                  <c:v>-24.01</c:v>
                </c:pt>
                <c:pt idx="51">
                  <c:v>-23.82</c:v>
                </c:pt>
                <c:pt idx="52">
                  <c:v>-24.17</c:v>
                </c:pt>
                <c:pt idx="53">
                  <c:v>-24.96</c:v>
                </c:pt>
                <c:pt idx="54">
                  <c:v>-30</c:v>
                </c:pt>
                <c:pt idx="55">
                  <c:v>-25.2</c:v>
                </c:pt>
                <c:pt idx="56">
                  <c:v>-19.22</c:v>
                </c:pt>
                <c:pt idx="57">
                  <c:v>-17.14</c:v>
                </c:pt>
                <c:pt idx="58">
                  <c:v>-16.260000000000002</c:v>
                </c:pt>
                <c:pt idx="59">
                  <c:v>-15.29</c:v>
                </c:pt>
                <c:pt idx="60">
                  <c:v>-13.94</c:v>
                </c:pt>
                <c:pt idx="61">
                  <c:v>-11.8</c:v>
                </c:pt>
                <c:pt idx="62">
                  <c:v>-9.57</c:v>
                </c:pt>
                <c:pt idx="63">
                  <c:v>-9.69</c:v>
                </c:pt>
                <c:pt idx="64">
                  <c:v>-14.96</c:v>
                </c:pt>
                <c:pt idx="65">
                  <c:v>-18.850000000000001</c:v>
                </c:pt>
                <c:pt idx="66">
                  <c:v>-21.88</c:v>
                </c:pt>
                <c:pt idx="67">
                  <c:v>-20.93</c:v>
                </c:pt>
                <c:pt idx="68">
                  <c:v>-20.6</c:v>
                </c:pt>
                <c:pt idx="69">
                  <c:v>-20.45</c:v>
                </c:pt>
                <c:pt idx="70">
                  <c:v>-18.600000000000001</c:v>
                </c:pt>
                <c:pt idx="71">
                  <c:v>-18.739999999999998</c:v>
                </c:pt>
                <c:pt idx="72">
                  <c:v>-43.18</c:v>
                </c:pt>
                <c:pt idx="73">
                  <c:v>-38.65</c:v>
                </c:pt>
                <c:pt idx="74">
                  <c:v>-46.31</c:v>
                </c:pt>
                <c:pt idx="75">
                  <c:v>-84.99</c:v>
                </c:pt>
                <c:pt idx="76">
                  <c:v>-92.48</c:v>
                </c:pt>
                <c:pt idx="77">
                  <c:v>-91</c:v>
                </c:pt>
                <c:pt idx="78">
                  <c:v>-84.13</c:v>
                </c:pt>
                <c:pt idx="79">
                  <c:v>-82.46</c:v>
                </c:pt>
                <c:pt idx="80">
                  <c:v>-93.03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'[1]Data #1'!$J$6:$J$86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'[1]Data #1'!$AN$6:$AN$86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3"/>
          <c:order val="4"/>
          <c:tx>
            <c:v>Rear_HL1_repaired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#1'!$F$6:$F$86</c:f>
              <c:numCache>
                <c:formatCode>General</c:formatCode>
                <c:ptCount val="81"/>
                <c:pt idx="0">
                  <c:v>-81.84</c:v>
                </c:pt>
                <c:pt idx="1">
                  <c:v>-64.44</c:v>
                </c:pt>
                <c:pt idx="2">
                  <c:v>-71.37</c:v>
                </c:pt>
                <c:pt idx="3">
                  <c:v>-73.2</c:v>
                </c:pt>
                <c:pt idx="4">
                  <c:v>-60.92</c:v>
                </c:pt>
                <c:pt idx="5">
                  <c:v>-58.13</c:v>
                </c:pt>
                <c:pt idx="6">
                  <c:v>-62.29</c:v>
                </c:pt>
                <c:pt idx="7">
                  <c:v>-61.88</c:v>
                </c:pt>
                <c:pt idx="8">
                  <c:v>-75.45</c:v>
                </c:pt>
                <c:pt idx="9">
                  <c:v>-71.02</c:v>
                </c:pt>
                <c:pt idx="10">
                  <c:v>-61.78</c:v>
                </c:pt>
                <c:pt idx="11">
                  <c:v>-61.43</c:v>
                </c:pt>
                <c:pt idx="12">
                  <c:v>-64.25</c:v>
                </c:pt>
                <c:pt idx="13">
                  <c:v>-64.459999999999994</c:v>
                </c:pt>
                <c:pt idx="14">
                  <c:v>-59.25</c:v>
                </c:pt>
                <c:pt idx="15">
                  <c:v>-72.2</c:v>
                </c:pt>
                <c:pt idx="16">
                  <c:v>-74.11</c:v>
                </c:pt>
                <c:pt idx="17">
                  <c:v>-58.32</c:v>
                </c:pt>
                <c:pt idx="18">
                  <c:v>-59.44</c:v>
                </c:pt>
                <c:pt idx="19">
                  <c:v>-63.57</c:v>
                </c:pt>
                <c:pt idx="20">
                  <c:v>-53.33</c:v>
                </c:pt>
                <c:pt idx="21">
                  <c:v>-53.47</c:v>
                </c:pt>
                <c:pt idx="22">
                  <c:v>-63.57</c:v>
                </c:pt>
                <c:pt idx="23">
                  <c:v>-55.34</c:v>
                </c:pt>
                <c:pt idx="24">
                  <c:v>-58.06</c:v>
                </c:pt>
                <c:pt idx="25">
                  <c:v>-52.72</c:v>
                </c:pt>
                <c:pt idx="26">
                  <c:v>-45.6</c:v>
                </c:pt>
                <c:pt idx="27">
                  <c:v>-41.34</c:v>
                </c:pt>
                <c:pt idx="28">
                  <c:v>-36.119999999999997</c:v>
                </c:pt>
                <c:pt idx="29">
                  <c:v>-32.159999999999997</c:v>
                </c:pt>
                <c:pt idx="30">
                  <c:v>-29.38</c:v>
                </c:pt>
                <c:pt idx="31">
                  <c:v>-27.7</c:v>
                </c:pt>
                <c:pt idx="32">
                  <c:v>-28.35</c:v>
                </c:pt>
                <c:pt idx="33">
                  <c:v>-29.27</c:v>
                </c:pt>
                <c:pt idx="34">
                  <c:v>-29.5</c:v>
                </c:pt>
                <c:pt idx="35">
                  <c:v>-28.97</c:v>
                </c:pt>
                <c:pt idx="36">
                  <c:v>-28.65</c:v>
                </c:pt>
                <c:pt idx="37">
                  <c:v>-26.76</c:v>
                </c:pt>
                <c:pt idx="38">
                  <c:v>-24.93</c:v>
                </c:pt>
                <c:pt idx="39">
                  <c:v>-23.58</c:v>
                </c:pt>
                <c:pt idx="40">
                  <c:v>-22.92</c:v>
                </c:pt>
                <c:pt idx="41">
                  <c:v>-23.01</c:v>
                </c:pt>
                <c:pt idx="42">
                  <c:v>-23.43</c:v>
                </c:pt>
                <c:pt idx="43">
                  <c:v>-24.58</c:v>
                </c:pt>
                <c:pt idx="44">
                  <c:v>-24.63</c:v>
                </c:pt>
                <c:pt idx="45">
                  <c:v>-24.68</c:v>
                </c:pt>
                <c:pt idx="46">
                  <c:v>-24.58</c:v>
                </c:pt>
                <c:pt idx="47">
                  <c:v>-25.81</c:v>
                </c:pt>
                <c:pt idx="48">
                  <c:v>-27.88</c:v>
                </c:pt>
                <c:pt idx="49">
                  <c:v>-27.45</c:v>
                </c:pt>
                <c:pt idx="50">
                  <c:v>-26</c:v>
                </c:pt>
                <c:pt idx="51">
                  <c:v>-24.86</c:v>
                </c:pt>
                <c:pt idx="52">
                  <c:v>-23.85</c:v>
                </c:pt>
                <c:pt idx="53">
                  <c:v>-22.44</c:v>
                </c:pt>
                <c:pt idx="54">
                  <c:v>-22.29</c:v>
                </c:pt>
                <c:pt idx="55">
                  <c:v>-22.66</c:v>
                </c:pt>
                <c:pt idx="56">
                  <c:v>-19.05</c:v>
                </c:pt>
                <c:pt idx="57">
                  <c:v>-17.79</c:v>
                </c:pt>
                <c:pt idx="58">
                  <c:v>-16.88</c:v>
                </c:pt>
                <c:pt idx="59">
                  <c:v>-15.85</c:v>
                </c:pt>
                <c:pt idx="60">
                  <c:v>-15.53</c:v>
                </c:pt>
                <c:pt idx="61">
                  <c:v>-13.8</c:v>
                </c:pt>
                <c:pt idx="62">
                  <c:v>-10.93</c:v>
                </c:pt>
                <c:pt idx="63">
                  <c:v>-9.9600000000000009</c:v>
                </c:pt>
                <c:pt idx="64">
                  <c:v>-15.51</c:v>
                </c:pt>
                <c:pt idx="65">
                  <c:v>-20.38</c:v>
                </c:pt>
                <c:pt idx="66">
                  <c:v>-25.23</c:v>
                </c:pt>
                <c:pt idx="67">
                  <c:v>-23.83</c:v>
                </c:pt>
                <c:pt idx="68">
                  <c:v>-22.06</c:v>
                </c:pt>
                <c:pt idx="69">
                  <c:v>-23.89</c:v>
                </c:pt>
                <c:pt idx="70">
                  <c:v>-23.68</c:v>
                </c:pt>
                <c:pt idx="71">
                  <c:v>-18.98</c:v>
                </c:pt>
                <c:pt idx="72">
                  <c:v>-21.98</c:v>
                </c:pt>
                <c:pt idx="73">
                  <c:v>-29.29</c:v>
                </c:pt>
                <c:pt idx="74">
                  <c:v>-48.56</c:v>
                </c:pt>
                <c:pt idx="75">
                  <c:v>-87.79</c:v>
                </c:pt>
                <c:pt idx="76">
                  <c:v>-85.28</c:v>
                </c:pt>
                <c:pt idx="77">
                  <c:v>-89.76</c:v>
                </c:pt>
                <c:pt idx="78">
                  <c:v>-93.7</c:v>
                </c:pt>
                <c:pt idx="79">
                  <c:v>-95.35</c:v>
                </c:pt>
                <c:pt idx="80">
                  <c:v>-86.61</c:v>
                </c:pt>
              </c:numCache>
            </c:numRef>
          </c:yVal>
          <c:smooth val="0"/>
        </c:ser>
        <c:ser>
          <c:idx val="4"/>
          <c:order val="5"/>
          <c:tx>
            <c:v>Rear_HR1_repaired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#1'!$G$6:$G$86</c:f>
              <c:numCache>
                <c:formatCode>General</c:formatCode>
                <c:ptCount val="81"/>
                <c:pt idx="0">
                  <c:v>-67.260000000000005</c:v>
                </c:pt>
                <c:pt idx="1">
                  <c:v>-71.790000000000006</c:v>
                </c:pt>
                <c:pt idx="2">
                  <c:v>-70.02</c:v>
                </c:pt>
                <c:pt idx="3">
                  <c:v>-69.650000000000006</c:v>
                </c:pt>
                <c:pt idx="4">
                  <c:v>-71.03</c:v>
                </c:pt>
                <c:pt idx="5">
                  <c:v>-64.92</c:v>
                </c:pt>
                <c:pt idx="6">
                  <c:v>-73.08</c:v>
                </c:pt>
                <c:pt idx="7">
                  <c:v>-57.55</c:v>
                </c:pt>
                <c:pt idx="8">
                  <c:v>-74.099999999999994</c:v>
                </c:pt>
                <c:pt idx="9">
                  <c:v>-78.63</c:v>
                </c:pt>
                <c:pt idx="10">
                  <c:v>-54.63</c:v>
                </c:pt>
                <c:pt idx="11">
                  <c:v>-60.01</c:v>
                </c:pt>
                <c:pt idx="12">
                  <c:v>-72.97</c:v>
                </c:pt>
                <c:pt idx="13">
                  <c:v>-66.78</c:v>
                </c:pt>
                <c:pt idx="14">
                  <c:v>-64.349999999999994</c:v>
                </c:pt>
                <c:pt idx="15">
                  <c:v>-64.69</c:v>
                </c:pt>
                <c:pt idx="16">
                  <c:v>-65.290000000000006</c:v>
                </c:pt>
                <c:pt idx="17">
                  <c:v>-64.39</c:v>
                </c:pt>
                <c:pt idx="18">
                  <c:v>-59.49</c:v>
                </c:pt>
                <c:pt idx="19">
                  <c:v>-52.65</c:v>
                </c:pt>
                <c:pt idx="20">
                  <c:v>-57.42</c:v>
                </c:pt>
                <c:pt idx="21">
                  <c:v>-61.46</c:v>
                </c:pt>
                <c:pt idx="22">
                  <c:v>-57.04</c:v>
                </c:pt>
                <c:pt idx="23">
                  <c:v>-54.56</c:v>
                </c:pt>
                <c:pt idx="24">
                  <c:v>-59.81</c:v>
                </c:pt>
                <c:pt idx="25">
                  <c:v>-50.37</c:v>
                </c:pt>
                <c:pt idx="26">
                  <c:v>-44.65</c:v>
                </c:pt>
                <c:pt idx="27">
                  <c:v>-40.08</c:v>
                </c:pt>
                <c:pt idx="28">
                  <c:v>-33.35</c:v>
                </c:pt>
                <c:pt idx="29">
                  <c:v>-30.12</c:v>
                </c:pt>
                <c:pt idx="30">
                  <c:v>-29.5</c:v>
                </c:pt>
                <c:pt idx="31">
                  <c:v>-30.53</c:v>
                </c:pt>
                <c:pt idx="32">
                  <c:v>-30.52</c:v>
                </c:pt>
                <c:pt idx="33">
                  <c:v>-30.18</c:v>
                </c:pt>
                <c:pt idx="34">
                  <c:v>-30.02</c:v>
                </c:pt>
                <c:pt idx="35">
                  <c:v>-29.37</c:v>
                </c:pt>
                <c:pt idx="36">
                  <c:v>-27.97</c:v>
                </c:pt>
                <c:pt idx="37">
                  <c:v>-26.11</c:v>
                </c:pt>
                <c:pt idx="38">
                  <c:v>-24.79</c:v>
                </c:pt>
                <c:pt idx="39">
                  <c:v>-23.48</c:v>
                </c:pt>
                <c:pt idx="40">
                  <c:v>-22.53</c:v>
                </c:pt>
                <c:pt idx="41">
                  <c:v>-22.26</c:v>
                </c:pt>
                <c:pt idx="42">
                  <c:v>-22.92</c:v>
                </c:pt>
                <c:pt idx="43">
                  <c:v>-23.87</c:v>
                </c:pt>
                <c:pt idx="44">
                  <c:v>-24.58</c:v>
                </c:pt>
                <c:pt idx="45">
                  <c:v>-25.22</c:v>
                </c:pt>
                <c:pt idx="46">
                  <c:v>-25.5</c:v>
                </c:pt>
                <c:pt idx="47">
                  <c:v>-25.59</c:v>
                </c:pt>
                <c:pt idx="48">
                  <c:v>-26.35</c:v>
                </c:pt>
                <c:pt idx="49">
                  <c:v>-26.26</c:v>
                </c:pt>
                <c:pt idx="50">
                  <c:v>-24.87</c:v>
                </c:pt>
                <c:pt idx="51">
                  <c:v>-24.8</c:v>
                </c:pt>
                <c:pt idx="52">
                  <c:v>-24.61</c:v>
                </c:pt>
                <c:pt idx="53">
                  <c:v>-23.32</c:v>
                </c:pt>
                <c:pt idx="54">
                  <c:v>-21.75</c:v>
                </c:pt>
                <c:pt idx="55">
                  <c:v>-20.96</c:v>
                </c:pt>
                <c:pt idx="56">
                  <c:v>-19.170000000000002</c:v>
                </c:pt>
                <c:pt idx="57">
                  <c:v>-17.68</c:v>
                </c:pt>
                <c:pt idx="58">
                  <c:v>-16.91</c:v>
                </c:pt>
                <c:pt idx="59">
                  <c:v>-16.010000000000002</c:v>
                </c:pt>
                <c:pt idx="60">
                  <c:v>-15.36</c:v>
                </c:pt>
                <c:pt idx="61">
                  <c:v>-14</c:v>
                </c:pt>
                <c:pt idx="62">
                  <c:v>-11.37</c:v>
                </c:pt>
                <c:pt idx="63">
                  <c:v>-10.77</c:v>
                </c:pt>
                <c:pt idx="64">
                  <c:v>-15.84</c:v>
                </c:pt>
                <c:pt idx="65">
                  <c:v>-22.24</c:v>
                </c:pt>
                <c:pt idx="66">
                  <c:v>-27.58</c:v>
                </c:pt>
                <c:pt idx="67">
                  <c:v>-31.39</c:v>
                </c:pt>
                <c:pt idx="68">
                  <c:v>-24.01</c:v>
                </c:pt>
                <c:pt idx="69">
                  <c:v>-23.74</c:v>
                </c:pt>
                <c:pt idx="70">
                  <c:v>-22.46</c:v>
                </c:pt>
                <c:pt idx="71">
                  <c:v>-18.95</c:v>
                </c:pt>
                <c:pt idx="72">
                  <c:v>-23.41</c:v>
                </c:pt>
                <c:pt idx="73">
                  <c:v>-30.35</c:v>
                </c:pt>
                <c:pt idx="74">
                  <c:v>-44.15</c:v>
                </c:pt>
                <c:pt idx="75">
                  <c:v>-85.04</c:v>
                </c:pt>
                <c:pt idx="76">
                  <c:v>-94.62</c:v>
                </c:pt>
                <c:pt idx="77">
                  <c:v>-83.34</c:v>
                </c:pt>
                <c:pt idx="78">
                  <c:v>-87.53</c:v>
                </c:pt>
                <c:pt idx="79">
                  <c:v>-89.88</c:v>
                </c:pt>
                <c:pt idx="80">
                  <c:v>-96.05</c:v>
                </c:pt>
              </c:numCache>
            </c:numRef>
          </c:yVal>
          <c:smooth val="0"/>
        </c:ser>
        <c:ser>
          <c:idx val="5"/>
          <c:order val="6"/>
          <c:tx>
            <c:v>Rear_L1_repaired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'[2]Data #1'!$B$6:$B$86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'[2]Data #1'!$H$6:$H$86</c:f>
              <c:numCache>
                <c:formatCode>General</c:formatCode>
                <c:ptCount val="81"/>
                <c:pt idx="0">
                  <c:v>-72.239999999999995</c:v>
                </c:pt>
                <c:pt idx="1">
                  <c:v>-44.97</c:v>
                </c:pt>
                <c:pt idx="2">
                  <c:v>-64.430000000000007</c:v>
                </c:pt>
                <c:pt idx="3">
                  <c:v>-74.19</c:v>
                </c:pt>
                <c:pt idx="4">
                  <c:v>-64.22</c:v>
                </c:pt>
                <c:pt idx="5">
                  <c:v>-67.88</c:v>
                </c:pt>
                <c:pt idx="6">
                  <c:v>-65.05</c:v>
                </c:pt>
                <c:pt idx="7">
                  <c:v>-69.430000000000007</c:v>
                </c:pt>
                <c:pt idx="8">
                  <c:v>-70.77</c:v>
                </c:pt>
                <c:pt idx="9">
                  <c:v>-63.39</c:v>
                </c:pt>
                <c:pt idx="10">
                  <c:v>-65.84</c:v>
                </c:pt>
                <c:pt idx="11">
                  <c:v>-64.38</c:v>
                </c:pt>
                <c:pt idx="12">
                  <c:v>-61.56</c:v>
                </c:pt>
                <c:pt idx="13">
                  <c:v>-82.2</c:v>
                </c:pt>
                <c:pt idx="14">
                  <c:v>-66.900000000000006</c:v>
                </c:pt>
                <c:pt idx="15">
                  <c:v>-57.85</c:v>
                </c:pt>
                <c:pt idx="16">
                  <c:v>-60.25</c:v>
                </c:pt>
                <c:pt idx="17">
                  <c:v>-80.319999999999993</c:v>
                </c:pt>
                <c:pt idx="18">
                  <c:v>-65.55</c:v>
                </c:pt>
                <c:pt idx="19">
                  <c:v>-59.9</c:v>
                </c:pt>
                <c:pt idx="20">
                  <c:v>-66.709999999999994</c:v>
                </c:pt>
                <c:pt idx="21">
                  <c:v>-58.61</c:v>
                </c:pt>
                <c:pt idx="22">
                  <c:v>-54.98</c:v>
                </c:pt>
                <c:pt idx="23">
                  <c:v>-51.96</c:v>
                </c:pt>
                <c:pt idx="24">
                  <c:v>-44.38</c:v>
                </c:pt>
                <c:pt idx="25">
                  <c:v>-40.22</c:v>
                </c:pt>
                <c:pt idx="26">
                  <c:v>-36.64</c:v>
                </c:pt>
                <c:pt idx="27">
                  <c:v>-34.29</c:v>
                </c:pt>
                <c:pt idx="28">
                  <c:v>-34.47</c:v>
                </c:pt>
                <c:pt idx="29">
                  <c:v>-34.229999999999997</c:v>
                </c:pt>
                <c:pt idx="30">
                  <c:v>-34.26</c:v>
                </c:pt>
                <c:pt idx="31">
                  <c:v>-32.979999999999997</c:v>
                </c:pt>
                <c:pt idx="32">
                  <c:v>-33.22</c:v>
                </c:pt>
                <c:pt idx="33">
                  <c:v>-32.79</c:v>
                </c:pt>
                <c:pt idx="34">
                  <c:v>-31.56</c:v>
                </c:pt>
                <c:pt idx="35">
                  <c:v>-30.76</c:v>
                </c:pt>
                <c:pt idx="36">
                  <c:v>-29.05</c:v>
                </c:pt>
                <c:pt idx="37">
                  <c:v>-27.19</c:v>
                </c:pt>
                <c:pt idx="38">
                  <c:v>-25.52</c:v>
                </c:pt>
                <c:pt idx="39">
                  <c:v>-23.77</c:v>
                </c:pt>
                <c:pt idx="40">
                  <c:v>-22.72</c:v>
                </c:pt>
                <c:pt idx="41">
                  <c:v>-21.92</c:v>
                </c:pt>
                <c:pt idx="42">
                  <c:v>-22.21</c:v>
                </c:pt>
                <c:pt idx="43">
                  <c:v>-22.83</c:v>
                </c:pt>
                <c:pt idx="44">
                  <c:v>-23.45</c:v>
                </c:pt>
                <c:pt idx="45">
                  <c:v>-24.08</c:v>
                </c:pt>
                <c:pt idx="46">
                  <c:v>-24.4</c:v>
                </c:pt>
                <c:pt idx="47">
                  <c:v>-24.88</c:v>
                </c:pt>
                <c:pt idx="48">
                  <c:v>-25.34</c:v>
                </c:pt>
                <c:pt idx="49">
                  <c:v>-26.3</c:v>
                </c:pt>
                <c:pt idx="50">
                  <c:v>-26.87</c:v>
                </c:pt>
                <c:pt idx="51">
                  <c:v>-28.42</c:v>
                </c:pt>
                <c:pt idx="52">
                  <c:v>-30.04</c:v>
                </c:pt>
                <c:pt idx="53">
                  <c:v>-32.28</c:v>
                </c:pt>
                <c:pt idx="54">
                  <c:v>-26.19</c:v>
                </c:pt>
                <c:pt idx="55">
                  <c:v>-20.54</c:v>
                </c:pt>
                <c:pt idx="56">
                  <c:v>-18.059999999999999</c:v>
                </c:pt>
                <c:pt idx="57">
                  <c:v>-17.41</c:v>
                </c:pt>
                <c:pt idx="58">
                  <c:v>-16.96</c:v>
                </c:pt>
                <c:pt idx="59">
                  <c:v>-16.600000000000001</c:v>
                </c:pt>
                <c:pt idx="60">
                  <c:v>-15.94</c:v>
                </c:pt>
                <c:pt idx="61">
                  <c:v>-14.46</c:v>
                </c:pt>
                <c:pt idx="62">
                  <c:v>-11.89</c:v>
                </c:pt>
                <c:pt idx="63">
                  <c:v>-11.17</c:v>
                </c:pt>
                <c:pt idx="64">
                  <c:v>-16.100000000000001</c:v>
                </c:pt>
                <c:pt idx="65">
                  <c:v>-20.59</c:v>
                </c:pt>
                <c:pt idx="66">
                  <c:v>-26.36</c:v>
                </c:pt>
                <c:pt idx="67">
                  <c:v>-30.68</c:v>
                </c:pt>
                <c:pt idx="68">
                  <c:v>-24.07</c:v>
                </c:pt>
                <c:pt idx="69">
                  <c:v>-23.79</c:v>
                </c:pt>
                <c:pt idx="70">
                  <c:v>-23.67</c:v>
                </c:pt>
                <c:pt idx="71">
                  <c:v>-20.27</c:v>
                </c:pt>
                <c:pt idx="72">
                  <c:v>-24.6</c:v>
                </c:pt>
                <c:pt idx="73">
                  <c:v>-30.61</c:v>
                </c:pt>
                <c:pt idx="74">
                  <c:v>-53.1</c:v>
                </c:pt>
                <c:pt idx="75">
                  <c:v>-82.52</c:v>
                </c:pt>
                <c:pt idx="76">
                  <c:v>-86.22</c:v>
                </c:pt>
                <c:pt idx="77">
                  <c:v>-85.37</c:v>
                </c:pt>
                <c:pt idx="78">
                  <c:v>-87.07</c:v>
                </c:pt>
                <c:pt idx="79">
                  <c:v>-85.7</c:v>
                </c:pt>
                <c:pt idx="80">
                  <c:v>-94.25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78736"/>
        <c:axId val="548079128"/>
      </c:scatterChart>
      <c:valAx>
        <c:axId val="548078736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803149606"/>
              <c:y val="0.93074327123296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079128"/>
        <c:crosses val="autoZero"/>
        <c:crossBetween val="midCat"/>
      </c:valAx>
      <c:valAx>
        <c:axId val="548079128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188704860168E-2"/>
              <c:y val="0.4628378637208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078736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155416779799075E-2"/>
          <c:y val="0.19087849244402888"/>
          <c:w val="0.17894303556882976"/>
          <c:h val="0.255909892436296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Stable Gain Device Delhi80#D80_308</a:t>
            </a:r>
          </a:p>
        </c:rich>
      </c:tx>
      <c:layout>
        <c:manualLayout>
          <c:xMode val="edge"/>
          <c:yMode val="edge"/>
          <c:x val="0.16787564485473799"/>
          <c:y val="6.75661822869598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088082901554404"/>
          <c:y val="0.17567567567567569"/>
          <c:w val="0.81554404145077719"/>
          <c:h val="0.70777027027027029"/>
        </c:manualLayout>
      </c:layout>
      <c:scatterChart>
        <c:scatterStyle val="lineMarker"/>
        <c:varyColors val="0"/>
        <c:ser>
          <c:idx val="6"/>
          <c:order val="0"/>
          <c:tx>
            <c:strRef>
              <c:f>'[3]Data #3'!$W$5</c:f>
              <c:strCache>
                <c:ptCount val="1"/>
                <c:pt idx="0">
                  <c:v>MSG_Front 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'[3]Data #3'!$V$6:$V$86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#3'!$W$6:$W$86</c:f>
              <c:numCache>
                <c:formatCode>General</c:formatCode>
                <c:ptCount val="81"/>
                <c:pt idx="0">
                  <c:v>102.63999999999999</c:v>
                </c:pt>
                <c:pt idx="1">
                  <c:v>107.77999999999999</c:v>
                </c:pt>
                <c:pt idx="2">
                  <c:v>111.20666666666666</c:v>
                </c:pt>
                <c:pt idx="3">
                  <c:v>110.47666666666667</c:v>
                </c:pt>
                <c:pt idx="4">
                  <c:v>108.87</c:v>
                </c:pt>
                <c:pt idx="5">
                  <c:v>117.43666666666667</c:v>
                </c:pt>
                <c:pt idx="6">
                  <c:v>106.93333333333334</c:v>
                </c:pt>
                <c:pt idx="7">
                  <c:v>106.47000000000001</c:v>
                </c:pt>
                <c:pt idx="8">
                  <c:v>109.14666666666665</c:v>
                </c:pt>
                <c:pt idx="9">
                  <c:v>114.25333333333333</c:v>
                </c:pt>
                <c:pt idx="10">
                  <c:v>109.96333333333332</c:v>
                </c:pt>
                <c:pt idx="11">
                  <c:v>109.05</c:v>
                </c:pt>
                <c:pt idx="12">
                  <c:v>117.96333333333332</c:v>
                </c:pt>
                <c:pt idx="13">
                  <c:v>107.16333333333334</c:v>
                </c:pt>
                <c:pt idx="14">
                  <c:v>110.90000000000002</c:v>
                </c:pt>
                <c:pt idx="15">
                  <c:v>112.23333333333333</c:v>
                </c:pt>
                <c:pt idx="16">
                  <c:v>110.09333333333332</c:v>
                </c:pt>
                <c:pt idx="17">
                  <c:v>108.54</c:v>
                </c:pt>
                <c:pt idx="18">
                  <c:v>111.64333333333332</c:v>
                </c:pt>
                <c:pt idx="19">
                  <c:v>107.24333333333334</c:v>
                </c:pt>
                <c:pt idx="20">
                  <c:v>105.41000000000001</c:v>
                </c:pt>
                <c:pt idx="21">
                  <c:v>105.73666666666668</c:v>
                </c:pt>
                <c:pt idx="22">
                  <c:v>107.31666666666666</c:v>
                </c:pt>
                <c:pt idx="23">
                  <c:v>110.64999999999999</c:v>
                </c:pt>
                <c:pt idx="24">
                  <c:v>105.62666666666667</c:v>
                </c:pt>
                <c:pt idx="25">
                  <c:v>106.44333333333333</c:v>
                </c:pt>
                <c:pt idx="26">
                  <c:v>110.02666666666666</c:v>
                </c:pt>
                <c:pt idx="27">
                  <c:v>102.79</c:v>
                </c:pt>
                <c:pt idx="28">
                  <c:v>104.84999999999998</c:v>
                </c:pt>
                <c:pt idx="29">
                  <c:v>97.776666666666657</c:v>
                </c:pt>
                <c:pt idx="30">
                  <c:v>94.8</c:v>
                </c:pt>
                <c:pt idx="31">
                  <c:v>93.15000000000002</c:v>
                </c:pt>
                <c:pt idx="32">
                  <c:v>92.67</c:v>
                </c:pt>
                <c:pt idx="33">
                  <c:v>93.553333333333327</c:v>
                </c:pt>
                <c:pt idx="34">
                  <c:v>94.75</c:v>
                </c:pt>
                <c:pt idx="35">
                  <c:v>95.40333333333335</c:v>
                </c:pt>
                <c:pt idx="36">
                  <c:v>96.149999999999991</c:v>
                </c:pt>
                <c:pt idx="37">
                  <c:v>96.976666666666674</c:v>
                </c:pt>
                <c:pt idx="38">
                  <c:v>98.2</c:v>
                </c:pt>
                <c:pt idx="39">
                  <c:v>99.949999999999989</c:v>
                </c:pt>
                <c:pt idx="40">
                  <c:v>100.79333333333334</c:v>
                </c:pt>
                <c:pt idx="41">
                  <c:v>100.33</c:v>
                </c:pt>
                <c:pt idx="42">
                  <c:v>100.25</c:v>
                </c:pt>
                <c:pt idx="43">
                  <c:v>100.17333333333333</c:v>
                </c:pt>
                <c:pt idx="44">
                  <c:v>100.82</c:v>
                </c:pt>
                <c:pt idx="45">
                  <c:v>102.12333333333333</c:v>
                </c:pt>
                <c:pt idx="46">
                  <c:v>102.64333333333333</c:v>
                </c:pt>
                <c:pt idx="47">
                  <c:v>99.79</c:v>
                </c:pt>
                <c:pt idx="48">
                  <c:v>98.583333333333314</c:v>
                </c:pt>
                <c:pt idx="49">
                  <c:v>96.563333333333333</c:v>
                </c:pt>
                <c:pt idx="50">
                  <c:v>95.016666666666666</c:v>
                </c:pt>
                <c:pt idx="51">
                  <c:v>94.833333333333329</c:v>
                </c:pt>
                <c:pt idx="52">
                  <c:v>94.396666666666661</c:v>
                </c:pt>
                <c:pt idx="53">
                  <c:v>94.61999999999999</c:v>
                </c:pt>
                <c:pt idx="54">
                  <c:v>95.076666666666668</c:v>
                </c:pt>
                <c:pt idx="55">
                  <c:v>95.266666666666652</c:v>
                </c:pt>
                <c:pt idx="56">
                  <c:v>95.19</c:v>
                </c:pt>
                <c:pt idx="57">
                  <c:v>94.94</c:v>
                </c:pt>
                <c:pt idx="58">
                  <c:v>92.896666666666661</c:v>
                </c:pt>
                <c:pt idx="59">
                  <c:v>88.79</c:v>
                </c:pt>
                <c:pt idx="60">
                  <c:v>85.293333333333337</c:v>
                </c:pt>
                <c:pt idx="61">
                  <c:v>82.216666666666654</c:v>
                </c:pt>
                <c:pt idx="62">
                  <c:v>80.506666666666661</c:v>
                </c:pt>
                <c:pt idx="63">
                  <c:v>80.236666666666665</c:v>
                </c:pt>
                <c:pt idx="64">
                  <c:v>79.723333333333343</c:v>
                </c:pt>
                <c:pt idx="65">
                  <c:v>78.586666666666659</c:v>
                </c:pt>
                <c:pt idx="66">
                  <c:v>78.626666666666665</c:v>
                </c:pt>
                <c:pt idx="67">
                  <c:v>81.396666666666661</c:v>
                </c:pt>
                <c:pt idx="68">
                  <c:v>80.156666666666666</c:v>
                </c:pt>
                <c:pt idx="69">
                  <c:v>76.526666666666671</c:v>
                </c:pt>
                <c:pt idx="70">
                  <c:v>75.346666666666664</c:v>
                </c:pt>
                <c:pt idx="71">
                  <c:v>76.410000000000011</c:v>
                </c:pt>
                <c:pt idx="72">
                  <c:v>78.706666666666663</c:v>
                </c:pt>
                <c:pt idx="73">
                  <c:v>82.553333333333342</c:v>
                </c:pt>
                <c:pt idx="74">
                  <c:v>75.36999999999999</c:v>
                </c:pt>
                <c:pt idx="75">
                  <c:v>68.839999999999989</c:v>
                </c:pt>
                <c:pt idx="76">
                  <c:v>69.466666666666669</c:v>
                </c:pt>
                <c:pt idx="77">
                  <c:v>69.673333333333332</c:v>
                </c:pt>
                <c:pt idx="78">
                  <c:v>68.38666666666667</c:v>
                </c:pt>
                <c:pt idx="79">
                  <c:v>62.346666666666671</c:v>
                </c:pt>
                <c:pt idx="80">
                  <c:v>47.543333333333329</c:v>
                </c:pt>
              </c:numCache>
            </c:numRef>
          </c:yVal>
          <c:smooth val="0"/>
        </c:ser>
        <c:ser>
          <c:idx val="7"/>
          <c:order val="1"/>
          <c:tx>
            <c:strRef>
              <c:f>'[3]Data #3'!$AH$5</c:f>
              <c:strCache>
                <c:ptCount val="1"/>
                <c:pt idx="0">
                  <c:v>MSG_Rear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'[3]Data #3'!$V$6:$V$86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#3'!$AH$6:$AH$86</c:f>
              <c:numCache>
                <c:formatCode>General</c:formatCode>
                <c:ptCount val="81"/>
                <c:pt idx="0">
                  <c:v>121.89666666666666</c:v>
                </c:pt>
                <c:pt idx="1">
                  <c:v>117.40333333333335</c:v>
                </c:pt>
                <c:pt idx="2">
                  <c:v>118.66333333333334</c:v>
                </c:pt>
                <c:pt idx="3">
                  <c:v>117.87</c:v>
                </c:pt>
                <c:pt idx="4">
                  <c:v>118.24333333333334</c:v>
                </c:pt>
                <c:pt idx="5">
                  <c:v>124.13333333333333</c:v>
                </c:pt>
                <c:pt idx="6">
                  <c:v>119.28666666666668</c:v>
                </c:pt>
                <c:pt idx="7">
                  <c:v>117.38666666666667</c:v>
                </c:pt>
                <c:pt idx="8">
                  <c:v>116.53000000000002</c:v>
                </c:pt>
                <c:pt idx="9">
                  <c:v>116.01333333333334</c:v>
                </c:pt>
                <c:pt idx="10">
                  <c:v>121.90666666666668</c:v>
                </c:pt>
                <c:pt idx="11">
                  <c:v>116.76666666666667</c:v>
                </c:pt>
                <c:pt idx="12">
                  <c:v>117.39333333333333</c:v>
                </c:pt>
                <c:pt idx="13">
                  <c:v>117.52</c:v>
                </c:pt>
                <c:pt idx="14">
                  <c:v>117.42666666666668</c:v>
                </c:pt>
                <c:pt idx="15">
                  <c:v>112.35666666666667</c:v>
                </c:pt>
                <c:pt idx="16">
                  <c:v>114.48</c:v>
                </c:pt>
                <c:pt idx="17">
                  <c:v>116.54333333333334</c:v>
                </c:pt>
                <c:pt idx="18">
                  <c:v>120.17</c:v>
                </c:pt>
                <c:pt idx="19">
                  <c:v>124.16666666666667</c:v>
                </c:pt>
                <c:pt idx="20">
                  <c:v>114.08333333333333</c:v>
                </c:pt>
                <c:pt idx="21">
                  <c:v>118.00666666666666</c:v>
                </c:pt>
                <c:pt idx="22">
                  <c:v>117.39666666666665</c:v>
                </c:pt>
                <c:pt idx="23">
                  <c:v>114.76666666666667</c:v>
                </c:pt>
                <c:pt idx="24">
                  <c:v>124.05000000000001</c:v>
                </c:pt>
                <c:pt idx="25">
                  <c:v>119.83999999999999</c:v>
                </c:pt>
                <c:pt idx="26">
                  <c:v>115.25</c:v>
                </c:pt>
                <c:pt idx="27">
                  <c:v>109.84333333333332</c:v>
                </c:pt>
                <c:pt idx="28">
                  <c:v>106.43666666666667</c:v>
                </c:pt>
                <c:pt idx="29">
                  <c:v>100.78333333333335</c:v>
                </c:pt>
                <c:pt idx="30">
                  <c:v>94.659999999999982</c:v>
                </c:pt>
                <c:pt idx="31">
                  <c:v>90.233333333333334</c:v>
                </c:pt>
                <c:pt idx="32">
                  <c:v>89.423333333333332</c:v>
                </c:pt>
                <c:pt idx="33">
                  <c:v>89.429999999999993</c:v>
                </c:pt>
                <c:pt idx="34">
                  <c:v>90.196666666666673</c:v>
                </c:pt>
                <c:pt idx="35">
                  <c:v>90.399999999999991</c:v>
                </c:pt>
                <c:pt idx="36">
                  <c:v>90.866666666666674</c:v>
                </c:pt>
                <c:pt idx="37">
                  <c:v>91.29</c:v>
                </c:pt>
                <c:pt idx="38">
                  <c:v>91.740000000000009</c:v>
                </c:pt>
                <c:pt idx="39">
                  <c:v>91.906666666666652</c:v>
                </c:pt>
                <c:pt idx="40">
                  <c:v>92.089999999999989</c:v>
                </c:pt>
                <c:pt idx="41">
                  <c:v>92.38</c:v>
                </c:pt>
                <c:pt idx="42">
                  <c:v>92.663333333333341</c:v>
                </c:pt>
                <c:pt idx="43">
                  <c:v>92.723333333333315</c:v>
                </c:pt>
                <c:pt idx="44">
                  <c:v>93.11</c:v>
                </c:pt>
                <c:pt idx="45">
                  <c:v>94.063333333333347</c:v>
                </c:pt>
                <c:pt idx="46">
                  <c:v>93.99</c:v>
                </c:pt>
                <c:pt idx="47">
                  <c:v>92.576666666666654</c:v>
                </c:pt>
                <c:pt idx="48">
                  <c:v>91.42</c:v>
                </c:pt>
                <c:pt idx="49">
                  <c:v>90.643333333333317</c:v>
                </c:pt>
                <c:pt idx="50">
                  <c:v>90.720000000000013</c:v>
                </c:pt>
                <c:pt idx="51">
                  <c:v>91.923333333333332</c:v>
                </c:pt>
                <c:pt idx="52">
                  <c:v>93.316666666666677</c:v>
                </c:pt>
                <c:pt idx="53">
                  <c:v>95.970000000000013</c:v>
                </c:pt>
                <c:pt idx="54">
                  <c:v>99.713333333333324</c:v>
                </c:pt>
                <c:pt idx="55">
                  <c:v>97.723333333333358</c:v>
                </c:pt>
                <c:pt idx="56">
                  <c:v>92.163333333333341</c:v>
                </c:pt>
                <c:pt idx="57">
                  <c:v>88.396666666666661</c:v>
                </c:pt>
                <c:pt idx="58">
                  <c:v>85.946666666666673</c:v>
                </c:pt>
                <c:pt idx="59">
                  <c:v>83.476666666666674</c:v>
                </c:pt>
                <c:pt idx="60">
                  <c:v>81.743333333333339</c:v>
                </c:pt>
                <c:pt idx="61">
                  <c:v>80.483333333333334</c:v>
                </c:pt>
                <c:pt idx="62">
                  <c:v>79.896666666666661</c:v>
                </c:pt>
                <c:pt idx="63">
                  <c:v>80.959999999999994</c:v>
                </c:pt>
                <c:pt idx="64">
                  <c:v>81.59666666666665</c:v>
                </c:pt>
                <c:pt idx="65">
                  <c:v>83.18</c:v>
                </c:pt>
                <c:pt idx="66">
                  <c:v>85.703333333333319</c:v>
                </c:pt>
                <c:pt idx="67">
                  <c:v>89.770000000000024</c:v>
                </c:pt>
                <c:pt idx="68">
                  <c:v>90.089999999999989</c:v>
                </c:pt>
                <c:pt idx="69">
                  <c:v>87.693333333333328</c:v>
                </c:pt>
                <c:pt idx="70">
                  <c:v>86.339999999999989</c:v>
                </c:pt>
                <c:pt idx="71">
                  <c:v>86.139999999999986</c:v>
                </c:pt>
                <c:pt idx="72">
                  <c:v>86.336666666666659</c:v>
                </c:pt>
                <c:pt idx="73">
                  <c:v>86.58</c:v>
                </c:pt>
                <c:pt idx="74">
                  <c:v>99.923333333333332</c:v>
                </c:pt>
                <c:pt idx="75">
                  <c:v>67.416666666666671</c:v>
                </c:pt>
                <c:pt idx="76">
                  <c:v>70.833333333333329</c:v>
                </c:pt>
                <c:pt idx="77">
                  <c:v>69.88666666666667</c:v>
                </c:pt>
                <c:pt idx="78">
                  <c:v>65.52</c:v>
                </c:pt>
                <c:pt idx="79">
                  <c:v>65.470000000000013</c:v>
                </c:pt>
                <c:pt idx="80">
                  <c:v>67.99666666666667</c:v>
                </c:pt>
              </c:numCache>
            </c:numRef>
          </c:yVal>
          <c:smooth val="0"/>
        </c:ser>
        <c:ser>
          <c:idx val="10"/>
          <c:order val="2"/>
          <c:tx>
            <c:strRef>
              <c:f>'[3]Data #3'!$M$5</c:f>
              <c:strCache>
                <c:ptCount val="1"/>
                <c:pt idx="0">
                  <c:v>FOG50_Front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'[3]Data #3'!$J$6:$J$86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#3'!$M$6:$M$86</c:f>
              <c:numCache>
                <c:formatCode>General</c:formatCode>
                <c:ptCount val="81"/>
                <c:pt idx="0">
                  <c:v>49.43</c:v>
                </c:pt>
                <c:pt idx="1">
                  <c:v>49.98</c:v>
                </c:pt>
                <c:pt idx="2">
                  <c:v>50.49</c:v>
                </c:pt>
                <c:pt idx="3">
                  <c:v>50.87</c:v>
                </c:pt>
                <c:pt idx="4">
                  <c:v>51.28</c:v>
                </c:pt>
                <c:pt idx="5">
                  <c:v>51.78</c:v>
                </c:pt>
                <c:pt idx="6">
                  <c:v>51.92</c:v>
                </c:pt>
                <c:pt idx="7">
                  <c:v>52.38</c:v>
                </c:pt>
                <c:pt idx="8">
                  <c:v>52.87</c:v>
                </c:pt>
                <c:pt idx="9">
                  <c:v>53.3</c:v>
                </c:pt>
                <c:pt idx="10">
                  <c:v>53.59</c:v>
                </c:pt>
                <c:pt idx="11">
                  <c:v>54.08</c:v>
                </c:pt>
                <c:pt idx="12">
                  <c:v>54.58</c:v>
                </c:pt>
                <c:pt idx="13">
                  <c:v>54.83</c:v>
                </c:pt>
                <c:pt idx="14">
                  <c:v>55.03</c:v>
                </c:pt>
                <c:pt idx="15">
                  <c:v>55.26</c:v>
                </c:pt>
                <c:pt idx="16">
                  <c:v>55.73</c:v>
                </c:pt>
                <c:pt idx="17">
                  <c:v>56.09</c:v>
                </c:pt>
                <c:pt idx="18">
                  <c:v>56.52</c:v>
                </c:pt>
                <c:pt idx="19">
                  <c:v>57.11</c:v>
                </c:pt>
                <c:pt idx="20">
                  <c:v>57.62</c:v>
                </c:pt>
                <c:pt idx="21">
                  <c:v>58.01</c:v>
                </c:pt>
                <c:pt idx="22">
                  <c:v>58.41</c:v>
                </c:pt>
                <c:pt idx="23">
                  <c:v>58.81</c:v>
                </c:pt>
                <c:pt idx="24">
                  <c:v>59</c:v>
                </c:pt>
                <c:pt idx="25">
                  <c:v>59.26</c:v>
                </c:pt>
                <c:pt idx="26">
                  <c:v>59.57</c:v>
                </c:pt>
                <c:pt idx="27">
                  <c:v>59.74</c:v>
                </c:pt>
                <c:pt idx="28">
                  <c:v>59.87</c:v>
                </c:pt>
                <c:pt idx="29">
                  <c:v>60.23</c:v>
                </c:pt>
                <c:pt idx="30">
                  <c:v>60.37</c:v>
                </c:pt>
                <c:pt idx="31">
                  <c:v>60.36</c:v>
                </c:pt>
                <c:pt idx="32">
                  <c:v>60.51</c:v>
                </c:pt>
                <c:pt idx="33">
                  <c:v>60.96</c:v>
                </c:pt>
                <c:pt idx="34">
                  <c:v>61.75</c:v>
                </c:pt>
                <c:pt idx="35">
                  <c:v>61.8</c:v>
                </c:pt>
                <c:pt idx="36">
                  <c:v>62.83</c:v>
                </c:pt>
                <c:pt idx="37">
                  <c:v>64.31</c:v>
                </c:pt>
                <c:pt idx="38">
                  <c:v>65.86</c:v>
                </c:pt>
                <c:pt idx="39">
                  <c:v>67.28</c:v>
                </c:pt>
                <c:pt idx="40">
                  <c:v>68.239999999999995</c:v>
                </c:pt>
                <c:pt idx="41">
                  <c:v>68.540000000000006</c:v>
                </c:pt>
                <c:pt idx="42">
                  <c:v>68.290000000000006</c:v>
                </c:pt>
                <c:pt idx="43">
                  <c:v>67.75</c:v>
                </c:pt>
                <c:pt idx="44">
                  <c:v>67.06</c:v>
                </c:pt>
                <c:pt idx="45">
                  <c:v>66.94</c:v>
                </c:pt>
                <c:pt idx="46">
                  <c:v>66.84</c:v>
                </c:pt>
                <c:pt idx="47">
                  <c:v>66.06</c:v>
                </c:pt>
                <c:pt idx="48">
                  <c:v>65.540000000000006</c:v>
                </c:pt>
                <c:pt idx="49">
                  <c:v>65.680000000000007</c:v>
                </c:pt>
                <c:pt idx="50">
                  <c:v>65.92</c:v>
                </c:pt>
                <c:pt idx="51">
                  <c:v>67.33</c:v>
                </c:pt>
                <c:pt idx="52">
                  <c:v>68.92</c:v>
                </c:pt>
                <c:pt idx="53">
                  <c:v>72.510000000000005</c:v>
                </c:pt>
                <c:pt idx="54">
                  <c:v>74.739999999999995</c:v>
                </c:pt>
                <c:pt idx="55">
                  <c:v>75.25</c:v>
                </c:pt>
                <c:pt idx="56">
                  <c:v>73.63</c:v>
                </c:pt>
                <c:pt idx="57">
                  <c:v>70.81</c:v>
                </c:pt>
                <c:pt idx="58">
                  <c:v>68.38</c:v>
                </c:pt>
                <c:pt idx="59">
                  <c:v>67.37</c:v>
                </c:pt>
                <c:pt idx="60">
                  <c:v>66.209999999999994</c:v>
                </c:pt>
                <c:pt idx="61">
                  <c:v>66.97</c:v>
                </c:pt>
                <c:pt idx="62">
                  <c:v>69.239999999999995</c:v>
                </c:pt>
                <c:pt idx="63">
                  <c:v>69.28</c:v>
                </c:pt>
                <c:pt idx="64">
                  <c:v>65.22</c:v>
                </c:pt>
                <c:pt idx="65">
                  <c:v>63.85</c:v>
                </c:pt>
                <c:pt idx="66">
                  <c:v>63.84</c:v>
                </c:pt>
                <c:pt idx="67">
                  <c:v>66</c:v>
                </c:pt>
                <c:pt idx="68">
                  <c:v>61.8</c:v>
                </c:pt>
                <c:pt idx="69">
                  <c:v>58.71</c:v>
                </c:pt>
                <c:pt idx="70">
                  <c:v>57.3</c:v>
                </c:pt>
                <c:pt idx="71">
                  <c:v>63.78</c:v>
                </c:pt>
                <c:pt idx="72">
                  <c:v>57.22</c:v>
                </c:pt>
                <c:pt idx="73">
                  <c:v>50.1</c:v>
                </c:pt>
                <c:pt idx="74">
                  <c:v>43.48</c:v>
                </c:pt>
                <c:pt idx="75">
                  <c:v>-13.89</c:v>
                </c:pt>
                <c:pt idx="76">
                  <c:v>-31.85</c:v>
                </c:pt>
                <c:pt idx="77">
                  <c:v>-33.24</c:v>
                </c:pt>
                <c:pt idx="78">
                  <c:v>-41.62</c:v>
                </c:pt>
                <c:pt idx="79">
                  <c:v>-45.6</c:v>
                </c:pt>
                <c:pt idx="80">
                  <c:v>-36</c:v>
                </c:pt>
              </c:numCache>
            </c:numRef>
          </c:yVal>
          <c:smooth val="0"/>
        </c:ser>
        <c:ser>
          <c:idx val="11"/>
          <c:order val="3"/>
          <c:tx>
            <c:strRef>
              <c:f>'[3]Data #3'!$N$5</c:f>
              <c:strCache>
                <c:ptCount val="1"/>
                <c:pt idx="0">
                  <c:v>FOG50_Rear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'[3]Data #3'!$J$6:$J$86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#3'!$N$6:$N$86</c:f>
              <c:numCache>
                <c:formatCode>General</c:formatCode>
                <c:ptCount val="81"/>
                <c:pt idx="0">
                  <c:v>47.94</c:v>
                </c:pt>
                <c:pt idx="1">
                  <c:v>48.38</c:v>
                </c:pt>
                <c:pt idx="2">
                  <c:v>49.11</c:v>
                </c:pt>
                <c:pt idx="3">
                  <c:v>49.53</c:v>
                </c:pt>
                <c:pt idx="4">
                  <c:v>50.15</c:v>
                </c:pt>
                <c:pt idx="5">
                  <c:v>50.61</c:v>
                </c:pt>
                <c:pt idx="6">
                  <c:v>51</c:v>
                </c:pt>
                <c:pt idx="7">
                  <c:v>51.29</c:v>
                </c:pt>
                <c:pt idx="8">
                  <c:v>51.76</c:v>
                </c:pt>
                <c:pt idx="9">
                  <c:v>52.33</c:v>
                </c:pt>
                <c:pt idx="10">
                  <c:v>52.95</c:v>
                </c:pt>
                <c:pt idx="11">
                  <c:v>53.22</c:v>
                </c:pt>
                <c:pt idx="12">
                  <c:v>53.7</c:v>
                </c:pt>
                <c:pt idx="13">
                  <c:v>54.28</c:v>
                </c:pt>
                <c:pt idx="14">
                  <c:v>54.55</c:v>
                </c:pt>
                <c:pt idx="15">
                  <c:v>55.02</c:v>
                </c:pt>
                <c:pt idx="16">
                  <c:v>55.21</c:v>
                </c:pt>
                <c:pt idx="17">
                  <c:v>55.64</c:v>
                </c:pt>
                <c:pt idx="18">
                  <c:v>56.09</c:v>
                </c:pt>
                <c:pt idx="19">
                  <c:v>56.57</c:v>
                </c:pt>
                <c:pt idx="20">
                  <c:v>57.16</c:v>
                </c:pt>
                <c:pt idx="21">
                  <c:v>57.65</c:v>
                </c:pt>
                <c:pt idx="22">
                  <c:v>58.14</c:v>
                </c:pt>
                <c:pt idx="23">
                  <c:v>58.43</c:v>
                </c:pt>
                <c:pt idx="24">
                  <c:v>58.67</c:v>
                </c:pt>
                <c:pt idx="25">
                  <c:v>59.02</c:v>
                </c:pt>
                <c:pt idx="26">
                  <c:v>59.27</c:v>
                </c:pt>
                <c:pt idx="27">
                  <c:v>59.53</c:v>
                </c:pt>
                <c:pt idx="28">
                  <c:v>59.66</c:v>
                </c:pt>
                <c:pt idx="29">
                  <c:v>60.02</c:v>
                </c:pt>
                <c:pt idx="30">
                  <c:v>60.11</c:v>
                </c:pt>
                <c:pt idx="31">
                  <c:v>59.88</c:v>
                </c:pt>
                <c:pt idx="32">
                  <c:v>60.1</c:v>
                </c:pt>
                <c:pt idx="33">
                  <c:v>60.82</c:v>
                </c:pt>
                <c:pt idx="34">
                  <c:v>61.45</c:v>
                </c:pt>
                <c:pt idx="35">
                  <c:v>61.33</c:v>
                </c:pt>
                <c:pt idx="36">
                  <c:v>62.6</c:v>
                </c:pt>
                <c:pt idx="37">
                  <c:v>64.02</c:v>
                </c:pt>
                <c:pt idx="38">
                  <c:v>65.150000000000006</c:v>
                </c:pt>
                <c:pt idx="39">
                  <c:v>67.12</c:v>
                </c:pt>
                <c:pt idx="40">
                  <c:v>67.98</c:v>
                </c:pt>
                <c:pt idx="41">
                  <c:v>67.67</c:v>
                </c:pt>
                <c:pt idx="42">
                  <c:v>68.260000000000005</c:v>
                </c:pt>
                <c:pt idx="43">
                  <c:v>66.760000000000005</c:v>
                </c:pt>
                <c:pt idx="44">
                  <c:v>66.760000000000005</c:v>
                </c:pt>
                <c:pt idx="45">
                  <c:v>66.5</c:v>
                </c:pt>
                <c:pt idx="46">
                  <c:v>66.27</c:v>
                </c:pt>
                <c:pt idx="47">
                  <c:v>65.55</c:v>
                </c:pt>
                <c:pt idx="48">
                  <c:v>65.2</c:v>
                </c:pt>
                <c:pt idx="49">
                  <c:v>64.75</c:v>
                </c:pt>
                <c:pt idx="50">
                  <c:v>65.53</c:v>
                </c:pt>
                <c:pt idx="51">
                  <c:v>66.23</c:v>
                </c:pt>
                <c:pt idx="52">
                  <c:v>68.680000000000007</c:v>
                </c:pt>
                <c:pt idx="53">
                  <c:v>71.19</c:v>
                </c:pt>
                <c:pt idx="54">
                  <c:v>74.400000000000006</c:v>
                </c:pt>
                <c:pt idx="55">
                  <c:v>74.05</c:v>
                </c:pt>
                <c:pt idx="56">
                  <c:v>71.41</c:v>
                </c:pt>
                <c:pt idx="57">
                  <c:v>69.959999999999994</c:v>
                </c:pt>
                <c:pt idx="58">
                  <c:v>68.14</c:v>
                </c:pt>
                <c:pt idx="59">
                  <c:v>66.81</c:v>
                </c:pt>
                <c:pt idx="60">
                  <c:v>65.400000000000006</c:v>
                </c:pt>
                <c:pt idx="61">
                  <c:v>66.19</c:v>
                </c:pt>
                <c:pt idx="62">
                  <c:v>68.81</c:v>
                </c:pt>
                <c:pt idx="63">
                  <c:v>68.86</c:v>
                </c:pt>
                <c:pt idx="64">
                  <c:v>64.67</c:v>
                </c:pt>
                <c:pt idx="65">
                  <c:v>63.53</c:v>
                </c:pt>
                <c:pt idx="66">
                  <c:v>64.44</c:v>
                </c:pt>
                <c:pt idx="67">
                  <c:v>66.45</c:v>
                </c:pt>
                <c:pt idx="68">
                  <c:v>62.22</c:v>
                </c:pt>
                <c:pt idx="69">
                  <c:v>57.79</c:v>
                </c:pt>
                <c:pt idx="70">
                  <c:v>58.05</c:v>
                </c:pt>
                <c:pt idx="71">
                  <c:v>63.92</c:v>
                </c:pt>
                <c:pt idx="72">
                  <c:v>58.09</c:v>
                </c:pt>
                <c:pt idx="73">
                  <c:v>51.17</c:v>
                </c:pt>
                <c:pt idx="74">
                  <c:v>44.33</c:v>
                </c:pt>
                <c:pt idx="75">
                  <c:v>-8.77</c:v>
                </c:pt>
                <c:pt idx="76">
                  <c:v>-33.33</c:v>
                </c:pt>
                <c:pt idx="77">
                  <c:v>-33.869999999999997</c:v>
                </c:pt>
                <c:pt idx="78">
                  <c:v>-35.869999999999997</c:v>
                </c:pt>
                <c:pt idx="79">
                  <c:v>-37.51</c:v>
                </c:pt>
                <c:pt idx="80">
                  <c:v>-40.21</c:v>
                </c:pt>
              </c:numCache>
            </c:numRef>
          </c:yVal>
          <c:smooth val="0"/>
        </c:ser>
        <c:ser>
          <c:idx val="5"/>
          <c:order val="4"/>
          <c:tx>
            <c:v>MSG 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'[4]Data #2'!$V$6:$V$86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#2'!$W$6:$W$86</c:f>
              <c:numCache>
                <c:formatCode>General</c:formatCode>
                <c:ptCount val="81"/>
                <c:pt idx="0">
                  <c:v>103.50333333333333</c:v>
                </c:pt>
                <c:pt idx="1">
                  <c:v>108.13</c:v>
                </c:pt>
                <c:pt idx="2">
                  <c:v>108.07333333333334</c:v>
                </c:pt>
                <c:pt idx="3">
                  <c:v>108.09333333333332</c:v>
                </c:pt>
                <c:pt idx="4">
                  <c:v>110.46666666666665</c:v>
                </c:pt>
                <c:pt idx="5">
                  <c:v>109.57000000000001</c:v>
                </c:pt>
                <c:pt idx="6">
                  <c:v>112.75333333333333</c:v>
                </c:pt>
                <c:pt idx="7">
                  <c:v>109.50333333333333</c:v>
                </c:pt>
                <c:pt idx="8">
                  <c:v>109.09666666666665</c:v>
                </c:pt>
                <c:pt idx="9">
                  <c:v>108.26666666666667</c:v>
                </c:pt>
                <c:pt idx="10">
                  <c:v>110.60000000000001</c:v>
                </c:pt>
                <c:pt idx="11">
                  <c:v>109.58666666666666</c:v>
                </c:pt>
                <c:pt idx="12">
                  <c:v>112.66000000000001</c:v>
                </c:pt>
                <c:pt idx="13">
                  <c:v>115.29666666666667</c:v>
                </c:pt>
                <c:pt idx="14">
                  <c:v>114.83999999999999</c:v>
                </c:pt>
                <c:pt idx="15">
                  <c:v>107.21</c:v>
                </c:pt>
                <c:pt idx="16">
                  <c:v>109.86666666666667</c:v>
                </c:pt>
                <c:pt idx="17">
                  <c:v>110.03333333333335</c:v>
                </c:pt>
                <c:pt idx="18">
                  <c:v>113.53666666666668</c:v>
                </c:pt>
                <c:pt idx="19">
                  <c:v>104.79333333333334</c:v>
                </c:pt>
                <c:pt idx="20">
                  <c:v>102.80333333333333</c:v>
                </c:pt>
                <c:pt idx="21">
                  <c:v>104.37</c:v>
                </c:pt>
                <c:pt idx="22">
                  <c:v>101.14333333333333</c:v>
                </c:pt>
                <c:pt idx="23">
                  <c:v>99.453333333333333</c:v>
                </c:pt>
                <c:pt idx="24">
                  <c:v>96.009999999999991</c:v>
                </c:pt>
                <c:pt idx="25">
                  <c:v>94.679999999999993</c:v>
                </c:pt>
                <c:pt idx="26">
                  <c:v>92</c:v>
                </c:pt>
                <c:pt idx="27">
                  <c:v>92.3</c:v>
                </c:pt>
                <c:pt idx="28">
                  <c:v>93.333333333333329</c:v>
                </c:pt>
                <c:pt idx="29">
                  <c:v>94.473333333333343</c:v>
                </c:pt>
                <c:pt idx="30">
                  <c:v>95.326666666666668</c:v>
                </c:pt>
                <c:pt idx="31">
                  <c:v>95.98</c:v>
                </c:pt>
                <c:pt idx="32">
                  <c:v>97.126666666666665</c:v>
                </c:pt>
                <c:pt idx="33">
                  <c:v>98.84999999999998</c:v>
                </c:pt>
                <c:pt idx="34">
                  <c:v>99.826666666666668</c:v>
                </c:pt>
                <c:pt idx="35">
                  <c:v>99.713333333333324</c:v>
                </c:pt>
                <c:pt idx="36">
                  <c:v>101.10666666666667</c:v>
                </c:pt>
                <c:pt idx="37">
                  <c:v>101.74666666666667</c:v>
                </c:pt>
                <c:pt idx="38">
                  <c:v>102.28000000000002</c:v>
                </c:pt>
                <c:pt idx="39">
                  <c:v>103.01333333333332</c:v>
                </c:pt>
                <c:pt idx="40">
                  <c:v>103.06</c:v>
                </c:pt>
                <c:pt idx="41">
                  <c:v>103.30666666666667</c:v>
                </c:pt>
                <c:pt idx="42">
                  <c:v>103.64999999999999</c:v>
                </c:pt>
                <c:pt idx="43">
                  <c:v>102.72333333333331</c:v>
                </c:pt>
                <c:pt idx="44">
                  <c:v>101.45666666666666</c:v>
                </c:pt>
                <c:pt idx="45">
                  <c:v>100.37333333333333</c:v>
                </c:pt>
                <c:pt idx="46">
                  <c:v>100.18333333333334</c:v>
                </c:pt>
                <c:pt idx="47">
                  <c:v>100.59666666666668</c:v>
                </c:pt>
                <c:pt idx="48">
                  <c:v>98.436666666666682</c:v>
                </c:pt>
                <c:pt idx="49">
                  <c:v>96.11</c:v>
                </c:pt>
                <c:pt idx="50">
                  <c:v>95.55</c:v>
                </c:pt>
                <c:pt idx="51">
                  <c:v>95.89</c:v>
                </c:pt>
                <c:pt idx="52">
                  <c:v>95.123333333333335</c:v>
                </c:pt>
                <c:pt idx="53">
                  <c:v>95.11</c:v>
                </c:pt>
                <c:pt idx="54">
                  <c:v>94.899999999999991</c:v>
                </c:pt>
                <c:pt idx="55">
                  <c:v>94.303333333333327</c:v>
                </c:pt>
                <c:pt idx="56">
                  <c:v>93.263333333333335</c:v>
                </c:pt>
                <c:pt idx="57">
                  <c:v>92.29</c:v>
                </c:pt>
                <c:pt idx="58">
                  <c:v>90.463333333333324</c:v>
                </c:pt>
                <c:pt idx="59">
                  <c:v>88.016666666666694</c:v>
                </c:pt>
                <c:pt idx="60">
                  <c:v>86.983333333333334</c:v>
                </c:pt>
                <c:pt idx="61">
                  <c:v>85.966666666666654</c:v>
                </c:pt>
                <c:pt idx="62">
                  <c:v>84.426666666666677</c:v>
                </c:pt>
                <c:pt idx="63">
                  <c:v>83.363333333333344</c:v>
                </c:pt>
                <c:pt idx="64">
                  <c:v>83.063333333333333</c:v>
                </c:pt>
                <c:pt idx="65">
                  <c:v>83.106666666666669</c:v>
                </c:pt>
                <c:pt idx="66">
                  <c:v>83.34999999999998</c:v>
                </c:pt>
                <c:pt idx="67">
                  <c:v>82.753333333333345</c:v>
                </c:pt>
                <c:pt idx="68">
                  <c:v>81.100000000000009</c:v>
                </c:pt>
                <c:pt idx="69">
                  <c:v>79.213333333333352</c:v>
                </c:pt>
                <c:pt idx="70">
                  <c:v>76.61333333333333</c:v>
                </c:pt>
                <c:pt idx="71">
                  <c:v>75.963333333333324</c:v>
                </c:pt>
                <c:pt idx="72">
                  <c:v>76.13</c:v>
                </c:pt>
                <c:pt idx="73">
                  <c:v>77.61666666666666</c:v>
                </c:pt>
                <c:pt idx="74">
                  <c:v>76.42</c:v>
                </c:pt>
                <c:pt idx="75">
                  <c:v>67.236666666666665</c:v>
                </c:pt>
                <c:pt idx="76">
                  <c:v>63.87</c:v>
                </c:pt>
                <c:pt idx="77">
                  <c:v>75.083333333333329</c:v>
                </c:pt>
                <c:pt idx="78">
                  <c:v>69.300000000000011</c:v>
                </c:pt>
                <c:pt idx="79">
                  <c:v>66.100000000000009</c:v>
                </c:pt>
                <c:pt idx="80">
                  <c:v>78.349999999999994</c:v>
                </c:pt>
              </c:numCache>
            </c:numRef>
          </c:yVal>
          <c:smooth val="0"/>
        </c:ser>
        <c:ser>
          <c:idx val="0"/>
          <c:order val="5"/>
          <c:tx>
            <c:v>MSG 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'[4]Data #2'!$V$6:$V$86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#2'!$AH$6:$AH$86</c:f>
              <c:numCache>
                <c:formatCode>General</c:formatCode>
                <c:ptCount val="81"/>
                <c:pt idx="0">
                  <c:v>120.29333333333334</c:v>
                </c:pt>
                <c:pt idx="1">
                  <c:v>118.30000000000001</c:v>
                </c:pt>
                <c:pt idx="2">
                  <c:v>116.98</c:v>
                </c:pt>
                <c:pt idx="3">
                  <c:v>118.00333333333333</c:v>
                </c:pt>
                <c:pt idx="4">
                  <c:v>115.85666666666667</c:v>
                </c:pt>
                <c:pt idx="5">
                  <c:v>116.38666666666667</c:v>
                </c:pt>
                <c:pt idx="6">
                  <c:v>117.76666666666667</c:v>
                </c:pt>
                <c:pt idx="7">
                  <c:v>115.54666666666667</c:v>
                </c:pt>
                <c:pt idx="8">
                  <c:v>121.15666666666668</c:v>
                </c:pt>
                <c:pt idx="9">
                  <c:v>116.15666666666665</c:v>
                </c:pt>
                <c:pt idx="10">
                  <c:v>119.97333333333331</c:v>
                </c:pt>
                <c:pt idx="11">
                  <c:v>116.19333333333333</c:v>
                </c:pt>
                <c:pt idx="12">
                  <c:v>115.20333333333333</c:v>
                </c:pt>
                <c:pt idx="13">
                  <c:v>114.71333333333332</c:v>
                </c:pt>
                <c:pt idx="14">
                  <c:v>116.96</c:v>
                </c:pt>
                <c:pt idx="15">
                  <c:v>116.21999999999998</c:v>
                </c:pt>
                <c:pt idx="16">
                  <c:v>113.53666666666668</c:v>
                </c:pt>
                <c:pt idx="17">
                  <c:v>114.54</c:v>
                </c:pt>
                <c:pt idx="18">
                  <c:v>117.62333333333333</c:v>
                </c:pt>
                <c:pt idx="19">
                  <c:v>116.92666666666668</c:v>
                </c:pt>
                <c:pt idx="20">
                  <c:v>115.21</c:v>
                </c:pt>
                <c:pt idx="21">
                  <c:v>118.2</c:v>
                </c:pt>
                <c:pt idx="22">
                  <c:v>124.13666666666666</c:v>
                </c:pt>
                <c:pt idx="23">
                  <c:v>113.5</c:v>
                </c:pt>
                <c:pt idx="24">
                  <c:v>116.22333333333334</c:v>
                </c:pt>
                <c:pt idx="25">
                  <c:v>105.03666666666668</c:v>
                </c:pt>
                <c:pt idx="26">
                  <c:v>98.823333333333338</c:v>
                </c:pt>
                <c:pt idx="27">
                  <c:v>96.166666666666671</c:v>
                </c:pt>
                <c:pt idx="28">
                  <c:v>96.65333333333335</c:v>
                </c:pt>
                <c:pt idx="29">
                  <c:v>97.173333333333332</c:v>
                </c:pt>
                <c:pt idx="30">
                  <c:v>95.429999999999993</c:v>
                </c:pt>
                <c:pt idx="31">
                  <c:v>95.636666666666656</c:v>
                </c:pt>
                <c:pt idx="32">
                  <c:v>95.123333333333335</c:v>
                </c:pt>
                <c:pt idx="33">
                  <c:v>95.126666666666665</c:v>
                </c:pt>
                <c:pt idx="34">
                  <c:v>94.476666666666674</c:v>
                </c:pt>
                <c:pt idx="35">
                  <c:v>93.303333333333327</c:v>
                </c:pt>
                <c:pt idx="36">
                  <c:v>92.696666666666673</c:v>
                </c:pt>
                <c:pt idx="37">
                  <c:v>92.376666666666665</c:v>
                </c:pt>
                <c:pt idx="38">
                  <c:v>92.11</c:v>
                </c:pt>
                <c:pt idx="39">
                  <c:v>92.276666666666657</c:v>
                </c:pt>
                <c:pt idx="40">
                  <c:v>91.839999999999989</c:v>
                </c:pt>
                <c:pt idx="41">
                  <c:v>91.426666666666662</c:v>
                </c:pt>
                <c:pt idx="42">
                  <c:v>91.54</c:v>
                </c:pt>
                <c:pt idx="43">
                  <c:v>91.2</c:v>
                </c:pt>
                <c:pt idx="44">
                  <c:v>91.139999999999986</c:v>
                </c:pt>
                <c:pt idx="45">
                  <c:v>91.410000000000011</c:v>
                </c:pt>
                <c:pt idx="46">
                  <c:v>91.173333333333332</c:v>
                </c:pt>
                <c:pt idx="47">
                  <c:v>90.903333333333322</c:v>
                </c:pt>
                <c:pt idx="48">
                  <c:v>90.56</c:v>
                </c:pt>
                <c:pt idx="49">
                  <c:v>89.886666666666656</c:v>
                </c:pt>
                <c:pt idx="50">
                  <c:v>90.030000000000015</c:v>
                </c:pt>
                <c:pt idx="51">
                  <c:v>91.313333333333333</c:v>
                </c:pt>
                <c:pt idx="52">
                  <c:v>93.013333333333335</c:v>
                </c:pt>
                <c:pt idx="53">
                  <c:v>96.163333333333341</c:v>
                </c:pt>
                <c:pt idx="54">
                  <c:v>100.02333333333333</c:v>
                </c:pt>
                <c:pt idx="55">
                  <c:v>97.49666666666667</c:v>
                </c:pt>
                <c:pt idx="56">
                  <c:v>91.273333333333326</c:v>
                </c:pt>
                <c:pt idx="57">
                  <c:v>87.196666666666658</c:v>
                </c:pt>
                <c:pt idx="58">
                  <c:v>84.543333333333337</c:v>
                </c:pt>
                <c:pt idx="59">
                  <c:v>82.706666666666663</c:v>
                </c:pt>
                <c:pt idx="60">
                  <c:v>81.273333333333326</c:v>
                </c:pt>
                <c:pt idx="61">
                  <c:v>80.463333333333324</c:v>
                </c:pt>
                <c:pt idx="62">
                  <c:v>79.540000000000006</c:v>
                </c:pt>
                <c:pt idx="63">
                  <c:v>80.493333333333325</c:v>
                </c:pt>
                <c:pt idx="64">
                  <c:v>81.776666666666657</c:v>
                </c:pt>
                <c:pt idx="65">
                  <c:v>84.443333333333342</c:v>
                </c:pt>
                <c:pt idx="66">
                  <c:v>90.053333333333327</c:v>
                </c:pt>
                <c:pt idx="67">
                  <c:v>93.376666666666665</c:v>
                </c:pt>
                <c:pt idx="68">
                  <c:v>86.27</c:v>
                </c:pt>
                <c:pt idx="69">
                  <c:v>82.05</c:v>
                </c:pt>
                <c:pt idx="70">
                  <c:v>80.606666666666669</c:v>
                </c:pt>
                <c:pt idx="71">
                  <c:v>79.953333333333333</c:v>
                </c:pt>
                <c:pt idx="72">
                  <c:v>77.296666666666667</c:v>
                </c:pt>
                <c:pt idx="73">
                  <c:v>78.180000000000007</c:v>
                </c:pt>
                <c:pt idx="74">
                  <c:v>94.77</c:v>
                </c:pt>
                <c:pt idx="75">
                  <c:v>70.836666666666659</c:v>
                </c:pt>
                <c:pt idx="76">
                  <c:v>66.546666666666667</c:v>
                </c:pt>
                <c:pt idx="77">
                  <c:v>64.203333333333319</c:v>
                </c:pt>
                <c:pt idx="78">
                  <c:v>75.956666666666663</c:v>
                </c:pt>
                <c:pt idx="79">
                  <c:v>74.11</c:v>
                </c:pt>
                <c:pt idx="80">
                  <c:v>69.33</c:v>
                </c:pt>
              </c:numCache>
            </c:numRef>
          </c:yVal>
          <c:smooth val="0"/>
        </c:ser>
        <c:ser>
          <c:idx val="1"/>
          <c:order val="6"/>
          <c:tx>
            <c:v>FOG50 Front_repaired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'[4]Data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#2'!$M$6:$M$86</c:f>
              <c:numCache>
                <c:formatCode>General</c:formatCode>
                <c:ptCount val="81"/>
                <c:pt idx="0">
                  <c:v>49.42</c:v>
                </c:pt>
                <c:pt idx="1">
                  <c:v>49.66</c:v>
                </c:pt>
                <c:pt idx="2">
                  <c:v>50.12</c:v>
                </c:pt>
                <c:pt idx="3">
                  <c:v>50.44</c:v>
                </c:pt>
                <c:pt idx="4">
                  <c:v>50.98</c:v>
                </c:pt>
                <c:pt idx="5">
                  <c:v>51.33</c:v>
                </c:pt>
                <c:pt idx="6">
                  <c:v>51.66</c:v>
                </c:pt>
                <c:pt idx="7">
                  <c:v>52.23</c:v>
                </c:pt>
                <c:pt idx="8">
                  <c:v>52.64</c:v>
                </c:pt>
                <c:pt idx="9">
                  <c:v>52.87</c:v>
                </c:pt>
                <c:pt idx="10">
                  <c:v>53.27</c:v>
                </c:pt>
                <c:pt idx="11">
                  <c:v>53.54</c:v>
                </c:pt>
                <c:pt idx="12">
                  <c:v>54.19</c:v>
                </c:pt>
                <c:pt idx="13">
                  <c:v>54.55</c:v>
                </c:pt>
                <c:pt idx="14">
                  <c:v>54.68</c:v>
                </c:pt>
                <c:pt idx="15">
                  <c:v>54.99</c:v>
                </c:pt>
                <c:pt idx="16">
                  <c:v>55.24</c:v>
                </c:pt>
                <c:pt idx="17">
                  <c:v>55.62</c:v>
                </c:pt>
                <c:pt idx="18">
                  <c:v>55.96</c:v>
                </c:pt>
                <c:pt idx="19">
                  <c:v>56.37</c:v>
                </c:pt>
                <c:pt idx="20">
                  <c:v>56.89</c:v>
                </c:pt>
                <c:pt idx="21">
                  <c:v>57.32</c:v>
                </c:pt>
                <c:pt idx="22">
                  <c:v>57.72</c:v>
                </c:pt>
                <c:pt idx="23">
                  <c:v>58.05</c:v>
                </c:pt>
                <c:pt idx="24">
                  <c:v>58.28</c:v>
                </c:pt>
                <c:pt idx="25">
                  <c:v>58.54</c:v>
                </c:pt>
                <c:pt idx="26">
                  <c:v>58.85</c:v>
                </c:pt>
                <c:pt idx="27">
                  <c:v>58.92</c:v>
                </c:pt>
                <c:pt idx="28">
                  <c:v>59.3</c:v>
                </c:pt>
                <c:pt idx="29">
                  <c:v>59.51</c:v>
                </c:pt>
                <c:pt idx="30">
                  <c:v>59.58</c:v>
                </c:pt>
                <c:pt idx="31">
                  <c:v>59.64</c:v>
                </c:pt>
                <c:pt idx="32">
                  <c:v>59.8</c:v>
                </c:pt>
                <c:pt idx="33">
                  <c:v>60.19</c:v>
                </c:pt>
                <c:pt idx="34">
                  <c:v>60.96</c:v>
                </c:pt>
                <c:pt idx="35">
                  <c:v>61.18</c:v>
                </c:pt>
                <c:pt idx="36">
                  <c:v>62.11</c:v>
                </c:pt>
                <c:pt idx="37">
                  <c:v>63.5</c:v>
                </c:pt>
                <c:pt idx="38">
                  <c:v>65.040000000000006</c:v>
                </c:pt>
                <c:pt idx="39">
                  <c:v>66.53</c:v>
                </c:pt>
                <c:pt idx="40">
                  <c:v>67.42</c:v>
                </c:pt>
                <c:pt idx="41">
                  <c:v>67.67</c:v>
                </c:pt>
                <c:pt idx="42">
                  <c:v>67.430000000000007</c:v>
                </c:pt>
                <c:pt idx="43">
                  <c:v>67.099999999999994</c:v>
                </c:pt>
                <c:pt idx="44">
                  <c:v>66.290000000000006</c:v>
                </c:pt>
                <c:pt idx="45">
                  <c:v>66.16</c:v>
                </c:pt>
                <c:pt idx="46">
                  <c:v>66.08</c:v>
                </c:pt>
                <c:pt idx="47">
                  <c:v>65.41</c:v>
                </c:pt>
                <c:pt idx="48">
                  <c:v>64.849999999999994</c:v>
                </c:pt>
                <c:pt idx="49">
                  <c:v>65.05</c:v>
                </c:pt>
                <c:pt idx="50">
                  <c:v>64.959999999999994</c:v>
                </c:pt>
                <c:pt idx="51">
                  <c:v>66.489999999999995</c:v>
                </c:pt>
                <c:pt idx="52">
                  <c:v>68.05</c:v>
                </c:pt>
                <c:pt idx="53">
                  <c:v>71.73</c:v>
                </c:pt>
                <c:pt idx="54">
                  <c:v>74.03</c:v>
                </c:pt>
                <c:pt idx="55">
                  <c:v>74.03</c:v>
                </c:pt>
                <c:pt idx="56">
                  <c:v>72.48</c:v>
                </c:pt>
                <c:pt idx="57">
                  <c:v>70.27</c:v>
                </c:pt>
                <c:pt idx="58">
                  <c:v>67.84</c:v>
                </c:pt>
                <c:pt idx="59">
                  <c:v>66.930000000000007</c:v>
                </c:pt>
                <c:pt idx="60">
                  <c:v>65.77</c:v>
                </c:pt>
                <c:pt idx="61">
                  <c:v>66.47</c:v>
                </c:pt>
                <c:pt idx="62">
                  <c:v>68.56</c:v>
                </c:pt>
                <c:pt idx="63">
                  <c:v>68.540000000000006</c:v>
                </c:pt>
                <c:pt idx="64">
                  <c:v>63.73</c:v>
                </c:pt>
                <c:pt idx="65">
                  <c:v>62.31</c:v>
                </c:pt>
                <c:pt idx="66">
                  <c:v>63.14</c:v>
                </c:pt>
                <c:pt idx="67">
                  <c:v>65.34</c:v>
                </c:pt>
                <c:pt idx="68">
                  <c:v>60.55</c:v>
                </c:pt>
                <c:pt idx="69">
                  <c:v>57.03</c:v>
                </c:pt>
                <c:pt idx="70">
                  <c:v>55.9</c:v>
                </c:pt>
                <c:pt idx="71">
                  <c:v>62.41</c:v>
                </c:pt>
                <c:pt idx="72">
                  <c:v>56.24</c:v>
                </c:pt>
                <c:pt idx="73">
                  <c:v>49.17</c:v>
                </c:pt>
                <c:pt idx="74">
                  <c:v>42.18</c:v>
                </c:pt>
                <c:pt idx="75">
                  <c:v>-12.07</c:v>
                </c:pt>
                <c:pt idx="76">
                  <c:v>-31.89</c:v>
                </c:pt>
                <c:pt idx="77">
                  <c:v>-31.96</c:v>
                </c:pt>
                <c:pt idx="78">
                  <c:v>-41.35</c:v>
                </c:pt>
                <c:pt idx="79">
                  <c:v>-41.1</c:v>
                </c:pt>
                <c:pt idx="80">
                  <c:v>-33.270000000000003</c:v>
                </c:pt>
              </c:numCache>
            </c:numRef>
          </c:yVal>
          <c:smooth val="0"/>
        </c:ser>
        <c:ser>
          <c:idx val="2"/>
          <c:order val="7"/>
          <c:tx>
            <c:v>FOG50 Rear_repaired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'[4]Data #2'!$J$6:$J$86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#2'!$N$6:$N$86</c:f>
              <c:numCache>
                <c:formatCode>General</c:formatCode>
                <c:ptCount val="81"/>
                <c:pt idx="0">
                  <c:v>47.17</c:v>
                </c:pt>
                <c:pt idx="1">
                  <c:v>48.41</c:v>
                </c:pt>
                <c:pt idx="2">
                  <c:v>48.71</c:v>
                </c:pt>
                <c:pt idx="3">
                  <c:v>49.24</c:v>
                </c:pt>
                <c:pt idx="4">
                  <c:v>49.76</c:v>
                </c:pt>
                <c:pt idx="5">
                  <c:v>50.17</c:v>
                </c:pt>
                <c:pt idx="6">
                  <c:v>50.63</c:v>
                </c:pt>
                <c:pt idx="7">
                  <c:v>51.3</c:v>
                </c:pt>
                <c:pt idx="8">
                  <c:v>51.74</c:v>
                </c:pt>
                <c:pt idx="9">
                  <c:v>51.87</c:v>
                </c:pt>
                <c:pt idx="10">
                  <c:v>52.6</c:v>
                </c:pt>
                <c:pt idx="11">
                  <c:v>53.04</c:v>
                </c:pt>
                <c:pt idx="12">
                  <c:v>53.52</c:v>
                </c:pt>
                <c:pt idx="13">
                  <c:v>53.8</c:v>
                </c:pt>
                <c:pt idx="14">
                  <c:v>54.38</c:v>
                </c:pt>
                <c:pt idx="15">
                  <c:v>54.57</c:v>
                </c:pt>
                <c:pt idx="16">
                  <c:v>55.03</c:v>
                </c:pt>
                <c:pt idx="17">
                  <c:v>55.36</c:v>
                </c:pt>
                <c:pt idx="18">
                  <c:v>55.72</c:v>
                </c:pt>
                <c:pt idx="19">
                  <c:v>56.22</c:v>
                </c:pt>
                <c:pt idx="20">
                  <c:v>56.78</c:v>
                </c:pt>
                <c:pt idx="21">
                  <c:v>57.3</c:v>
                </c:pt>
                <c:pt idx="22">
                  <c:v>57.56</c:v>
                </c:pt>
                <c:pt idx="23">
                  <c:v>57.89</c:v>
                </c:pt>
                <c:pt idx="24">
                  <c:v>58.31</c:v>
                </c:pt>
                <c:pt idx="25">
                  <c:v>58.64</c:v>
                </c:pt>
                <c:pt idx="26">
                  <c:v>58.84</c:v>
                </c:pt>
                <c:pt idx="27">
                  <c:v>58.97</c:v>
                </c:pt>
                <c:pt idx="28">
                  <c:v>59.29</c:v>
                </c:pt>
                <c:pt idx="29">
                  <c:v>59.65</c:v>
                </c:pt>
                <c:pt idx="30">
                  <c:v>59.64</c:v>
                </c:pt>
                <c:pt idx="31">
                  <c:v>59.58</c:v>
                </c:pt>
                <c:pt idx="32">
                  <c:v>59.78</c:v>
                </c:pt>
                <c:pt idx="33">
                  <c:v>60.45</c:v>
                </c:pt>
                <c:pt idx="34">
                  <c:v>60.93</c:v>
                </c:pt>
                <c:pt idx="35">
                  <c:v>61.13</c:v>
                </c:pt>
                <c:pt idx="36">
                  <c:v>62.19</c:v>
                </c:pt>
                <c:pt idx="37">
                  <c:v>63.65</c:v>
                </c:pt>
                <c:pt idx="38">
                  <c:v>64.849999999999994</c:v>
                </c:pt>
                <c:pt idx="39">
                  <c:v>66.69</c:v>
                </c:pt>
                <c:pt idx="40">
                  <c:v>67.61</c:v>
                </c:pt>
                <c:pt idx="41">
                  <c:v>67.3</c:v>
                </c:pt>
                <c:pt idx="42">
                  <c:v>67.930000000000007</c:v>
                </c:pt>
                <c:pt idx="43">
                  <c:v>66.599999999999994</c:v>
                </c:pt>
                <c:pt idx="44">
                  <c:v>66.36</c:v>
                </c:pt>
                <c:pt idx="45">
                  <c:v>66.180000000000007</c:v>
                </c:pt>
                <c:pt idx="46">
                  <c:v>65.86</c:v>
                </c:pt>
                <c:pt idx="47">
                  <c:v>65.33</c:v>
                </c:pt>
                <c:pt idx="48">
                  <c:v>64.87</c:v>
                </c:pt>
                <c:pt idx="49">
                  <c:v>64.540000000000006</c:v>
                </c:pt>
                <c:pt idx="50">
                  <c:v>65.290000000000006</c:v>
                </c:pt>
                <c:pt idx="51">
                  <c:v>65.94</c:v>
                </c:pt>
                <c:pt idx="52">
                  <c:v>68.31</c:v>
                </c:pt>
                <c:pt idx="53">
                  <c:v>70.92</c:v>
                </c:pt>
                <c:pt idx="54">
                  <c:v>73.98</c:v>
                </c:pt>
                <c:pt idx="55">
                  <c:v>73.540000000000006</c:v>
                </c:pt>
                <c:pt idx="56">
                  <c:v>70.91</c:v>
                </c:pt>
                <c:pt idx="57">
                  <c:v>69.59</c:v>
                </c:pt>
                <c:pt idx="58">
                  <c:v>67.900000000000006</c:v>
                </c:pt>
                <c:pt idx="59">
                  <c:v>66.62</c:v>
                </c:pt>
                <c:pt idx="60">
                  <c:v>65.14</c:v>
                </c:pt>
                <c:pt idx="61">
                  <c:v>65.77</c:v>
                </c:pt>
                <c:pt idx="62">
                  <c:v>68.38</c:v>
                </c:pt>
                <c:pt idx="63">
                  <c:v>68.48</c:v>
                </c:pt>
                <c:pt idx="64">
                  <c:v>64.2</c:v>
                </c:pt>
                <c:pt idx="65">
                  <c:v>62.6</c:v>
                </c:pt>
                <c:pt idx="66">
                  <c:v>63.43</c:v>
                </c:pt>
                <c:pt idx="67">
                  <c:v>66.13</c:v>
                </c:pt>
                <c:pt idx="68">
                  <c:v>62.03</c:v>
                </c:pt>
                <c:pt idx="69">
                  <c:v>57.24</c:v>
                </c:pt>
                <c:pt idx="70">
                  <c:v>57.11</c:v>
                </c:pt>
                <c:pt idx="71">
                  <c:v>62.82</c:v>
                </c:pt>
                <c:pt idx="72">
                  <c:v>58.17</c:v>
                </c:pt>
                <c:pt idx="73">
                  <c:v>50.85</c:v>
                </c:pt>
                <c:pt idx="74">
                  <c:v>43.97</c:v>
                </c:pt>
                <c:pt idx="75">
                  <c:v>-12.5</c:v>
                </c:pt>
                <c:pt idx="76">
                  <c:v>-35.58</c:v>
                </c:pt>
                <c:pt idx="77">
                  <c:v>-39.39</c:v>
                </c:pt>
                <c:pt idx="78">
                  <c:v>-35.99</c:v>
                </c:pt>
                <c:pt idx="79">
                  <c:v>-37.270000000000003</c:v>
                </c:pt>
                <c:pt idx="80">
                  <c:v>-42.85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25384"/>
        <c:axId val="547224992"/>
      </c:scatterChart>
      <c:valAx>
        <c:axId val="547225384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549222916101005"/>
              <c:y val="0.90540538372275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4992"/>
        <c:crossesAt val="60"/>
        <c:crossBetween val="midCat"/>
        <c:majorUnit val="10"/>
        <c:minorUnit val="10"/>
      </c:valAx>
      <c:valAx>
        <c:axId val="54722499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Stable Gain [dB]</a:t>
                </a:r>
              </a:p>
            </c:rich>
          </c:tx>
          <c:layout>
            <c:manualLayout>
              <c:xMode val="edge"/>
              <c:yMode val="edge"/>
              <c:x val="3.6269454249253326E-2"/>
              <c:y val="0.39020268071890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2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Front mic for Delhi80#D80_308</a:t>
            </a:r>
          </a:p>
        </c:rich>
      </c:tx>
      <c:layout>
        <c:manualLayout>
          <c:xMode val="edge"/>
          <c:yMode val="edge"/>
          <c:x val="0.20103629755691085"/>
          <c:y val="2.02702967213844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4155405405405406"/>
        </c:manualLayout>
      </c:layout>
      <c:scatterChart>
        <c:scatterStyle val="lineMarker"/>
        <c:varyColors val="0"/>
        <c:ser>
          <c:idx val="7"/>
          <c:order val="0"/>
          <c:tx>
            <c:strRef>
              <c:f>'[3]Data #3'!$C$5</c:f>
              <c:strCache>
                <c:ptCount val="1"/>
                <c:pt idx="0">
                  <c:v>Front_HL1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#3'!$C$6:$C$86</c:f>
              <c:numCache>
                <c:formatCode>General</c:formatCode>
                <c:ptCount val="81"/>
                <c:pt idx="0">
                  <c:v>-54.24</c:v>
                </c:pt>
                <c:pt idx="1">
                  <c:v>-54.85</c:v>
                </c:pt>
                <c:pt idx="2">
                  <c:v>-60.09</c:v>
                </c:pt>
                <c:pt idx="3">
                  <c:v>-49.82</c:v>
                </c:pt>
                <c:pt idx="4">
                  <c:v>-68.2</c:v>
                </c:pt>
                <c:pt idx="5">
                  <c:v>-62.31</c:v>
                </c:pt>
                <c:pt idx="6">
                  <c:v>-56.86</c:v>
                </c:pt>
                <c:pt idx="7">
                  <c:v>-55.36</c:v>
                </c:pt>
                <c:pt idx="8">
                  <c:v>-55.01</c:v>
                </c:pt>
                <c:pt idx="9">
                  <c:v>-56.13</c:v>
                </c:pt>
                <c:pt idx="10">
                  <c:v>-50.23</c:v>
                </c:pt>
                <c:pt idx="11">
                  <c:v>-51.78</c:v>
                </c:pt>
                <c:pt idx="12">
                  <c:v>-54.25</c:v>
                </c:pt>
                <c:pt idx="13">
                  <c:v>-53.89</c:v>
                </c:pt>
                <c:pt idx="14">
                  <c:v>-60.18</c:v>
                </c:pt>
                <c:pt idx="15">
                  <c:v>-50.7</c:v>
                </c:pt>
                <c:pt idx="16">
                  <c:v>-55.79</c:v>
                </c:pt>
                <c:pt idx="17">
                  <c:v>-48.36</c:v>
                </c:pt>
                <c:pt idx="18">
                  <c:v>-57.44</c:v>
                </c:pt>
                <c:pt idx="19">
                  <c:v>-50.93</c:v>
                </c:pt>
                <c:pt idx="20">
                  <c:v>-47.24</c:v>
                </c:pt>
                <c:pt idx="21">
                  <c:v>-48.21</c:v>
                </c:pt>
                <c:pt idx="22">
                  <c:v>-48.42</c:v>
                </c:pt>
                <c:pt idx="23">
                  <c:v>-55.23</c:v>
                </c:pt>
                <c:pt idx="24">
                  <c:v>-44.5</c:v>
                </c:pt>
                <c:pt idx="25">
                  <c:v>-53.13</c:v>
                </c:pt>
                <c:pt idx="26">
                  <c:v>-45.49</c:v>
                </c:pt>
                <c:pt idx="27">
                  <c:v>-44.59</c:v>
                </c:pt>
                <c:pt idx="28">
                  <c:v>-44.85</c:v>
                </c:pt>
                <c:pt idx="29">
                  <c:v>-39.82</c:v>
                </c:pt>
                <c:pt idx="30">
                  <c:v>-36.01</c:v>
                </c:pt>
                <c:pt idx="31">
                  <c:v>-32.22</c:v>
                </c:pt>
                <c:pt idx="32">
                  <c:v>-31.22</c:v>
                </c:pt>
                <c:pt idx="33">
                  <c:v>-33.24</c:v>
                </c:pt>
                <c:pt idx="34">
                  <c:v>-34.24</c:v>
                </c:pt>
                <c:pt idx="35">
                  <c:v>-34.36</c:v>
                </c:pt>
                <c:pt idx="36">
                  <c:v>-34.85</c:v>
                </c:pt>
                <c:pt idx="37">
                  <c:v>-35.22</c:v>
                </c:pt>
                <c:pt idx="38">
                  <c:v>-34.17</c:v>
                </c:pt>
                <c:pt idx="39">
                  <c:v>-33.72</c:v>
                </c:pt>
                <c:pt idx="40">
                  <c:v>-33.28</c:v>
                </c:pt>
                <c:pt idx="41">
                  <c:v>-33.270000000000003</c:v>
                </c:pt>
                <c:pt idx="42">
                  <c:v>-33.47</c:v>
                </c:pt>
                <c:pt idx="43">
                  <c:v>-33.99</c:v>
                </c:pt>
                <c:pt idx="44">
                  <c:v>-35.049999999999997</c:v>
                </c:pt>
                <c:pt idx="45">
                  <c:v>-35.47</c:v>
                </c:pt>
                <c:pt idx="46">
                  <c:v>-35.659999999999997</c:v>
                </c:pt>
                <c:pt idx="47">
                  <c:v>-35.31</c:v>
                </c:pt>
                <c:pt idx="48">
                  <c:v>-34.86</c:v>
                </c:pt>
                <c:pt idx="49">
                  <c:v>-31.98</c:v>
                </c:pt>
                <c:pt idx="50">
                  <c:v>-29.86</c:v>
                </c:pt>
                <c:pt idx="51">
                  <c:v>-27.32</c:v>
                </c:pt>
                <c:pt idx="52">
                  <c:v>-24.41</c:v>
                </c:pt>
                <c:pt idx="53">
                  <c:v>-21.34</c:v>
                </c:pt>
                <c:pt idx="54">
                  <c:v>-19.02</c:v>
                </c:pt>
                <c:pt idx="55">
                  <c:v>-19.420000000000002</c:v>
                </c:pt>
                <c:pt idx="56">
                  <c:v>-22.44</c:v>
                </c:pt>
                <c:pt idx="57">
                  <c:v>-24.28</c:v>
                </c:pt>
                <c:pt idx="58">
                  <c:v>-23.27</c:v>
                </c:pt>
                <c:pt idx="59">
                  <c:v>-19.37</c:v>
                </c:pt>
                <c:pt idx="60">
                  <c:v>-16.22</c:v>
                </c:pt>
                <c:pt idx="61">
                  <c:v>-14.16</c:v>
                </c:pt>
                <c:pt idx="62">
                  <c:v>-10.66</c:v>
                </c:pt>
                <c:pt idx="63">
                  <c:v>-9.89</c:v>
                </c:pt>
                <c:pt idx="64">
                  <c:v>-13.12</c:v>
                </c:pt>
                <c:pt idx="65">
                  <c:v>-13.96</c:v>
                </c:pt>
                <c:pt idx="66">
                  <c:v>-12.86</c:v>
                </c:pt>
                <c:pt idx="67">
                  <c:v>-12.55</c:v>
                </c:pt>
                <c:pt idx="68">
                  <c:v>-18.95</c:v>
                </c:pt>
                <c:pt idx="69">
                  <c:v>-19.36</c:v>
                </c:pt>
                <c:pt idx="70">
                  <c:v>-18.12</c:v>
                </c:pt>
                <c:pt idx="71">
                  <c:v>-9.41</c:v>
                </c:pt>
                <c:pt idx="72">
                  <c:v>-19.690000000000001</c:v>
                </c:pt>
                <c:pt idx="73">
                  <c:v>-31.13</c:v>
                </c:pt>
                <c:pt idx="74">
                  <c:v>-30.14</c:v>
                </c:pt>
                <c:pt idx="75">
                  <c:v>-75.77</c:v>
                </c:pt>
                <c:pt idx="76">
                  <c:v>-91.73</c:v>
                </c:pt>
                <c:pt idx="77">
                  <c:v>-87.74</c:v>
                </c:pt>
                <c:pt idx="78">
                  <c:v>-90.07</c:v>
                </c:pt>
                <c:pt idx="79">
                  <c:v>-91.58</c:v>
                </c:pt>
                <c:pt idx="80">
                  <c:v>-102.57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'[3]Data #3'!$D$5</c:f>
              <c:strCache>
                <c:ptCount val="1"/>
                <c:pt idx="0">
                  <c:v>Front_HR1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#3'!$D$6:$D$86</c:f>
              <c:numCache>
                <c:formatCode>General</c:formatCode>
                <c:ptCount val="81"/>
                <c:pt idx="0">
                  <c:v>-54.23</c:v>
                </c:pt>
                <c:pt idx="1">
                  <c:v>-56.56</c:v>
                </c:pt>
                <c:pt idx="2">
                  <c:v>-62.38</c:v>
                </c:pt>
                <c:pt idx="3">
                  <c:v>-74.03</c:v>
                </c:pt>
                <c:pt idx="4">
                  <c:v>-57.56</c:v>
                </c:pt>
                <c:pt idx="5">
                  <c:v>-73.39</c:v>
                </c:pt>
                <c:pt idx="6">
                  <c:v>-52.82</c:v>
                </c:pt>
                <c:pt idx="7">
                  <c:v>-55.12</c:v>
                </c:pt>
                <c:pt idx="8">
                  <c:v>-56.12</c:v>
                </c:pt>
                <c:pt idx="9">
                  <c:v>-57.87</c:v>
                </c:pt>
                <c:pt idx="10">
                  <c:v>-56.38</c:v>
                </c:pt>
                <c:pt idx="11">
                  <c:v>-61.94</c:v>
                </c:pt>
                <c:pt idx="12">
                  <c:v>-84.7</c:v>
                </c:pt>
                <c:pt idx="13">
                  <c:v>-53.02</c:v>
                </c:pt>
                <c:pt idx="14">
                  <c:v>-56.62</c:v>
                </c:pt>
                <c:pt idx="15">
                  <c:v>-66.06</c:v>
                </c:pt>
                <c:pt idx="16">
                  <c:v>-56.59</c:v>
                </c:pt>
                <c:pt idx="17">
                  <c:v>-55.29</c:v>
                </c:pt>
                <c:pt idx="18">
                  <c:v>-55.33</c:v>
                </c:pt>
                <c:pt idx="19">
                  <c:v>-53.05</c:v>
                </c:pt>
                <c:pt idx="20">
                  <c:v>-52.15</c:v>
                </c:pt>
                <c:pt idx="21">
                  <c:v>-46.59</c:v>
                </c:pt>
                <c:pt idx="22">
                  <c:v>-47.86</c:v>
                </c:pt>
                <c:pt idx="23">
                  <c:v>-51.11</c:v>
                </c:pt>
                <c:pt idx="24">
                  <c:v>-48.41</c:v>
                </c:pt>
                <c:pt idx="25">
                  <c:v>-45.48</c:v>
                </c:pt>
                <c:pt idx="26">
                  <c:v>-50.71</c:v>
                </c:pt>
                <c:pt idx="27">
                  <c:v>-45.7</c:v>
                </c:pt>
                <c:pt idx="28">
                  <c:v>-54.9</c:v>
                </c:pt>
                <c:pt idx="29">
                  <c:v>-42.86</c:v>
                </c:pt>
                <c:pt idx="30">
                  <c:v>-38.31</c:v>
                </c:pt>
                <c:pt idx="31">
                  <c:v>-34.86</c:v>
                </c:pt>
                <c:pt idx="32">
                  <c:v>-31.98</c:v>
                </c:pt>
                <c:pt idx="33">
                  <c:v>-30.21</c:v>
                </c:pt>
                <c:pt idx="34">
                  <c:v>-30.6</c:v>
                </c:pt>
                <c:pt idx="35">
                  <c:v>-30.15</c:v>
                </c:pt>
                <c:pt idx="36">
                  <c:v>-29.47</c:v>
                </c:pt>
                <c:pt idx="37">
                  <c:v>-28.39</c:v>
                </c:pt>
                <c:pt idx="38">
                  <c:v>-29.94</c:v>
                </c:pt>
                <c:pt idx="39">
                  <c:v>-31.96</c:v>
                </c:pt>
                <c:pt idx="40">
                  <c:v>-32.82</c:v>
                </c:pt>
                <c:pt idx="41">
                  <c:v>-30.05</c:v>
                </c:pt>
                <c:pt idx="42">
                  <c:v>-30.08</c:v>
                </c:pt>
                <c:pt idx="43">
                  <c:v>-30.91</c:v>
                </c:pt>
                <c:pt idx="44">
                  <c:v>-32.119999999999997</c:v>
                </c:pt>
                <c:pt idx="45">
                  <c:v>-36</c:v>
                </c:pt>
                <c:pt idx="46">
                  <c:v>-38.6</c:v>
                </c:pt>
                <c:pt idx="47">
                  <c:v>-32.61</c:v>
                </c:pt>
                <c:pt idx="48">
                  <c:v>-31.6</c:v>
                </c:pt>
                <c:pt idx="49">
                  <c:v>-29.13</c:v>
                </c:pt>
                <c:pt idx="50">
                  <c:v>-27.36</c:v>
                </c:pt>
                <c:pt idx="51">
                  <c:v>-26.31</c:v>
                </c:pt>
                <c:pt idx="52">
                  <c:v>-25.05</c:v>
                </c:pt>
                <c:pt idx="53">
                  <c:v>-22.32</c:v>
                </c:pt>
                <c:pt idx="54">
                  <c:v>-19.309999999999999</c:v>
                </c:pt>
                <c:pt idx="55">
                  <c:v>-19.41</c:v>
                </c:pt>
                <c:pt idx="56">
                  <c:v>-21.79</c:v>
                </c:pt>
                <c:pt idx="57">
                  <c:v>-23.52</c:v>
                </c:pt>
                <c:pt idx="58">
                  <c:v>-22.69</c:v>
                </c:pt>
                <c:pt idx="59">
                  <c:v>-20.149999999999999</c:v>
                </c:pt>
                <c:pt idx="60">
                  <c:v>-17.47</c:v>
                </c:pt>
                <c:pt idx="61">
                  <c:v>-12.81</c:v>
                </c:pt>
                <c:pt idx="62">
                  <c:v>-8.6</c:v>
                </c:pt>
                <c:pt idx="63">
                  <c:v>-9.44</c:v>
                </c:pt>
                <c:pt idx="64">
                  <c:v>-14.47</c:v>
                </c:pt>
                <c:pt idx="65">
                  <c:v>-14.76</c:v>
                </c:pt>
                <c:pt idx="66">
                  <c:v>-13.6</c:v>
                </c:pt>
                <c:pt idx="67">
                  <c:v>-14.08</c:v>
                </c:pt>
                <c:pt idx="68">
                  <c:v>-16.440000000000001</c:v>
                </c:pt>
                <c:pt idx="69">
                  <c:v>-17</c:v>
                </c:pt>
                <c:pt idx="70">
                  <c:v>-14.66</c:v>
                </c:pt>
                <c:pt idx="71">
                  <c:v>-11.49</c:v>
                </c:pt>
                <c:pt idx="72">
                  <c:v>-19.239999999999998</c:v>
                </c:pt>
                <c:pt idx="73">
                  <c:v>-29.75</c:v>
                </c:pt>
                <c:pt idx="74">
                  <c:v>-30.37</c:v>
                </c:pt>
                <c:pt idx="75">
                  <c:v>-75.08</c:v>
                </c:pt>
                <c:pt idx="76">
                  <c:v>-85.8</c:v>
                </c:pt>
                <c:pt idx="77">
                  <c:v>-82.61</c:v>
                </c:pt>
                <c:pt idx="78">
                  <c:v>-80.88</c:v>
                </c:pt>
                <c:pt idx="79">
                  <c:v>-83.11</c:v>
                </c:pt>
                <c:pt idx="80">
                  <c:v>-91.23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'[3]Data #3'!$E$5</c:f>
              <c:strCache>
                <c:ptCount val="1"/>
                <c:pt idx="0">
                  <c:v>Front_L1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#3'!$E$6:$E$86</c:f>
              <c:numCache>
                <c:formatCode>General</c:formatCode>
                <c:ptCount val="81"/>
                <c:pt idx="0">
                  <c:v>-51.46</c:v>
                </c:pt>
                <c:pt idx="1">
                  <c:v>-62.62</c:v>
                </c:pt>
                <c:pt idx="2">
                  <c:v>-60.79</c:v>
                </c:pt>
                <c:pt idx="3">
                  <c:v>-56.05</c:v>
                </c:pt>
                <c:pt idx="4">
                  <c:v>-48.24</c:v>
                </c:pt>
                <c:pt idx="5">
                  <c:v>-62.32</c:v>
                </c:pt>
                <c:pt idx="6">
                  <c:v>-56.02</c:v>
                </c:pt>
                <c:pt idx="7">
                  <c:v>-52.18</c:v>
                </c:pt>
                <c:pt idx="8">
                  <c:v>-58.12</c:v>
                </c:pt>
                <c:pt idx="9">
                  <c:v>-69.459999999999994</c:v>
                </c:pt>
                <c:pt idx="10">
                  <c:v>-63.05</c:v>
                </c:pt>
                <c:pt idx="11">
                  <c:v>-52.36</c:v>
                </c:pt>
                <c:pt idx="12">
                  <c:v>-53.15</c:v>
                </c:pt>
                <c:pt idx="13">
                  <c:v>-51.29</c:v>
                </c:pt>
                <c:pt idx="14">
                  <c:v>-51.59</c:v>
                </c:pt>
                <c:pt idx="15">
                  <c:v>-54.85</c:v>
                </c:pt>
                <c:pt idx="16">
                  <c:v>-51.85</c:v>
                </c:pt>
                <c:pt idx="17">
                  <c:v>-54.27</c:v>
                </c:pt>
                <c:pt idx="18">
                  <c:v>-53.59</c:v>
                </c:pt>
                <c:pt idx="19">
                  <c:v>-47.08</c:v>
                </c:pt>
                <c:pt idx="20">
                  <c:v>-44.91</c:v>
                </c:pt>
                <c:pt idx="21">
                  <c:v>-49.55</c:v>
                </c:pt>
                <c:pt idx="22">
                  <c:v>-51.88</c:v>
                </c:pt>
                <c:pt idx="23">
                  <c:v>-50.8</c:v>
                </c:pt>
                <c:pt idx="24">
                  <c:v>-48.38</c:v>
                </c:pt>
                <c:pt idx="25">
                  <c:v>-44.29</c:v>
                </c:pt>
                <c:pt idx="26">
                  <c:v>-56.01</c:v>
                </c:pt>
                <c:pt idx="27">
                  <c:v>-39.67</c:v>
                </c:pt>
                <c:pt idx="28">
                  <c:v>-35.82</c:v>
                </c:pt>
                <c:pt idx="29">
                  <c:v>-31.34</c:v>
                </c:pt>
                <c:pt idx="30">
                  <c:v>-30.05</c:v>
                </c:pt>
                <c:pt idx="31">
                  <c:v>-31.77</c:v>
                </c:pt>
                <c:pt idx="32">
                  <c:v>-33.729999999999997</c:v>
                </c:pt>
                <c:pt idx="33">
                  <c:v>-34.75</c:v>
                </c:pt>
                <c:pt idx="34">
                  <c:v>-35.6</c:v>
                </c:pt>
                <c:pt idx="35">
                  <c:v>-36.270000000000003</c:v>
                </c:pt>
                <c:pt idx="36">
                  <c:v>-35.700000000000003</c:v>
                </c:pt>
                <c:pt idx="37">
                  <c:v>-34.39</c:v>
                </c:pt>
                <c:pt idx="38">
                  <c:v>-33.450000000000003</c:v>
                </c:pt>
                <c:pt idx="39">
                  <c:v>-32.299999999999997</c:v>
                </c:pt>
                <c:pt idx="40">
                  <c:v>-31.41</c:v>
                </c:pt>
                <c:pt idx="41">
                  <c:v>-31.57</c:v>
                </c:pt>
                <c:pt idx="42">
                  <c:v>-32.299999999999997</c:v>
                </c:pt>
                <c:pt idx="43">
                  <c:v>-32.64</c:v>
                </c:pt>
                <c:pt idx="44">
                  <c:v>-33.03</c:v>
                </c:pt>
                <c:pt idx="45">
                  <c:v>-33.15</c:v>
                </c:pt>
                <c:pt idx="46">
                  <c:v>-33.630000000000003</c:v>
                </c:pt>
                <c:pt idx="47">
                  <c:v>-33.36</c:v>
                </c:pt>
                <c:pt idx="48">
                  <c:v>-32.01</c:v>
                </c:pt>
                <c:pt idx="49">
                  <c:v>-31.75</c:v>
                </c:pt>
                <c:pt idx="50">
                  <c:v>-29.38</c:v>
                </c:pt>
                <c:pt idx="51">
                  <c:v>-27.86</c:v>
                </c:pt>
                <c:pt idx="52">
                  <c:v>-25.47</c:v>
                </c:pt>
                <c:pt idx="53">
                  <c:v>-22.01</c:v>
                </c:pt>
                <c:pt idx="54">
                  <c:v>-19.02</c:v>
                </c:pt>
                <c:pt idx="55">
                  <c:v>-19.059999999999999</c:v>
                </c:pt>
                <c:pt idx="56">
                  <c:v>-21.83</c:v>
                </c:pt>
                <c:pt idx="57">
                  <c:v>-24.92</c:v>
                </c:pt>
                <c:pt idx="58">
                  <c:v>-26.69</c:v>
                </c:pt>
                <c:pt idx="59">
                  <c:v>-24.74</c:v>
                </c:pt>
                <c:pt idx="60">
                  <c:v>-21.43</c:v>
                </c:pt>
                <c:pt idx="61">
                  <c:v>-16.97</c:v>
                </c:pt>
                <c:pt idx="62">
                  <c:v>-12.02</c:v>
                </c:pt>
                <c:pt idx="63">
                  <c:v>-11.8</c:v>
                </c:pt>
                <c:pt idx="64">
                  <c:v>-15.92</c:v>
                </c:pt>
                <c:pt idx="65">
                  <c:v>-16.93</c:v>
                </c:pt>
                <c:pt idx="66">
                  <c:v>-15.56</c:v>
                </c:pt>
                <c:pt idx="67">
                  <c:v>-16.11</c:v>
                </c:pt>
                <c:pt idx="68">
                  <c:v>-17.309999999999999</c:v>
                </c:pt>
                <c:pt idx="69">
                  <c:v>-18.5</c:v>
                </c:pt>
                <c:pt idx="70">
                  <c:v>-17.88</c:v>
                </c:pt>
                <c:pt idx="71">
                  <c:v>-13.48</c:v>
                </c:pt>
                <c:pt idx="72">
                  <c:v>-22.08</c:v>
                </c:pt>
                <c:pt idx="73">
                  <c:v>-33.840000000000003</c:v>
                </c:pt>
                <c:pt idx="74">
                  <c:v>-32.369999999999997</c:v>
                </c:pt>
                <c:pt idx="75">
                  <c:v>-75.44</c:v>
                </c:pt>
                <c:pt idx="76">
                  <c:v>-86.79</c:v>
                </c:pt>
                <c:pt idx="77">
                  <c:v>-87.9</c:v>
                </c:pt>
                <c:pt idx="78">
                  <c:v>-88.36</c:v>
                </c:pt>
                <c:pt idx="79">
                  <c:v>-87.89</c:v>
                </c:pt>
                <c:pt idx="80">
                  <c:v>-89.59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'[3]Data #3'!$J$6:$J$86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0"/>
          <c:order val="4"/>
          <c:tx>
            <c:v>Front_HL1_repaired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#2'!$C$6:$C$86</c:f>
              <c:numCache>
                <c:formatCode>General</c:formatCode>
                <c:ptCount val="81"/>
                <c:pt idx="0">
                  <c:v>-53.4</c:v>
                </c:pt>
                <c:pt idx="1">
                  <c:v>-64.290000000000006</c:v>
                </c:pt>
                <c:pt idx="2">
                  <c:v>-56.35</c:v>
                </c:pt>
                <c:pt idx="3">
                  <c:v>-55.25</c:v>
                </c:pt>
                <c:pt idx="4">
                  <c:v>-53.99</c:v>
                </c:pt>
                <c:pt idx="5">
                  <c:v>-60.65</c:v>
                </c:pt>
                <c:pt idx="6">
                  <c:v>-57.8</c:v>
                </c:pt>
                <c:pt idx="7">
                  <c:v>-59.23</c:v>
                </c:pt>
                <c:pt idx="8">
                  <c:v>-58.33</c:v>
                </c:pt>
                <c:pt idx="9">
                  <c:v>-59.54</c:v>
                </c:pt>
                <c:pt idx="10">
                  <c:v>-51.25</c:v>
                </c:pt>
                <c:pt idx="11">
                  <c:v>-60.04</c:v>
                </c:pt>
                <c:pt idx="12">
                  <c:v>-59.54</c:v>
                </c:pt>
                <c:pt idx="13">
                  <c:v>-70.760000000000005</c:v>
                </c:pt>
                <c:pt idx="14">
                  <c:v>-60.54</c:v>
                </c:pt>
                <c:pt idx="15">
                  <c:v>-50.81</c:v>
                </c:pt>
                <c:pt idx="16">
                  <c:v>-58.16</c:v>
                </c:pt>
                <c:pt idx="17">
                  <c:v>-52.04</c:v>
                </c:pt>
                <c:pt idx="18">
                  <c:v>-62.85</c:v>
                </c:pt>
                <c:pt idx="19">
                  <c:v>-45.14</c:v>
                </c:pt>
                <c:pt idx="20">
                  <c:v>-48.86</c:v>
                </c:pt>
                <c:pt idx="21">
                  <c:v>-42.36</c:v>
                </c:pt>
                <c:pt idx="22">
                  <c:v>-44.18</c:v>
                </c:pt>
                <c:pt idx="23">
                  <c:v>-40.909999999999997</c:v>
                </c:pt>
                <c:pt idx="24">
                  <c:v>-36.57</c:v>
                </c:pt>
                <c:pt idx="25">
                  <c:v>-37.22</c:v>
                </c:pt>
                <c:pt idx="26">
                  <c:v>-32.44</c:v>
                </c:pt>
                <c:pt idx="27">
                  <c:v>-34.520000000000003</c:v>
                </c:pt>
                <c:pt idx="28">
                  <c:v>-36.15</c:v>
                </c:pt>
                <c:pt idx="29">
                  <c:v>-35.130000000000003</c:v>
                </c:pt>
                <c:pt idx="30">
                  <c:v>-35.18</c:v>
                </c:pt>
                <c:pt idx="31">
                  <c:v>-35.92</c:v>
                </c:pt>
                <c:pt idx="32">
                  <c:v>-36.19</c:v>
                </c:pt>
                <c:pt idx="33">
                  <c:v>-37.68</c:v>
                </c:pt>
                <c:pt idx="34">
                  <c:v>-36.97</c:v>
                </c:pt>
                <c:pt idx="35">
                  <c:v>-37.64</c:v>
                </c:pt>
                <c:pt idx="36">
                  <c:v>-37.28</c:v>
                </c:pt>
                <c:pt idx="37">
                  <c:v>-37.479999999999997</c:v>
                </c:pt>
                <c:pt idx="38">
                  <c:v>-37.090000000000003</c:v>
                </c:pt>
                <c:pt idx="39">
                  <c:v>-36.35</c:v>
                </c:pt>
                <c:pt idx="40">
                  <c:v>-35.68</c:v>
                </c:pt>
                <c:pt idx="41">
                  <c:v>-34.57</c:v>
                </c:pt>
                <c:pt idx="42">
                  <c:v>-35.6</c:v>
                </c:pt>
                <c:pt idx="43">
                  <c:v>-35.57</c:v>
                </c:pt>
                <c:pt idx="44">
                  <c:v>-35.81</c:v>
                </c:pt>
                <c:pt idx="45">
                  <c:v>-34.54</c:v>
                </c:pt>
                <c:pt idx="46">
                  <c:v>-35.159999999999997</c:v>
                </c:pt>
                <c:pt idx="47">
                  <c:v>-36.93</c:v>
                </c:pt>
                <c:pt idx="48">
                  <c:v>-33.020000000000003</c:v>
                </c:pt>
                <c:pt idx="49">
                  <c:v>-30.27</c:v>
                </c:pt>
                <c:pt idx="50">
                  <c:v>-28.85</c:v>
                </c:pt>
                <c:pt idx="51">
                  <c:v>-27.5</c:v>
                </c:pt>
                <c:pt idx="52">
                  <c:v>-24.86</c:v>
                </c:pt>
                <c:pt idx="53">
                  <c:v>-21.61</c:v>
                </c:pt>
                <c:pt idx="54">
                  <c:v>-18.579999999999998</c:v>
                </c:pt>
                <c:pt idx="55">
                  <c:v>-18.100000000000001</c:v>
                </c:pt>
                <c:pt idx="56">
                  <c:v>-20.05</c:v>
                </c:pt>
                <c:pt idx="57">
                  <c:v>-21.84</c:v>
                </c:pt>
                <c:pt idx="58">
                  <c:v>-21.9</c:v>
                </c:pt>
                <c:pt idx="59">
                  <c:v>-20.98</c:v>
                </c:pt>
                <c:pt idx="60">
                  <c:v>-20.190000000000001</c:v>
                </c:pt>
                <c:pt idx="61">
                  <c:v>-18.420000000000002</c:v>
                </c:pt>
                <c:pt idx="62">
                  <c:v>-14.72</c:v>
                </c:pt>
                <c:pt idx="63">
                  <c:v>-13.37</c:v>
                </c:pt>
                <c:pt idx="64">
                  <c:v>-17.649999999999999</c:v>
                </c:pt>
                <c:pt idx="65">
                  <c:v>-20.02</c:v>
                </c:pt>
                <c:pt idx="66">
                  <c:v>-19.170000000000002</c:v>
                </c:pt>
                <c:pt idx="67">
                  <c:v>-15.89</c:v>
                </c:pt>
                <c:pt idx="68">
                  <c:v>-18.84</c:v>
                </c:pt>
                <c:pt idx="69">
                  <c:v>-21.35</c:v>
                </c:pt>
                <c:pt idx="70">
                  <c:v>-19.14</c:v>
                </c:pt>
                <c:pt idx="71">
                  <c:v>-11.85</c:v>
                </c:pt>
                <c:pt idx="72">
                  <c:v>-17.36</c:v>
                </c:pt>
                <c:pt idx="73">
                  <c:v>-25.96</c:v>
                </c:pt>
                <c:pt idx="74">
                  <c:v>-30.46</c:v>
                </c:pt>
                <c:pt idx="75">
                  <c:v>-74.5</c:v>
                </c:pt>
                <c:pt idx="76">
                  <c:v>-83.66</c:v>
                </c:pt>
                <c:pt idx="77">
                  <c:v>-93.79</c:v>
                </c:pt>
                <c:pt idx="78">
                  <c:v>-89.14</c:v>
                </c:pt>
                <c:pt idx="79">
                  <c:v>-83.17</c:v>
                </c:pt>
                <c:pt idx="80">
                  <c:v>-83.82</c:v>
                </c:pt>
              </c:numCache>
            </c:numRef>
          </c:yVal>
          <c:smooth val="0"/>
        </c:ser>
        <c:ser>
          <c:idx val="1"/>
          <c:order val="5"/>
          <c:tx>
            <c:v>Front_HR1_repaired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#2'!$D$6:$D$86</c:f>
              <c:numCache>
                <c:formatCode>General</c:formatCode>
                <c:ptCount val="81"/>
                <c:pt idx="0">
                  <c:v>-52.66</c:v>
                </c:pt>
                <c:pt idx="1">
                  <c:v>-60.08</c:v>
                </c:pt>
                <c:pt idx="2">
                  <c:v>-63.9</c:v>
                </c:pt>
                <c:pt idx="3">
                  <c:v>-51.76</c:v>
                </c:pt>
                <c:pt idx="4">
                  <c:v>-57.34</c:v>
                </c:pt>
                <c:pt idx="5">
                  <c:v>-61.83</c:v>
                </c:pt>
                <c:pt idx="6">
                  <c:v>-71.739999999999995</c:v>
                </c:pt>
                <c:pt idx="7">
                  <c:v>-51.81</c:v>
                </c:pt>
                <c:pt idx="8">
                  <c:v>-56.15</c:v>
                </c:pt>
                <c:pt idx="9">
                  <c:v>-55.34</c:v>
                </c:pt>
                <c:pt idx="10">
                  <c:v>-65.59</c:v>
                </c:pt>
                <c:pt idx="11">
                  <c:v>-49.67</c:v>
                </c:pt>
                <c:pt idx="12">
                  <c:v>-62.46</c:v>
                </c:pt>
                <c:pt idx="13">
                  <c:v>-58.27</c:v>
                </c:pt>
                <c:pt idx="14">
                  <c:v>-62.49</c:v>
                </c:pt>
                <c:pt idx="15">
                  <c:v>-50.35</c:v>
                </c:pt>
                <c:pt idx="16">
                  <c:v>-50.93</c:v>
                </c:pt>
                <c:pt idx="17">
                  <c:v>-54.56</c:v>
                </c:pt>
                <c:pt idx="18">
                  <c:v>-54.95</c:v>
                </c:pt>
                <c:pt idx="19">
                  <c:v>-50.12</c:v>
                </c:pt>
                <c:pt idx="20">
                  <c:v>-45.95</c:v>
                </c:pt>
                <c:pt idx="21">
                  <c:v>-52.62</c:v>
                </c:pt>
                <c:pt idx="22">
                  <c:v>-43.32</c:v>
                </c:pt>
                <c:pt idx="23">
                  <c:v>-43.18</c:v>
                </c:pt>
                <c:pt idx="24">
                  <c:v>-41.61</c:v>
                </c:pt>
                <c:pt idx="25">
                  <c:v>-38.61</c:v>
                </c:pt>
                <c:pt idx="26">
                  <c:v>-34.770000000000003</c:v>
                </c:pt>
                <c:pt idx="27">
                  <c:v>-32.06</c:v>
                </c:pt>
                <c:pt idx="28">
                  <c:v>-32.31</c:v>
                </c:pt>
                <c:pt idx="29">
                  <c:v>-33.72</c:v>
                </c:pt>
                <c:pt idx="30">
                  <c:v>-35.659999999999997</c:v>
                </c:pt>
                <c:pt idx="31">
                  <c:v>-35.5</c:v>
                </c:pt>
                <c:pt idx="32">
                  <c:v>-37.979999999999997</c:v>
                </c:pt>
                <c:pt idx="33">
                  <c:v>-39.04</c:v>
                </c:pt>
                <c:pt idx="34">
                  <c:v>-39.33</c:v>
                </c:pt>
                <c:pt idx="35">
                  <c:v>-40.39</c:v>
                </c:pt>
                <c:pt idx="36">
                  <c:v>-41.35</c:v>
                </c:pt>
                <c:pt idx="37">
                  <c:v>-40.11</c:v>
                </c:pt>
                <c:pt idx="38">
                  <c:v>-38.28</c:v>
                </c:pt>
                <c:pt idx="39">
                  <c:v>-38.06</c:v>
                </c:pt>
                <c:pt idx="40">
                  <c:v>-37.22</c:v>
                </c:pt>
                <c:pt idx="41">
                  <c:v>-37.700000000000003</c:v>
                </c:pt>
                <c:pt idx="42">
                  <c:v>-39.19</c:v>
                </c:pt>
                <c:pt idx="43">
                  <c:v>-37.97</c:v>
                </c:pt>
                <c:pt idx="44">
                  <c:v>-34.659999999999997</c:v>
                </c:pt>
                <c:pt idx="45">
                  <c:v>-33.590000000000003</c:v>
                </c:pt>
                <c:pt idx="46">
                  <c:v>-34.01</c:v>
                </c:pt>
                <c:pt idx="47">
                  <c:v>-35.299999999999997</c:v>
                </c:pt>
                <c:pt idx="48">
                  <c:v>-34.18</c:v>
                </c:pt>
                <c:pt idx="49">
                  <c:v>-31.02</c:v>
                </c:pt>
                <c:pt idx="50">
                  <c:v>-31.09</c:v>
                </c:pt>
                <c:pt idx="51">
                  <c:v>-30.15</c:v>
                </c:pt>
                <c:pt idx="52">
                  <c:v>-27.17</c:v>
                </c:pt>
                <c:pt idx="53">
                  <c:v>-24.39</c:v>
                </c:pt>
                <c:pt idx="54">
                  <c:v>-20.85</c:v>
                </c:pt>
                <c:pt idx="55">
                  <c:v>-19.43</c:v>
                </c:pt>
                <c:pt idx="56">
                  <c:v>-21</c:v>
                </c:pt>
                <c:pt idx="57">
                  <c:v>-22.23</c:v>
                </c:pt>
                <c:pt idx="58">
                  <c:v>-21.88</c:v>
                </c:pt>
                <c:pt idx="59">
                  <c:v>-19.940000000000001</c:v>
                </c:pt>
                <c:pt idx="60">
                  <c:v>-19.23</c:v>
                </c:pt>
                <c:pt idx="61">
                  <c:v>-17.64</c:v>
                </c:pt>
                <c:pt idx="62">
                  <c:v>-14.28</c:v>
                </c:pt>
                <c:pt idx="63">
                  <c:v>-13.5</c:v>
                </c:pt>
                <c:pt idx="64">
                  <c:v>-18.27</c:v>
                </c:pt>
                <c:pt idx="65">
                  <c:v>-20.149999999999999</c:v>
                </c:pt>
                <c:pt idx="66">
                  <c:v>-18.850000000000001</c:v>
                </c:pt>
                <c:pt idx="67">
                  <c:v>-15.71</c:v>
                </c:pt>
                <c:pt idx="68">
                  <c:v>-18.73</c:v>
                </c:pt>
                <c:pt idx="69">
                  <c:v>-21.27</c:v>
                </c:pt>
                <c:pt idx="70">
                  <c:v>-18.989999999999998</c:v>
                </c:pt>
                <c:pt idx="71">
                  <c:v>-12.1</c:v>
                </c:pt>
                <c:pt idx="72">
                  <c:v>-18.07</c:v>
                </c:pt>
                <c:pt idx="73">
                  <c:v>-26.39</c:v>
                </c:pt>
                <c:pt idx="74">
                  <c:v>-30.63</c:v>
                </c:pt>
                <c:pt idx="75">
                  <c:v>-75.53</c:v>
                </c:pt>
                <c:pt idx="76">
                  <c:v>-87.35</c:v>
                </c:pt>
                <c:pt idx="77">
                  <c:v>-85.96</c:v>
                </c:pt>
                <c:pt idx="78">
                  <c:v>-88.18</c:v>
                </c:pt>
                <c:pt idx="79">
                  <c:v>-89.54</c:v>
                </c:pt>
                <c:pt idx="80">
                  <c:v>-101.59</c:v>
                </c:pt>
              </c:numCache>
            </c:numRef>
          </c:yVal>
          <c:smooth val="0"/>
        </c:ser>
        <c:ser>
          <c:idx val="2"/>
          <c:order val="6"/>
          <c:tx>
            <c:v>Front_L1_repaired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#2'!$E$6:$E$86</c:f>
              <c:numCache>
                <c:formatCode>General</c:formatCode>
                <c:ptCount val="81"/>
                <c:pt idx="0">
                  <c:v>-57.36</c:v>
                </c:pt>
                <c:pt idx="1">
                  <c:v>-51.79</c:v>
                </c:pt>
                <c:pt idx="2">
                  <c:v>-54.42</c:v>
                </c:pt>
                <c:pt idx="3">
                  <c:v>-66.88</c:v>
                </c:pt>
                <c:pt idx="4">
                  <c:v>-68.239999999999995</c:v>
                </c:pt>
                <c:pt idx="5">
                  <c:v>-53.2</c:v>
                </c:pt>
                <c:pt idx="6">
                  <c:v>-54.13</c:v>
                </c:pt>
                <c:pt idx="7">
                  <c:v>-61.38</c:v>
                </c:pt>
                <c:pt idx="8">
                  <c:v>-55.46</c:v>
                </c:pt>
                <c:pt idx="9">
                  <c:v>-51.31</c:v>
                </c:pt>
                <c:pt idx="10">
                  <c:v>-55.63</c:v>
                </c:pt>
                <c:pt idx="11">
                  <c:v>-58.97</c:v>
                </c:pt>
                <c:pt idx="12">
                  <c:v>-54.76</c:v>
                </c:pt>
                <c:pt idx="13">
                  <c:v>-54.26</c:v>
                </c:pt>
                <c:pt idx="14">
                  <c:v>-58.14</c:v>
                </c:pt>
                <c:pt idx="15">
                  <c:v>-56.31</c:v>
                </c:pt>
                <c:pt idx="16">
                  <c:v>-55.27</c:v>
                </c:pt>
                <c:pt idx="17">
                  <c:v>-57.42</c:v>
                </c:pt>
                <c:pt idx="18">
                  <c:v>-55.35</c:v>
                </c:pt>
                <c:pt idx="19">
                  <c:v>-50.52</c:v>
                </c:pt>
                <c:pt idx="20">
                  <c:v>-43.38</c:v>
                </c:pt>
                <c:pt idx="21">
                  <c:v>-46.8</c:v>
                </c:pt>
                <c:pt idx="22">
                  <c:v>-43.46</c:v>
                </c:pt>
                <c:pt idx="23">
                  <c:v>-41.11</c:v>
                </c:pt>
                <c:pt idx="24">
                  <c:v>-35.520000000000003</c:v>
                </c:pt>
                <c:pt idx="25">
                  <c:v>-33.159999999999997</c:v>
                </c:pt>
                <c:pt idx="26">
                  <c:v>-32.450000000000003</c:v>
                </c:pt>
                <c:pt idx="27">
                  <c:v>-33.32</c:v>
                </c:pt>
                <c:pt idx="28">
                  <c:v>-34.03</c:v>
                </c:pt>
                <c:pt idx="29">
                  <c:v>-36.520000000000003</c:v>
                </c:pt>
                <c:pt idx="30">
                  <c:v>-36.46</c:v>
                </c:pt>
                <c:pt idx="31">
                  <c:v>-37.24</c:v>
                </c:pt>
                <c:pt idx="32">
                  <c:v>-37.54</c:v>
                </c:pt>
                <c:pt idx="33">
                  <c:v>-38.51</c:v>
                </c:pt>
                <c:pt idx="34">
                  <c:v>-40.33</c:v>
                </c:pt>
                <c:pt idx="35">
                  <c:v>-37.119999999999997</c:v>
                </c:pt>
                <c:pt idx="36">
                  <c:v>-37.82</c:v>
                </c:pt>
                <c:pt idx="37">
                  <c:v>-36.729999999999997</c:v>
                </c:pt>
                <c:pt idx="38">
                  <c:v>-35.57</c:v>
                </c:pt>
                <c:pt idx="39">
                  <c:v>-34.26</c:v>
                </c:pt>
                <c:pt idx="40">
                  <c:v>-32.94</c:v>
                </c:pt>
                <c:pt idx="41">
                  <c:v>-33.020000000000003</c:v>
                </c:pt>
                <c:pt idx="42">
                  <c:v>-32.76</c:v>
                </c:pt>
                <c:pt idx="43">
                  <c:v>-32.97</c:v>
                </c:pt>
                <c:pt idx="44">
                  <c:v>-33.380000000000003</c:v>
                </c:pt>
                <c:pt idx="45">
                  <c:v>-32.68</c:v>
                </c:pt>
                <c:pt idx="46">
                  <c:v>-32.840000000000003</c:v>
                </c:pt>
                <c:pt idx="47">
                  <c:v>-32.58</c:v>
                </c:pt>
                <c:pt idx="48">
                  <c:v>-32</c:v>
                </c:pt>
                <c:pt idx="49">
                  <c:v>-31.26</c:v>
                </c:pt>
                <c:pt idx="50">
                  <c:v>-30</c:v>
                </c:pt>
                <c:pt idx="51">
                  <c:v>-28.39</c:v>
                </c:pt>
                <c:pt idx="52">
                  <c:v>-26.22</c:v>
                </c:pt>
                <c:pt idx="53">
                  <c:v>-22.76</c:v>
                </c:pt>
                <c:pt idx="54">
                  <c:v>-19.399999999999999</c:v>
                </c:pt>
                <c:pt idx="55">
                  <c:v>-18.940000000000001</c:v>
                </c:pt>
                <c:pt idx="56">
                  <c:v>-20.7</c:v>
                </c:pt>
                <c:pt idx="57">
                  <c:v>-22.26</c:v>
                </c:pt>
                <c:pt idx="58">
                  <c:v>-22.74</c:v>
                </c:pt>
                <c:pt idx="59">
                  <c:v>-21.59</c:v>
                </c:pt>
                <c:pt idx="60">
                  <c:v>-21.52</c:v>
                </c:pt>
                <c:pt idx="61">
                  <c:v>-19.82</c:v>
                </c:pt>
                <c:pt idx="62">
                  <c:v>-15.9</c:v>
                </c:pt>
                <c:pt idx="63">
                  <c:v>-14.45</c:v>
                </c:pt>
                <c:pt idx="64">
                  <c:v>-18.72</c:v>
                </c:pt>
                <c:pt idx="65">
                  <c:v>-20.99</c:v>
                </c:pt>
                <c:pt idx="66">
                  <c:v>-19.91</c:v>
                </c:pt>
                <c:pt idx="67">
                  <c:v>-16.62</c:v>
                </c:pt>
                <c:pt idx="68">
                  <c:v>-19.55</c:v>
                </c:pt>
                <c:pt idx="69">
                  <c:v>-21.8</c:v>
                </c:pt>
                <c:pt idx="70">
                  <c:v>-19.27</c:v>
                </c:pt>
                <c:pt idx="71">
                  <c:v>-12.33</c:v>
                </c:pt>
                <c:pt idx="72">
                  <c:v>-18.72</c:v>
                </c:pt>
                <c:pt idx="73">
                  <c:v>-27.8</c:v>
                </c:pt>
                <c:pt idx="74">
                  <c:v>-32.39</c:v>
                </c:pt>
                <c:pt idx="75">
                  <c:v>-75.38</c:v>
                </c:pt>
                <c:pt idx="76">
                  <c:v>-80.45</c:v>
                </c:pt>
                <c:pt idx="77">
                  <c:v>-86.96</c:v>
                </c:pt>
                <c:pt idx="78">
                  <c:v>-82.84</c:v>
                </c:pt>
                <c:pt idx="79">
                  <c:v>-91.26</c:v>
                </c:pt>
                <c:pt idx="80">
                  <c:v>-106.07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28128"/>
        <c:axId val="547224208"/>
      </c:scatterChart>
      <c:valAx>
        <c:axId val="547228128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9551471523"/>
              <c:y val="0.942567551937363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224208"/>
        <c:crosses val="autoZero"/>
        <c:crossBetween val="midCat"/>
      </c:valAx>
      <c:valAx>
        <c:axId val="547224208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244973902563E-2"/>
              <c:y val="0.467905333867164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7228128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80831209439047"/>
          <c:y val="0.18749997775701766"/>
          <c:w val="0.19342078620730835"/>
          <c:h val="0.255909960407491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OPL Rear mic for Delhi80#D80_308</a:t>
            </a:r>
          </a:p>
        </c:rich>
      </c:tx>
      <c:layout>
        <c:manualLayout>
          <c:xMode val="edge"/>
          <c:yMode val="edge"/>
          <c:x val="0.20932641868042356"/>
          <c:y val="2.02703533365487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357512953367879E-2"/>
          <c:y val="0.14864864864864866"/>
          <c:w val="0.9015544041450777"/>
          <c:h val="0.72972972972972971"/>
        </c:manualLayout>
      </c:layout>
      <c:scatterChart>
        <c:scatterStyle val="lineMarker"/>
        <c:varyColors val="0"/>
        <c:ser>
          <c:idx val="7"/>
          <c:order val="0"/>
          <c:tx>
            <c:strRef>
              <c:f>'[3]Data #3'!$F$5</c:f>
              <c:strCache>
                <c:ptCount val="1"/>
                <c:pt idx="0">
                  <c:v>Rear_HL1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#3'!$F$6:$F$86</c:f>
              <c:numCache>
                <c:formatCode>General</c:formatCode>
                <c:ptCount val="81"/>
                <c:pt idx="0">
                  <c:v>-69.150000000000006</c:v>
                </c:pt>
                <c:pt idx="1">
                  <c:v>-72.19</c:v>
                </c:pt>
                <c:pt idx="2">
                  <c:v>-73.77</c:v>
                </c:pt>
                <c:pt idx="3">
                  <c:v>-66.150000000000006</c:v>
                </c:pt>
                <c:pt idx="4">
                  <c:v>-61.59</c:v>
                </c:pt>
                <c:pt idx="5">
                  <c:v>-70.13</c:v>
                </c:pt>
                <c:pt idx="6">
                  <c:v>-74.709999999999994</c:v>
                </c:pt>
                <c:pt idx="7">
                  <c:v>-68.430000000000007</c:v>
                </c:pt>
                <c:pt idx="8">
                  <c:v>-63.07</c:v>
                </c:pt>
                <c:pt idx="9">
                  <c:v>-69.680000000000007</c:v>
                </c:pt>
                <c:pt idx="10">
                  <c:v>-69.02</c:v>
                </c:pt>
                <c:pt idx="11">
                  <c:v>-68.010000000000005</c:v>
                </c:pt>
                <c:pt idx="12">
                  <c:v>-65.53</c:v>
                </c:pt>
                <c:pt idx="13">
                  <c:v>-66.47</c:v>
                </c:pt>
                <c:pt idx="14">
                  <c:v>-64.27</c:v>
                </c:pt>
                <c:pt idx="15">
                  <c:v>-59.41</c:v>
                </c:pt>
                <c:pt idx="16">
                  <c:v>-57.32</c:v>
                </c:pt>
                <c:pt idx="17">
                  <c:v>-59.83</c:v>
                </c:pt>
                <c:pt idx="18">
                  <c:v>-64.17</c:v>
                </c:pt>
                <c:pt idx="19">
                  <c:v>-60.84</c:v>
                </c:pt>
                <c:pt idx="20">
                  <c:v>-53.37</c:v>
                </c:pt>
                <c:pt idx="21">
                  <c:v>-65.39</c:v>
                </c:pt>
                <c:pt idx="22">
                  <c:v>-66.53</c:v>
                </c:pt>
                <c:pt idx="23">
                  <c:v>-53.6</c:v>
                </c:pt>
                <c:pt idx="24">
                  <c:v>-66.23</c:v>
                </c:pt>
                <c:pt idx="25">
                  <c:v>-58.94</c:v>
                </c:pt>
                <c:pt idx="26">
                  <c:v>-57.55</c:v>
                </c:pt>
                <c:pt idx="27">
                  <c:v>-51.48</c:v>
                </c:pt>
                <c:pt idx="28">
                  <c:v>-50.66</c:v>
                </c:pt>
                <c:pt idx="29">
                  <c:v>-45.54</c:v>
                </c:pt>
                <c:pt idx="30">
                  <c:v>-36.81</c:v>
                </c:pt>
                <c:pt idx="31">
                  <c:v>-30.13</c:v>
                </c:pt>
                <c:pt idx="32">
                  <c:v>-28.62</c:v>
                </c:pt>
                <c:pt idx="33">
                  <c:v>-28.65</c:v>
                </c:pt>
                <c:pt idx="34">
                  <c:v>-29.07</c:v>
                </c:pt>
                <c:pt idx="35">
                  <c:v>-28.95</c:v>
                </c:pt>
                <c:pt idx="36">
                  <c:v>-28.78</c:v>
                </c:pt>
                <c:pt idx="37">
                  <c:v>-27.82</c:v>
                </c:pt>
                <c:pt idx="38">
                  <c:v>-26.87</c:v>
                </c:pt>
                <c:pt idx="39">
                  <c:v>-25.58</c:v>
                </c:pt>
                <c:pt idx="40">
                  <c:v>-24.67</c:v>
                </c:pt>
                <c:pt idx="41">
                  <c:v>-24.86</c:v>
                </c:pt>
                <c:pt idx="42">
                  <c:v>-25.48</c:v>
                </c:pt>
                <c:pt idx="43">
                  <c:v>-26.22</c:v>
                </c:pt>
                <c:pt idx="44">
                  <c:v>-26.9</c:v>
                </c:pt>
                <c:pt idx="45">
                  <c:v>-28.02</c:v>
                </c:pt>
                <c:pt idx="46">
                  <c:v>-27.7</c:v>
                </c:pt>
                <c:pt idx="47">
                  <c:v>-27.27</c:v>
                </c:pt>
                <c:pt idx="48">
                  <c:v>-25.66</c:v>
                </c:pt>
                <c:pt idx="49">
                  <c:v>-24.47</c:v>
                </c:pt>
                <c:pt idx="50">
                  <c:v>-24.14</c:v>
                </c:pt>
                <c:pt idx="51">
                  <c:v>-24.11</c:v>
                </c:pt>
                <c:pt idx="52">
                  <c:v>-23.64</c:v>
                </c:pt>
                <c:pt idx="53">
                  <c:v>-22.81</c:v>
                </c:pt>
                <c:pt idx="54">
                  <c:v>-23.13</c:v>
                </c:pt>
                <c:pt idx="55">
                  <c:v>-22.9</c:v>
                </c:pt>
                <c:pt idx="56">
                  <c:v>-20.420000000000002</c:v>
                </c:pt>
                <c:pt idx="57">
                  <c:v>-18.78</c:v>
                </c:pt>
                <c:pt idx="58">
                  <c:v>-17.95</c:v>
                </c:pt>
                <c:pt idx="59">
                  <c:v>-16.489999999999998</c:v>
                </c:pt>
                <c:pt idx="60">
                  <c:v>-15.06</c:v>
                </c:pt>
                <c:pt idx="61">
                  <c:v>-12.38</c:v>
                </c:pt>
                <c:pt idx="62">
                  <c:v>-10.01</c:v>
                </c:pt>
                <c:pt idx="63">
                  <c:v>-11.25</c:v>
                </c:pt>
                <c:pt idx="64">
                  <c:v>-16.61</c:v>
                </c:pt>
                <c:pt idx="65">
                  <c:v>-20.059999999999999</c:v>
                </c:pt>
                <c:pt idx="66">
                  <c:v>-21.27</c:v>
                </c:pt>
                <c:pt idx="67">
                  <c:v>-21.98</c:v>
                </c:pt>
                <c:pt idx="68">
                  <c:v>-26.05</c:v>
                </c:pt>
                <c:pt idx="69">
                  <c:v>-30.65</c:v>
                </c:pt>
                <c:pt idx="70">
                  <c:v>-27.13</c:v>
                </c:pt>
                <c:pt idx="71">
                  <c:v>-21.94</c:v>
                </c:pt>
                <c:pt idx="72">
                  <c:v>-26.18</c:v>
                </c:pt>
                <c:pt idx="73">
                  <c:v>-37.369999999999997</c:v>
                </c:pt>
                <c:pt idx="74">
                  <c:v>-49.65</c:v>
                </c:pt>
                <c:pt idx="75">
                  <c:v>-80.180000000000007</c:v>
                </c:pt>
                <c:pt idx="76">
                  <c:v>-105.87</c:v>
                </c:pt>
                <c:pt idx="77">
                  <c:v>-85.49</c:v>
                </c:pt>
                <c:pt idx="78">
                  <c:v>-90.92</c:v>
                </c:pt>
                <c:pt idx="79">
                  <c:v>-90.68</c:v>
                </c:pt>
                <c:pt idx="80">
                  <c:v>-92.65</c:v>
                </c:pt>
              </c:numCache>
            </c:numRef>
          </c:yVal>
          <c:smooth val="0"/>
        </c:ser>
        <c:ser>
          <c:idx val="8"/>
          <c:order val="1"/>
          <c:tx>
            <c:strRef>
              <c:f>'[3]Data #3'!$G$5</c:f>
              <c:strCache>
                <c:ptCount val="1"/>
                <c:pt idx="0">
                  <c:v>Rear_HR1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#3'!$G$6:$G$86</c:f>
              <c:numCache>
                <c:formatCode>General</c:formatCode>
                <c:ptCount val="81"/>
                <c:pt idx="0">
                  <c:v>-75.14</c:v>
                </c:pt>
                <c:pt idx="1">
                  <c:v>-67.62</c:v>
                </c:pt>
                <c:pt idx="2">
                  <c:v>-68.510000000000005</c:v>
                </c:pt>
                <c:pt idx="3">
                  <c:v>-72.540000000000006</c:v>
                </c:pt>
                <c:pt idx="4">
                  <c:v>-62.61</c:v>
                </c:pt>
                <c:pt idx="5">
                  <c:v>-70.5</c:v>
                </c:pt>
                <c:pt idx="6">
                  <c:v>-65.14</c:v>
                </c:pt>
                <c:pt idx="7">
                  <c:v>-64.14</c:v>
                </c:pt>
                <c:pt idx="8">
                  <c:v>-65.13</c:v>
                </c:pt>
                <c:pt idx="9">
                  <c:v>-58.4</c:v>
                </c:pt>
                <c:pt idx="10">
                  <c:v>-67.010000000000005</c:v>
                </c:pt>
                <c:pt idx="11">
                  <c:v>-60.5</c:v>
                </c:pt>
                <c:pt idx="12">
                  <c:v>-65.87</c:v>
                </c:pt>
                <c:pt idx="13">
                  <c:v>-57.67</c:v>
                </c:pt>
                <c:pt idx="14">
                  <c:v>-67.48</c:v>
                </c:pt>
                <c:pt idx="15">
                  <c:v>-58.44</c:v>
                </c:pt>
                <c:pt idx="16">
                  <c:v>-61.27</c:v>
                </c:pt>
                <c:pt idx="17">
                  <c:v>-58.92</c:v>
                </c:pt>
                <c:pt idx="18">
                  <c:v>-69.94</c:v>
                </c:pt>
                <c:pt idx="19">
                  <c:v>-70.37</c:v>
                </c:pt>
                <c:pt idx="20">
                  <c:v>-57.27</c:v>
                </c:pt>
                <c:pt idx="21">
                  <c:v>-59.08</c:v>
                </c:pt>
                <c:pt idx="22">
                  <c:v>-53.91</c:v>
                </c:pt>
                <c:pt idx="23">
                  <c:v>-58.83</c:v>
                </c:pt>
                <c:pt idx="24">
                  <c:v>-66.739999999999995</c:v>
                </c:pt>
                <c:pt idx="25">
                  <c:v>-71.64</c:v>
                </c:pt>
                <c:pt idx="26">
                  <c:v>-63.9</c:v>
                </c:pt>
                <c:pt idx="27">
                  <c:v>-55.69</c:v>
                </c:pt>
                <c:pt idx="28">
                  <c:v>-50.11</c:v>
                </c:pt>
                <c:pt idx="29">
                  <c:v>-44.84</c:v>
                </c:pt>
                <c:pt idx="30">
                  <c:v>-38.99</c:v>
                </c:pt>
                <c:pt idx="31">
                  <c:v>-32.130000000000003</c:v>
                </c:pt>
                <c:pt idx="32">
                  <c:v>-29.41</c:v>
                </c:pt>
                <c:pt idx="33">
                  <c:v>-26.95</c:v>
                </c:pt>
                <c:pt idx="34">
                  <c:v>-27.61</c:v>
                </c:pt>
                <c:pt idx="35">
                  <c:v>-27.68</c:v>
                </c:pt>
                <c:pt idx="36">
                  <c:v>-27.46</c:v>
                </c:pt>
                <c:pt idx="37">
                  <c:v>-26.73</c:v>
                </c:pt>
                <c:pt idx="38">
                  <c:v>-25.49</c:v>
                </c:pt>
                <c:pt idx="39">
                  <c:v>-24.17</c:v>
                </c:pt>
                <c:pt idx="40">
                  <c:v>-24.01</c:v>
                </c:pt>
                <c:pt idx="41">
                  <c:v>-24.15</c:v>
                </c:pt>
                <c:pt idx="42">
                  <c:v>-24.65</c:v>
                </c:pt>
                <c:pt idx="43">
                  <c:v>-25.6</c:v>
                </c:pt>
                <c:pt idx="44">
                  <c:v>-26.39</c:v>
                </c:pt>
                <c:pt idx="45">
                  <c:v>-27.96</c:v>
                </c:pt>
                <c:pt idx="46">
                  <c:v>-28.99</c:v>
                </c:pt>
                <c:pt idx="47">
                  <c:v>-26.54</c:v>
                </c:pt>
                <c:pt idx="48">
                  <c:v>-25.17</c:v>
                </c:pt>
                <c:pt idx="49">
                  <c:v>-24.55</c:v>
                </c:pt>
                <c:pt idx="50">
                  <c:v>-23.7</c:v>
                </c:pt>
                <c:pt idx="51">
                  <c:v>-23.28</c:v>
                </c:pt>
                <c:pt idx="52">
                  <c:v>-22.77</c:v>
                </c:pt>
                <c:pt idx="53">
                  <c:v>-22.42</c:v>
                </c:pt>
                <c:pt idx="54">
                  <c:v>-23.94</c:v>
                </c:pt>
                <c:pt idx="55">
                  <c:v>-22.93</c:v>
                </c:pt>
                <c:pt idx="56">
                  <c:v>-19.89</c:v>
                </c:pt>
                <c:pt idx="57">
                  <c:v>-18.48</c:v>
                </c:pt>
                <c:pt idx="58">
                  <c:v>-17.510000000000002</c:v>
                </c:pt>
                <c:pt idx="59">
                  <c:v>-16.440000000000001</c:v>
                </c:pt>
                <c:pt idx="60">
                  <c:v>-15.33</c:v>
                </c:pt>
                <c:pt idx="61">
                  <c:v>-13.23</c:v>
                </c:pt>
                <c:pt idx="62">
                  <c:v>-10.28</c:v>
                </c:pt>
                <c:pt idx="63">
                  <c:v>-10.72</c:v>
                </c:pt>
                <c:pt idx="64">
                  <c:v>-15.84</c:v>
                </c:pt>
                <c:pt idx="65">
                  <c:v>-19.18</c:v>
                </c:pt>
                <c:pt idx="66">
                  <c:v>-20.13</c:v>
                </c:pt>
                <c:pt idx="67">
                  <c:v>-20.51</c:v>
                </c:pt>
                <c:pt idx="68">
                  <c:v>-25.22</c:v>
                </c:pt>
                <c:pt idx="69">
                  <c:v>-29.27</c:v>
                </c:pt>
                <c:pt idx="70">
                  <c:v>-31.12</c:v>
                </c:pt>
                <c:pt idx="71">
                  <c:v>-20.309999999999999</c:v>
                </c:pt>
                <c:pt idx="72">
                  <c:v>-26.59</c:v>
                </c:pt>
                <c:pt idx="73">
                  <c:v>-34.090000000000003</c:v>
                </c:pt>
                <c:pt idx="74">
                  <c:v>-57.94</c:v>
                </c:pt>
                <c:pt idx="75">
                  <c:v>-85.37</c:v>
                </c:pt>
                <c:pt idx="76">
                  <c:v>-93.38</c:v>
                </c:pt>
                <c:pt idx="77">
                  <c:v>-86.59</c:v>
                </c:pt>
                <c:pt idx="78">
                  <c:v>-82.8</c:v>
                </c:pt>
                <c:pt idx="79">
                  <c:v>-95.33</c:v>
                </c:pt>
                <c:pt idx="80">
                  <c:v>-86.2</c:v>
                </c:pt>
              </c:numCache>
            </c:numRef>
          </c:yVal>
          <c:smooth val="0"/>
        </c:ser>
        <c:ser>
          <c:idx val="9"/>
          <c:order val="2"/>
          <c:tx>
            <c:strRef>
              <c:f>'[3]Data #3'!$H$5</c:f>
              <c:strCache>
                <c:ptCount val="1"/>
                <c:pt idx="0">
                  <c:v>Rear_L1</c:v>
                </c:pt>
              </c:strCache>
            </c:strRef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'[3]Data #3'!$B$6:$B$86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#3'!$H$6:$H$86</c:f>
              <c:numCache>
                <c:formatCode>General</c:formatCode>
                <c:ptCount val="81"/>
                <c:pt idx="0">
                  <c:v>-76.92</c:v>
                </c:pt>
                <c:pt idx="1">
                  <c:v>-67.02</c:v>
                </c:pt>
                <c:pt idx="2">
                  <c:v>-66.38</c:v>
                </c:pt>
                <c:pt idx="3">
                  <c:v>-66.78</c:v>
                </c:pt>
                <c:pt idx="4">
                  <c:v>-80.47</c:v>
                </c:pt>
                <c:pt idx="5">
                  <c:v>-80.150000000000006</c:v>
                </c:pt>
                <c:pt idx="6">
                  <c:v>-65.61</c:v>
                </c:pt>
                <c:pt idx="7">
                  <c:v>-65.81</c:v>
                </c:pt>
                <c:pt idx="8">
                  <c:v>-66.17</c:v>
                </c:pt>
                <c:pt idx="9">
                  <c:v>-62.97</c:v>
                </c:pt>
                <c:pt idx="10">
                  <c:v>-71.41</c:v>
                </c:pt>
                <c:pt idx="11">
                  <c:v>-62.49</c:v>
                </c:pt>
                <c:pt idx="12">
                  <c:v>-60.55</c:v>
                </c:pt>
                <c:pt idx="13">
                  <c:v>-67.319999999999993</c:v>
                </c:pt>
                <c:pt idx="14">
                  <c:v>-58.14</c:v>
                </c:pt>
                <c:pt idx="15">
                  <c:v>-56.14</c:v>
                </c:pt>
                <c:pt idx="16">
                  <c:v>-60.36</c:v>
                </c:pt>
                <c:pt idx="17">
                  <c:v>-65.19</c:v>
                </c:pt>
                <c:pt idx="18">
                  <c:v>-59.33</c:v>
                </c:pt>
                <c:pt idx="19">
                  <c:v>-72.3</c:v>
                </c:pt>
                <c:pt idx="20">
                  <c:v>-61.57</c:v>
                </c:pt>
                <c:pt idx="21">
                  <c:v>-58.1</c:v>
                </c:pt>
                <c:pt idx="22">
                  <c:v>-59.31</c:v>
                </c:pt>
                <c:pt idx="23">
                  <c:v>-58.38</c:v>
                </c:pt>
                <c:pt idx="24">
                  <c:v>-64.790000000000006</c:v>
                </c:pt>
                <c:pt idx="25">
                  <c:v>-53.47</c:v>
                </c:pt>
                <c:pt idx="26">
                  <c:v>-48.02</c:v>
                </c:pt>
                <c:pt idx="27">
                  <c:v>-45.06</c:v>
                </c:pt>
                <c:pt idx="28">
                  <c:v>-40.85</c:v>
                </c:pt>
                <c:pt idx="29">
                  <c:v>-33.74</c:v>
                </c:pt>
                <c:pt idx="30">
                  <c:v>-29.53</c:v>
                </c:pt>
                <c:pt idx="31">
                  <c:v>-29.28</c:v>
                </c:pt>
                <c:pt idx="32">
                  <c:v>-30.27</c:v>
                </c:pt>
                <c:pt idx="33">
                  <c:v>-31.52</c:v>
                </c:pt>
                <c:pt idx="34">
                  <c:v>-31.24</c:v>
                </c:pt>
                <c:pt idx="35">
                  <c:v>-30.64</c:v>
                </c:pt>
                <c:pt idx="36">
                  <c:v>-29.61</c:v>
                </c:pt>
                <c:pt idx="37">
                  <c:v>-28.01</c:v>
                </c:pt>
                <c:pt idx="38">
                  <c:v>-26.81</c:v>
                </c:pt>
                <c:pt idx="39">
                  <c:v>-25.33</c:v>
                </c:pt>
                <c:pt idx="40">
                  <c:v>-24.4</c:v>
                </c:pt>
                <c:pt idx="41">
                  <c:v>-23.89</c:v>
                </c:pt>
                <c:pt idx="42">
                  <c:v>-24.16</c:v>
                </c:pt>
                <c:pt idx="43">
                  <c:v>-24.96</c:v>
                </c:pt>
                <c:pt idx="44">
                  <c:v>-25.85</c:v>
                </c:pt>
                <c:pt idx="45">
                  <c:v>-26.53</c:v>
                </c:pt>
                <c:pt idx="46">
                  <c:v>-26.89</c:v>
                </c:pt>
                <c:pt idx="47">
                  <c:v>-27.3</c:v>
                </c:pt>
                <c:pt idx="48">
                  <c:v>-28.19</c:v>
                </c:pt>
                <c:pt idx="49">
                  <c:v>-28.27</c:v>
                </c:pt>
                <c:pt idx="50">
                  <c:v>-28.06</c:v>
                </c:pt>
                <c:pt idx="51">
                  <c:v>-27.74</c:v>
                </c:pt>
                <c:pt idx="52">
                  <c:v>-27.41</c:v>
                </c:pt>
                <c:pt idx="53">
                  <c:v>-27.55</c:v>
                </c:pt>
                <c:pt idx="54">
                  <c:v>-27.34</c:v>
                </c:pt>
                <c:pt idx="55">
                  <c:v>-22.28</c:v>
                </c:pt>
                <c:pt idx="56">
                  <c:v>-19.97</c:v>
                </c:pt>
                <c:pt idx="57">
                  <c:v>-18.86</c:v>
                </c:pt>
                <c:pt idx="58">
                  <c:v>-18.47</c:v>
                </c:pt>
                <c:pt idx="59">
                  <c:v>-17.55</c:v>
                </c:pt>
                <c:pt idx="60">
                  <c:v>-16.329999999999998</c:v>
                </c:pt>
                <c:pt idx="61">
                  <c:v>-14.27</c:v>
                </c:pt>
                <c:pt idx="62">
                  <c:v>-11.17</c:v>
                </c:pt>
                <c:pt idx="63">
                  <c:v>-12.05</c:v>
                </c:pt>
                <c:pt idx="64">
                  <c:v>-17.399999999999999</c:v>
                </c:pt>
                <c:pt idx="65">
                  <c:v>-20.91</c:v>
                </c:pt>
                <c:pt idx="66">
                  <c:v>-22.39</c:v>
                </c:pt>
                <c:pt idx="67">
                  <c:v>-26.12</c:v>
                </c:pt>
                <c:pt idx="68">
                  <c:v>-31.8</c:v>
                </c:pt>
                <c:pt idx="69">
                  <c:v>-28.74</c:v>
                </c:pt>
                <c:pt idx="70">
                  <c:v>-25.6</c:v>
                </c:pt>
                <c:pt idx="71">
                  <c:v>-22.37</c:v>
                </c:pt>
                <c:pt idx="72">
                  <c:v>-30.95</c:v>
                </c:pt>
                <c:pt idx="73">
                  <c:v>-33.630000000000003</c:v>
                </c:pt>
                <c:pt idx="74">
                  <c:v>-58.29</c:v>
                </c:pt>
                <c:pt idx="75">
                  <c:v>-76.900000000000006</c:v>
                </c:pt>
                <c:pt idx="76">
                  <c:v>-84.29</c:v>
                </c:pt>
                <c:pt idx="77">
                  <c:v>-91.4</c:v>
                </c:pt>
                <c:pt idx="78">
                  <c:v>-88.69</c:v>
                </c:pt>
                <c:pt idx="79">
                  <c:v>-83.39</c:v>
                </c:pt>
                <c:pt idx="80">
                  <c:v>-89.55</c:v>
                </c:pt>
              </c:numCache>
            </c:numRef>
          </c:yVal>
          <c:smooth val="0"/>
        </c:ser>
        <c:ser>
          <c:idx val="10"/>
          <c:order val="3"/>
          <c:tx>
            <c:v>OPL limits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'[3]Data #3'!$J$6:$J$86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'[3]Data #3'!$AN$6:$AN$86</c:f>
              <c:numCache>
                <c:formatCode>General</c:formatCode>
                <c:ptCount val="81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</c:numCache>
            </c:numRef>
          </c:yVal>
          <c:smooth val="0"/>
        </c:ser>
        <c:ser>
          <c:idx val="3"/>
          <c:order val="4"/>
          <c:tx>
            <c:v>Rear_HL1_repaired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#2'!$F$6:$F$86</c:f>
              <c:numCache>
                <c:formatCode>General</c:formatCode>
                <c:ptCount val="81"/>
                <c:pt idx="0">
                  <c:v>-63.11</c:v>
                </c:pt>
                <c:pt idx="1">
                  <c:v>-64.67</c:v>
                </c:pt>
                <c:pt idx="2">
                  <c:v>-63.47</c:v>
                </c:pt>
                <c:pt idx="3">
                  <c:v>-64.62</c:v>
                </c:pt>
                <c:pt idx="4">
                  <c:v>-65.489999999999995</c:v>
                </c:pt>
                <c:pt idx="5">
                  <c:v>-62.71</c:v>
                </c:pt>
                <c:pt idx="6">
                  <c:v>-67.31</c:v>
                </c:pt>
                <c:pt idx="7">
                  <c:v>-62.15</c:v>
                </c:pt>
                <c:pt idx="8">
                  <c:v>-80.680000000000007</c:v>
                </c:pt>
                <c:pt idx="9">
                  <c:v>-63.1</c:v>
                </c:pt>
                <c:pt idx="10">
                  <c:v>-77.06</c:v>
                </c:pt>
                <c:pt idx="11">
                  <c:v>-62.99</c:v>
                </c:pt>
                <c:pt idx="12">
                  <c:v>-55.91</c:v>
                </c:pt>
                <c:pt idx="13">
                  <c:v>-60.14</c:v>
                </c:pt>
                <c:pt idx="14">
                  <c:v>-64.47</c:v>
                </c:pt>
                <c:pt idx="15">
                  <c:v>-56.89</c:v>
                </c:pt>
                <c:pt idx="16">
                  <c:v>-61.99</c:v>
                </c:pt>
                <c:pt idx="17">
                  <c:v>-58.09</c:v>
                </c:pt>
                <c:pt idx="18">
                  <c:v>-66.36</c:v>
                </c:pt>
                <c:pt idx="19">
                  <c:v>-63.35</c:v>
                </c:pt>
                <c:pt idx="20">
                  <c:v>-58.12</c:v>
                </c:pt>
                <c:pt idx="21">
                  <c:v>-59.04</c:v>
                </c:pt>
                <c:pt idx="22">
                  <c:v>-64.099999999999994</c:v>
                </c:pt>
                <c:pt idx="23">
                  <c:v>-59.18</c:v>
                </c:pt>
                <c:pt idx="24">
                  <c:v>-73.38</c:v>
                </c:pt>
                <c:pt idx="25">
                  <c:v>-46.74</c:v>
                </c:pt>
                <c:pt idx="26">
                  <c:v>-39.86</c:v>
                </c:pt>
                <c:pt idx="27">
                  <c:v>-39.46</c:v>
                </c:pt>
                <c:pt idx="28">
                  <c:v>-40.6</c:v>
                </c:pt>
                <c:pt idx="29">
                  <c:v>-41.31</c:v>
                </c:pt>
                <c:pt idx="30">
                  <c:v>-36.85</c:v>
                </c:pt>
                <c:pt idx="31">
                  <c:v>-35.869999999999997</c:v>
                </c:pt>
                <c:pt idx="32">
                  <c:v>-34.590000000000003</c:v>
                </c:pt>
                <c:pt idx="33">
                  <c:v>-35.03</c:v>
                </c:pt>
                <c:pt idx="34">
                  <c:v>-34.06</c:v>
                </c:pt>
                <c:pt idx="35">
                  <c:v>-32.549999999999997</c:v>
                </c:pt>
                <c:pt idx="36">
                  <c:v>-31.62</c:v>
                </c:pt>
                <c:pt idx="37">
                  <c:v>-29.33</c:v>
                </c:pt>
                <c:pt idx="38">
                  <c:v>-27.22</c:v>
                </c:pt>
                <c:pt idx="39">
                  <c:v>-25.75</c:v>
                </c:pt>
                <c:pt idx="40">
                  <c:v>-24.67</c:v>
                </c:pt>
                <c:pt idx="41">
                  <c:v>-24.24</c:v>
                </c:pt>
                <c:pt idx="42">
                  <c:v>-24.66</c:v>
                </c:pt>
                <c:pt idx="43">
                  <c:v>-25.08</c:v>
                </c:pt>
                <c:pt idx="44">
                  <c:v>-25.35</c:v>
                </c:pt>
                <c:pt idx="45">
                  <c:v>-25.74</c:v>
                </c:pt>
                <c:pt idx="46">
                  <c:v>-26.32</c:v>
                </c:pt>
                <c:pt idx="47">
                  <c:v>-26.42</c:v>
                </c:pt>
                <c:pt idx="48">
                  <c:v>-26.51</c:v>
                </c:pt>
                <c:pt idx="49">
                  <c:v>-25.46</c:v>
                </c:pt>
                <c:pt idx="50">
                  <c:v>-24.97</c:v>
                </c:pt>
                <c:pt idx="51">
                  <c:v>-24.46</c:v>
                </c:pt>
                <c:pt idx="52">
                  <c:v>-23.54</c:v>
                </c:pt>
                <c:pt idx="53">
                  <c:v>-22.42</c:v>
                </c:pt>
                <c:pt idx="54">
                  <c:v>-23.86</c:v>
                </c:pt>
                <c:pt idx="55">
                  <c:v>-23.88</c:v>
                </c:pt>
                <c:pt idx="56">
                  <c:v>-20.43</c:v>
                </c:pt>
                <c:pt idx="57">
                  <c:v>-18.32</c:v>
                </c:pt>
                <c:pt idx="58">
                  <c:v>-17.14</c:v>
                </c:pt>
                <c:pt idx="59">
                  <c:v>-16.57</c:v>
                </c:pt>
                <c:pt idx="60">
                  <c:v>-15.6</c:v>
                </c:pt>
                <c:pt idx="61">
                  <c:v>-13.91</c:v>
                </c:pt>
                <c:pt idx="62">
                  <c:v>-10.9</c:v>
                </c:pt>
                <c:pt idx="63">
                  <c:v>-11.8</c:v>
                </c:pt>
                <c:pt idx="64">
                  <c:v>-18.3</c:v>
                </c:pt>
                <c:pt idx="65">
                  <c:v>-22.69</c:v>
                </c:pt>
                <c:pt idx="66">
                  <c:v>-27.02</c:v>
                </c:pt>
                <c:pt idx="67">
                  <c:v>-26.89</c:v>
                </c:pt>
                <c:pt idx="68">
                  <c:v>-24.05</c:v>
                </c:pt>
                <c:pt idx="69">
                  <c:v>-24.24</c:v>
                </c:pt>
                <c:pt idx="70">
                  <c:v>-23.47</c:v>
                </c:pt>
                <c:pt idx="71">
                  <c:v>-15.62</c:v>
                </c:pt>
                <c:pt idx="72">
                  <c:v>-18.37</c:v>
                </c:pt>
                <c:pt idx="73">
                  <c:v>-26.91</c:v>
                </c:pt>
                <c:pt idx="74">
                  <c:v>-53</c:v>
                </c:pt>
                <c:pt idx="75">
                  <c:v>-77.33</c:v>
                </c:pt>
                <c:pt idx="76">
                  <c:v>-84.18</c:v>
                </c:pt>
                <c:pt idx="77">
                  <c:v>-85.16</c:v>
                </c:pt>
                <c:pt idx="78">
                  <c:v>-93.75</c:v>
                </c:pt>
                <c:pt idx="79">
                  <c:v>-85.21</c:v>
                </c:pt>
                <c:pt idx="80">
                  <c:v>-88.27</c:v>
                </c:pt>
              </c:numCache>
            </c:numRef>
          </c:yVal>
          <c:smooth val="0"/>
        </c:ser>
        <c:ser>
          <c:idx val="4"/>
          <c:order val="5"/>
          <c:tx>
            <c:v>Rear_HR1_repaired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#2'!$G$6:$G$86</c:f>
              <c:numCache>
                <c:formatCode>General</c:formatCode>
                <c:ptCount val="81"/>
                <c:pt idx="0">
                  <c:v>-66.95</c:v>
                </c:pt>
                <c:pt idx="1">
                  <c:v>-79.14</c:v>
                </c:pt>
                <c:pt idx="2">
                  <c:v>-70.709999999999994</c:v>
                </c:pt>
                <c:pt idx="3">
                  <c:v>-74.8</c:v>
                </c:pt>
                <c:pt idx="4">
                  <c:v>-71.45</c:v>
                </c:pt>
                <c:pt idx="5">
                  <c:v>-70.45</c:v>
                </c:pt>
                <c:pt idx="6">
                  <c:v>-65.78</c:v>
                </c:pt>
                <c:pt idx="7">
                  <c:v>-63.61</c:v>
                </c:pt>
                <c:pt idx="8">
                  <c:v>-62.41</c:v>
                </c:pt>
                <c:pt idx="9">
                  <c:v>-66.53</c:v>
                </c:pt>
                <c:pt idx="10">
                  <c:v>-58.99</c:v>
                </c:pt>
                <c:pt idx="11">
                  <c:v>-66.28</c:v>
                </c:pt>
                <c:pt idx="12">
                  <c:v>-69.08</c:v>
                </c:pt>
                <c:pt idx="13">
                  <c:v>-62.2</c:v>
                </c:pt>
                <c:pt idx="14">
                  <c:v>-57.88</c:v>
                </c:pt>
                <c:pt idx="15">
                  <c:v>-65.66</c:v>
                </c:pt>
                <c:pt idx="16">
                  <c:v>-58.55</c:v>
                </c:pt>
                <c:pt idx="17">
                  <c:v>-62.68</c:v>
                </c:pt>
                <c:pt idx="18">
                  <c:v>-58.11</c:v>
                </c:pt>
                <c:pt idx="19">
                  <c:v>-59.65</c:v>
                </c:pt>
                <c:pt idx="20">
                  <c:v>-58.77</c:v>
                </c:pt>
                <c:pt idx="21">
                  <c:v>-58.36</c:v>
                </c:pt>
                <c:pt idx="22">
                  <c:v>-74.16</c:v>
                </c:pt>
                <c:pt idx="23">
                  <c:v>-59.97</c:v>
                </c:pt>
                <c:pt idx="24">
                  <c:v>-55.62</c:v>
                </c:pt>
                <c:pt idx="25">
                  <c:v>-52.24</c:v>
                </c:pt>
                <c:pt idx="26">
                  <c:v>-43.84</c:v>
                </c:pt>
                <c:pt idx="27">
                  <c:v>-36.69</c:v>
                </c:pt>
                <c:pt idx="28">
                  <c:v>-34.19</c:v>
                </c:pt>
                <c:pt idx="29">
                  <c:v>-36.229999999999997</c:v>
                </c:pt>
                <c:pt idx="30">
                  <c:v>-36.229999999999997</c:v>
                </c:pt>
                <c:pt idx="31">
                  <c:v>-36.409999999999997</c:v>
                </c:pt>
                <c:pt idx="32">
                  <c:v>-35.68</c:v>
                </c:pt>
                <c:pt idx="33">
                  <c:v>-35.43</c:v>
                </c:pt>
                <c:pt idx="34">
                  <c:v>-34.299999999999997</c:v>
                </c:pt>
                <c:pt idx="35">
                  <c:v>-32.29</c:v>
                </c:pt>
                <c:pt idx="36">
                  <c:v>-30.72</c:v>
                </c:pt>
                <c:pt idx="37">
                  <c:v>-29.15</c:v>
                </c:pt>
                <c:pt idx="38">
                  <c:v>-28.25</c:v>
                </c:pt>
                <c:pt idx="39">
                  <c:v>-27.27</c:v>
                </c:pt>
                <c:pt idx="40">
                  <c:v>-26</c:v>
                </c:pt>
                <c:pt idx="41">
                  <c:v>-24.66</c:v>
                </c:pt>
                <c:pt idx="42">
                  <c:v>-24.87</c:v>
                </c:pt>
                <c:pt idx="43">
                  <c:v>-25.28</c:v>
                </c:pt>
                <c:pt idx="44">
                  <c:v>-25.99</c:v>
                </c:pt>
                <c:pt idx="45">
                  <c:v>-26.09</c:v>
                </c:pt>
                <c:pt idx="46">
                  <c:v>-26.16</c:v>
                </c:pt>
                <c:pt idx="47">
                  <c:v>-26.37</c:v>
                </c:pt>
                <c:pt idx="48">
                  <c:v>-25.9</c:v>
                </c:pt>
                <c:pt idx="49">
                  <c:v>-25.45</c:v>
                </c:pt>
                <c:pt idx="50">
                  <c:v>-24.48</c:v>
                </c:pt>
                <c:pt idx="51">
                  <c:v>-24.35</c:v>
                </c:pt>
                <c:pt idx="52">
                  <c:v>-23.68</c:v>
                </c:pt>
                <c:pt idx="53">
                  <c:v>-23.36</c:v>
                </c:pt>
                <c:pt idx="54">
                  <c:v>-24.47</c:v>
                </c:pt>
                <c:pt idx="55">
                  <c:v>-23.48</c:v>
                </c:pt>
                <c:pt idx="56">
                  <c:v>-20.32</c:v>
                </c:pt>
                <c:pt idx="57">
                  <c:v>-18.260000000000002</c:v>
                </c:pt>
                <c:pt idx="58">
                  <c:v>-17.16</c:v>
                </c:pt>
                <c:pt idx="59">
                  <c:v>-16.29</c:v>
                </c:pt>
                <c:pt idx="60">
                  <c:v>-15.57</c:v>
                </c:pt>
                <c:pt idx="61">
                  <c:v>-14</c:v>
                </c:pt>
                <c:pt idx="62">
                  <c:v>-10.93</c:v>
                </c:pt>
                <c:pt idx="63">
                  <c:v>-11.52</c:v>
                </c:pt>
                <c:pt idx="64">
                  <c:v>-17.46</c:v>
                </c:pt>
                <c:pt idx="65">
                  <c:v>-22.59</c:v>
                </c:pt>
                <c:pt idx="66">
                  <c:v>-26.91</c:v>
                </c:pt>
                <c:pt idx="67">
                  <c:v>-25.57</c:v>
                </c:pt>
                <c:pt idx="68">
                  <c:v>-24.34</c:v>
                </c:pt>
                <c:pt idx="69">
                  <c:v>-24.71</c:v>
                </c:pt>
                <c:pt idx="70">
                  <c:v>-23.09</c:v>
                </c:pt>
                <c:pt idx="71">
                  <c:v>-16.02</c:v>
                </c:pt>
                <c:pt idx="72">
                  <c:v>-19.190000000000001</c:v>
                </c:pt>
                <c:pt idx="73">
                  <c:v>-26.79</c:v>
                </c:pt>
                <c:pt idx="74">
                  <c:v>-54.28</c:v>
                </c:pt>
                <c:pt idx="75">
                  <c:v>-78.209999999999994</c:v>
                </c:pt>
                <c:pt idx="76">
                  <c:v>-86.74</c:v>
                </c:pt>
                <c:pt idx="77">
                  <c:v>-87.44</c:v>
                </c:pt>
                <c:pt idx="78">
                  <c:v>-93.64</c:v>
                </c:pt>
                <c:pt idx="79">
                  <c:v>-92.41</c:v>
                </c:pt>
                <c:pt idx="80">
                  <c:v>-86.21</c:v>
                </c:pt>
              </c:numCache>
            </c:numRef>
          </c:yVal>
          <c:smooth val="0"/>
        </c:ser>
        <c:ser>
          <c:idx val="5"/>
          <c:order val="6"/>
          <c:tx>
            <c:v>Rear_L1_repaired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'[4]Data #2'!$B$6:$B$86</c:f>
              <c:numCache>
                <c:formatCode>General</c:formatCode>
                <c:ptCount val="81"/>
                <c:pt idx="0">
                  <c:v>100</c:v>
                </c:pt>
                <c:pt idx="1">
                  <c:v>106</c:v>
                </c:pt>
                <c:pt idx="2">
                  <c:v>112</c:v>
                </c:pt>
                <c:pt idx="3">
                  <c:v>118</c:v>
                </c:pt>
                <c:pt idx="4">
                  <c:v>125</c:v>
                </c:pt>
                <c:pt idx="5">
                  <c:v>132</c:v>
                </c:pt>
                <c:pt idx="6">
                  <c:v>140</c:v>
                </c:pt>
                <c:pt idx="7">
                  <c:v>150</c:v>
                </c:pt>
                <c:pt idx="8">
                  <c:v>160</c:v>
                </c:pt>
                <c:pt idx="9">
                  <c:v>170</c:v>
                </c:pt>
                <c:pt idx="10">
                  <c:v>180</c:v>
                </c:pt>
                <c:pt idx="11">
                  <c:v>190</c:v>
                </c:pt>
                <c:pt idx="12">
                  <c:v>200</c:v>
                </c:pt>
                <c:pt idx="13">
                  <c:v>212</c:v>
                </c:pt>
                <c:pt idx="14">
                  <c:v>224</c:v>
                </c:pt>
                <c:pt idx="15">
                  <c:v>236</c:v>
                </c:pt>
                <c:pt idx="16">
                  <c:v>250</c:v>
                </c:pt>
                <c:pt idx="17">
                  <c:v>265</c:v>
                </c:pt>
                <c:pt idx="18">
                  <c:v>280</c:v>
                </c:pt>
                <c:pt idx="19">
                  <c:v>300</c:v>
                </c:pt>
                <c:pt idx="20">
                  <c:v>315</c:v>
                </c:pt>
                <c:pt idx="21">
                  <c:v>335</c:v>
                </c:pt>
                <c:pt idx="22">
                  <c:v>355</c:v>
                </c:pt>
                <c:pt idx="23">
                  <c:v>375</c:v>
                </c:pt>
                <c:pt idx="24">
                  <c:v>400</c:v>
                </c:pt>
                <c:pt idx="25">
                  <c:v>425</c:v>
                </c:pt>
                <c:pt idx="26">
                  <c:v>450</c:v>
                </c:pt>
                <c:pt idx="27">
                  <c:v>475</c:v>
                </c:pt>
                <c:pt idx="28">
                  <c:v>500</c:v>
                </c:pt>
                <c:pt idx="29">
                  <c:v>530</c:v>
                </c:pt>
                <c:pt idx="30">
                  <c:v>560</c:v>
                </c:pt>
                <c:pt idx="31">
                  <c:v>600</c:v>
                </c:pt>
                <c:pt idx="32">
                  <c:v>630</c:v>
                </c:pt>
                <c:pt idx="33">
                  <c:v>670</c:v>
                </c:pt>
                <c:pt idx="34">
                  <c:v>710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1060</c:v>
                </c:pt>
                <c:pt idx="42">
                  <c:v>1120</c:v>
                </c:pt>
                <c:pt idx="43">
                  <c:v>1180</c:v>
                </c:pt>
                <c:pt idx="44">
                  <c:v>1250</c:v>
                </c:pt>
                <c:pt idx="45">
                  <c:v>1320</c:v>
                </c:pt>
                <c:pt idx="46">
                  <c:v>1400</c:v>
                </c:pt>
                <c:pt idx="47">
                  <c:v>1500</c:v>
                </c:pt>
                <c:pt idx="48">
                  <c:v>1600</c:v>
                </c:pt>
                <c:pt idx="49">
                  <c:v>1700</c:v>
                </c:pt>
                <c:pt idx="50">
                  <c:v>1800</c:v>
                </c:pt>
                <c:pt idx="51">
                  <c:v>1900</c:v>
                </c:pt>
                <c:pt idx="52">
                  <c:v>2000</c:v>
                </c:pt>
                <c:pt idx="53">
                  <c:v>2120</c:v>
                </c:pt>
                <c:pt idx="54">
                  <c:v>2240</c:v>
                </c:pt>
                <c:pt idx="55">
                  <c:v>2360</c:v>
                </c:pt>
                <c:pt idx="56">
                  <c:v>2500</c:v>
                </c:pt>
                <c:pt idx="57">
                  <c:v>2650</c:v>
                </c:pt>
                <c:pt idx="58">
                  <c:v>2800</c:v>
                </c:pt>
                <c:pt idx="59">
                  <c:v>3000</c:v>
                </c:pt>
                <c:pt idx="60">
                  <c:v>3150</c:v>
                </c:pt>
                <c:pt idx="61">
                  <c:v>3350</c:v>
                </c:pt>
                <c:pt idx="62">
                  <c:v>3550</c:v>
                </c:pt>
                <c:pt idx="63">
                  <c:v>3750</c:v>
                </c:pt>
                <c:pt idx="64">
                  <c:v>4000</c:v>
                </c:pt>
                <c:pt idx="65">
                  <c:v>4250</c:v>
                </c:pt>
                <c:pt idx="66">
                  <c:v>4500</c:v>
                </c:pt>
                <c:pt idx="67">
                  <c:v>4750</c:v>
                </c:pt>
                <c:pt idx="68">
                  <c:v>5000</c:v>
                </c:pt>
                <c:pt idx="69">
                  <c:v>5300</c:v>
                </c:pt>
                <c:pt idx="70">
                  <c:v>5600</c:v>
                </c:pt>
                <c:pt idx="71">
                  <c:v>6000</c:v>
                </c:pt>
                <c:pt idx="72">
                  <c:v>6300</c:v>
                </c:pt>
                <c:pt idx="73">
                  <c:v>6700</c:v>
                </c:pt>
                <c:pt idx="74">
                  <c:v>7100</c:v>
                </c:pt>
                <c:pt idx="75">
                  <c:v>7500</c:v>
                </c:pt>
                <c:pt idx="76">
                  <c:v>8000</c:v>
                </c:pt>
                <c:pt idx="77">
                  <c:v>8500</c:v>
                </c:pt>
                <c:pt idx="78">
                  <c:v>9000</c:v>
                </c:pt>
                <c:pt idx="79">
                  <c:v>9500</c:v>
                </c:pt>
                <c:pt idx="80">
                  <c:v>10000</c:v>
                </c:pt>
              </c:numCache>
            </c:numRef>
          </c:xVal>
          <c:yVal>
            <c:numRef>
              <c:f>'[4]Data #2'!$H$6:$H$86</c:f>
              <c:numCache>
                <c:formatCode>General</c:formatCode>
                <c:ptCount val="81"/>
                <c:pt idx="0">
                  <c:v>-87.24</c:v>
                </c:pt>
                <c:pt idx="1">
                  <c:v>-66.790000000000006</c:v>
                </c:pt>
                <c:pt idx="2">
                  <c:v>-70.81</c:v>
                </c:pt>
                <c:pt idx="3">
                  <c:v>-67.17</c:v>
                </c:pt>
                <c:pt idx="4">
                  <c:v>-62.37</c:v>
                </c:pt>
                <c:pt idx="5">
                  <c:v>-66.09</c:v>
                </c:pt>
                <c:pt idx="6">
                  <c:v>-69.37</c:v>
                </c:pt>
                <c:pt idx="7">
                  <c:v>-67.88</c:v>
                </c:pt>
                <c:pt idx="8">
                  <c:v>-65.37</c:v>
                </c:pt>
                <c:pt idx="9">
                  <c:v>-62.63</c:v>
                </c:pt>
                <c:pt idx="10">
                  <c:v>-66.34</c:v>
                </c:pt>
                <c:pt idx="11">
                  <c:v>-60.52</c:v>
                </c:pt>
                <c:pt idx="12">
                  <c:v>-61.35</c:v>
                </c:pt>
                <c:pt idx="13">
                  <c:v>-61.3</c:v>
                </c:pt>
                <c:pt idx="14">
                  <c:v>-66.739999999999995</c:v>
                </c:pt>
                <c:pt idx="15">
                  <c:v>-63.54</c:v>
                </c:pt>
                <c:pt idx="16">
                  <c:v>-56.81</c:v>
                </c:pt>
                <c:pt idx="17">
                  <c:v>-58.15</c:v>
                </c:pt>
                <c:pt idx="18">
                  <c:v>-62.86</c:v>
                </c:pt>
                <c:pt idx="19">
                  <c:v>-60.74</c:v>
                </c:pt>
                <c:pt idx="20">
                  <c:v>-59.99</c:v>
                </c:pt>
                <c:pt idx="21">
                  <c:v>-66.98</c:v>
                </c:pt>
                <c:pt idx="22">
                  <c:v>-62.97</c:v>
                </c:pt>
                <c:pt idx="23">
                  <c:v>-49.33</c:v>
                </c:pt>
                <c:pt idx="24">
                  <c:v>-46.72</c:v>
                </c:pt>
                <c:pt idx="25">
                  <c:v>-42.22</c:v>
                </c:pt>
                <c:pt idx="26">
                  <c:v>-38.049999999999997</c:v>
                </c:pt>
                <c:pt idx="27">
                  <c:v>-36.79</c:v>
                </c:pt>
                <c:pt idx="28">
                  <c:v>-38.65</c:v>
                </c:pt>
                <c:pt idx="29">
                  <c:v>-37.25</c:v>
                </c:pt>
                <c:pt idx="30">
                  <c:v>-35.85</c:v>
                </c:pt>
                <c:pt idx="31">
                  <c:v>-36.79</c:v>
                </c:pt>
                <c:pt idx="32">
                  <c:v>-36.479999999999997</c:v>
                </c:pt>
                <c:pt idx="33">
                  <c:v>-35.04</c:v>
                </c:pt>
                <c:pt idx="34">
                  <c:v>-33.6</c:v>
                </c:pt>
                <c:pt idx="35">
                  <c:v>-32.369999999999997</c:v>
                </c:pt>
                <c:pt idx="36">
                  <c:v>-30.26</c:v>
                </c:pt>
                <c:pt idx="37">
                  <c:v>-28.48</c:v>
                </c:pt>
                <c:pt idx="38">
                  <c:v>-26.31</c:v>
                </c:pt>
                <c:pt idx="39">
                  <c:v>-24.61</c:v>
                </c:pt>
                <c:pt idx="40">
                  <c:v>-23.1</c:v>
                </c:pt>
                <c:pt idx="41">
                  <c:v>-22.46</c:v>
                </c:pt>
                <c:pt idx="42">
                  <c:v>-22.65</c:v>
                </c:pt>
                <c:pt idx="43">
                  <c:v>-23.08</c:v>
                </c:pt>
                <c:pt idx="44">
                  <c:v>-23.72</c:v>
                </c:pt>
                <c:pt idx="45">
                  <c:v>-23.95</c:v>
                </c:pt>
                <c:pt idx="46">
                  <c:v>-24.24</c:v>
                </c:pt>
                <c:pt idx="47">
                  <c:v>-24.5</c:v>
                </c:pt>
                <c:pt idx="48">
                  <c:v>-25.02</c:v>
                </c:pt>
                <c:pt idx="49">
                  <c:v>-25.1</c:v>
                </c:pt>
                <c:pt idx="50">
                  <c:v>-25.58</c:v>
                </c:pt>
                <c:pt idx="51">
                  <c:v>-26.14</c:v>
                </c:pt>
                <c:pt idx="52">
                  <c:v>-26.71</c:v>
                </c:pt>
                <c:pt idx="53">
                  <c:v>-28.75</c:v>
                </c:pt>
                <c:pt idx="54">
                  <c:v>-28.81</c:v>
                </c:pt>
                <c:pt idx="55">
                  <c:v>-21.33</c:v>
                </c:pt>
                <c:pt idx="56">
                  <c:v>-18.18</c:v>
                </c:pt>
                <c:pt idx="57">
                  <c:v>-17.079999999999998</c:v>
                </c:pt>
                <c:pt idx="58">
                  <c:v>-16.5</c:v>
                </c:pt>
                <c:pt idx="59">
                  <c:v>-15.88</c:v>
                </c:pt>
                <c:pt idx="60">
                  <c:v>-15.07</c:v>
                </c:pt>
                <c:pt idx="61">
                  <c:v>-13.5</c:v>
                </c:pt>
                <c:pt idx="62">
                  <c:v>-10.75</c:v>
                </c:pt>
                <c:pt idx="63">
                  <c:v>-11.25</c:v>
                </c:pt>
                <c:pt idx="64">
                  <c:v>-16.88</c:v>
                </c:pt>
                <c:pt idx="65">
                  <c:v>-21.27</c:v>
                </c:pt>
                <c:pt idx="66">
                  <c:v>-25.25</c:v>
                </c:pt>
                <c:pt idx="67">
                  <c:v>-28.11</c:v>
                </c:pt>
                <c:pt idx="68">
                  <c:v>-24.99</c:v>
                </c:pt>
                <c:pt idx="69">
                  <c:v>-24.94</c:v>
                </c:pt>
                <c:pt idx="70">
                  <c:v>-23.06</c:v>
                </c:pt>
                <c:pt idx="71">
                  <c:v>-15.98</c:v>
                </c:pt>
                <c:pt idx="72">
                  <c:v>-19.100000000000001</c:v>
                </c:pt>
                <c:pt idx="73">
                  <c:v>-27.78</c:v>
                </c:pt>
                <c:pt idx="74">
                  <c:v>-43.5</c:v>
                </c:pt>
                <c:pt idx="75">
                  <c:v>-73.77</c:v>
                </c:pt>
                <c:pt idx="76">
                  <c:v>-88.69</c:v>
                </c:pt>
                <c:pt idx="77">
                  <c:v>-84.57</c:v>
                </c:pt>
                <c:pt idx="78">
                  <c:v>-91.36</c:v>
                </c:pt>
                <c:pt idx="79">
                  <c:v>-83.44</c:v>
                </c:pt>
                <c:pt idx="80">
                  <c:v>-94.68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0304"/>
        <c:axId val="548080696"/>
      </c:scatterChart>
      <c:valAx>
        <c:axId val="548080304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673574803149606"/>
              <c:y val="0.930743271232967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12700">
            <a:solidFill>
              <a:srgbClr val="FF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080696"/>
        <c:crosses val="autoZero"/>
        <c:crossBetween val="midCat"/>
      </c:valAx>
      <c:valAx>
        <c:axId val="548080696"/>
        <c:scaling>
          <c:orientation val="minMax"/>
          <c:max val="10"/>
          <c:min val="-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OPL [dB]</a:t>
                </a:r>
              </a:p>
            </c:rich>
          </c:tx>
          <c:layout>
            <c:manualLayout>
              <c:xMode val="edge"/>
              <c:yMode val="edge"/>
              <c:x val="1.2435188704860168E-2"/>
              <c:y val="0.46283786372080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48080304"/>
        <c:crosses val="autoZero"/>
        <c:crossBetween val="midCat"/>
        <c:majorUnit val="10"/>
        <c:min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0155416779799075E-2"/>
          <c:y val="0.19087849244402888"/>
          <c:w val="0.20378007059462394"/>
          <c:h val="0.2898514961298554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image" Target="../media/image1.PNG"/><Relationship Id="rId18" Type="http://schemas.openxmlformats.org/officeDocument/2006/relationships/chart" Target="../charts/chart18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17.xml"/><Relationship Id="rId2" Type="http://schemas.openxmlformats.org/officeDocument/2006/relationships/chart" Target="../charts/chart5.xml"/><Relationship Id="rId16" Type="http://schemas.openxmlformats.org/officeDocument/2006/relationships/chart" Target="../charts/chart16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image" Target="../media/image3.tmp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image" Target="../media/image2.tmp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87</xdr:row>
      <xdr:rowOff>0</xdr:rowOff>
    </xdr:from>
    <xdr:to>
      <xdr:col>13</xdr:col>
      <xdr:colOff>476250</xdr:colOff>
      <xdr:row>101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171450</xdr:colOff>
      <xdr:row>51</xdr:row>
      <xdr:rowOff>19051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23</xdr:col>
      <xdr:colOff>47625</xdr:colOff>
      <xdr:row>51</xdr:row>
      <xdr:rowOff>19051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286</xdr:row>
      <xdr:rowOff>0</xdr:rowOff>
    </xdr:from>
    <xdr:to>
      <xdr:col>11</xdr:col>
      <xdr:colOff>492125</xdr:colOff>
      <xdr:row>315</xdr:row>
      <xdr:rowOff>84667</xdr:rowOff>
    </xdr:to>
    <xdr:graphicFrame macro="">
      <xdr:nvGraphicFramePr>
        <xdr:cNvPr id="14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286</xdr:row>
      <xdr:rowOff>0</xdr:rowOff>
    </xdr:from>
    <xdr:to>
      <xdr:col>26</xdr:col>
      <xdr:colOff>66675</xdr:colOff>
      <xdr:row>315</xdr:row>
      <xdr:rowOff>95250</xdr:rowOff>
    </xdr:to>
    <xdr:graphicFrame macro="">
      <xdr:nvGraphicFramePr>
        <xdr:cNvPr id="18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286</xdr:row>
      <xdr:rowOff>0</xdr:rowOff>
    </xdr:from>
    <xdr:to>
      <xdr:col>41</xdr:col>
      <xdr:colOff>63500</xdr:colOff>
      <xdr:row>315</xdr:row>
      <xdr:rowOff>88081</xdr:rowOff>
    </xdr:to>
    <xdr:graphicFrame macro="">
      <xdr:nvGraphicFramePr>
        <xdr:cNvPr id="19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249</xdr:row>
      <xdr:rowOff>0</xdr:rowOff>
    </xdr:from>
    <xdr:to>
      <xdr:col>11</xdr:col>
      <xdr:colOff>492125</xdr:colOff>
      <xdr:row>278</xdr:row>
      <xdr:rowOff>84667</xdr:rowOff>
    </xdr:to>
    <xdr:graphicFrame macro="">
      <xdr:nvGraphicFramePr>
        <xdr:cNvPr id="2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249</xdr:row>
      <xdr:rowOff>0</xdr:rowOff>
    </xdr:from>
    <xdr:to>
      <xdr:col>27</xdr:col>
      <xdr:colOff>66675</xdr:colOff>
      <xdr:row>278</xdr:row>
      <xdr:rowOff>95250</xdr:rowOff>
    </xdr:to>
    <xdr:graphicFrame macro="">
      <xdr:nvGraphicFramePr>
        <xdr:cNvPr id="23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249</xdr:row>
      <xdr:rowOff>0</xdr:rowOff>
    </xdr:from>
    <xdr:to>
      <xdr:col>42</xdr:col>
      <xdr:colOff>63500</xdr:colOff>
      <xdr:row>278</xdr:row>
      <xdr:rowOff>88081</xdr:rowOff>
    </xdr:to>
    <xdr:graphicFrame macro="">
      <xdr:nvGraphicFramePr>
        <xdr:cNvPr id="24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11</xdr:col>
      <xdr:colOff>492125</xdr:colOff>
      <xdr:row>245</xdr:row>
      <xdr:rowOff>84667</xdr:rowOff>
    </xdr:to>
    <xdr:graphicFrame macro="">
      <xdr:nvGraphicFramePr>
        <xdr:cNvPr id="25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216</xdr:row>
      <xdr:rowOff>0</xdr:rowOff>
    </xdr:from>
    <xdr:to>
      <xdr:col>27</xdr:col>
      <xdr:colOff>66675</xdr:colOff>
      <xdr:row>245</xdr:row>
      <xdr:rowOff>95250</xdr:rowOff>
    </xdr:to>
    <xdr:graphicFrame macro="">
      <xdr:nvGraphicFramePr>
        <xdr:cNvPr id="26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216</xdr:row>
      <xdr:rowOff>0</xdr:rowOff>
    </xdr:from>
    <xdr:to>
      <xdr:col>42</xdr:col>
      <xdr:colOff>63500</xdr:colOff>
      <xdr:row>245</xdr:row>
      <xdr:rowOff>88081</xdr:rowOff>
    </xdr:to>
    <xdr:graphicFrame macro="">
      <xdr:nvGraphicFramePr>
        <xdr:cNvPr id="27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0</xdr:colOff>
      <xdr:row>134</xdr:row>
      <xdr:rowOff>0</xdr:rowOff>
    </xdr:from>
    <xdr:to>
      <xdr:col>16</xdr:col>
      <xdr:colOff>323850</xdr:colOff>
      <xdr:row>151</xdr:row>
      <xdr:rowOff>9526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152</xdr:row>
      <xdr:rowOff>0</xdr:rowOff>
    </xdr:from>
    <xdr:to>
      <xdr:col>16</xdr:col>
      <xdr:colOff>323850</xdr:colOff>
      <xdr:row>169</xdr:row>
      <xdr:rowOff>19051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184</xdr:row>
      <xdr:rowOff>0</xdr:rowOff>
    </xdr:from>
    <xdr:to>
      <xdr:col>16</xdr:col>
      <xdr:colOff>323850</xdr:colOff>
      <xdr:row>201</xdr:row>
      <xdr:rowOff>19051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423</xdr:row>
      <xdr:rowOff>0</xdr:rowOff>
    </xdr:from>
    <xdr:to>
      <xdr:col>9</xdr:col>
      <xdr:colOff>363047</xdr:colOff>
      <xdr:row>442</xdr:row>
      <xdr:rowOff>162453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80962500"/>
          <a:ext cx="7859222" cy="378195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464</xdr:row>
      <xdr:rowOff>0</xdr:rowOff>
    </xdr:from>
    <xdr:to>
      <xdr:col>4</xdr:col>
      <xdr:colOff>540323</xdr:colOff>
      <xdr:row>488</xdr:row>
      <xdr:rowOff>0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6" y="88773000"/>
          <a:ext cx="4112197" cy="45720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463</xdr:row>
      <xdr:rowOff>190499</xdr:rowOff>
    </xdr:from>
    <xdr:to>
      <xdr:col>9</xdr:col>
      <xdr:colOff>573573</xdr:colOff>
      <xdr:row>487</xdr:row>
      <xdr:rowOff>190499</xdr:rowOff>
    </xdr:to>
    <xdr:pic>
      <xdr:nvPicPr>
        <xdr:cNvPr id="4" name="Picture 3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550" y="88772999"/>
          <a:ext cx="3659673" cy="4572000"/>
        </a:xfrm>
        <a:prstGeom prst="rect">
          <a:avLst/>
        </a:prstGeom>
      </xdr:spPr>
    </xdr:pic>
    <xdr:clientData/>
  </xdr:twoCellAnchor>
  <xdr:twoCellAnchor>
    <xdr:from>
      <xdr:col>23</xdr:col>
      <xdr:colOff>0</xdr:colOff>
      <xdr:row>444</xdr:row>
      <xdr:rowOff>0</xdr:rowOff>
    </xdr:from>
    <xdr:to>
      <xdr:col>36</xdr:col>
      <xdr:colOff>190500</xdr:colOff>
      <xdr:row>461</xdr:row>
      <xdr:rowOff>180975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444</xdr:row>
      <xdr:rowOff>0</xdr:rowOff>
    </xdr:from>
    <xdr:to>
      <xdr:col>8</xdr:col>
      <xdr:colOff>476250</xdr:colOff>
      <xdr:row>461</xdr:row>
      <xdr:rowOff>180975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444</xdr:row>
      <xdr:rowOff>0</xdr:rowOff>
    </xdr:from>
    <xdr:to>
      <xdr:col>22</xdr:col>
      <xdr:colOff>190500</xdr:colOff>
      <xdr:row>461</xdr:row>
      <xdr:rowOff>180975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123825</xdr:colOff>
      <xdr:row>13</xdr:row>
      <xdr:rowOff>123825</xdr:rowOff>
    </xdr:from>
    <xdr:to>
      <xdr:col>22</xdr:col>
      <xdr:colOff>428625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D\EA%20Files\EA_project\Sustaining%207554\Delhi%20Rec%20suspension%20Rayco\4th%20validation%20Jun\OPL_Delhi80%20Rec%20suspension%20M_with%20FOG5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D\EA%20Files\EA_project\Sustaining%207554\Delhi%20Rec%20suspension%20Rayco\4th%20validation%20Jun\OPL_Delhi80%20Rec%20suspension%20Mr_with%20FOG5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D\EA%20Files\EA_project\Sustaining%207554\Delhi%20Rec%20suspension%20Rayco\4th%20validation%20Jun\OPL_Delhi80%20Rec%20suspension%20J_with%20FOG50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PD\EA%20Files\EA_project\Sustaining%207554\Delhi%20Rec%20suspension%20Rayco\4th%20validation%20Jun\OPL_Delhi80%20Rec%20suspension%20Jr_with%20FOG5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Setup"/>
      <sheetName val="Cover"/>
      <sheetName val="MSG Front average"/>
      <sheetName val="MSG Rear average"/>
      <sheetName val="MSG&amp;Probability"/>
      <sheetName val="MSG Dev #1"/>
      <sheetName val="MSG Dev #2"/>
      <sheetName val="MSG Dev #3"/>
      <sheetName val="MSG Dev #4"/>
      <sheetName val="MSG Dev #5"/>
      <sheetName val="OPL Front Dev #1"/>
      <sheetName val="OPL Front Dev #2"/>
      <sheetName val="OPL Front Dev #3"/>
      <sheetName val="OPL Front Dev #4"/>
      <sheetName val="OPL Front Dev #5"/>
      <sheetName val="OPL Rear Dev #1"/>
      <sheetName val="OPL Rear Dev #2"/>
      <sheetName val="OPL Rear Dev #3"/>
      <sheetName val="OPL Rear Dev #4"/>
      <sheetName val="OPL Rear Dev #5"/>
      <sheetName val="Data #1"/>
      <sheetName val="Data #2"/>
      <sheetName val="Data #3"/>
      <sheetName val="Data #4"/>
      <sheetName val="Data #5"/>
      <sheetName val="MaxMinChart1"/>
      <sheetName val="Average data"/>
      <sheetName val="HRChart1"/>
      <sheetName val="HLChart2"/>
      <sheetName val="LChart3"/>
      <sheetName val="RearHRChart4"/>
      <sheetName val="RearHLChart5"/>
      <sheetName val="RearLChart6"/>
      <sheetName val="UPL_Import"/>
      <sheetName val="SC_Import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5">
          <cell r="C5" t="str">
            <v>Front_HL1</v>
          </cell>
          <cell r="D5" t="str">
            <v>Front_HR1</v>
          </cell>
          <cell r="E5" t="str">
            <v>Front_L1</v>
          </cell>
          <cell r="F5" t="str">
            <v>Rear_HL1</v>
          </cell>
          <cell r="G5" t="str">
            <v>Rear_HR1</v>
          </cell>
          <cell r="H5" t="str">
            <v>Rear_L1</v>
          </cell>
          <cell r="W5" t="str">
            <v xml:space="preserve">MSG_Front </v>
          </cell>
          <cell r="AH5" t="str">
            <v>MSG_Rear</v>
          </cell>
        </row>
        <row r="6">
          <cell r="B6">
            <v>100</v>
          </cell>
          <cell r="C6">
            <v>-56.46</v>
          </cell>
          <cell r="D6">
            <v>-59.08</v>
          </cell>
          <cell r="E6">
            <v>-61.17</v>
          </cell>
          <cell r="F6">
            <v>-67.87</v>
          </cell>
          <cell r="G6">
            <v>-67.790000000000006</v>
          </cell>
          <cell r="H6">
            <v>-67.489999999999995</v>
          </cell>
          <cell r="J6">
            <v>100</v>
          </cell>
          <cell r="V6">
            <v>100</v>
          </cell>
          <cell r="W6">
            <v>108.80333333333333</v>
          </cell>
          <cell r="AH6">
            <v>115.55666666666667</v>
          </cell>
          <cell r="AN6">
            <v>-10</v>
          </cell>
        </row>
        <row r="7">
          <cell r="B7">
            <v>106</v>
          </cell>
          <cell r="C7">
            <v>-51.17</v>
          </cell>
          <cell r="D7">
            <v>-60.44</v>
          </cell>
          <cell r="E7">
            <v>-51.62</v>
          </cell>
          <cell r="F7">
            <v>-75.75</v>
          </cell>
          <cell r="G7">
            <v>-66.099999999999994</v>
          </cell>
          <cell r="H7">
            <v>-64.59</v>
          </cell>
          <cell r="J7">
            <v>106</v>
          </cell>
          <cell r="V7">
            <v>106</v>
          </cell>
          <cell r="W7">
            <v>104.47000000000001</v>
          </cell>
          <cell r="AH7">
            <v>117.39333333333333</v>
          </cell>
          <cell r="AN7">
            <v>-10</v>
          </cell>
        </row>
        <row r="8">
          <cell r="B8">
            <v>112</v>
          </cell>
          <cell r="C8">
            <v>-50.44</v>
          </cell>
          <cell r="D8">
            <v>-58.18</v>
          </cell>
          <cell r="E8">
            <v>-58.15</v>
          </cell>
          <cell r="F8">
            <v>-70.81</v>
          </cell>
          <cell r="G8">
            <v>-65.2</v>
          </cell>
          <cell r="H8">
            <v>-62.91</v>
          </cell>
          <cell r="J8">
            <v>112</v>
          </cell>
          <cell r="V8">
            <v>112</v>
          </cell>
          <cell r="W8">
            <v>106.25999999999999</v>
          </cell>
          <cell r="AH8">
            <v>115.48666666666668</v>
          </cell>
          <cell r="AN8">
            <v>-10</v>
          </cell>
        </row>
        <row r="9">
          <cell r="B9">
            <v>118</v>
          </cell>
          <cell r="C9">
            <v>-54.55</v>
          </cell>
          <cell r="D9">
            <v>-72.510000000000005</v>
          </cell>
          <cell r="E9">
            <v>-52.31</v>
          </cell>
          <cell r="F9">
            <v>-62.21</v>
          </cell>
          <cell r="G9">
            <v>-70.400000000000006</v>
          </cell>
          <cell r="H9">
            <v>-70.069999999999993</v>
          </cell>
          <cell r="J9">
            <v>118</v>
          </cell>
          <cell r="V9">
            <v>118</v>
          </cell>
          <cell r="W9">
            <v>110.92</v>
          </cell>
          <cell r="AH9">
            <v>117.13</v>
          </cell>
          <cell r="AN9">
            <v>-10</v>
          </cell>
        </row>
        <row r="10">
          <cell r="B10">
            <v>125</v>
          </cell>
          <cell r="C10">
            <v>-58.35</v>
          </cell>
          <cell r="D10">
            <v>-66.400000000000006</v>
          </cell>
          <cell r="E10">
            <v>-60.47</v>
          </cell>
          <cell r="F10">
            <v>-62.45</v>
          </cell>
          <cell r="G10">
            <v>-69.599999999999994</v>
          </cell>
          <cell r="H10">
            <v>-75.19</v>
          </cell>
          <cell r="J10">
            <v>125</v>
          </cell>
          <cell r="V10">
            <v>125</v>
          </cell>
          <cell r="W10">
            <v>113.19000000000001</v>
          </cell>
          <cell r="AH10">
            <v>119.25</v>
          </cell>
          <cell r="AN10">
            <v>-10</v>
          </cell>
        </row>
        <row r="11">
          <cell r="B11">
            <v>132</v>
          </cell>
          <cell r="C11">
            <v>-49.43</v>
          </cell>
          <cell r="D11">
            <v>-61.11</v>
          </cell>
          <cell r="E11">
            <v>-55.65</v>
          </cell>
          <cell r="F11">
            <v>-68.41</v>
          </cell>
          <cell r="G11">
            <v>-61.48</v>
          </cell>
          <cell r="H11">
            <v>-66.400000000000006</v>
          </cell>
          <cell r="J11">
            <v>132</v>
          </cell>
          <cell r="V11">
            <v>132</v>
          </cell>
          <cell r="W11">
            <v>107.23666666666668</v>
          </cell>
          <cell r="AH11">
            <v>116.21999999999998</v>
          </cell>
          <cell r="AN11">
            <v>-10</v>
          </cell>
        </row>
        <row r="12">
          <cell r="B12">
            <v>140</v>
          </cell>
          <cell r="C12">
            <v>-57.35</v>
          </cell>
          <cell r="D12">
            <v>-60.08</v>
          </cell>
          <cell r="E12">
            <v>-61.17</v>
          </cell>
          <cell r="F12">
            <v>-61.29</v>
          </cell>
          <cell r="G12">
            <v>-66.72</v>
          </cell>
          <cell r="H12">
            <v>-70.77</v>
          </cell>
          <cell r="J12">
            <v>140</v>
          </cell>
          <cell r="V12">
            <v>140</v>
          </cell>
          <cell r="W12">
            <v>111.85333333333334</v>
          </cell>
          <cell r="AH12">
            <v>117.33</v>
          </cell>
          <cell r="AN12">
            <v>-10</v>
          </cell>
        </row>
        <row r="13">
          <cell r="B13">
            <v>150</v>
          </cell>
          <cell r="C13">
            <v>-55.68</v>
          </cell>
          <cell r="D13">
            <v>-50.97</v>
          </cell>
          <cell r="E13">
            <v>-57.96</v>
          </cell>
          <cell r="F13">
            <v>-68.45</v>
          </cell>
          <cell r="G13">
            <v>-69.540000000000006</v>
          </cell>
          <cell r="H13">
            <v>-65.55</v>
          </cell>
          <cell r="J13">
            <v>150</v>
          </cell>
          <cell r="V13">
            <v>150</v>
          </cell>
          <cell r="W13">
            <v>107.56</v>
          </cell>
          <cell r="AH13">
            <v>119.56666666666666</v>
          </cell>
          <cell r="AN13">
            <v>-10</v>
          </cell>
        </row>
        <row r="14">
          <cell r="B14">
            <v>160</v>
          </cell>
          <cell r="C14">
            <v>-67.95</v>
          </cell>
          <cell r="D14">
            <v>-55.38</v>
          </cell>
          <cell r="E14">
            <v>-58.48</v>
          </cell>
          <cell r="F14">
            <v>-65.430000000000007</v>
          </cell>
          <cell r="G14">
            <v>-73.37</v>
          </cell>
          <cell r="H14">
            <v>-59.8</v>
          </cell>
          <cell r="J14">
            <v>160</v>
          </cell>
          <cell r="V14">
            <v>160</v>
          </cell>
          <cell r="W14">
            <v>113.86333333333334</v>
          </cell>
          <cell r="AH14">
            <v>118.24000000000001</v>
          </cell>
          <cell r="AN14">
            <v>-10</v>
          </cell>
        </row>
        <row r="15">
          <cell r="B15">
            <v>170</v>
          </cell>
          <cell r="C15">
            <v>-48.96</v>
          </cell>
          <cell r="D15">
            <v>-50.71</v>
          </cell>
          <cell r="E15">
            <v>-48.11</v>
          </cell>
          <cell r="F15">
            <v>-68.91</v>
          </cell>
          <cell r="G15">
            <v>-69.489999999999995</v>
          </cell>
          <cell r="H15">
            <v>-61.64</v>
          </cell>
          <cell r="J15">
            <v>170</v>
          </cell>
          <cell r="V15">
            <v>170</v>
          </cell>
          <cell r="W15">
            <v>102.75</v>
          </cell>
          <cell r="AH15">
            <v>119.50999999999999</v>
          </cell>
          <cell r="AN15">
            <v>-10</v>
          </cell>
        </row>
        <row r="16">
          <cell r="B16">
            <v>180</v>
          </cell>
          <cell r="C16">
            <v>-59.61</v>
          </cell>
          <cell r="D16">
            <v>-56.38</v>
          </cell>
          <cell r="E16">
            <v>-53.29</v>
          </cell>
          <cell r="F16">
            <v>-72.78</v>
          </cell>
          <cell r="G16">
            <v>-62.31</v>
          </cell>
          <cell r="H16">
            <v>-62.5</v>
          </cell>
          <cell r="J16">
            <v>180</v>
          </cell>
          <cell r="V16">
            <v>180</v>
          </cell>
          <cell r="W16">
            <v>110.09666666666668</v>
          </cell>
          <cell r="AH16">
            <v>119.05333333333333</v>
          </cell>
          <cell r="AN16">
            <v>-10</v>
          </cell>
        </row>
        <row r="17">
          <cell r="B17">
            <v>190</v>
          </cell>
          <cell r="C17">
            <v>-56.76</v>
          </cell>
          <cell r="D17">
            <v>-53.32</v>
          </cell>
          <cell r="E17">
            <v>-51.73</v>
          </cell>
          <cell r="F17">
            <v>-63.67</v>
          </cell>
          <cell r="G17">
            <v>-69.739999999999995</v>
          </cell>
          <cell r="H17">
            <v>-62.52</v>
          </cell>
          <cell r="J17">
            <v>190</v>
          </cell>
          <cell r="V17">
            <v>190</v>
          </cell>
          <cell r="W17">
            <v>108.13666666666667</v>
          </cell>
          <cell r="AH17">
            <v>118.83</v>
          </cell>
          <cell r="AN17">
            <v>-10</v>
          </cell>
        </row>
        <row r="18">
          <cell r="B18">
            <v>200</v>
          </cell>
          <cell r="C18">
            <v>-53.65</v>
          </cell>
          <cell r="D18">
            <v>-65.66</v>
          </cell>
          <cell r="E18">
            <v>-54.35</v>
          </cell>
          <cell r="F18">
            <v>-64.94</v>
          </cell>
          <cell r="G18">
            <v>-71.06</v>
          </cell>
          <cell r="H18">
            <v>-53.11</v>
          </cell>
          <cell r="J18">
            <v>200</v>
          </cell>
          <cell r="V18">
            <v>200</v>
          </cell>
          <cell r="W18">
            <v>112.31666666666668</v>
          </cell>
          <cell r="AH18">
            <v>116.97666666666667</v>
          </cell>
          <cell r="AN18">
            <v>-10</v>
          </cell>
        </row>
        <row r="19">
          <cell r="B19">
            <v>212</v>
          </cell>
          <cell r="C19">
            <v>-53.18</v>
          </cell>
          <cell r="D19">
            <v>-56.34</v>
          </cell>
          <cell r="E19">
            <v>-62</v>
          </cell>
          <cell r="F19">
            <v>-74.760000000000005</v>
          </cell>
          <cell r="G19">
            <v>-63.12</v>
          </cell>
          <cell r="H19">
            <v>-56.82</v>
          </cell>
          <cell r="J19">
            <v>212</v>
          </cell>
          <cell r="V19">
            <v>212</v>
          </cell>
          <cell r="W19">
            <v>111.91333333333334</v>
          </cell>
          <cell r="AH19">
            <v>119.11000000000001</v>
          </cell>
          <cell r="AN19">
            <v>-10</v>
          </cell>
        </row>
        <row r="20">
          <cell r="B20">
            <v>224</v>
          </cell>
          <cell r="C20">
            <v>-51.51</v>
          </cell>
          <cell r="D20">
            <v>-54.8</v>
          </cell>
          <cell r="E20">
            <v>-48.96</v>
          </cell>
          <cell r="F20">
            <v>-64.03</v>
          </cell>
          <cell r="G20">
            <v>-61.53</v>
          </cell>
          <cell r="H20">
            <v>-64.5</v>
          </cell>
          <cell r="J20">
            <v>224</v>
          </cell>
          <cell r="V20">
            <v>224</v>
          </cell>
          <cell r="W20">
            <v>106.83666666666666</v>
          </cell>
          <cell r="AH20">
            <v>117.90333333333332</v>
          </cell>
          <cell r="AN20">
            <v>-10</v>
          </cell>
        </row>
        <row r="21">
          <cell r="B21">
            <v>236</v>
          </cell>
          <cell r="C21">
            <v>-60.86</v>
          </cell>
          <cell r="D21">
            <v>-52.89</v>
          </cell>
          <cell r="E21">
            <v>-46.41</v>
          </cell>
          <cell r="F21">
            <v>-65.13</v>
          </cell>
          <cell r="G21">
            <v>-68.67</v>
          </cell>
          <cell r="H21">
            <v>-68.959999999999994</v>
          </cell>
          <cell r="J21">
            <v>236</v>
          </cell>
          <cell r="V21">
            <v>236</v>
          </cell>
          <cell r="W21">
            <v>108.77666666666666</v>
          </cell>
          <cell r="AH21">
            <v>122.56666666666666</v>
          </cell>
          <cell r="AN21">
            <v>-10</v>
          </cell>
        </row>
        <row r="22">
          <cell r="B22">
            <v>250</v>
          </cell>
          <cell r="C22">
            <v>-52.33</v>
          </cell>
          <cell r="D22">
            <v>-47.21</v>
          </cell>
          <cell r="E22">
            <v>-61.15</v>
          </cell>
          <cell r="F22">
            <v>-65.11</v>
          </cell>
          <cell r="G22">
            <v>-71.92</v>
          </cell>
          <cell r="H22">
            <v>-63.3</v>
          </cell>
          <cell r="J22">
            <v>250</v>
          </cell>
          <cell r="V22">
            <v>250</v>
          </cell>
          <cell r="W22">
            <v>109.28333333333335</v>
          </cell>
          <cell r="AH22">
            <v>121.86666666666667</v>
          </cell>
          <cell r="AN22">
            <v>-10</v>
          </cell>
        </row>
        <row r="23">
          <cell r="B23">
            <v>265</v>
          </cell>
          <cell r="C23">
            <v>-50.31</v>
          </cell>
          <cell r="D23">
            <v>-56.48</v>
          </cell>
          <cell r="E23">
            <v>-55.82</v>
          </cell>
          <cell r="F23">
            <v>-64.02</v>
          </cell>
          <cell r="G23">
            <v>-58.41</v>
          </cell>
          <cell r="H23">
            <v>-63.4</v>
          </cell>
          <cell r="J23">
            <v>265</v>
          </cell>
          <cell r="V23">
            <v>265</v>
          </cell>
          <cell r="W23">
            <v>110.39333333333332</v>
          </cell>
          <cell r="AH23">
            <v>117.55333333333333</v>
          </cell>
          <cell r="AN23">
            <v>-10</v>
          </cell>
        </row>
        <row r="24">
          <cell r="B24">
            <v>280</v>
          </cell>
          <cell r="C24">
            <v>-52.74</v>
          </cell>
          <cell r="D24">
            <v>-47.91</v>
          </cell>
          <cell r="E24">
            <v>-46.87</v>
          </cell>
          <cell r="F24">
            <v>-70</v>
          </cell>
          <cell r="G24">
            <v>-57.73</v>
          </cell>
          <cell r="H24">
            <v>-66.510000000000005</v>
          </cell>
          <cell r="J24">
            <v>280</v>
          </cell>
          <cell r="V24">
            <v>280</v>
          </cell>
          <cell r="W24">
            <v>105.68333333333332</v>
          </cell>
          <cell r="AH24">
            <v>120.73666666666668</v>
          </cell>
          <cell r="AN24">
            <v>-10</v>
          </cell>
        </row>
        <row r="25">
          <cell r="B25">
            <v>300</v>
          </cell>
          <cell r="C25">
            <v>-50.65</v>
          </cell>
          <cell r="D25">
            <v>-56.85</v>
          </cell>
          <cell r="E25">
            <v>-50.02</v>
          </cell>
          <cell r="F25">
            <v>-62.14</v>
          </cell>
          <cell r="G25">
            <v>-58.36</v>
          </cell>
          <cell r="H25">
            <v>-70.709999999999994</v>
          </cell>
          <cell r="J25">
            <v>300</v>
          </cell>
          <cell r="V25">
            <v>300</v>
          </cell>
          <cell r="W25">
            <v>109.46666666666668</v>
          </cell>
          <cell r="AH25">
            <v>120.32666666666667</v>
          </cell>
          <cell r="AN25">
            <v>-10</v>
          </cell>
        </row>
        <row r="26">
          <cell r="B26">
            <v>315</v>
          </cell>
          <cell r="C26">
            <v>-63.44</v>
          </cell>
          <cell r="D26">
            <v>-55.37</v>
          </cell>
          <cell r="E26">
            <v>-51.71</v>
          </cell>
          <cell r="F26">
            <v>-68.7</v>
          </cell>
          <cell r="G26">
            <v>-68.73</v>
          </cell>
          <cell r="H26">
            <v>-60.14</v>
          </cell>
          <cell r="J26">
            <v>315</v>
          </cell>
          <cell r="V26">
            <v>315</v>
          </cell>
          <cell r="W26">
            <v>114.24000000000001</v>
          </cell>
          <cell r="AH26">
            <v>122.82666666666667</v>
          </cell>
          <cell r="AN26">
            <v>-10</v>
          </cell>
        </row>
        <row r="27">
          <cell r="B27">
            <v>335</v>
          </cell>
          <cell r="C27">
            <v>-53.16</v>
          </cell>
          <cell r="D27">
            <v>-54.03</v>
          </cell>
          <cell r="E27">
            <v>-50.28</v>
          </cell>
          <cell r="F27">
            <v>-62.51</v>
          </cell>
          <cell r="G27">
            <v>-54.91</v>
          </cell>
          <cell r="H27">
            <v>-64.760000000000005</v>
          </cell>
          <cell r="J27">
            <v>335</v>
          </cell>
          <cell r="V27">
            <v>335</v>
          </cell>
          <cell r="W27">
            <v>110.14</v>
          </cell>
          <cell r="AH27">
            <v>118.13666666666666</v>
          </cell>
          <cell r="AN27">
            <v>-10</v>
          </cell>
        </row>
        <row r="28">
          <cell r="B28">
            <v>355</v>
          </cell>
          <cell r="C28">
            <v>-46.68</v>
          </cell>
          <cell r="D28">
            <v>-49.36</v>
          </cell>
          <cell r="E28">
            <v>-42.66</v>
          </cell>
          <cell r="F28">
            <v>-72.34</v>
          </cell>
          <cell r="G28">
            <v>-65.88</v>
          </cell>
          <cell r="H28">
            <v>-65.92</v>
          </cell>
          <cell r="J28">
            <v>355</v>
          </cell>
          <cell r="V28">
            <v>355</v>
          </cell>
          <cell r="W28">
            <v>104.30333333333333</v>
          </cell>
          <cell r="AH28">
            <v>125.84666666666665</v>
          </cell>
          <cell r="AN28">
            <v>-10</v>
          </cell>
        </row>
        <row r="29">
          <cell r="B29">
            <v>375</v>
          </cell>
          <cell r="C29">
            <v>-47.77</v>
          </cell>
          <cell r="D29">
            <v>-53.76</v>
          </cell>
          <cell r="E29">
            <v>-44.07</v>
          </cell>
          <cell r="F29">
            <v>-59.87</v>
          </cell>
          <cell r="G29">
            <v>-55.41</v>
          </cell>
          <cell r="H29">
            <v>-56.54</v>
          </cell>
          <cell r="J29">
            <v>375</v>
          </cell>
          <cell r="V29">
            <v>375</v>
          </cell>
          <cell r="W29">
            <v>106.96333333333332</v>
          </cell>
          <cell r="AH29">
            <v>115.36333333333334</v>
          </cell>
          <cell r="AN29">
            <v>-10</v>
          </cell>
        </row>
        <row r="30">
          <cell r="B30">
            <v>400</v>
          </cell>
          <cell r="C30">
            <v>-46.95</v>
          </cell>
          <cell r="D30">
            <v>-46.41</v>
          </cell>
          <cell r="E30">
            <v>-42.93</v>
          </cell>
          <cell r="F30">
            <v>-51.65</v>
          </cell>
          <cell r="G30">
            <v>-64.41</v>
          </cell>
          <cell r="H30">
            <v>-52.14</v>
          </cell>
          <cell r="J30">
            <v>400</v>
          </cell>
          <cell r="V30">
            <v>400</v>
          </cell>
          <cell r="W30">
            <v>104.18</v>
          </cell>
          <cell r="AH30">
            <v>114.49666666666667</v>
          </cell>
          <cell r="AN30">
            <v>-10</v>
          </cell>
        </row>
        <row r="31">
          <cell r="B31">
            <v>425</v>
          </cell>
          <cell r="C31">
            <v>-46.74</v>
          </cell>
          <cell r="D31">
            <v>-49.29</v>
          </cell>
          <cell r="E31">
            <v>-40.83</v>
          </cell>
          <cell r="F31">
            <v>-57.89</v>
          </cell>
          <cell r="G31">
            <v>-65.260000000000005</v>
          </cell>
          <cell r="H31">
            <v>-56.21</v>
          </cell>
          <cell r="J31">
            <v>425</v>
          </cell>
          <cell r="V31">
            <v>425</v>
          </cell>
          <cell r="W31">
            <v>104.58</v>
          </cell>
          <cell r="AH31">
            <v>118.53666666666668</v>
          </cell>
          <cell r="AN31">
            <v>-10</v>
          </cell>
        </row>
        <row r="32">
          <cell r="B32">
            <v>450</v>
          </cell>
          <cell r="C32">
            <v>-44.44</v>
          </cell>
          <cell r="D32">
            <v>-51.88</v>
          </cell>
          <cell r="E32">
            <v>-38.04</v>
          </cell>
          <cell r="F32">
            <v>-71.41</v>
          </cell>
          <cell r="G32">
            <v>-52.34</v>
          </cell>
          <cell r="H32">
            <v>-44.4</v>
          </cell>
          <cell r="J32">
            <v>450</v>
          </cell>
          <cell r="V32">
            <v>450</v>
          </cell>
          <cell r="W32">
            <v>104.15666666666668</v>
          </cell>
          <cell r="AH32">
            <v>115.17999999999999</v>
          </cell>
          <cell r="AN32">
            <v>-10</v>
          </cell>
        </row>
        <row r="33">
          <cell r="B33">
            <v>475</v>
          </cell>
          <cell r="C33">
            <v>-43</v>
          </cell>
          <cell r="D33">
            <v>-42.44</v>
          </cell>
          <cell r="E33">
            <v>-33.94</v>
          </cell>
          <cell r="F33">
            <v>-50.58</v>
          </cell>
          <cell r="G33">
            <v>-47.06</v>
          </cell>
          <cell r="H33">
            <v>-39.869999999999997</v>
          </cell>
          <cell r="J33">
            <v>475</v>
          </cell>
          <cell r="V33">
            <v>475</v>
          </cell>
          <cell r="W33">
            <v>99.353333333333339</v>
          </cell>
          <cell r="AH33">
            <v>105.14666666666666</v>
          </cell>
          <cell r="AN33">
            <v>-10</v>
          </cell>
        </row>
        <row r="34">
          <cell r="B34">
            <v>500</v>
          </cell>
          <cell r="C34">
            <v>-43.59</v>
          </cell>
          <cell r="D34">
            <v>-38.85</v>
          </cell>
          <cell r="E34">
            <v>-32.6</v>
          </cell>
          <cell r="F34">
            <v>-43.37</v>
          </cell>
          <cell r="G34">
            <v>-41.61</v>
          </cell>
          <cell r="H34">
            <v>-33.659999999999997</v>
          </cell>
          <cell r="J34">
            <v>500</v>
          </cell>
          <cell r="V34">
            <v>500</v>
          </cell>
          <cell r="W34">
            <v>98.15666666666668</v>
          </cell>
          <cell r="AH34">
            <v>99.056666666666658</v>
          </cell>
          <cell r="AN34">
            <v>-10</v>
          </cell>
        </row>
        <row r="35">
          <cell r="B35">
            <v>530</v>
          </cell>
          <cell r="C35">
            <v>-36.81</v>
          </cell>
          <cell r="D35">
            <v>-36.68</v>
          </cell>
          <cell r="E35">
            <v>-28.29</v>
          </cell>
          <cell r="F35">
            <v>-40.909999999999997</v>
          </cell>
          <cell r="G35">
            <v>-37.79</v>
          </cell>
          <cell r="H35">
            <v>-28.42</v>
          </cell>
          <cell r="J35">
            <v>530</v>
          </cell>
          <cell r="V35">
            <v>530</v>
          </cell>
          <cell r="W35">
            <v>93.766666666666666</v>
          </cell>
          <cell r="AH35">
            <v>95.446666666666673</v>
          </cell>
          <cell r="AN35">
            <v>-10</v>
          </cell>
        </row>
        <row r="36">
          <cell r="B36">
            <v>560</v>
          </cell>
          <cell r="C36">
            <v>-34.1</v>
          </cell>
          <cell r="D36">
            <v>-34.78</v>
          </cell>
          <cell r="E36">
            <v>-27.72</v>
          </cell>
          <cell r="F36">
            <v>-34.299999999999997</v>
          </cell>
          <cell r="G36">
            <v>-31.29</v>
          </cell>
          <cell r="H36">
            <v>-26.13</v>
          </cell>
          <cell r="J36">
            <v>560</v>
          </cell>
          <cell r="V36">
            <v>560</v>
          </cell>
          <cell r="W36">
            <v>92.33</v>
          </cell>
          <cell r="AH36">
            <v>90.473333333333315</v>
          </cell>
          <cell r="AN36">
            <v>-10</v>
          </cell>
        </row>
        <row r="37">
          <cell r="B37">
            <v>600</v>
          </cell>
          <cell r="C37">
            <v>-29.41</v>
          </cell>
          <cell r="D37">
            <v>-32.58</v>
          </cell>
          <cell r="E37">
            <v>-28.4</v>
          </cell>
          <cell r="F37">
            <v>-27.56</v>
          </cell>
          <cell r="G37">
            <v>-25.74</v>
          </cell>
          <cell r="H37">
            <v>-25.6</v>
          </cell>
          <cell r="J37">
            <v>600</v>
          </cell>
          <cell r="V37">
            <v>600</v>
          </cell>
          <cell r="W37">
            <v>90.389999999999986</v>
          </cell>
          <cell r="AH37">
            <v>86.339999999999989</v>
          </cell>
          <cell r="AN37">
            <v>-10</v>
          </cell>
        </row>
        <row r="38">
          <cell r="B38">
            <v>630</v>
          </cell>
          <cell r="C38">
            <v>-27.15</v>
          </cell>
          <cell r="D38">
            <v>-31.4</v>
          </cell>
          <cell r="E38">
            <v>-29.71</v>
          </cell>
          <cell r="F38">
            <v>-24.39</v>
          </cell>
          <cell r="G38">
            <v>-24.67</v>
          </cell>
          <cell r="H38">
            <v>-26.34</v>
          </cell>
          <cell r="J38">
            <v>630</v>
          </cell>
          <cell r="V38">
            <v>630</v>
          </cell>
          <cell r="W38">
            <v>89.929999999999993</v>
          </cell>
          <cell r="AH38">
            <v>85.473333333333343</v>
          </cell>
          <cell r="AN38">
            <v>-10</v>
          </cell>
        </row>
        <row r="39">
          <cell r="B39">
            <v>670</v>
          </cell>
          <cell r="C39">
            <v>-26.31</v>
          </cell>
          <cell r="D39">
            <v>-31.65</v>
          </cell>
          <cell r="E39">
            <v>-30.37</v>
          </cell>
          <cell r="F39">
            <v>-23.48</v>
          </cell>
          <cell r="G39">
            <v>-25.37</v>
          </cell>
          <cell r="H39">
            <v>-26.88</v>
          </cell>
          <cell r="J39">
            <v>670</v>
          </cell>
          <cell r="V39">
            <v>670</v>
          </cell>
          <cell r="W39">
            <v>90.453333333333333</v>
          </cell>
          <cell r="AH39">
            <v>85.883333333333326</v>
          </cell>
          <cell r="AN39">
            <v>-10</v>
          </cell>
        </row>
        <row r="40">
          <cell r="B40">
            <v>710</v>
          </cell>
          <cell r="C40">
            <v>-28.06</v>
          </cell>
          <cell r="D40">
            <v>-31.31</v>
          </cell>
          <cell r="E40">
            <v>-31.13</v>
          </cell>
          <cell r="F40">
            <v>-23.99</v>
          </cell>
          <cell r="G40">
            <v>-25.99</v>
          </cell>
          <cell r="H40">
            <v>-26.54</v>
          </cell>
          <cell r="J40">
            <v>710</v>
          </cell>
          <cell r="V40">
            <v>710</v>
          </cell>
          <cell r="W40">
            <v>91.65666666666668</v>
          </cell>
          <cell r="AH40">
            <v>86.776666666666685</v>
          </cell>
          <cell r="AN40">
            <v>-10</v>
          </cell>
        </row>
        <row r="41">
          <cell r="B41">
            <v>750</v>
          </cell>
          <cell r="C41">
            <v>-29.32</v>
          </cell>
          <cell r="D41">
            <v>-31.97</v>
          </cell>
          <cell r="E41">
            <v>-31.41</v>
          </cell>
          <cell r="F41">
            <v>-24.4</v>
          </cell>
          <cell r="G41">
            <v>-26.27</v>
          </cell>
          <cell r="H41">
            <v>-26.51</v>
          </cell>
          <cell r="J41">
            <v>750</v>
          </cell>
          <cell r="V41">
            <v>750</v>
          </cell>
          <cell r="W41">
            <v>92.860000000000014</v>
          </cell>
          <cell r="AH41">
            <v>87.466666666666654</v>
          </cell>
          <cell r="AN41">
            <v>-10</v>
          </cell>
        </row>
        <row r="42">
          <cell r="B42">
            <v>800</v>
          </cell>
          <cell r="C42">
            <v>-30.19</v>
          </cell>
          <cell r="D42">
            <v>-32.15</v>
          </cell>
          <cell r="E42">
            <v>-30.34</v>
          </cell>
          <cell r="F42">
            <v>-24.78</v>
          </cell>
          <cell r="G42">
            <v>-25.89</v>
          </cell>
          <cell r="H42">
            <v>-25.56</v>
          </cell>
          <cell r="J42">
            <v>800</v>
          </cell>
          <cell r="V42">
            <v>800</v>
          </cell>
          <cell r="W42">
            <v>93.973333333333343</v>
          </cell>
          <cell r="AH42">
            <v>88.17</v>
          </cell>
          <cell r="AN42">
            <v>-10</v>
          </cell>
        </row>
        <row r="43">
          <cell r="B43">
            <v>850</v>
          </cell>
          <cell r="C43">
            <v>-29.26</v>
          </cell>
          <cell r="D43">
            <v>-31.78</v>
          </cell>
          <cell r="E43">
            <v>-29.81</v>
          </cell>
          <cell r="F43">
            <v>-23.26</v>
          </cell>
          <cell r="G43">
            <v>-24.65</v>
          </cell>
          <cell r="H43">
            <v>-24.5</v>
          </cell>
          <cell r="J43">
            <v>850</v>
          </cell>
          <cell r="V43">
            <v>850</v>
          </cell>
          <cell r="W43">
            <v>94.843333333333348</v>
          </cell>
          <cell r="AH43">
            <v>88.356666666666683</v>
          </cell>
          <cell r="AN43">
            <v>-10</v>
          </cell>
        </row>
        <row r="44">
          <cell r="B44">
            <v>900</v>
          </cell>
          <cell r="C44">
            <v>-29.98</v>
          </cell>
          <cell r="D44">
            <v>-31.01</v>
          </cell>
          <cell r="E44">
            <v>-28.48</v>
          </cell>
          <cell r="F44">
            <v>-22.52</v>
          </cell>
          <cell r="G44">
            <v>-23.32</v>
          </cell>
          <cell r="H44">
            <v>-22.88</v>
          </cell>
          <cell r="J44">
            <v>900</v>
          </cell>
          <cell r="V44">
            <v>900</v>
          </cell>
          <cell r="W44">
            <v>95.963333333333324</v>
          </cell>
          <cell r="AH44">
            <v>88.816666666666649</v>
          </cell>
          <cell r="AN44">
            <v>-10</v>
          </cell>
        </row>
        <row r="45">
          <cell r="B45">
            <v>950</v>
          </cell>
          <cell r="C45">
            <v>-31.05</v>
          </cell>
          <cell r="D45">
            <v>-29.98</v>
          </cell>
          <cell r="E45">
            <v>-27.8</v>
          </cell>
          <cell r="F45">
            <v>-21.67</v>
          </cell>
          <cell r="G45">
            <v>-22.42</v>
          </cell>
          <cell r="H45">
            <v>-21.54</v>
          </cell>
          <cell r="J45">
            <v>950</v>
          </cell>
          <cell r="V45">
            <v>950</v>
          </cell>
          <cell r="W45">
            <v>97.11999999999999</v>
          </cell>
          <cell r="AH45">
            <v>89.076666666666668</v>
          </cell>
          <cell r="AN45">
            <v>-10</v>
          </cell>
        </row>
        <row r="46">
          <cell r="B46">
            <v>1000</v>
          </cell>
          <cell r="C46">
            <v>-31.82</v>
          </cell>
          <cell r="D46">
            <v>-30.1</v>
          </cell>
          <cell r="E46">
            <v>-27.1</v>
          </cell>
          <cell r="F46">
            <v>-21.2</v>
          </cell>
          <cell r="G46">
            <v>-22.09</v>
          </cell>
          <cell r="H46">
            <v>-20.63</v>
          </cell>
          <cell r="J46">
            <v>1000</v>
          </cell>
          <cell r="V46">
            <v>1000</v>
          </cell>
          <cell r="W46">
            <v>98.11333333333333</v>
          </cell>
          <cell r="AH46">
            <v>89.456666666666663</v>
          </cell>
          <cell r="AN46">
            <v>-10</v>
          </cell>
        </row>
        <row r="47">
          <cell r="B47">
            <v>1060</v>
          </cell>
          <cell r="C47">
            <v>-33.44</v>
          </cell>
          <cell r="D47">
            <v>-30.3</v>
          </cell>
          <cell r="E47">
            <v>-26.87</v>
          </cell>
          <cell r="F47">
            <v>-22.21</v>
          </cell>
          <cell r="G47">
            <v>-22.09</v>
          </cell>
          <cell r="H47">
            <v>-20.420000000000002</v>
          </cell>
          <cell r="J47">
            <v>1060</v>
          </cell>
          <cell r="V47">
            <v>1060</v>
          </cell>
          <cell r="W47">
            <v>99.033333333333317</v>
          </cell>
          <cell r="AH47">
            <v>89.953333333333333</v>
          </cell>
          <cell r="AN47">
            <v>-10</v>
          </cell>
        </row>
        <row r="48">
          <cell r="B48">
            <v>1120</v>
          </cell>
          <cell r="C48">
            <v>-39.49</v>
          </cell>
          <cell r="D48">
            <v>-31.3</v>
          </cell>
          <cell r="E48">
            <v>-27.74</v>
          </cell>
          <cell r="F48">
            <v>-23.39</v>
          </cell>
          <cell r="G48">
            <v>-22.72</v>
          </cell>
          <cell r="H48">
            <v>-20.8</v>
          </cell>
          <cell r="J48">
            <v>1120</v>
          </cell>
          <cell r="V48">
            <v>1120</v>
          </cell>
          <cell r="W48">
            <v>101.03333333333335</v>
          </cell>
          <cell r="AH48">
            <v>90.203333333333333</v>
          </cell>
          <cell r="AN48">
            <v>-10</v>
          </cell>
        </row>
        <row r="49">
          <cell r="B49">
            <v>1180</v>
          </cell>
          <cell r="C49">
            <v>-40.08</v>
          </cell>
          <cell r="D49">
            <v>-33.299999999999997</v>
          </cell>
          <cell r="E49">
            <v>-28.62</v>
          </cell>
          <cell r="F49">
            <v>-25.13</v>
          </cell>
          <cell r="G49">
            <v>-23.56</v>
          </cell>
          <cell r="H49">
            <v>-21.41</v>
          </cell>
          <cell r="J49">
            <v>1180</v>
          </cell>
          <cell r="V49">
            <v>1180</v>
          </cell>
          <cell r="W49">
            <v>101.67</v>
          </cell>
          <cell r="AH49">
            <v>90.666666666666671</v>
          </cell>
          <cell r="AN49">
            <v>-10</v>
          </cell>
        </row>
        <row r="50">
          <cell r="B50">
            <v>1250</v>
          </cell>
          <cell r="C50">
            <v>-32.65</v>
          </cell>
          <cell r="D50">
            <v>-33.97</v>
          </cell>
          <cell r="E50">
            <v>-30.03</v>
          </cell>
          <cell r="F50">
            <v>-24.74</v>
          </cell>
          <cell r="G50">
            <v>-24.2</v>
          </cell>
          <cell r="H50">
            <v>-22.31</v>
          </cell>
          <cell r="J50">
            <v>1250</v>
          </cell>
          <cell r="V50">
            <v>1250</v>
          </cell>
          <cell r="W50">
            <v>99.526666666666685</v>
          </cell>
          <cell r="AH50">
            <v>90.58</v>
          </cell>
          <cell r="AN50">
            <v>-10</v>
          </cell>
        </row>
        <row r="51">
          <cell r="B51">
            <v>1320</v>
          </cell>
          <cell r="C51">
            <v>-31.73</v>
          </cell>
          <cell r="D51">
            <v>-34.65</v>
          </cell>
          <cell r="E51">
            <v>-29.84</v>
          </cell>
          <cell r="F51">
            <v>-24.58</v>
          </cell>
          <cell r="G51">
            <v>-24.77</v>
          </cell>
          <cell r="H51">
            <v>-22.61</v>
          </cell>
          <cell r="J51">
            <v>1320</v>
          </cell>
          <cell r="V51">
            <v>1320</v>
          </cell>
          <cell r="W51">
            <v>99.333333333333329</v>
          </cell>
          <cell r="AH51">
            <v>90.786666666666676</v>
          </cell>
          <cell r="AN51">
            <v>-10</v>
          </cell>
        </row>
        <row r="52">
          <cell r="B52">
            <v>1400</v>
          </cell>
          <cell r="C52">
            <v>-32.729999999999997</v>
          </cell>
          <cell r="D52">
            <v>-35.71</v>
          </cell>
          <cell r="E52">
            <v>-31.59</v>
          </cell>
          <cell r="F52">
            <v>-24.26</v>
          </cell>
          <cell r="G52">
            <v>-23.71</v>
          </cell>
          <cell r="H52">
            <v>-22.98</v>
          </cell>
          <cell r="J52">
            <v>1400</v>
          </cell>
          <cell r="V52">
            <v>1400</v>
          </cell>
          <cell r="W52">
            <v>100.07333333333332</v>
          </cell>
          <cell r="AH52">
            <v>89.95</v>
          </cell>
          <cell r="AN52">
            <v>-10</v>
          </cell>
        </row>
        <row r="53">
          <cell r="B53">
            <v>1500</v>
          </cell>
          <cell r="C53">
            <v>-35.18</v>
          </cell>
          <cell r="D53">
            <v>-36.17</v>
          </cell>
          <cell r="E53">
            <v>-31.44</v>
          </cell>
          <cell r="F53">
            <v>-23.73</v>
          </cell>
          <cell r="G53">
            <v>-22.98</v>
          </cell>
          <cell r="H53">
            <v>-23.58</v>
          </cell>
          <cell r="J53">
            <v>1500</v>
          </cell>
          <cell r="V53">
            <v>1500</v>
          </cell>
          <cell r="W53">
            <v>100.32333333333334</v>
          </cell>
          <cell r="AH53">
            <v>89.02</v>
          </cell>
          <cell r="AN53">
            <v>-10</v>
          </cell>
        </row>
        <row r="54">
          <cell r="B54">
            <v>1600</v>
          </cell>
          <cell r="C54">
            <v>-31.32</v>
          </cell>
          <cell r="D54">
            <v>-35.97</v>
          </cell>
          <cell r="E54">
            <v>-31.08</v>
          </cell>
          <cell r="F54">
            <v>-22.05</v>
          </cell>
          <cell r="G54">
            <v>-22.03</v>
          </cell>
          <cell r="H54">
            <v>-23.61</v>
          </cell>
          <cell r="J54">
            <v>1600</v>
          </cell>
          <cell r="V54">
            <v>1600</v>
          </cell>
          <cell r="W54">
            <v>98.639999999999986</v>
          </cell>
          <cell r="AH54">
            <v>87.85333333333331</v>
          </cell>
          <cell r="AN54">
            <v>-10</v>
          </cell>
        </row>
        <row r="55">
          <cell r="B55">
            <v>1700</v>
          </cell>
          <cell r="C55">
            <v>-30.9</v>
          </cell>
          <cell r="D55">
            <v>-35.619999999999997</v>
          </cell>
          <cell r="E55">
            <v>-30.93</v>
          </cell>
          <cell r="F55">
            <v>-21.87</v>
          </cell>
          <cell r="G55">
            <v>-21.7</v>
          </cell>
          <cell r="H55">
            <v>-23.8</v>
          </cell>
          <cell r="J55">
            <v>1700</v>
          </cell>
          <cell r="V55">
            <v>1700</v>
          </cell>
          <cell r="W55">
            <v>98.153333333333322</v>
          </cell>
          <cell r="AH55">
            <v>87.606666666666669</v>
          </cell>
          <cell r="AN55">
            <v>-10</v>
          </cell>
        </row>
        <row r="56">
          <cell r="B56">
            <v>1800</v>
          </cell>
          <cell r="C56">
            <v>-31.18</v>
          </cell>
          <cell r="D56">
            <v>-35.840000000000003</v>
          </cell>
          <cell r="E56">
            <v>-30.14</v>
          </cell>
          <cell r="F56">
            <v>-22.22</v>
          </cell>
          <cell r="G56">
            <v>-22.3</v>
          </cell>
          <cell r="H56">
            <v>-24.01</v>
          </cell>
          <cell r="J56">
            <v>1800</v>
          </cell>
          <cell r="V56">
            <v>1800</v>
          </cell>
          <cell r="W56">
            <v>98.706666666666663</v>
          </cell>
          <cell r="AH56">
            <v>88.473333333333315</v>
          </cell>
          <cell r="AN56">
            <v>-10</v>
          </cell>
        </row>
        <row r="57">
          <cell r="B57">
            <v>1900</v>
          </cell>
          <cell r="C57">
            <v>-29.98</v>
          </cell>
          <cell r="D57">
            <v>-32.93</v>
          </cell>
          <cell r="E57">
            <v>-28.08</v>
          </cell>
          <cell r="F57">
            <v>-22.38</v>
          </cell>
          <cell r="G57">
            <v>-22.61</v>
          </cell>
          <cell r="H57">
            <v>-23.82</v>
          </cell>
          <cell r="J57">
            <v>1900</v>
          </cell>
          <cell r="V57">
            <v>1900</v>
          </cell>
          <cell r="W57">
            <v>98.19</v>
          </cell>
          <cell r="AH57">
            <v>90.09666666666665</v>
          </cell>
          <cell r="AN57">
            <v>-10</v>
          </cell>
        </row>
        <row r="58">
          <cell r="B58">
            <v>2000</v>
          </cell>
          <cell r="C58">
            <v>-27.99</v>
          </cell>
          <cell r="D58">
            <v>-30.15</v>
          </cell>
          <cell r="E58">
            <v>-25.39</v>
          </cell>
          <cell r="F58">
            <v>-22.48</v>
          </cell>
          <cell r="G58">
            <v>-22.69</v>
          </cell>
          <cell r="H58">
            <v>-24.17</v>
          </cell>
          <cell r="J58">
            <v>2000</v>
          </cell>
          <cell r="V58">
            <v>2000</v>
          </cell>
          <cell r="W58">
            <v>97.60333333333331</v>
          </cell>
          <cell r="AH58">
            <v>92.033333333333346</v>
          </cell>
          <cell r="AN58">
            <v>-10</v>
          </cell>
        </row>
        <row r="59">
          <cell r="B59">
            <v>2120</v>
          </cell>
          <cell r="C59">
            <v>-24.67</v>
          </cell>
          <cell r="D59">
            <v>-25.26</v>
          </cell>
          <cell r="E59">
            <v>-21.45</v>
          </cell>
          <cell r="F59">
            <v>-22.35</v>
          </cell>
          <cell r="G59">
            <v>-22.84</v>
          </cell>
          <cell r="H59">
            <v>-24.96</v>
          </cell>
          <cell r="J59">
            <v>2120</v>
          </cell>
          <cell r="V59">
            <v>2120</v>
          </cell>
          <cell r="W59">
            <v>96.743333333333339</v>
          </cell>
          <cell r="AH59">
            <v>95.543333333333337</v>
          </cell>
          <cell r="AN59">
            <v>-10</v>
          </cell>
        </row>
        <row r="60">
          <cell r="B60">
            <v>2240</v>
          </cell>
          <cell r="C60">
            <v>-21.17</v>
          </cell>
          <cell r="D60">
            <v>-20.39</v>
          </cell>
          <cell r="E60">
            <v>-18.3</v>
          </cell>
          <cell r="F60">
            <v>-25.19</v>
          </cell>
          <cell r="G60">
            <v>-24.54</v>
          </cell>
          <cell r="H60">
            <v>-30</v>
          </cell>
          <cell r="J60">
            <v>2240</v>
          </cell>
          <cell r="V60">
            <v>2240</v>
          </cell>
          <cell r="W60">
            <v>96.023333333333326</v>
          </cell>
          <cell r="AH60">
            <v>101.51666666666665</v>
          </cell>
          <cell r="AN60">
            <v>-10</v>
          </cell>
        </row>
        <row r="61">
          <cell r="B61">
            <v>2360</v>
          </cell>
          <cell r="C61">
            <v>-18.440000000000001</v>
          </cell>
          <cell r="D61">
            <v>-18.649999999999999</v>
          </cell>
          <cell r="E61">
            <v>-17.489999999999998</v>
          </cell>
          <cell r="F61">
            <v>-24.4</v>
          </cell>
          <cell r="G61">
            <v>-23.14</v>
          </cell>
          <cell r="H61">
            <v>-25.2</v>
          </cell>
          <cell r="J61">
            <v>2360</v>
          </cell>
          <cell r="V61">
            <v>2360</v>
          </cell>
          <cell r="W61">
            <v>93.933333333333337</v>
          </cell>
          <cell r="AH61">
            <v>99.076666666666668</v>
          </cell>
          <cell r="AN61">
            <v>-10</v>
          </cell>
        </row>
        <row r="62">
          <cell r="B62">
            <v>2500</v>
          </cell>
          <cell r="C62">
            <v>-18.170000000000002</v>
          </cell>
          <cell r="D62">
            <v>-19.39</v>
          </cell>
          <cell r="E62">
            <v>-18.39</v>
          </cell>
          <cell r="F62">
            <v>-18.940000000000001</v>
          </cell>
          <cell r="G62">
            <v>-18.73</v>
          </cell>
          <cell r="H62">
            <v>-19.22</v>
          </cell>
          <cell r="J62">
            <v>2500</v>
          </cell>
          <cell r="V62">
            <v>2500</v>
          </cell>
          <cell r="W62">
            <v>91.360000000000014</v>
          </cell>
          <cell r="AH62">
            <v>90.803333333333342</v>
          </cell>
          <cell r="AN62">
            <v>-10</v>
          </cell>
        </row>
        <row r="63">
          <cell r="B63">
            <v>2650</v>
          </cell>
          <cell r="C63">
            <v>-18.399999999999999</v>
          </cell>
          <cell r="D63">
            <v>-20.46</v>
          </cell>
          <cell r="E63">
            <v>-18.579999999999998</v>
          </cell>
          <cell r="F63">
            <v>-17.059999999999999</v>
          </cell>
          <cell r="G63">
            <v>-17.02</v>
          </cell>
          <cell r="H63">
            <v>-17.14</v>
          </cell>
          <cell r="J63">
            <v>2650</v>
          </cell>
          <cell r="V63">
            <v>2650</v>
          </cell>
          <cell r="W63">
            <v>89.49666666666667</v>
          </cell>
          <cell r="AH63">
            <v>86.453333333333319</v>
          </cell>
          <cell r="AN63">
            <v>-10</v>
          </cell>
        </row>
        <row r="64">
          <cell r="B64">
            <v>2800</v>
          </cell>
          <cell r="C64">
            <v>-18.739999999999998</v>
          </cell>
          <cell r="D64">
            <v>-20.48</v>
          </cell>
          <cell r="E64">
            <v>-19.38</v>
          </cell>
          <cell r="F64">
            <v>-15.89</v>
          </cell>
          <cell r="G64">
            <v>-16.25</v>
          </cell>
          <cell r="H64">
            <v>-16.260000000000002</v>
          </cell>
          <cell r="J64">
            <v>2800</v>
          </cell>
          <cell r="V64">
            <v>2800</v>
          </cell>
          <cell r="W64">
            <v>87.953333333333333</v>
          </cell>
          <cell r="AH64">
            <v>83.783333333333346</v>
          </cell>
          <cell r="AN64">
            <v>-10</v>
          </cell>
        </row>
        <row r="65">
          <cell r="B65">
            <v>3000</v>
          </cell>
          <cell r="C65">
            <v>-18.309999999999999</v>
          </cell>
          <cell r="D65">
            <v>-19.899999999999999</v>
          </cell>
          <cell r="E65">
            <v>-19.47</v>
          </cell>
          <cell r="F65">
            <v>-14.72</v>
          </cell>
          <cell r="G65">
            <v>-15.11</v>
          </cell>
          <cell r="H65">
            <v>-15.29</v>
          </cell>
          <cell r="J65">
            <v>3000</v>
          </cell>
          <cell r="V65">
            <v>3000</v>
          </cell>
          <cell r="W65">
            <v>86.416666666666671</v>
          </cell>
          <cell r="AH65">
            <v>81.539999999999992</v>
          </cell>
          <cell r="AN65">
            <v>-10</v>
          </cell>
        </row>
        <row r="66">
          <cell r="B66">
            <v>3150</v>
          </cell>
          <cell r="C66">
            <v>-16.739999999999998</v>
          </cell>
          <cell r="D66">
            <v>-19.14</v>
          </cell>
          <cell r="E66">
            <v>-19.16</v>
          </cell>
          <cell r="F66">
            <v>-13.46</v>
          </cell>
          <cell r="G66">
            <v>-14.14</v>
          </cell>
          <cell r="H66">
            <v>-13.94</v>
          </cell>
          <cell r="J66">
            <v>3150</v>
          </cell>
          <cell r="V66">
            <v>3150</v>
          </cell>
          <cell r="W66">
            <v>85.286666666666662</v>
          </cell>
          <cell r="AH66">
            <v>80.066666666666677</v>
          </cell>
          <cell r="AN66">
            <v>-10</v>
          </cell>
        </row>
        <row r="67">
          <cell r="B67">
            <v>3350</v>
          </cell>
          <cell r="C67">
            <v>-14.08</v>
          </cell>
          <cell r="D67">
            <v>-17.100000000000001</v>
          </cell>
          <cell r="E67">
            <v>-17.010000000000002</v>
          </cell>
          <cell r="F67">
            <v>-11.1</v>
          </cell>
          <cell r="G67">
            <v>-11.67</v>
          </cell>
          <cell r="H67">
            <v>-11.8</v>
          </cell>
          <cell r="J67">
            <v>3350</v>
          </cell>
          <cell r="V67">
            <v>3350</v>
          </cell>
          <cell r="W67">
            <v>83.50333333333333</v>
          </cell>
          <cell r="AH67">
            <v>78.553333333333327</v>
          </cell>
          <cell r="AN67">
            <v>-10</v>
          </cell>
        </row>
        <row r="68">
          <cell r="B68">
            <v>3550</v>
          </cell>
          <cell r="C68">
            <v>-10.9</v>
          </cell>
          <cell r="D68">
            <v>-13.51</v>
          </cell>
          <cell r="E68">
            <v>-13.8</v>
          </cell>
          <cell r="F68">
            <v>-9.15</v>
          </cell>
          <cell r="G68">
            <v>-9.1199999999999992</v>
          </cell>
          <cell r="H68">
            <v>-9.57</v>
          </cell>
          <cell r="J68">
            <v>3550</v>
          </cell>
          <cell r="V68">
            <v>3550</v>
          </cell>
          <cell r="W68">
            <v>82.536666666666662</v>
          </cell>
          <cell r="AH68">
            <v>78.67</v>
          </cell>
          <cell r="AN68">
            <v>-10</v>
          </cell>
        </row>
        <row r="69">
          <cell r="B69">
            <v>3750</v>
          </cell>
          <cell r="C69">
            <v>-10.46</v>
          </cell>
          <cell r="D69">
            <v>-11.8</v>
          </cell>
          <cell r="E69">
            <v>-12.61</v>
          </cell>
          <cell r="F69">
            <v>-9.24</v>
          </cell>
          <cell r="G69">
            <v>-8.83</v>
          </cell>
          <cell r="H69">
            <v>-9.69</v>
          </cell>
          <cell r="J69">
            <v>3750</v>
          </cell>
          <cell r="V69">
            <v>3750</v>
          </cell>
          <cell r="W69">
            <v>82.463333333333324</v>
          </cell>
          <cell r="AH69">
            <v>79.803333333333327</v>
          </cell>
          <cell r="AN69">
            <v>-10</v>
          </cell>
        </row>
        <row r="70">
          <cell r="B70">
            <v>4000</v>
          </cell>
          <cell r="C70">
            <v>-15.2</v>
          </cell>
          <cell r="D70">
            <v>-16.73</v>
          </cell>
          <cell r="E70">
            <v>-17.670000000000002</v>
          </cell>
          <cell r="F70">
            <v>-15.27</v>
          </cell>
          <cell r="G70">
            <v>-14.55</v>
          </cell>
          <cell r="H70">
            <v>-14.96</v>
          </cell>
          <cell r="J70">
            <v>4000</v>
          </cell>
          <cell r="V70">
            <v>4000</v>
          </cell>
          <cell r="W70">
            <v>82.683333333333337</v>
          </cell>
          <cell r="AH70">
            <v>80.746666666666655</v>
          </cell>
          <cell r="AN70">
            <v>-10</v>
          </cell>
        </row>
        <row r="71">
          <cell r="B71">
            <v>4250</v>
          </cell>
          <cell r="C71">
            <v>-17.510000000000002</v>
          </cell>
          <cell r="D71">
            <v>-18.96</v>
          </cell>
          <cell r="E71">
            <v>-20.46</v>
          </cell>
          <cell r="F71">
            <v>-19.46</v>
          </cell>
          <cell r="G71">
            <v>-18.22</v>
          </cell>
          <cell r="H71">
            <v>-18.850000000000001</v>
          </cell>
          <cell r="J71">
            <v>4250</v>
          </cell>
          <cell r="V71">
            <v>4250</v>
          </cell>
          <cell r="W71">
            <v>83.106666666666669</v>
          </cell>
          <cell r="AH71">
            <v>82.923333333333332</v>
          </cell>
          <cell r="AN71">
            <v>-10</v>
          </cell>
        </row>
        <row r="72">
          <cell r="B72">
            <v>4500</v>
          </cell>
          <cell r="C72">
            <v>-15.75</v>
          </cell>
          <cell r="D72">
            <v>-17.05</v>
          </cell>
          <cell r="E72">
            <v>-18.829999999999998</v>
          </cell>
          <cell r="F72">
            <v>-21.55</v>
          </cell>
          <cell r="G72">
            <v>-20.3</v>
          </cell>
          <cell r="H72">
            <v>-21.88</v>
          </cell>
          <cell r="J72">
            <v>4500</v>
          </cell>
          <cell r="V72">
            <v>4500</v>
          </cell>
          <cell r="W72">
            <v>82.789999999999992</v>
          </cell>
          <cell r="AH72">
            <v>86.953333333333333</v>
          </cell>
          <cell r="AN72">
            <v>-10</v>
          </cell>
        </row>
        <row r="73">
          <cell r="B73">
            <v>4750</v>
          </cell>
          <cell r="C73">
            <v>-13</v>
          </cell>
          <cell r="D73">
            <v>-13.74</v>
          </cell>
          <cell r="E73">
            <v>-14.69</v>
          </cell>
          <cell r="F73">
            <v>-17.89</v>
          </cell>
          <cell r="G73">
            <v>-17.93</v>
          </cell>
          <cell r="H73">
            <v>-20.93</v>
          </cell>
          <cell r="J73">
            <v>4750</v>
          </cell>
          <cell r="V73">
            <v>4750</v>
          </cell>
          <cell r="W73">
            <v>81.599999999999994</v>
          </cell>
          <cell r="AH73">
            <v>86.676666666666662</v>
          </cell>
          <cell r="AN73">
            <v>-10</v>
          </cell>
        </row>
        <row r="74">
          <cell r="B74">
            <v>5000</v>
          </cell>
          <cell r="C74">
            <v>-16.5</v>
          </cell>
          <cell r="D74">
            <v>-17.18</v>
          </cell>
          <cell r="E74">
            <v>-17.649999999999999</v>
          </cell>
          <cell r="F74">
            <v>-18.850000000000001</v>
          </cell>
          <cell r="G74">
            <v>-19.53</v>
          </cell>
          <cell r="H74">
            <v>-20.6</v>
          </cell>
          <cell r="J74">
            <v>5000</v>
          </cell>
          <cell r="V74">
            <v>5000</v>
          </cell>
          <cell r="W74">
            <v>79.77</v>
          </cell>
          <cell r="AH74">
            <v>82.31</v>
          </cell>
          <cell r="AN74">
            <v>-10</v>
          </cell>
        </row>
        <row r="75">
          <cell r="B75">
            <v>5300</v>
          </cell>
          <cell r="C75">
            <v>-18.61</v>
          </cell>
          <cell r="D75">
            <v>-20.02</v>
          </cell>
          <cell r="E75">
            <v>-19.73</v>
          </cell>
          <cell r="F75">
            <v>-19.82</v>
          </cell>
          <cell r="G75">
            <v>-19.63</v>
          </cell>
          <cell r="H75">
            <v>-20.45</v>
          </cell>
          <cell r="J75">
            <v>5300</v>
          </cell>
          <cell r="V75">
            <v>5300</v>
          </cell>
          <cell r="W75">
            <v>78.023333333333326</v>
          </cell>
          <cell r="AH75">
            <v>78.646666666666661</v>
          </cell>
          <cell r="AN75">
            <v>-10</v>
          </cell>
        </row>
        <row r="76">
          <cell r="B76">
            <v>5600</v>
          </cell>
          <cell r="C76">
            <v>-16.78</v>
          </cell>
          <cell r="D76">
            <v>-17.84</v>
          </cell>
          <cell r="E76">
            <v>-17.66</v>
          </cell>
          <cell r="F76">
            <v>-18.22</v>
          </cell>
          <cell r="G76">
            <v>-18.62</v>
          </cell>
          <cell r="H76">
            <v>-18.600000000000001</v>
          </cell>
          <cell r="J76">
            <v>5600</v>
          </cell>
          <cell r="V76">
            <v>5600</v>
          </cell>
          <cell r="W76">
            <v>76.846666666666678</v>
          </cell>
          <cell r="AH76">
            <v>78.010000000000005</v>
          </cell>
          <cell r="AN76">
            <v>-10</v>
          </cell>
        </row>
        <row r="77">
          <cell r="B77">
            <v>6000</v>
          </cell>
          <cell r="C77">
            <v>-12.96</v>
          </cell>
          <cell r="D77">
            <v>-13.36</v>
          </cell>
          <cell r="E77">
            <v>-12.78</v>
          </cell>
          <cell r="F77">
            <v>-18.55</v>
          </cell>
          <cell r="G77">
            <v>-19.75</v>
          </cell>
          <cell r="H77">
            <v>-18.739999999999998</v>
          </cell>
          <cell r="J77">
            <v>6000</v>
          </cell>
          <cell r="V77">
            <v>6000</v>
          </cell>
          <cell r="W77">
            <v>76.823333333333338</v>
          </cell>
          <cell r="AH77">
            <v>82.923333333333332</v>
          </cell>
          <cell r="AN77">
            <v>-10</v>
          </cell>
        </row>
        <row r="78">
          <cell r="B78">
            <v>6300</v>
          </cell>
          <cell r="C78">
            <v>-19.71</v>
          </cell>
          <cell r="D78">
            <v>-20.69</v>
          </cell>
          <cell r="E78">
            <v>-20.16</v>
          </cell>
          <cell r="F78">
            <v>-36.590000000000003</v>
          </cell>
          <cell r="G78">
            <v>-38.31</v>
          </cell>
          <cell r="H78">
            <v>-43.18</v>
          </cell>
          <cell r="J78">
            <v>6300</v>
          </cell>
          <cell r="V78">
            <v>6300</v>
          </cell>
          <cell r="W78">
            <v>76.396666666666661</v>
          </cell>
          <cell r="AH78">
            <v>96.100000000000009</v>
          </cell>
          <cell r="AN78">
            <v>-10</v>
          </cell>
        </row>
        <row r="79">
          <cell r="B79">
            <v>6700</v>
          </cell>
          <cell r="C79">
            <v>-27.91</v>
          </cell>
          <cell r="D79">
            <v>-30.15</v>
          </cell>
          <cell r="E79">
            <v>-29.75</v>
          </cell>
          <cell r="F79">
            <v>-41.09</v>
          </cell>
          <cell r="G79">
            <v>-46.52</v>
          </cell>
          <cell r="H79">
            <v>-38.65</v>
          </cell>
          <cell r="J79">
            <v>6700</v>
          </cell>
          <cell r="V79">
            <v>6700</v>
          </cell>
          <cell r="W79">
            <v>78.779999999999987</v>
          </cell>
          <cell r="AH79">
            <v>92.446666666666658</v>
          </cell>
          <cell r="AN79">
            <v>-10</v>
          </cell>
        </row>
        <row r="80">
          <cell r="B80">
            <v>7100</v>
          </cell>
          <cell r="C80">
            <v>-32.21</v>
          </cell>
          <cell r="D80">
            <v>-33.520000000000003</v>
          </cell>
          <cell r="E80">
            <v>-32.28</v>
          </cell>
          <cell r="F80">
            <v>-46.49</v>
          </cell>
          <cell r="G80">
            <v>-47.45</v>
          </cell>
          <cell r="H80">
            <v>-46.31</v>
          </cell>
          <cell r="J80">
            <v>7100</v>
          </cell>
          <cell r="V80">
            <v>7100</v>
          </cell>
          <cell r="W80">
            <v>74.17</v>
          </cell>
          <cell r="AH80">
            <v>88.570000000000007</v>
          </cell>
          <cell r="AN80">
            <v>-10</v>
          </cell>
        </row>
        <row r="81">
          <cell r="B81">
            <v>7500</v>
          </cell>
          <cell r="C81">
            <v>-83.75</v>
          </cell>
          <cell r="D81">
            <v>-88.08</v>
          </cell>
          <cell r="E81">
            <v>-84.31</v>
          </cell>
          <cell r="F81">
            <v>-85.82</v>
          </cell>
          <cell r="G81">
            <v>-89.07</v>
          </cell>
          <cell r="H81">
            <v>-84.99</v>
          </cell>
          <cell r="J81">
            <v>7500</v>
          </cell>
          <cell r="V81">
            <v>7500</v>
          </cell>
          <cell r="W81">
            <v>72.03</v>
          </cell>
          <cell r="AH81">
            <v>75.216666666666654</v>
          </cell>
          <cell r="AN81">
            <v>-10</v>
          </cell>
        </row>
        <row r="82">
          <cell r="B82">
            <v>8000</v>
          </cell>
          <cell r="C82">
            <v>-83.88</v>
          </cell>
          <cell r="D82">
            <v>-100.57</v>
          </cell>
          <cell r="E82">
            <v>-88.87</v>
          </cell>
          <cell r="F82">
            <v>-96.84</v>
          </cell>
          <cell r="G82">
            <v>-93.31</v>
          </cell>
          <cell r="H82">
            <v>-92.48</v>
          </cell>
          <cell r="J82">
            <v>8000</v>
          </cell>
          <cell r="V82">
            <v>8000</v>
          </cell>
          <cell r="W82">
            <v>66.846666666666678</v>
          </cell>
          <cell r="AH82">
            <v>61.57</v>
          </cell>
          <cell r="AN82">
            <v>-10</v>
          </cell>
        </row>
        <row r="83">
          <cell r="B83">
            <v>8500</v>
          </cell>
          <cell r="C83">
            <v>-91.11</v>
          </cell>
          <cell r="D83">
            <v>-84.16</v>
          </cell>
          <cell r="E83">
            <v>-89.49</v>
          </cell>
          <cell r="F83">
            <v>-97.94</v>
          </cell>
          <cell r="G83">
            <v>-91.42</v>
          </cell>
          <cell r="H83">
            <v>-91</v>
          </cell>
          <cell r="J83">
            <v>8500</v>
          </cell>
          <cell r="V83">
            <v>8500</v>
          </cell>
          <cell r="W83">
            <v>62.693333333333328</v>
          </cell>
          <cell r="AH83">
            <v>72.693333333333342</v>
          </cell>
          <cell r="AN83">
            <v>-10</v>
          </cell>
        </row>
        <row r="84">
          <cell r="B84">
            <v>9000</v>
          </cell>
          <cell r="C84">
            <v>-87.75</v>
          </cell>
          <cell r="D84">
            <v>-89.61</v>
          </cell>
          <cell r="E84">
            <v>-80.78</v>
          </cell>
          <cell r="F84">
            <v>-85.07</v>
          </cell>
          <cell r="G84">
            <v>-88.18</v>
          </cell>
          <cell r="H84">
            <v>-84.13</v>
          </cell>
          <cell r="J84">
            <v>9000</v>
          </cell>
          <cell r="V84">
            <v>9000</v>
          </cell>
          <cell r="W84">
            <v>61.49666666666667</v>
          </cell>
          <cell r="AH84">
            <v>70.86333333333333</v>
          </cell>
          <cell r="AN84">
            <v>-10</v>
          </cell>
        </row>
        <row r="85">
          <cell r="B85">
            <v>9500</v>
          </cell>
          <cell r="C85">
            <v>-86.78</v>
          </cell>
          <cell r="D85">
            <v>-93.04</v>
          </cell>
          <cell r="E85">
            <v>-96.37</v>
          </cell>
          <cell r="F85">
            <v>-91.43</v>
          </cell>
          <cell r="G85">
            <v>-90.73</v>
          </cell>
          <cell r="H85">
            <v>-82.46</v>
          </cell>
          <cell r="J85">
            <v>9500</v>
          </cell>
          <cell r="V85">
            <v>9500</v>
          </cell>
          <cell r="W85">
            <v>71.973333333333329</v>
          </cell>
          <cell r="AH85">
            <v>71.946666666666673</v>
          </cell>
          <cell r="AN85">
            <v>-10</v>
          </cell>
        </row>
        <row r="86">
          <cell r="B86">
            <v>10000</v>
          </cell>
          <cell r="C86">
            <v>-87.72</v>
          </cell>
          <cell r="D86">
            <v>-90.03</v>
          </cell>
          <cell r="E86">
            <v>-85.81</v>
          </cell>
          <cell r="F86">
            <v>-91.83</v>
          </cell>
          <cell r="G86">
            <v>-96.47</v>
          </cell>
          <cell r="H86">
            <v>-93.03</v>
          </cell>
          <cell r="J86">
            <v>10000</v>
          </cell>
          <cell r="V86">
            <v>10000</v>
          </cell>
          <cell r="W86">
            <v>63.703333333333326</v>
          </cell>
          <cell r="AH86">
            <v>70.696666666666658</v>
          </cell>
          <cell r="AN86">
            <v>-10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Setup"/>
      <sheetName val="Cover"/>
      <sheetName val="MSG Front average"/>
      <sheetName val="MSG Rear average"/>
      <sheetName val="MSG&amp;Probability"/>
      <sheetName val="MSG Dev #1"/>
      <sheetName val="MSG Dev #2"/>
      <sheetName val="MSG Dev #3"/>
      <sheetName val="MSG Dev #4"/>
      <sheetName val="MSG Dev #5"/>
      <sheetName val="OPL Front Dev #1"/>
      <sheetName val="OPL Front Dev #2"/>
      <sheetName val="OPL Front Dev #3"/>
      <sheetName val="OPL Front Dev #4"/>
      <sheetName val="OPL Front Dev #5"/>
      <sheetName val="OPL Rear Dev #1"/>
      <sheetName val="OPL Rear Dev #2"/>
      <sheetName val="OPL Rear Dev #3"/>
      <sheetName val="OPL Rear Dev #4"/>
      <sheetName val="OPL Rear Dev #5"/>
      <sheetName val="Data #1"/>
      <sheetName val="Data #2"/>
      <sheetName val="Data #3"/>
      <sheetName val="Data #4"/>
      <sheetName val="Data #5"/>
      <sheetName val="MaxMinChart1"/>
      <sheetName val="Average data"/>
      <sheetName val="HRChart1"/>
      <sheetName val="HLChart2"/>
      <sheetName val="LChart3"/>
      <sheetName val="RearHRChart4"/>
      <sheetName val="RearHLChart5"/>
      <sheetName val="RearLChart6"/>
      <sheetName val="UPL_Import"/>
      <sheetName val="SC_Import"/>
      <sheetName val="Settings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B6">
            <v>100</v>
          </cell>
          <cell r="C6">
            <v>-61.25</v>
          </cell>
          <cell r="D6">
            <v>-57.56</v>
          </cell>
          <cell r="E6">
            <v>-57.29</v>
          </cell>
          <cell r="F6">
            <v>-81.84</v>
          </cell>
          <cell r="G6">
            <v>-67.260000000000005</v>
          </cell>
          <cell r="H6">
            <v>-72.239999999999995</v>
          </cell>
          <cell r="V6">
            <v>100</v>
          </cell>
          <cell r="W6">
            <v>108.55</v>
          </cell>
          <cell r="AH6">
            <v>121.92</v>
          </cell>
        </row>
        <row r="7">
          <cell r="B7">
            <v>106</v>
          </cell>
          <cell r="C7">
            <v>-64.510000000000005</v>
          </cell>
          <cell r="D7">
            <v>-54.98</v>
          </cell>
          <cell r="E7">
            <v>-56.06</v>
          </cell>
          <cell r="F7">
            <v>-64.44</v>
          </cell>
          <cell r="G7">
            <v>-71.790000000000006</v>
          </cell>
          <cell r="H7">
            <v>-44.97</v>
          </cell>
          <cell r="V7">
            <v>106</v>
          </cell>
          <cell r="W7">
            <v>108.70666666666666</v>
          </cell>
          <cell r="AH7">
            <v>109.15000000000002</v>
          </cell>
        </row>
        <row r="8">
          <cell r="B8">
            <v>112</v>
          </cell>
          <cell r="C8">
            <v>-51.98</v>
          </cell>
          <cell r="D8">
            <v>-61.44</v>
          </cell>
          <cell r="E8">
            <v>-60.63</v>
          </cell>
          <cell r="F8">
            <v>-71.37</v>
          </cell>
          <cell r="G8">
            <v>-70.02</v>
          </cell>
          <cell r="H8">
            <v>-64.430000000000007</v>
          </cell>
          <cell r="V8">
            <v>112</v>
          </cell>
          <cell r="W8">
            <v>108.61666666666667</v>
          </cell>
          <cell r="AH8">
            <v>117.66666666666667</v>
          </cell>
        </row>
        <row r="9">
          <cell r="B9">
            <v>118</v>
          </cell>
          <cell r="C9">
            <v>-62.52</v>
          </cell>
          <cell r="D9">
            <v>-58.36</v>
          </cell>
          <cell r="E9">
            <v>-68.709999999999994</v>
          </cell>
          <cell r="F9">
            <v>-73.2</v>
          </cell>
          <cell r="G9">
            <v>-69.650000000000006</v>
          </cell>
          <cell r="H9">
            <v>-74.19</v>
          </cell>
          <cell r="V9">
            <v>118</v>
          </cell>
          <cell r="W9">
            <v>114.18666666666665</v>
          </cell>
          <cell r="AH9">
            <v>122.06666666666668</v>
          </cell>
        </row>
        <row r="10">
          <cell r="B10">
            <v>125</v>
          </cell>
          <cell r="C10">
            <v>-55.26</v>
          </cell>
          <cell r="D10">
            <v>-50.65</v>
          </cell>
          <cell r="E10">
            <v>-76.989999999999995</v>
          </cell>
          <cell r="F10">
            <v>-60.92</v>
          </cell>
          <cell r="G10">
            <v>-71.03</v>
          </cell>
          <cell r="H10">
            <v>-64.22</v>
          </cell>
          <cell r="V10">
            <v>125</v>
          </cell>
          <cell r="W10">
            <v>112.43666666666665</v>
          </cell>
          <cell r="AH10">
            <v>115.63999999999999</v>
          </cell>
        </row>
        <row r="11">
          <cell r="B11">
            <v>132</v>
          </cell>
          <cell r="C11">
            <v>-62.21</v>
          </cell>
          <cell r="D11">
            <v>-55.25</v>
          </cell>
          <cell r="E11">
            <v>-55.95</v>
          </cell>
          <cell r="F11">
            <v>-58.13</v>
          </cell>
          <cell r="G11">
            <v>-64.92</v>
          </cell>
          <cell r="H11">
            <v>-67.88</v>
          </cell>
          <cell r="V11">
            <v>132</v>
          </cell>
          <cell r="W11">
            <v>109.54333333333334</v>
          </cell>
          <cell r="AH11">
            <v>114.27333333333333</v>
          </cell>
        </row>
        <row r="12">
          <cell r="B12">
            <v>140</v>
          </cell>
          <cell r="C12">
            <v>-57.03</v>
          </cell>
          <cell r="D12">
            <v>-56.85</v>
          </cell>
          <cell r="E12">
            <v>-54.16</v>
          </cell>
          <cell r="F12">
            <v>-62.29</v>
          </cell>
          <cell r="G12">
            <v>-73.08</v>
          </cell>
          <cell r="H12">
            <v>-65.05</v>
          </cell>
          <cell r="V12">
            <v>140</v>
          </cell>
          <cell r="W12">
            <v>108.23333333333333</v>
          </cell>
          <cell r="AH12">
            <v>117.88666666666666</v>
          </cell>
        </row>
        <row r="13">
          <cell r="B13">
            <v>150</v>
          </cell>
          <cell r="C13">
            <v>-49.34</v>
          </cell>
          <cell r="D13">
            <v>-56.84</v>
          </cell>
          <cell r="E13">
            <v>-51.49</v>
          </cell>
          <cell r="F13">
            <v>-61.88</v>
          </cell>
          <cell r="G13">
            <v>-57.55</v>
          </cell>
          <cell r="H13">
            <v>-69.430000000000007</v>
          </cell>
          <cell r="V13">
            <v>150</v>
          </cell>
          <cell r="W13">
            <v>105.28666666666668</v>
          </cell>
          <cell r="AH13">
            <v>114.84333333333335</v>
          </cell>
        </row>
        <row r="14">
          <cell r="B14">
            <v>160</v>
          </cell>
          <cell r="C14">
            <v>-50.04</v>
          </cell>
          <cell r="D14">
            <v>-58.1</v>
          </cell>
          <cell r="E14">
            <v>-53.75</v>
          </cell>
          <cell r="F14">
            <v>-75.45</v>
          </cell>
          <cell r="G14">
            <v>-74.099999999999994</v>
          </cell>
          <cell r="H14">
            <v>-70.77</v>
          </cell>
          <cell r="V14">
            <v>160</v>
          </cell>
          <cell r="W14">
            <v>107.20333333333333</v>
          </cell>
          <cell r="AH14">
            <v>125.96</v>
          </cell>
        </row>
        <row r="15">
          <cell r="B15">
            <v>170</v>
          </cell>
          <cell r="C15">
            <v>-59.61</v>
          </cell>
          <cell r="D15">
            <v>-64.38</v>
          </cell>
          <cell r="E15">
            <v>-52.99</v>
          </cell>
          <cell r="F15">
            <v>-71.02</v>
          </cell>
          <cell r="G15">
            <v>-78.63</v>
          </cell>
          <cell r="H15">
            <v>-63.39</v>
          </cell>
          <cell r="V15">
            <v>170</v>
          </cell>
          <cell r="W15">
            <v>112.46333333333332</v>
          </cell>
          <cell r="AH15">
            <v>123.87333333333333</v>
          </cell>
        </row>
        <row r="16">
          <cell r="B16">
            <v>180</v>
          </cell>
          <cell r="C16">
            <v>-57.89</v>
          </cell>
          <cell r="D16">
            <v>-57.38</v>
          </cell>
          <cell r="E16">
            <v>-49.85</v>
          </cell>
          <cell r="F16">
            <v>-61.78</v>
          </cell>
          <cell r="G16">
            <v>-54.63</v>
          </cell>
          <cell r="H16">
            <v>-65.84</v>
          </cell>
          <cell r="V16">
            <v>180</v>
          </cell>
          <cell r="W16">
            <v>108.71999999999998</v>
          </cell>
          <cell r="AH16">
            <v>113.92</v>
          </cell>
        </row>
        <row r="17">
          <cell r="B17">
            <v>190</v>
          </cell>
          <cell r="C17">
            <v>-55.88</v>
          </cell>
          <cell r="D17">
            <v>-54.6</v>
          </cell>
          <cell r="E17">
            <v>-51.93</v>
          </cell>
          <cell r="F17">
            <v>-61.43</v>
          </cell>
          <cell r="G17">
            <v>-60.01</v>
          </cell>
          <cell r="H17">
            <v>-64.38</v>
          </cell>
          <cell r="V17">
            <v>190</v>
          </cell>
          <cell r="W17">
            <v>108.04666666666667</v>
          </cell>
          <cell r="AH17">
            <v>115.42</v>
          </cell>
        </row>
        <row r="18">
          <cell r="B18">
            <v>200</v>
          </cell>
          <cell r="C18">
            <v>-59.66</v>
          </cell>
          <cell r="D18">
            <v>-56.12</v>
          </cell>
          <cell r="E18">
            <v>-49.7</v>
          </cell>
          <cell r="F18">
            <v>-64.25</v>
          </cell>
          <cell r="G18">
            <v>-72.97</v>
          </cell>
          <cell r="H18">
            <v>-61.56</v>
          </cell>
          <cell r="V18">
            <v>200</v>
          </cell>
          <cell r="W18">
            <v>109.54</v>
          </cell>
          <cell r="AH18">
            <v>120.08999999999999</v>
          </cell>
        </row>
        <row r="19">
          <cell r="B19">
            <v>212</v>
          </cell>
          <cell r="C19">
            <v>-48.91</v>
          </cell>
          <cell r="D19">
            <v>-53.44</v>
          </cell>
          <cell r="E19">
            <v>-54.02</v>
          </cell>
          <cell r="F19">
            <v>-64.459999999999994</v>
          </cell>
          <cell r="G19">
            <v>-66.78</v>
          </cell>
          <cell r="H19">
            <v>-82.2</v>
          </cell>
          <cell r="V19">
            <v>212</v>
          </cell>
          <cell r="W19">
            <v>106.71333333333332</v>
          </cell>
          <cell r="AH19">
            <v>125.48666666666668</v>
          </cell>
        </row>
        <row r="20">
          <cell r="B20">
            <v>224</v>
          </cell>
          <cell r="C20">
            <v>-58.03</v>
          </cell>
          <cell r="D20">
            <v>-50.93</v>
          </cell>
          <cell r="E20">
            <v>-50.78</v>
          </cell>
          <cell r="F20">
            <v>-59.25</v>
          </cell>
          <cell r="G20">
            <v>-64.349999999999994</v>
          </cell>
          <cell r="H20">
            <v>-66.900000000000006</v>
          </cell>
          <cell r="V20">
            <v>224</v>
          </cell>
          <cell r="W20">
            <v>108.21666666666665</v>
          </cell>
          <cell r="AH20">
            <v>118.08</v>
          </cell>
        </row>
        <row r="21">
          <cell r="B21">
            <v>236</v>
          </cell>
          <cell r="C21">
            <v>-57.14</v>
          </cell>
          <cell r="D21">
            <v>-69.23</v>
          </cell>
          <cell r="E21">
            <v>-50.28</v>
          </cell>
          <cell r="F21">
            <v>-72.2</v>
          </cell>
          <cell r="G21">
            <v>-64.69</v>
          </cell>
          <cell r="H21">
            <v>-57.85</v>
          </cell>
          <cell r="V21">
            <v>236</v>
          </cell>
          <cell r="W21">
            <v>114.16333333333334</v>
          </cell>
          <cell r="AH21">
            <v>119.69333333333333</v>
          </cell>
        </row>
        <row r="22">
          <cell r="B22">
            <v>250</v>
          </cell>
          <cell r="C22">
            <v>-57.94</v>
          </cell>
          <cell r="D22">
            <v>-54.19</v>
          </cell>
          <cell r="E22">
            <v>-47.19</v>
          </cell>
          <cell r="F22">
            <v>-74.11</v>
          </cell>
          <cell r="G22">
            <v>-65.290000000000006</v>
          </cell>
          <cell r="H22">
            <v>-60.25</v>
          </cell>
          <cell r="V22">
            <v>250</v>
          </cell>
          <cell r="W22">
            <v>108.76666666666665</v>
          </cell>
          <cell r="AH22">
            <v>121.82000000000001</v>
          </cell>
        </row>
        <row r="23">
          <cell r="B23">
            <v>265</v>
          </cell>
          <cell r="C23">
            <v>-58.7</v>
          </cell>
          <cell r="D23">
            <v>-62.98</v>
          </cell>
          <cell r="E23">
            <v>-49.93</v>
          </cell>
          <cell r="F23">
            <v>-58.32</v>
          </cell>
          <cell r="G23">
            <v>-64.39</v>
          </cell>
          <cell r="H23">
            <v>-80.319999999999993</v>
          </cell>
          <cell r="V23">
            <v>265</v>
          </cell>
          <cell r="W23">
            <v>113.09333333333332</v>
          </cell>
          <cell r="AH23">
            <v>123.13666666666666</v>
          </cell>
        </row>
        <row r="24">
          <cell r="B24">
            <v>280</v>
          </cell>
          <cell r="C24">
            <v>-49.43</v>
          </cell>
          <cell r="D24">
            <v>-55.84</v>
          </cell>
          <cell r="E24">
            <v>-51.15</v>
          </cell>
          <cell r="F24">
            <v>-59.44</v>
          </cell>
          <cell r="G24">
            <v>-59.49</v>
          </cell>
          <cell r="H24">
            <v>-65.55</v>
          </cell>
          <cell r="V24">
            <v>280</v>
          </cell>
          <cell r="W24">
            <v>108.49000000000001</v>
          </cell>
          <cell r="AH24">
            <v>117.43333333333334</v>
          </cell>
        </row>
        <row r="25">
          <cell r="B25">
            <v>300</v>
          </cell>
          <cell r="C25">
            <v>-50.35</v>
          </cell>
          <cell r="D25">
            <v>-52.99</v>
          </cell>
          <cell r="E25">
            <v>-59.96</v>
          </cell>
          <cell r="F25">
            <v>-63.57</v>
          </cell>
          <cell r="G25">
            <v>-52.65</v>
          </cell>
          <cell r="H25">
            <v>-59.9</v>
          </cell>
          <cell r="V25">
            <v>300</v>
          </cell>
          <cell r="W25">
            <v>111.12333333333333</v>
          </cell>
          <cell r="AH25">
            <v>115.09666666666665</v>
          </cell>
        </row>
        <row r="26">
          <cell r="B26">
            <v>315</v>
          </cell>
          <cell r="C26">
            <v>-56.64</v>
          </cell>
          <cell r="D26">
            <v>-55.37</v>
          </cell>
          <cell r="E26">
            <v>-61.01</v>
          </cell>
          <cell r="F26">
            <v>-53.33</v>
          </cell>
          <cell r="G26">
            <v>-57.42</v>
          </cell>
          <cell r="H26">
            <v>-66.709999999999994</v>
          </cell>
          <cell r="V26">
            <v>315</v>
          </cell>
          <cell r="W26">
            <v>115.05333333333334</v>
          </cell>
          <cell r="AH26">
            <v>116.07333333333334</v>
          </cell>
        </row>
        <row r="27">
          <cell r="B27">
            <v>335</v>
          </cell>
          <cell r="C27">
            <v>-46.71</v>
          </cell>
          <cell r="D27">
            <v>-53.3</v>
          </cell>
          <cell r="E27">
            <v>-46.65</v>
          </cell>
          <cell r="F27">
            <v>-53.47</v>
          </cell>
          <cell r="G27">
            <v>-61.46</v>
          </cell>
          <cell r="H27">
            <v>-58.61</v>
          </cell>
          <cell r="V27">
            <v>335</v>
          </cell>
          <cell r="W27">
            <v>106.43666666666665</v>
          </cell>
          <cell r="AH27">
            <v>115.15666666666668</v>
          </cell>
        </row>
        <row r="28">
          <cell r="B28">
            <v>355</v>
          </cell>
          <cell r="C28">
            <v>-44.57</v>
          </cell>
          <cell r="D28">
            <v>-48.95</v>
          </cell>
          <cell r="E28">
            <v>-41.68</v>
          </cell>
          <cell r="F28">
            <v>-63.57</v>
          </cell>
          <cell r="G28">
            <v>-57.04</v>
          </cell>
          <cell r="H28">
            <v>-54.98</v>
          </cell>
          <cell r="V28">
            <v>355</v>
          </cell>
          <cell r="W28">
            <v>102.96666666666665</v>
          </cell>
          <cell r="AH28">
            <v>116.14999999999999</v>
          </cell>
        </row>
        <row r="29">
          <cell r="B29">
            <v>375</v>
          </cell>
          <cell r="C29">
            <v>-52.95</v>
          </cell>
          <cell r="D29">
            <v>-45.19</v>
          </cell>
          <cell r="E29">
            <v>-41.22</v>
          </cell>
          <cell r="F29">
            <v>-55.34</v>
          </cell>
          <cell r="G29">
            <v>-54.56</v>
          </cell>
          <cell r="H29">
            <v>-51.96</v>
          </cell>
          <cell r="V29">
            <v>375</v>
          </cell>
          <cell r="W29">
            <v>104.59333333333335</v>
          </cell>
          <cell r="AH29">
            <v>111.94333333333334</v>
          </cell>
        </row>
        <row r="30">
          <cell r="B30">
            <v>400</v>
          </cell>
          <cell r="C30">
            <v>-45.01</v>
          </cell>
          <cell r="D30">
            <v>-43.6</v>
          </cell>
          <cell r="E30">
            <v>-37.85</v>
          </cell>
          <cell r="F30">
            <v>-58.06</v>
          </cell>
          <cell r="G30">
            <v>-59.81</v>
          </cell>
          <cell r="H30">
            <v>-44.38</v>
          </cell>
          <cell r="V30">
            <v>400</v>
          </cell>
          <cell r="W30">
            <v>100.62333333333333</v>
          </cell>
          <cell r="AH30">
            <v>112.25333333333333</v>
          </cell>
        </row>
        <row r="31">
          <cell r="B31">
            <v>425</v>
          </cell>
          <cell r="C31">
            <v>-40.22</v>
          </cell>
          <cell r="D31">
            <v>-39.04</v>
          </cell>
          <cell r="E31">
            <v>-34.299999999999997</v>
          </cell>
          <cell r="F31">
            <v>-52.72</v>
          </cell>
          <cell r="G31">
            <v>-50.37</v>
          </cell>
          <cell r="H31">
            <v>-40.22</v>
          </cell>
          <cell r="V31">
            <v>425</v>
          </cell>
          <cell r="W31">
            <v>96.493333333333339</v>
          </cell>
          <cell r="AH31">
            <v>106.2</v>
          </cell>
        </row>
        <row r="32">
          <cell r="B32">
            <v>450</v>
          </cell>
          <cell r="C32">
            <v>-39.15</v>
          </cell>
          <cell r="D32">
            <v>-35.369999999999997</v>
          </cell>
          <cell r="E32">
            <v>-32.799999999999997</v>
          </cell>
          <cell r="F32">
            <v>-45.6</v>
          </cell>
          <cell r="G32">
            <v>-44.65</v>
          </cell>
          <cell r="H32">
            <v>-36.64</v>
          </cell>
          <cell r="V32">
            <v>450</v>
          </cell>
          <cell r="W32">
            <v>94.90333333333335</v>
          </cell>
          <cell r="AH32">
            <v>101.04666666666667</v>
          </cell>
        </row>
        <row r="33">
          <cell r="B33">
            <v>475</v>
          </cell>
          <cell r="C33">
            <v>-34.99</v>
          </cell>
          <cell r="D33">
            <v>-34.43</v>
          </cell>
          <cell r="E33">
            <v>-32.700000000000003</v>
          </cell>
          <cell r="F33">
            <v>-41.34</v>
          </cell>
          <cell r="G33">
            <v>-40.08</v>
          </cell>
          <cell r="H33">
            <v>-34.29</v>
          </cell>
          <cell r="V33">
            <v>475</v>
          </cell>
          <cell r="W33">
            <v>93.429999999999993</v>
          </cell>
          <cell r="AH33">
            <v>97.719999999999985</v>
          </cell>
        </row>
        <row r="34">
          <cell r="B34">
            <v>500</v>
          </cell>
          <cell r="C34">
            <v>-32.369999999999997</v>
          </cell>
          <cell r="D34">
            <v>-31.28</v>
          </cell>
          <cell r="E34">
            <v>-33.31</v>
          </cell>
          <cell r="F34">
            <v>-36.119999999999997</v>
          </cell>
          <cell r="G34">
            <v>-33.35</v>
          </cell>
          <cell r="H34">
            <v>-34.47</v>
          </cell>
          <cell r="V34">
            <v>500</v>
          </cell>
          <cell r="W34">
            <v>91.910000000000011</v>
          </cell>
          <cell r="AH34">
            <v>94.016666666666652</v>
          </cell>
        </row>
        <row r="35">
          <cell r="B35">
            <v>530</v>
          </cell>
          <cell r="C35">
            <v>-30.09</v>
          </cell>
          <cell r="D35">
            <v>-31.77</v>
          </cell>
          <cell r="E35">
            <v>-35.46</v>
          </cell>
          <cell r="F35">
            <v>-32.159999999999997</v>
          </cell>
          <cell r="G35">
            <v>-30.12</v>
          </cell>
          <cell r="H35">
            <v>-34.229999999999997</v>
          </cell>
          <cell r="V35">
            <v>530</v>
          </cell>
          <cell r="W35">
            <v>92.11</v>
          </cell>
          <cell r="AH35">
            <v>91.69</v>
          </cell>
        </row>
        <row r="36">
          <cell r="B36">
            <v>560</v>
          </cell>
          <cell r="C36">
            <v>-30.1</v>
          </cell>
          <cell r="D36">
            <v>-32.42</v>
          </cell>
          <cell r="E36">
            <v>-34.619999999999997</v>
          </cell>
          <cell r="F36">
            <v>-29.38</v>
          </cell>
          <cell r="G36">
            <v>-29.5</v>
          </cell>
          <cell r="H36">
            <v>-34.26</v>
          </cell>
          <cell r="V36">
            <v>560</v>
          </cell>
          <cell r="W36">
            <v>92.17</v>
          </cell>
          <cell r="AH36">
            <v>90.636666666666656</v>
          </cell>
        </row>
        <row r="37">
          <cell r="B37">
            <v>600</v>
          </cell>
          <cell r="C37">
            <v>-31.31</v>
          </cell>
          <cell r="D37">
            <v>-35.299999999999997</v>
          </cell>
          <cell r="E37">
            <v>-35.49</v>
          </cell>
          <cell r="F37">
            <v>-27.7</v>
          </cell>
          <cell r="G37">
            <v>-30.53</v>
          </cell>
          <cell r="H37">
            <v>-32.979999999999997</v>
          </cell>
          <cell r="V37">
            <v>600</v>
          </cell>
          <cell r="W37">
            <v>94.083333333333329</v>
          </cell>
          <cell r="AH37">
            <v>90.203333333333333</v>
          </cell>
        </row>
        <row r="38">
          <cell r="B38">
            <v>630</v>
          </cell>
          <cell r="C38">
            <v>-32.270000000000003</v>
          </cell>
          <cell r="D38">
            <v>-36.35</v>
          </cell>
          <cell r="E38">
            <v>-36.11</v>
          </cell>
          <cell r="F38">
            <v>-28.35</v>
          </cell>
          <cell r="G38">
            <v>-30.52</v>
          </cell>
          <cell r="H38">
            <v>-33.22</v>
          </cell>
          <cell r="V38">
            <v>630</v>
          </cell>
          <cell r="W38">
            <v>95.19</v>
          </cell>
          <cell r="AH38">
            <v>90.686666666666682</v>
          </cell>
        </row>
        <row r="39">
          <cell r="B39">
            <v>670</v>
          </cell>
          <cell r="C39">
            <v>-33.36</v>
          </cell>
          <cell r="D39">
            <v>-35.229999999999997</v>
          </cell>
          <cell r="E39">
            <v>-36.299999999999997</v>
          </cell>
          <cell r="F39">
            <v>-29.27</v>
          </cell>
          <cell r="G39">
            <v>-30.18</v>
          </cell>
          <cell r="H39">
            <v>-32.79</v>
          </cell>
          <cell r="V39">
            <v>670</v>
          </cell>
          <cell r="W39">
            <v>95.653333333333322</v>
          </cell>
          <cell r="AH39">
            <v>91.296666666666667</v>
          </cell>
        </row>
        <row r="40">
          <cell r="B40">
            <v>710</v>
          </cell>
          <cell r="C40">
            <v>-32.479999999999997</v>
          </cell>
          <cell r="D40">
            <v>-34.32</v>
          </cell>
          <cell r="E40">
            <v>-34.71</v>
          </cell>
          <cell r="F40">
            <v>-29.5</v>
          </cell>
          <cell r="G40">
            <v>-30.02</v>
          </cell>
          <cell r="H40">
            <v>-31.56</v>
          </cell>
          <cell r="V40">
            <v>710</v>
          </cell>
          <cell r="W40">
            <v>95.026666666666657</v>
          </cell>
          <cell r="AH40">
            <v>91.3</v>
          </cell>
        </row>
        <row r="41">
          <cell r="B41">
            <v>750</v>
          </cell>
          <cell r="C41">
            <v>-33.06</v>
          </cell>
          <cell r="D41">
            <v>-34.700000000000003</v>
          </cell>
          <cell r="E41">
            <v>-35.049999999999997</v>
          </cell>
          <cell r="F41">
            <v>-28.97</v>
          </cell>
          <cell r="G41">
            <v>-29.37</v>
          </cell>
          <cell r="H41">
            <v>-30.76</v>
          </cell>
          <cell r="V41">
            <v>750</v>
          </cell>
          <cell r="W41">
            <v>95.95</v>
          </cell>
          <cell r="AH41">
            <v>91.27</v>
          </cell>
        </row>
        <row r="42">
          <cell r="B42">
            <v>800</v>
          </cell>
          <cell r="C42">
            <v>-32.04</v>
          </cell>
          <cell r="D42">
            <v>-33.76</v>
          </cell>
          <cell r="E42">
            <v>-34.31</v>
          </cell>
          <cell r="F42">
            <v>-28.65</v>
          </cell>
          <cell r="G42">
            <v>-27.97</v>
          </cell>
          <cell r="H42">
            <v>-29.05</v>
          </cell>
          <cell r="V42">
            <v>800</v>
          </cell>
          <cell r="W42">
            <v>96.08</v>
          </cell>
          <cell r="AH42">
            <v>90.946666666666658</v>
          </cell>
        </row>
        <row r="43">
          <cell r="B43">
            <v>850</v>
          </cell>
          <cell r="C43">
            <v>-29.75</v>
          </cell>
          <cell r="D43">
            <v>-33.06</v>
          </cell>
          <cell r="E43">
            <v>-32.979999999999997</v>
          </cell>
          <cell r="F43">
            <v>-26.76</v>
          </cell>
          <cell r="G43">
            <v>-26.11</v>
          </cell>
          <cell r="H43">
            <v>-27.19</v>
          </cell>
          <cell r="V43">
            <v>850</v>
          </cell>
          <cell r="W43">
            <v>96.100000000000009</v>
          </cell>
          <cell r="AH43">
            <v>90.536666666666676</v>
          </cell>
        </row>
        <row r="44">
          <cell r="B44">
            <v>900</v>
          </cell>
          <cell r="C44">
            <v>-30.81</v>
          </cell>
          <cell r="D44">
            <v>-32.53</v>
          </cell>
          <cell r="E44">
            <v>-31.99</v>
          </cell>
          <cell r="F44">
            <v>-24.93</v>
          </cell>
          <cell r="G44">
            <v>-24.79</v>
          </cell>
          <cell r="H44">
            <v>-25.52</v>
          </cell>
          <cell r="V44">
            <v>900</v>
          </cell>
          <cell r="W44">
            <v>97.526666666666657</v>
          </cell>
          <cell r="AH44">
            <v>90.7</v>
          </cell>
        </row>
        <row r="45">
          <cell r="B45">
            <v>950</v>
          </cell>
          <cell r="C45">
            <v>-31.08</v>
          </cell>
          <cell r="D45">
            <v>-31.53</v>
          </cell>
          <cell r="E45">
            <v>-31.2</v>
          </cell>
          <cell r="F45">
            <v>-23.58</v>
          </cell>
          <cell r="G45">
            <v>-23.48</v>
          </cell>
          <cell r="H45">
            <v>-23.77</v>
          </cell>
          <cell r="V45">
            <v>950</v>
          </cell>
          <cell r="W45">
            <v>98.44</v>
          </cell>
          <cell r="AH45">
            <v>90.5</v>
          </cell>
        </row>
        <row r="46">
          <cell r="B46">
            <v>1000</v>
          </cell>
          <cell r="C46">
            <v>-32.14</v>
          </cell>
          <cell r="D46">
            <v>-31.51</v>
          </cell>
          <cell r="E46">
            <v>-29.78</v>
          </cell>
          <cell r="F46">
            <v>-22.92</v>
          </cell>
          <cell r="G46">
            <v>-22.53</v>
          </cell>
          <cell r="H46">
            <v>-22.72</v>
          </cell>
          <cell r="V46">
            <v>1000</v>
          </cell>
          <cell r="W46">
            <v>99.343333333333348</v>
          </cell>
          <cell r="AH46">
            <v>90.463333333333324</v>
          </cell>
        </row>
        <row r="47">
          <cell r="B47">
            <v>1060</v>
          </cell>
          <cell r="C47">
            <v>-36</v>
          </cell>
          <cell r="D47">
            <v>-31.5</v>
          </cell>
          <cell r="E47">
            <v>-29.66</v>
          </cell>
          <cell r="F47">
            <v>-23.01</v>
          </cell>
          <cell r="G47">
            <v>-22.26</v>
          </cell>
          <cell r="H47">
            <v>-21.92</v>
          </cell>
          <cell r="V47">
            <v>1060</v>
          </cell>
          <cell r="W47">
            <v>101.01666666666665</v>
          </cell>
          <cell r="AH47">
            <v>90.696666666666673</v>
          </cell>
        </row>
        <row r="48">
          <cell r="B48">
            <v>1120</v>
          </cell>
          <cell r="C48">
            <v>-37.630000000000003</v>
          </cell>
          <cell r="D48">
            <v>-32.11</v>
          </cell>
          <cell r="E48">
            <v>-30.24</v>
          </cell>
          <cell r="F48">
            <v>-23.43</v>
          </cell>
          <cell r="G48">
            <v>-22.92</v>
          </cell>
          <cell r="H48">
            <v>-22.21</v>
          </cell>
          <cell r="V48">
            <v>1120</v>
          </cell>
          <cell r="W48">
            <v>101.57666666666667</v>
          </cell>
          <cell r="AH48">
            <v>90.613333333333344</v>
          </cell>
        </row>
        <row r="49">
          <cell r="B49">
            <v>1180</v>
          </cell>
          <cell r="C49">
            <v>-32.799999999999997</v>
          </cell>
          <cell r="D49">
            <v>-33.69</v>
          </cell>
          <cell r="E49">
            <v>-30.65</v>
          </cell>
          <cell r="F49">
            <v>-24.58</v>
          </cell>
          <cell r="G49">
            <v>-23.87</v>
          </cell>
          <cell r="H49">
            <v>-22.83</v>
          </cell>
          <cell r="V49">
            <v>1180</v>
          </cell>
          <cell r="W49">
            <v>99.95</v>
          </cell>
          <cell r="AH49">
            <v>90.94</v>
          </cell>
        </row>
        <row r="50">
          <cell r="B50">
            <v>1250</v>
          </cell>
          <cell r="C50">
            <v>-30.89</v>
          </cell>
          <cell r="D50">
            <v>-35.04</v>
          </cell>
          <cell r="E50">
            <v>-31.46</v>
          </cell>
          <cell r="F50">
            <v>-24.63</v>
          </cell>
          <cell r="G50">
            <v>-24.58</v>
          </cell>
          <cell r="H50">
            <v>-23.45</v>
          </cell>
          <cell r="V50">
            <v>1250</v>
          </cell>
          <cell r="W50">
            <v>99.713333333333324</v>
          </cell>
          <cell r="AH50">
            <v>90.899999999999991</v>
          </cell>
        </row>
        <row r="51">
          <cell r="B51">
            <v>1320</v>
          </cell>
          <cell r="C51">
            <v>-30.82</v>
          </cell>
          <cell r="D51">
            <v>-35.119999999999997</v>
          </cell>
          <cell r="E51">
            <v>-31.54</v>
          </cell>
          <cell r="F51">
            <v>-24.68</v>
          </cell>
          <cell r="G51">
            <v>-25.22</v>
          </cell>
          <cell r="H51">
            <v>-24.08</v>
          </cell>
          <cell r="V51">
            <v>1320</v>
          </cell>
          <cell r="W51">
            <v>99.583333333333329</v>
          </cell>
          <cell r="AH51">
            <v>91.33</v>
          </cell>
        </row>
        <row r="52">
          <cell r="B52">
            <v>1400</v>
          </cell>
          <cell r="C52">
            <v>-31.04</v>
          </cell>
          <cell r="D52">
            <v>-33.46</v>
          </cell>
          <cell r="E52">
            <v>-31.87</v>
          </cell>
          <cell r="F52">
            <v>-24.58</v>
          </cell>
          <cell r="G52">
            <v>-25.5</v>
          </cell>
          <cell r="H52">
            <v>-24.4</v>
          </cell>
          <cell r="V52">
            <v>1400</v>
          </cell>
          <cell r="W52">
            <v>98.673333333333332</v>
          </cell>
          <cell r="AH52">
            <v>90.916666666666671</v>
          </cell>
        </row>
        <row r="53">
          <cell r="B53">
            <v>1500</v>
          </cell>
          <cell r="C53">
            <v>-31.7</v>
          </cell>
          <cell r="D53">
            <v>-33.83</v>
          </cell>
          <cell r="E53">
            <v>-31.77</v>
          </cell>
          <cell r="F53">
            <v>-25.81</v>
          </cell>
          <cell r="G53">
            <v>-25.59</v>
          </cell>
          <cell r="H53">
            <v>-24.88</v>
          </cell>
          <cell r="V53">
            <v>1500</v>
          </cell>
          <cell r="W53">
            <v>98.363333333333344</v>
          </cell>
          <cell r="AH53">
            <v>90.756666666666661</v>
          </cell>
        </row>
        <row r="54">
          <cell r="B54">
            <v>1600</v>
          </cell>
          <cell r="C54">
            <v>-35.229999999999997</v>
          </cell>
          <cell r="D54">
            <v>-33.35</v>
          </cell>
          <cell r="E54">
            <v>-32</v>
          </cell>
          <cell r="F54">
            <v>-27.88</v>
          </cell>
          <cell r="G54">
            <v>-26.35</v>
          </cell>
          <cell r="H54">
            <v>-25.34</v>
          </cell>
          <cell r="V54">
            <v>1600</v>
          </cell>
          <cell r="W54">
            <v>99.216666666666654</v>
          </cell>
          <cell r="AH54">
            <v>91.653333333333322</v>
          </cell>
        </row>
        <row r="55">
          <cell r="B55">
            <v>1700</v>
          </cell>
          <cell r="C55">
            <v>-34.69</v>
          </cell>
          <cell r="D55">
            <v>-31.45</v>
          </cell>
          <cell r="E55">
            <v>-31.08</v>
          </cell>
          <cell r="F55">
            <v>-27.45</v>
          </cell>
          <cell r="G55">
            <v>-26.26</v>
          </cell>
          <cell r="H55">
            <v>-26.3</v>
          </cell>
          <cell r="V55">
            <v>1700</v>
          </cell>
          <cell r="W55">
            <v>97.886666666666656</v>
          </cell>
          <cell r="AH55">
            <v>91.469999999999985</v>
          </cell>
        </row>
        <row r="56">
          <cell r="B56">
            <v>1800</v>
          </cell>
          <cell r="C56">
            <v>-31.41</v>
          </cell>
          <cell r="D56">
            <v>-30.04</v>
          </cell>
          <cell r="E56">
            <v>-28.79</v>
          </cell>
          <cell r="F56">
            <v>-26</v>
          </cell>
          <cell r="G56">
            <v>-24.87</v>
          </cell>
          <cell r="H56">
            <v>-26.87</v>
          </cell>
          <cell r="V56">
            <v>1800</v>
          </cell>
          <cell r="W56">
            <v>95.940000000000012</v>
          </cell>
          <cell r="AH56">
            <v>91.033333333333346</v>
          </cell>
        </row>
        <row r="57">
          <cell r="B57">
            <v>1900</v>
          </cell>
          <cell r="C57">
            <v>-27.62</v>
          </cell>
          <cell r="D57">
            <v>-28.89</v>
          </cell>
          <cell r="E57">
            <v>-27.36</v>
          </cell>
          <cell r="F57">
            <v>-24.86</v>
          </cell>
          <cell r="G57">
            <v>-24.8</v>
          </cell>
          <cell r="H57">
            <v>-28.42</v>
          </cell>
          <cell r="V57">
            <v>1900</v>
          </cell>
          <cell r="W57">
            <v>95.416666666666671</v>
          </cell>
          <cell r="AH57">
            <v>92.666666666666671</v>
          </cell>
        </row>
        <row r="58">
          <cell r="B58">
            <v>2000</v>
          </cell>
          <cell r="C58">
            <v>-25.77</v>
          </cell>
          <cell r="D58">
            <v>-26.15</v>
          </cell>
          <cell r="E58">
            <v>-25.48</v>
          </cell>
          <cell r="F58">
            <v>-23.85</v>
          </cell>
          <cell r="G58">
            <v>-24.61</v>
          </cell>
          <cell r="H58">
            <v>-30.04</v>
          </cell>
          <cell r="V58">
            <v>2000</v>
          </cell>
          <cell r="W58">
            <v>94.980000000000018</v>
          </cell>
          <cell r="AH58">
            <v>94.536666666666676</v>
          </cell>
        </row>
        <row r="59">
          <cell r="B59">
            <v>2120</v>
          </cell>
          <cell r="C59">
            <v>-22.42</v>
          </cell>
          <cell r="D59">
            <v>-22.28</v>
          </cell>
          <cell r="E59">
            <v>-21.99</v>
          </cell>
          <cell r="F59">
            <v>-22.44</v>
          </cell>
          <cell r="G59">
            <v>-23.32</v>
          </cell>
          <cell r="H59">
            <v>-32.28</v>
          </cell>
          <cell r="V59">
            <v>2120</v>
          </cell>
          <cell r="W59">
            <v>94.56</v>
          </cell>
          <cell r="AH59">
            <v>97.50333333333333</v>
          </cell>
        </row>
        <row r="60">
          <cell r="B60">
            <v>2240</v>
          </cell>
          <cell r="C60">
            <v>-19.03</v>
          </cell>
          <cell r="D60">
            <v>-18.79</v>
          </cell>
          <cell r="E60">
            <v>-18.59</v>
          </cell>
          <cell r="F60">
            <v>-22.29</v>
          </cell>
          <cell r="G60">
            <v>-21.75</v>
          </cell>
          <cell r="H60">
            <v>-26.19</v>
          </cell>
          <cell r="V60">
            <v>2240</v>
          </cell>
          <cell r="W60">
            <v>94.413333333333341</v>
          </cell>
          <cell r="AH60">
            <v>97.94</v>
          </cell>
        </row>
        <row r="61">
          <cell r="B61">
            <v>2360</v>
          </cell>
          <cell r="C61">
            <v>-17.66</v>
          </cell>
          <cell r="D61">
            <v>-17.440000000000001</v>
          </cell>
          <cell r="E61">
            <v>-17.45</v>
          </cell>
          <cell r="F61">
            <v>-22.66</v>
          </cell>
          <cell r="G61">
            <v>-20.96</v>
          </cell>
          <cell r="H61">
            <v>-20.54</v>
          </cell>
          <cell r="V61">
            <v>2360</v>
          </cell>
          <cell r="W61">
            <v>93.436666666666667</v>
          </cell>
          <cell r="AH61">
            <v>96.396666666666647</v>
          </cell>
        </row>
        <row r="62">
          <cell r="B62">
            <v>2500</v>
          </cell>
          <cell r="C62">
            <v>-18.82</v>
          </cell>
          <cell r="D62">
            <v>-18.91</v>
          </cell>
          <cell r="E62">
            <v>-18.78</v>
          </cell>
          <cell r="F62">
            <v>-19.05</v>
          </cell>
          <cell r="G62">
            <v>-19.170000000000002</v>
          </cell>
          <cell r="H62">
            <v>-18.059999999999999</v>
          </cell>
          <cell r="V62">
            <v>2500</v>
          </cell>
          <cell r="W62">
            <v>91.916666666666671</v>
          </cell>
          <cell r="AH62">
            <v>90.93</v>
          </cell>
        </row>
        <row r="63">
          <cell r="B63">
            <v>2650</v>
          </cell>
          <cell r="C63">
            <v>-19.61</v>
          </cell>
          <cell r="D63">
            <v>-20.23</v>
          </cell>
          <cell r="E63">
            <v>-20.36</v>
          </cell>
          <cell r="F63">
            <v>-17.79</v>
          </cell>
          <cell r="G63">
            <v>-17.68</v>
          </cell>
          <cell r="H63">
            <v>-17.41</v>
          </cell>
          <cell r="V63">
            <v>2650</v>
          </cell>
          <cell r="W63">
            <v>90.65666666666668</v>
          </cell>
          <cell r="AH63">
            <v>87.106666666666641</v>
          </cell>
        </row>
        <row r="64">
          <cell r="B64">
            <v>2800</v>
          </cell>
          <cell r="C64">
            <v>-19.96</v>
          </cell>
          <cell r="D64">
            <v>-20.12</v>
          </cell>
          <cell r="E64">
            <v>-20.54</v>
          </cell>
          <cell r="F64">
            <v>-16.88</v>
          </cell>
          <cell r="G64">
            <v>-16.91</v>
          </cell>
          <cell r="H64">
            <v>-16.96</v>
          </cell>
          <cell r="V64">
            <v>2800</v>
          </cell>
          <cell r="W64">
            <v>88.90666666666668</v>
          </cell>
          <cell r="AH64">
            <v>84.726666666666674</v>
          </cell>
        </row>
        <row r="65">
          <cell r="B65">
            <v>3000</v>
          </cell>
          <cell r="C65">
            <v>-19.07</v>
          </cell>
          <cell r="D65">
            <v>-19.52</v>
          </cell>
          <cell r="E65">
            <v>-19.93</v>
          </cell>
          <cell r="F65">
            <v>-15.85</v>
          </cell>
          <cell r="G65">
            <v>-16.010000000000002</v>
          </cell>
          <cell r="H65">
            <v>-16.600000000000001</v>
          </cell>
          <cell r="V65">
            <v>3000</v>
          </cell>
          <cell r="W65">
            <v>86.816666666666663</v>
          </cell>
          <cell r="AH65">
            <v>82.643333333333345</v>
          </cell>
        </row>
        <row r="66">
          <cell r="B66">
            <v>3150</v>
          </cell>
          <cell r="C66">
            <v>-17.88</v>
          </cell>
          <cell r="D66">
            <v>-18.41</v>
          </cell>
          <cell r="E66">
            <v>-18.899999999999999</v>
          </cell>
          <cell r="F66">
            <v>-15.53</v>
          </cell>
          <cell r="G66">
            <v>-15.36</v>
          </cell>
          <cell r="H66">
            <v>-15.94</v>
          </cell>
          <cell r="V66">
            <v>3150</v>
          </cell>
          <cell r="W66">
            <v>85.266666666666666</v>
          </cell>
          <cell r="AH66">
            <v>81.720000000000013</v>
          </cell>
        </row>
        <row r="67">
          <cell r="B67">
            <v>3350</v>
          </cell>
          <cell r="C67">
            <v>-15.92</v>
          </cell>
          <cell r="D67">
            <v>-16.54</v>
          </cell>
          <cell r="E67">
            <v>-16.850000000000001</v>
          </cell>
          <cell r="F67">
            <v>-13.8</v>
          </cell>
          <cell r="G67">
            <v>-14</v>
          </cell>
          <cell r="H67">
            <v>-14.46</v>
          </cell>
          <cell r="V67">
            <v>3350</v>
          </cell>
          <cell r="W67">
            <v>83.706666666666663</v>
          </cell>
          <cell r="AH67">
            <v>80.76666666666668</v>
          </cell>
        </row>
        <row r="68">
          <cell r="B68">
            <v>3550</v>
          </cell>
          <cell r="C68">
            <v>-12.92</v>
          </cell>
          <cell r="D68">
            <v>-12.92</v>
          </cell>
          <cell r="E68">
            <v>-13.84</v>
          </cell>
          <cell r="F68">
            <v>-10.93</v>
          </cell>
          <cell r="G68">
            <v>-11.37</v>
          </cell>
          <cell r="H68">
            <v>-11.89</v>
          </cell>
          <cell r="V68">
            <v>3550</v>
          </cell>
          <cell r="W68">
            <v>82.536666666666676</v>
          </cell>
          <cell r="AH68">
            <v>80.216666666666654</v>
          </cell>
        </row>
        <row r="69">
          <cell r="B69">
            <v>3750</v>
          </cell>
          <cell r="C69">
            <v>-11.25</v>
          </cell>
          <cell r="D69">
            <v>-11.58</v>
          </cell>
          <cell r="E69">
            <v>-12.92</v>
          </cell>
          <cell r="F69">
            <v>-9.9600000000000009</v>
          </cell>
          <cell r="G69">
            <v>-10.77</v>
          </cell>
          <cell r="H69">
            <v>-11.17</v>
          </cell>
          <cell r="V69">
            <v>3750</v>
          </cell>
          <cell r="W69">
            <v>82.476666666666674</v>
          </cell>
          <cell r="AH69">
            <v>80.703333333333333</v>
          </cell>
        </row>
        <row r="70">
          <cell r="B70">
            <v>4000</v>
          </cell>
          <cell r="C70">
            <v>-16.809999999999999</v>
          </cell>
          <cell r="D70">
            <v>-17.98</v>
          </cell>
          <cell r="E70">
            <v>-18.149999999999999</v>
          </cell>
          <cell r="F70">
            <v>-15.51</v>
          </cell>
          <cell r="G70">
            <v>-15.84</v>
          </cell>
          <cell r="H70">
            <v>-16.100000000000001</v>
          </cell>
          <cell r="V70">
            <v>4000</v>
          </cell>
          <cell r="W70">
            <v>83.636666666666684</v>
          </cell>
          <cell r="AH70">
            <v>81.36666666666666</v>
          </cell>
        </row>
        <row r="71">
          <cell r="B71">
            <v>4250</v>
          </cell>
          <cell r="C71">
            <v>-19.45</v>
          </cell>
          <cell r="D71">
            <v>-19.95</v>
          </cell>
          <cell r="E71">
            <v>-20.98</v>
          </cell>
          <cell r="F71">
            <v>-20.38</v>
          </cell>
          <cell r="G71">
            <v>-22.24</v>
          </cell>
          <cell r="H71">
            <v>-20.59</v>
          </cell>
          <cell r="V71">
            <v>4250</v>
          </cell>
          <cell r="W71">
            <v>83.666666666666671</v>
          </cell>
          <cell r="AH71">
            <v>84.399999999999991</v>
          </cell>
        </row>
        <row r="72">
          <cell r="B72">
            <v>4500</v>
          </cell>
          <cell r="C72">
            <v>-17.95</v>
          </cell>
          <cell r="D72">
            <v>-18.579999999999998</v>
          </cell>
          <cell r="E72">
            <v>-20.54</v>
          </cell>
          <cell r="F72">
            <v>-25.23</v>
          </cell>
          <cell r="G72">
            <v>-27.58</v>
          </cell>
          <cell r="H72">
            <v>-26.36</v>
          </cell>
          <cell r="V72">
            <v>4500</v>
          </cell>
          <cell r="W72">
            <v>83.803333333333327</v>
          </cell>
          <cell r="AH72">
            <v>90.98</v>
          </cell>
        </row>
        <row r="73">
          <cell r="B73">
            <v>4750</v>
          </cell>
          <cell r="C73">
            <v>-14.42</v>
          </cell>
          <cell r="D73">
            <v>-15.04</v>
          </cell>
          <cell r="E73">
            <v>-16.48</v>
          </cell>
          <cell r="F73">
            <v>-23.83</v>
          </cell>
          <cell r="G73">
            <v>-31.39</v>
          </cell>
          <cell r="H73">
            <v>-30.68</v>
          </cell>
          <cell r="V73">
            <v>4750</v>
          </cell>
          <cell r="W73">
            <v>83.10333333333331</v>
          </cell>
          <cell r="AH73">
            <v>96.063333333333347</v>
          </cell>
        </row>
        <row r="74">
          <cell r="B74">
            <v>5000</v>
          </cell>
          <cell r="C74">
            <v>-16.95</v>
          </cell>
          <cell r="D74">
            <v>-17.600000000000001</v>
          </cell>
          <cell r="E74">
            <v>-18.739999999999998</v>
          </cell>
          <cell r="F74">
            <v>-22.06</v>
          </cell>
          <cell r="G74">
            <v>-24.01</v>
          </cell>
          <cell r="H74">
            <v>-24.07</v>
          </cell>
          <cell r="V74">
            <v>5000</v>
          </cell>
          <cell r="W74">
            <v>80.903333333333336</v>
          </cell>
          <cell r="AH74">
            <v>86.13</v>
          </cell>
        </row>
        <row r="75">
          <cell r="B75">
            <v>5300</v>
          </cell>
          <cell r="C75">
            <v>-18.87</v>
          </cell>
          <cell r="D75">
            <v>-19.59</v>
          </cell>
          <cell r="E75">
            <v>-20.25</v>
          </cell>
          <cell r="F75">
            <v>-23.89</v>
          </cell>
          <cell r="G75">
            <v>-23.74</v>
          </cell>
          <cell r="H75">
            <v>-23.79</v>
          </cell>
          <cell r="V75">
            <v>5300</v>
          </cell>
          <cell r="W75">
            <v>77.850000000000009</v>
          </cell>
          <cell r="AH75">
            <v>82.38666666666667</v>
          </cell>
        </row>
        <row r="76">
          <cell r="B76">
            <v>5600</v>
          </cell>
          <cell r="C76">
            <v>-17.690000000000001</v>
          </cell>
          <cell r="D76">
            <v>-18.420000000000002</v>
          </cell>
          <cell r="E76">
            <v>-18.489999999999998</v>
          </cell>
          <cell r="F76">
            <v>-23.68</v>
          </cell>
          <cell r="G76">
            <v>-22.46</v>
          </cell>
          <cell r="H76">
            <v>-23.67</v>
          </cell>
          <cell r="V76">
            <v>5600</v>
          </cell>
          <cell r="W76">
            <v>76.39</v>
          </cell>
          <cell r="AH76">
            <v>81.53</v>
          </cell>
        </row>
        <row r="77">
          <cell r="B77">
            <v>6000</v>
          </cell>
          <cell r="C77">
            <v>-12.94</v>
          </cell>
          <cell r="D77">
            <v>-13.48</v>
          </cell>
          <cell r="E77">
            <v>-13.47</v>
          </cell>
          <cell r="F77">
            <v>-18.98</v>
          </cell>
          <cell r="G77">
            <v>-18.95</v>
          </cell>
          <cell r="H77">
            <v>-20.27</v>
          </cell>
          <cell r="V77">
            <v>6000</v>
          </cell>
          <cell r="W77">
            <v>76.226666666666674</v>
          </cell>
          <cell r="AH77">
            <v>82.51</v>
          </cell>
        </row>
        <row r="78">
          <cell r="B78">
            <v>6300</v>
          </cell>
          <cell r="C78">
            <v>-18.41</v>
          </cell>
          <cell r="D78">
            <v>-18.47</v>
          </cell>
          <cell r="E78">
            <v>-19.05</v>
          </cell>
          <cell r="F78">
            <v>-21.98</v>
          </cell>
          <cell r="G78">
            <v>-23.41</v>
          </cell>
          <cell r="H78">
            <v>-24.6</v>
          </cell>
          <cell r="V78">
            <v>6300</v>
          </cell>
          <cell r="W78">
            <v>75.88333333333334</v>
          </cell>
          <cell r="AH78">
            <v>80.64</v>
          </cell>
        </row>
        <row r="79">
          <cell r="B79">
            <v>6700</v>
          </cell>
          <cell r="C79">
            <v>-26.8</v>
          </cell>
          <cell r="D79">
            <v>-26.56</v>
          </cell>
          <cell r="E79">
            <v>-27.73</v>
          </cell>
          <cell r="F79">
            <v>-29.29</v>
          </cell>
          <cell r="G79">
            <v>-30.35</v>
          </cell>
          <cell r="H79">
            <v>-30.61</v>
          </cell>
          <cell r="V79">
            <v>6700</v>
          </cell>
          <cell r="W79">
            <v>76.94</v>
          </cell>
          <cell r="AH79">
            <v>79.88333333333334</v>
          </cell>
        </row>
        <row r="80">
          <cell r="B80">
            <v>7100</v>
          </cell>
          <cell r="C80">
            <v>-34.119999999999997</v>
          </cell>
          <cell r="D80">
            <v>-34.06</v>
          </cell>
          <cell r="E80">
            <v>-36.229999999999997</v>
          </cell>
          <cell r="F80">
            <v>-48.56</v>
          </cell>
          <cell r="G80">
            <v>-44.15</v>
          </cell>
          <cell r="H80">
            <v>-53.1</v>
          </cell>
          <cell r="V80">
            <v>7100</v>
          </cell>
          <cell r="W80">
            <v>75.633333333333326</v>
          </cell>
          <cell r="AH80">
            <v>90.353333333333339</v>
          </cell>
        </row>
        <row r="81">
          <cell r="B81">
            <v>7500</v>
          </cell>
          <cell r="C81">
            <v>-87.74</v>
          </cell>
          <cell r="D81">
            <v>-88.89</v>
          </cell>
          <cell r="E81">
            <v>-97.13</v>
          </cell>
          <cell r="F81">
            <v>-87.79</v>
          </cell>
          <cell r="G81">
            <v>-85.04</v>
          </cell>
          <cell r="H81">
            <v>-82.52</v>
          </cell>
          <cell r="V81">
            <v>7500</v>
          </cell>
          <cell r="W81">
            <v>69.463333333333324</v>
          </cell>
          <cell r="AH81">
            <v>64.266666666666666</v>
          </cell>
        </row>
        <row r="82">
          <cell r="B82">
            <v>8000</v>
          </cell>
          <cell r="C82">
            <v>-91.49</v>
          </cell>
          <cell r="D82">
            <v>-107.21</v>
          </cell>
          <cell r="E82">
            <v>-85.17</v>
          </cell>
          <cell r="F82">
            <v>-85.28</v>
          </cell>
          <cell r="G82">
            <v>-94.62</v>
          </cell>
          <cell r="H82">
            <v>-86.22</v>
          </cell>
          <cell r="V82">
            <v>8000</v>
          </cell>
          <cell r="W82">
            <v>64.103333333333339</v>
          </cell>
          <cell r="AH82">
            <v>69.036666666666676</v>
          </cell>
        </row>
        <row r="83">
          <cell r="B83">
            <v>8500</v>
          </cell>
          <cell r="C83">
            <v>-91.81</v>
          </cell>
          <cell r="D83">
            <v>-92.97</v>
          </cell>
          <cell r="E83">
            <v>-91.85</v>
          </cell>
          <cell r="F83">
            <v>-89.76</v>
          </cell>
          <cell r="G83">
            <v>-83.34</v>
          </cell>
          <cell r="H83">
            <v>-85.37</v>
          </cell>
          <cell r="V83">
            <v>8500</v>
          </cell>
          <cell r="W83">
            <v>76.249999999999986</v>
          </cell>
          <cell r="AH83">
            <v>68.506666666666675</v>
          </cell>
        </row>
        <row r="84">
          <cell r="B84">
            <v>9000</v>
          </cell>
          <cell r="C84">
            <v>-86.31</v>
          </cell>
          <cell r="D84">
            <v>-92.39</v>
          </cell>
          <cell r="E84">
            <v>-94.85</v>
          </cell>
          <cell r="F84">
            <v>-93.7</v>
          </cell>
          <cell r="G84">
            <v>-87.53</v>
          </cell>
          <cell r="H84">
            <v>-87.07</v>
          </cell>
          <cell r="V84">
            <v>9000</v>
          </cell>
          <cell r="W84">
            <v>70.893333333333331</v>
          </cell>
          <cell r="AH84">
            <v>69.053333333333327</v>
          </cell>
        </row>
        <row r="85">
          <cell r="B85">
            <v>9500</v>
          </cell>
          <cell r="C85">
            <v>-98.25</v>
          </cell>
          <cell r="D85">
            <v>-83.78</v>
          </cell>
          <cell r="E85">
            <v>-82.45</v>
          </cell>
          <cell r="F85">
            <v>-95.35</v>
          </cell>
          <cell r="G85">
            <v>-89.88</v>
          </cell>
          <cell r="H85">
            <v>-85.7</v>
          </cell>
          <cell r="V85">
            <v>9500</v>
          </cell>
          <cell r="W85">
            <v>63.900000000000006</v>
          </cell>
          <cell r="AH85">
            <v>73.569999999999993</v>
          </cell>
        </row>
        <row r="86">
          <cell r="B86">
            <v>10000</v>
          </cell>
          <cell r="C86">
            <v>-95.32</v>
          </cell>
          <cell r="D86">
            <v>-90.98</v>
          </cell>
          <cell r="E86">
            <v>-88.52</v>
          </cell>
          <cell r="F86">
            <v>-86.61</v>
          </cell>
          <cell r="G86">
            <v>-96.05</v>
          </cell>
          <cell r="H86">
            <v>-94.25</v>
          </cell>
          <cell r="V86">
            <v>10000</v>
          </cell>
          <cell r="W86">
            <v>79.096666666666664</v>
          </cell>
          <cell r="AH86">
            <v>77.763333333333335</v>
          </cell>
        </row>
      </sheetData>
      <sheetData sheetId="21"/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Setup"/>
      <sheetName val="Cover"/>
      <sheetName val="MSG Front average"/>
      <sheetName val="MSG Rear average"/>
      <sheetName val="MSG&amp;Probability"/>
      <sheetName val="MSG Dev #1"/>
      <sheetName val="MSG Dev #2"/>
      <sheetName val="MSG Dev #3"/>
      <sheetName val="MSG Dev #4"/>
      <sheetName val="MSG Dev #5"/>
      <sheetName val="OPL Front Dev #1"/>
      <sheetName val="OPL Front Dev #2"/>
      <sheetName val="OPL Front Dev #3"/>
      <sheetName val="OPL Front Dev #4"/>
      <sheetName val="OPL Front Dev #5"/>
      <sheetName val="OPL Rear Dev #1"/>
      <sheetName val="OPL Rear Dev #2"/>
      <sheetName val="OPL Rear Dev #3"/>
      <sheetName val="OPL Rear Dev #4"/>
      <sheetName val="OPL Rear Dev #5"/>
      <sheetName val="Data #1"/>
      <sheetName val="Data #2"/>
      <sheetName val="Data #3"/>
      <sheetName val="Data #4"/>
      <sheetName val="Data #5"/>
      <sheetName val="MaxMinChart1"/>
      <sheetName val="Average data"/>
      <sheetName val="HRChart1"/>
      <sheetName val="HLChart2"/>
      <sheetName val="LChart3"/>
      <sheetName val="RearHRChart4"/>
      <sheetName val="RearHLChart5"/>
      <sheetName val="RearLChart6"/>
      <sheetName val="UPL_Import"/>
      <sheetName val="SC_Import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5">
          <cell r="C5" t="str">
            <v>Front_HL1</v>
          </cell>
          <cell r="D5" t="str">
            <v>Front_HR1</v>
          </cell>
          <cell r="E5" t="str">
            <v>Front_L1</v>
          </cell>
          <cell r="F5" t="str">
            <v>Rear_HL1</v>
          </cell>
          <cell r="G5" t="str">
            <v>Rear_HR1</v>
          </cell>
          <cell r="H5" t="str">
            <v>Rear_L1</v>
          </cell>
        </row>
        <row r="6">
          <cell r="B6">
            <v>100</v>
          </cell>
          <cell r="C6">
            <v>-47.94</v>
          </cell>
          <cell r="D6">
            <v>-55.38</v>
          </cell>
          <cell r="E6">
            <v>-57.66</v>
          </cell>
          <cell r="F6">
            <v>-69.62</v>
          </cell>
          <cell r="G6">
            <v>-74.5</v>
          </cell>
          <cell r="H6">
            <v>-73.28</v>
          </cell>
          <cell r="J6">
            <v>100</v>
          </cell>
          <cell r="M6">
            <v>50.32</v>
          </cell>
          <cell r="N6">
            <v>48.75</v>
          </cell>
          <cell r="V6">
            <v>100</v>
          </cell>
          <cell r="W6">
            <v>103.80000000000001</v>
          </cell>
          <cell r="AH6">
            <v>120.92666666666668</v>
          </cell>
          <cell r="AN6">
            <v>-10</v>
          </cell>
        </row>
        <row r="7">
          <cell r="B7">
            <v>106</v>
          </cell>
          <cell r="C7">
            <v>-57.77</v>
          </cell>
          <cell r="D7">
            <v>-58.02</v>
          </cell>
          <cell r="E7">
            <v>-58.69</v>
          </cell>
          <cell r="F7">
            <v>-70.44</v>
          </cell>
          <cell r="G7">
            <v>-65.25</v>
          </cell>
          <cell r="H7">
            <v>-71.06</v>
          </cell>
          <cell r="J7">
            <v>106</v>
          </cell>
          <cell r="M7">
            <v>50.98</v>
          </cell>
          <cell r="N7">
            <v>49.52</v>
          </cell>
          <cell r="V7">
            <v>106</v>
          </cell>
          <cell r="W7">
            <v>108.56</v>
          </cell>
          <cell r="AH7">
            <v>118.12666666666667</v>
          </cell>
          <cell r="AN7">
            <v>-10</v>
          </cell>
        </row>
        <row r="8">
          <cell r="B8">
            <v>112</v>
          </cell>
          <cell r="C8">
            <v>-61.12</v>
          </cell>
          <cell r="D8">
            <v>-53.98</v>
          </cell>
          <cell r="E8">
            <v>-58.61</v>
          </cell>
          <cell r="F8">
            <v>-70.540000000000006</v>
          </cell>
          <cell r="G8">
            <v>-75.14</v>
          </cell>
          <cell r="H8">
            <v>-80.89</v>
          </cell>
          <cell r="J8">
            <v>112</v>
          </cell>
          <cell r="M8">
            <v>51.28</v>
          </cell>
          <cell r="N8">
            <v>49.88</v>
          </cell>
          <cell r="V8">
            <v>112</v>
          </cell>
          <cell r="W8">
            <v>108.76333333333332</v>
          </cell>
          <cell r="AH8">
            <v>125.18333333333334</v>
          </cell>
          <cell r="AN8">
            <v>-10</v>
          </cell>
        </row>
        <row r="9">
          <cell r="B9">
            <v>118</v>
          </cell>
          <cell r="C9">
            <v>-63.19</v>
          </cell>
          <cell r="D9">
            <v>-59.24</v>
          </cell>
          <cell r="E9">
            <v>-54.39</v>
          </cell>
          <cell r="F9">
            <v>-68.5</v>
          </cell>
          <cell r="G9">
            <v>-74.23</v>
          </cell>
          <cell r="H9">
            <v>-67.8</v>
          </cell>
          <cell r="J9">
            <v>118</v>
          </cell>
          <cell r="M9">
            <v>51.61</v>
          </cell>
          <cell r="N9">
            <v>50.51</v>
          </cell>
          <cell r="V9">
            <v>118</v>
          </cell>
          <cell r="W9">
            <v>110.11</v>
          </cell>
          <cell r="AH9">
            <v>120.26666666666667</v>
          </cell>
          <cell r="AN9">
            <v>-10</v>
          </cell>
        </row>
        <row r="10">
          <cell r="B10">
            <v>125</v>
          </cell>
          <cell r="C10">
            <v>-51.54</v>
          </cell>
          <cell r="D10">
            <v>-58.79</v>
          </cell>
          <cell r="E10">
            <v>-56.46</v>
          </cell>
          <cell r="F10">
            <v>-57.03</v>
          </cell>
          <cell r="G10">
            <v>-67.489999999999995</v>
          </cell>
          <cell r="H10">
            <v>-65.42</v>
          </cell>
          <cell r="J10">
            <v>125</v>
          </cell>
          <cell r="M10">
            <v>52.12</v>
          </cell>
          <cell r="N10">
            <v>50.96</v>
          </cell>
          <cell r="V10">
            <v>125</v>
          </cell>
          <cell r="W10">
            <v>107.18666666666667</v>
          </cell>
          <cell r="AH10">
            <v>114.19333333333333</v>
          </cell>
          <cell r="AN10">
            <v>-10</v>
          </cell>
        </row>
        <row r="11">
          <cell r="B11">
            <v>132</v>
          </cell>
          <cell r="C11">
            <v>-63.94</v>
          </cell>
          <cell r="D11">
            <v>-52.37</v>
          </cell>
          <cell r="E11">
            <v>-58.29</v>
          </cell>
          <cell r="F11">
            <v>-64.22</v>
          </cell>
          <cell r="G11">
            <v>-61.45</v>
          </cell>
          <cell r="H11">
            <v>-71.06</v>
          </cell>
          <cell r="J11">
            <v>132</v>
          </cell>
          <cell r="M11">
            <v>52.43</v>
          </cell>
          <cell r="N11">
            <v>51.77</v>
          </cell>
          <cell r="V11">
            <v>132</v>
          </cell>
          <cell r="W11">
            <v>110.3</v>
          </cell>
          <cell r="AH11">
            <v>116.98666666666668</v>
          </cell>
          <cell r="AN11">
            <v>-10</v>
          </cell>
        </row>
        <row r="12">
          <cell r="B12">
            <v>140</v>
          </cell>
          <cell r="C12">
            <v>-60.45</v>
          </cell>
          <cell r="D12">
            <v>-64.56</v>
          </cell>
          <cell r="E12">
            <v>-59.54</v>
          </cell>
          <cell r="F12">
            <v>-68.459999999999994</v>
          </cell>
          <cell r="G12">
            <v>-67.430000000000007</v>
          </cell>
          <cell r="H12">
            <v>-59.72</v>
          </cell>
          <cell r="J12">
            <v>140</v>
          </cell>
          <cell r="M12">
            <v>52.79</v>
          </cell>
          <cell r="N12">
            <v>52.07</v>
          </cell>
          <cell r="V12">
            <v>140</v>
          </cell>
          <cell r="W12">
            <v>113.92666666666666</v>
          </cell>
          <cell r="AH12">
            <v>116.89333333333332</v>
          </cell>
          <cell r="AN12">
            <v>-10</v>
          </cell>
        </row>
        <row r="13">
          <cell r="B13">
            <v>150</v>
          </cell>
          <cell r="C13">
            <v>-63.31</v>
          </cell>
          <cell r="D13">
            <v>-69.33</v>
          </cell>
          <cell r="E13">
            <v>-54.53</v>
          </cell>
          <cell r="F13">
            <v>-61.9</v>
          </cell>
          <cell r="G13">
            <v>-69.459999999999994</v>
          </cell>
          <cell r="H13">
            <v>-69.02</v>
          </cell>
          <cell r="J13">
            <v>150</v>
          </cell>
          <cell r="M13">
            <v>53.05</v>
          </cell>
          <cell r="N13">
            <v>52.38</v>
          </cell>
          <cell r="V13">
            <v>150</v>
          </cell>
          <cell r="W13">
            <v>115.25999999999999</v>
          </cell>
          <cell r="AH13">
            <v>118.90333333333332</v>
          </cell>
          <cell r="AN13">
            <v>-10</v>
          </cell>
        </row>
        <row r="14">
          <cell r="B14">
            <v>160</v>
          </cell>
          <cell r="C14">
            <v>-66.099999999999994</v>
          </cell>
          <cell r="D14">
            <v>-54.77</v>
          </cell>
          <cell r="E14">
            <v>-57.59</v>
          </cell>
          <cell r="F14">
            <v>-64.89</v>
          </cell>
          <cell r="G14">
            <v>-60.66</v>
          </cell>
          <cell r="H14">
            <v>-60.4</v>
          </cell>
          <cell r="J14">
            <v>160</v>
          </cell>
          <cell r="M14">
            <v>53.48</v>
          </cell>
          <cell r="N14">
            <v>52.93</v>
          </cell>
          <cell r="V14">
            <v>160</v>
          </cell>
          <cell r="W14">
            <v>112.80666666666666</v>
          </cell>
          <cell r="AH14">
            <v>114.75333333333333</v>
          </cell>
          <cell r="AN14">
            <v>-10</v>
          </cell>
        </row>
        <row r="15">
          <cell r="B15">
            <v>170</v>
          </cell>
          <cell r="C15">
            <v>-57.3</v>
          </cell>
          <cell r="D15">
            <v>-55.45</v>
          </cell>
          <cell r="E15">
            <v>-65.55</v>
          </cell>
          <cell r="F15">
            <v>-65.260000000000005</v>
          </cell>
          <cell r="G15">
            <v>-79.739999999999995</v>
          </cell>
          <cell r="H15">
            <v>-63.36</v>
          </cell>
          <cell r="J15">
            <v>170</v>
          </cell>
          <cell r="M15">
            <v>53.89</v>
          </cell>
          <cell r="N15">
            <v>53.35</v>
          </cell>
          <cell r="V15">
            <v>170</v>
          </cell>
          <cell r="W15">
            <v>113.05333333333333</v>
          </cell>
          <cell r="AH15">
            <v>122.67333333333333</v>
          </cell>
          <cell r="AN15">
            <v>-10</v>
          </cell>
        </row>
        <row r="16">
          <cell r="B16">
            <v>180</v>
          </cell>
          <cell r="C16">
            <v>-63.05</v>
          </cell>
          <cell r="D16">
            <v>-57.81</v>
          </cell>
          <cell r="E16">
            <v>-46.6</v>
          </cell>
          <cell r="F16">
            <v>-58.9</v>
          </cell>
          <cell r="G16">
            <v>-90.28</v>
          </cell>
          <cell r="H16">
            <v>-68.7</v>
          </cell>
          <cell r="J16">
            <v>180</v>
          </cell>
          <cell r="M16">
            <v>54.32</v>
          </cell>
          <cell r="N16">
            <v>53.71</v>
          </cell>
          <cell r="V16">
            <v>180</v>
          </cell>
          <cell r="W16">
            <v>109.77</v>
          </cell>
          <cell r="AH16">
            <v>126.33666666666666</v>
          </cell>
          <cell r="AN16">
            <v>-10</v>
          </cell>
        </row>
        <row r="17">
          <cell r="B17">
            <v>190</v>
          </cell>
          <cell r="C17">
            <v>-54.51</v>
          </cell>
          <cell r="D17">
            <v>-52.18</v>
          </cell>
          <cell r="E17">
            <v>-53.61</v>
          </cell>
          <cell r="F17">
            <v>-60.19</v>
          </cell>
          <cell r="G17">
            <v>-67.150000000000006</v>
          </cell>
          <cell r="H17">
            <v>-62.08</v>
          </cell>
          <cell r="J17">
            <v>190</v>
          </cell>
          <cell r="M17">
            <v>54.74</v>
          </cell>
          <cell r="N17">
            <v>54.31</v>
          </cell>
          <cell r="V17">
            <v>190</v>
          </cell>
          <cell r="W17">
            <v>107.69333333333333</v>
          </cell>
          <cell r="AH17">
            <v>117.2</v>
          </cell>
          <cell r="AN17">
            <v>-10</v>
          </cell>
        </row>
        <row r="18">
          <cell r="B18">
            <v>200</v>
          </cell>
          <cell r="C18">
            <v>-55.89</v>
          </cell>
          <cell r="D18">
            <v>-63.22</v>
          </cell>
          <cell r="E18">
            <v>-74.36</v>
          </cell>
          <cell r="F18">
            <v>-57.25</v>
          </cell>
          <cell r="G18">
            <v>-65.34</v>
          </cell>
          <cell r="H18">
            <v>-59.07</v>
          </cell>
          <cell r="J18">
            <v>200</v>
          </cell>
          <cell r="M18">
            <v>54.95</v>
          </cell>
          <cell r="N18">
            <v>54.74</v>
          </cell>
          <cell r="V18">
            <v>200</v>
          </cell>
          <cell r="W18">
            <v>118.96999999999998</v>
          </cell>
          <cell r="AH18">
            <v>114.77333333333333</v>
          </cell>
          <cell r="AN18">
            <v>-10</v>
          </cell>
        </row>
        <row r="19">
          <cell r="B19">
            <v>212</v>
          </cell>
          <cell r="C19">
            <v>-60.09</v>
          </cell>
          <cell r="D19">
            <v>-54.78</v>
          </cell>
          <cell r="E19">
            <v>-60.87</v>
          </cell>
          <cell r="F19">
            <v>-61.33</v>
          </cell>
          <cell r="G19">
            <v>-65.27</v>
          </cell>
          <cell r="H19">
            <v>-66.36</v>
          </cell>
          <cell r="J19">
            <v>212</v>
          </cell>
          <cell r="M19">
            <v>55.4</v>
          </cell>
          <cell r="N19">
            <v>55.1</v>
          </cell>
          <cell r="V19">
            <v>212</v>
          </cell>
          <cell r="W19">
            <v>113.44</v>
          </cell>
          <cell r="AH19">
            <v>118.83</v>
          </cell>
          <cell r="AN19">
            <v>-10</v>
          </cell>
        </row>
        <row r="20">
          <cell r="B20">
            <v>224</v>
          </cell>
          <cell r="C20">
            <v>-58.13</v>
          </cell>
          <cell r="D20">
            <v>-58.68</v>
          </cell>
          <cell r="E20">
            <v>-56.57</v>
          </cell>
          <cell r="F20">
            <v>-54.2</v>
          </cell>
          <cell r="G20">
            <v>-61.34</v>
          </cell>
          <cell r="H20">
            <v>-63.63</v>
          </cell>
          <cell r="J20">
            <v>224</v>
          </cell>
          <cell r="M20">
            <v>55.61</v>
          </cell>
          <cell r="N20">
            <v>55.35</v>
          </cell>
          <cell r="V20">
            <v>224</v>
          </cell>
          <cell r="W20">
            <v>112.91333333333334</v>
          </cell>
          <cell r="AH20">
            <v>114.85333333333334</v>
          </cell>
          <cell r="AN20">
            <v>-10</v>
          </cell>
        </row>
        <row r="21">
          <cell r="B21">
            <v>236</v>
          </cell>
          <cell r="C21">
            <v>-52.07</v>
          </cell>
          <cell r="D21">
            <v>-49.61</v>
          </cell>
          <cell r="E21">
            <v>-51.16</v>
          </cell>
          <cell r="F21">
            <v>-57.83</v>
          </cell>
          <cell r="G21">
            <v>-56.75</v>
          </cell>
          <cell r="H21">
            <v>-61.54</v>
          </cell>
          <cell r="J21">
            <v>236</v>
          </cell>
          <cell r="M21">
            <v>55.72</v>
          </cell>
          <cell r="N21">
            <v>55.68</v>
          </cell>
          <cell r="V21">
            <v>236</v>
          </cell>
          <cell r="W21">
            <v>106.28666666666668</v>
          </cell>
          <cell r="AH21">
            <v>113.88666666666666</v>
          </cell>
          <cell r="AN21">
            <v>-10</v>
          </cell>
        </row>
        <row r="22">
          <cell r="B22">
            <v>250</v>
          </cell>
          <cell r="C22">
            <v>-60.18</v>
          </cell>
          <cell r="D22">
            <v>-52.53</v>
          </cell>
          <cell r="E22">
            <v>-59.58</v>
          </cell>
          <cell r="F22">
            <v>-56.56</v>
          </cell>
          <cell r="G22">
            <v>-65</v>
          </cell>
          <cell r="H22">
            <v>-61.39</v>
          </cell>
          <cell r="J22">
            <v>250</v>
          </cell>
          <cell r="M22">
            <v>56.12</v>
          </cell>
          <cell r="N22">
            <v>56.18</v>
          </cell>
          <cell r="V22">
            <v>250</v>
          </cell>
          <cell r="W22">
            <v>113.12</v>
          </cell>
          <cell r="AH22">
            <v>116.43333333333334</v>
          </cell>
          <cell r="AN22">
            <v>-10</v>
          </cell>
        </row>
        <row r="23">
          <cell r="B23">
            <v>265</v>
          </cell>
          <cell r="C23">
            <v>-55.55</v>
          </cell>
          <cell r="D23">
            <v>-62.79</v>
          </cell>
          <cell r="E23">
            <v>-56.05</v>
          </cell>
          <cell r="F23">
            <v>-65.510000000000005</v>
          </cell>
          <cell r="G23">
            <v>-57.21</v>
          </cell>
          <cell r="H23">
            <v>-59.76</v>
          </cell>
          <cell r="J23">
            <v>265</v>
          </cell>
          <cell r="M23">
            <v>56.5</v>
          </cell>
          <cell r="N23">
            <v>56.36</v>
          </cell>
          <cell r="V23">
            <v>265</v>
          </cell>
          <cell r="W23">
            <v>114.26</v>
          </cell>
          <cell r="AH23">
            <v>116.74666666666667</v>
          </cell>
          <cell r="AN23">
            <v>-10</v>
          </cell>
        </row>
        <row r="24">
          <cell r="B24">
            <v>280</v>
          </cell>
          <cell r="C24">
            <v>-52.28</v>
          </cell>
          <cell r="D24">
            <v>-55.72</v>
          </cell>
          <cell r="E24">
            <v>-48.61</v>
          </cell>
          <cell r="F24">
            <v>-51.75</v>
          </cell>
          <cell r="G24">
            <v>-57.66</v>
          </cell>
          <cell r="H24">
            <v>-60.38</v>
          </cell>
          <cell r="J24">
            <v>280</v>
          </cell>
          <cell r="M24">
            <v>56.81</v>
          </cell>
          <cell r="N24">
            <v>56.87</v>
          </cell>
          <cell r="V24">
            <v>280</v>
          </cell>
          <cell r="W24">
            <v>108.70333333333333</v>
          </cell>
          <cell r="AH24">
            <v>112.76666666666667</v>
          </cell>
          <cell r="AN24">
            <v>-10</v>
          </cell>
        </row>
        <row r="25">
          <cell r="B25">
            <v>300</v>
          </cell>
          <cell r="C25">
            <v>-46.56</v>
          </cell>
          <cell r="D25">
            <v>-43.74</v>
          </cell>
          <cell r="E25">
            <v>-46.59</v>
          </cell>
          <cell r="F25">
            <v>-67.94</v>
          </cell>
          <cell r="G25">
            <v>-54.54</v>
          </cell>
          <cell r="H25">
            <v>-55.56</v>
          </cell>
          <cell r="J25">
            <v>300</v>
          </cell>
          <cell r="M25">
            <v>57.42</v>
          </cell>
          <cell r="N25">
            <v>57.22</v>
          </cell>
          <cell r="V25">
            <v>300</v>
          </cell>
          <cell r="W25">
            <v>102.59000000000002</v>
          </cell>
          <cell r="AH25">
            <v>116.15666666666668</v>
          </cell>
          <cell r="AN25">
            <v>-10</v>
          </cell>
        </row>
        <row r="26">
          <cell r="B26">
            <v>315</v>
          </cell>
          <cell r="C26">
            <v>-46.59</v>
          </cell>
          <cell r="D26">
            <v>-47.27</v>
          </cell>
          <cell r="E26">
            <v>-46.08</v>
          </cell>
          <cell r="F26">
            <v>-57.87</v>
          </cell>
          <cell r="G26">
            <v>-66.84</v>
          </cell>
          <cell r="H26">
            <v>-63.15</v>
          </cell>
          <cell r="J26">
            <v>315</v>
          </cell>
          <cell r="M26">
            <v>57.86</v>
          </cell>
          <cell r="N26">
            <v>57.71</v>
          </cell>
          <cell r="V26">
            <v>315</v>
          </cell>
          <cell r="W26">
            <v>104.05666666666667</v>
          </cell>
          <cell r="AH26">
            <v>119.8</v>
          </cell>
          <cell r="AN26">
            <v>-10</v>
          </cell>
        </row>
        <row r="27">
          <cell r="B27">
            <v>335</v>
          </cell>
          <cell r="C27">
            <v>-42.7</v>
          </cell>
          <cell r="D27">
            <v>-44.1</v>
          </cell>
          <cell r="E27">
            <v>-43.86</v>
          </cell>
          <cell r="F27">
            <v>-58.69</v>
          </cell>
          <cell r="G27">
            <v>-57.47</v>
          </cell>
          <cell r="H27">
            <v>-57.87</v>
          </cell>
          <cell r="J27">
            <v>335</v>
          </cell>
          <cell r="M27">
            <v>58.3</v>
          </cell>
          <cell r="N27">
            <v>58.24</v>
          </cell>
          <cell r="V27">
            <v>335</v>
          </cell>
          <cell r="W27">
            <v>101.27333333333333</v>
          </cell>
          <cell r="AH27">
            <v>115.57000000000001</v>
          </cell>
          <cell r="AN27">
            <v>-10</v>
          </cell>
        </row>
        <row r="28">
          <cell r="B28">
            <v>355</v>
          </cell>
          <cell r="C28">
            <v>-49.36</v>
          </cell>
          <cell r="D28">
            <v>-44.46</v>
          </cell>
          <cell r="E28">
            <v>-45.04</v>
          </cell>
          <cell r="F28">
            <v>-57.89</v>
          </cell>
          <cell r="G28">
            <v>-57.95</v>
          </cell>
          <cell r="H28">
            <v>-58.72</v>
          </cell>
          <cell r="J28">
            <v>355</v>
          </cell>
          <cell r="M28">
            <v>58.74</v>
          </cell>
          <cell r="N28">
            <v>58.65</v>
          </cell>
          <cell r="V28">
            <v>355</v>
          </cell>
          <cell r="W28">
            <v>104.41666666666667</v>
          </cell>
          <cell r="AH28">
            <v>116.07666666666667</v>
          </cell>
          <cell r="AN28">
            <v>-10</v>
          </cell>
        </row>
        <row r="29">
          <cell r="B29">
            <v>375</v>
          </cell>
          <cell r="C29">
            <v>-44.5</v>
          </cell>
          <cell r="D29">
            <v>-44.59</v>
          </cell>
          <cell r="E29">
            <v>-40.22</v>
          </cell>
          <cell r="F29">
            <v>-67.75</v>
          </cell>
          <cell r="G29">
            <v>-63.12</v>
          </cell>
          <cell r="H29">
            <v>-60.55</v>
          </cell>
          <cell r="J29">
            <v>375</v>
          </cell>
          <cell r="M29">
            <v>59.04</v>
          </cell>
          <cell r="N29">
            <v>59</v>
          </cell>
          <cell r="V29">
            <v>375</v>
          </cell>
          <cell r="W29">
            <v>101.56333333333335</v>
          </cell>
          <cell r="AH29">
            <v>122.09666666666665</v>
          </cell>
          <cell r="AN29">
            <v>-10</v>
          </cell>
        </row>
        <row r="30">
          <cell r="B30">
            <v>400</v>
          </cell>
          <cell r="C30">
            <v>-44.2</v>
          </cell>
          <cell r="D30">
            <v>-42.76</v>
          </cell>
          <cell r="E30">
            <v>-36.4</v>
          </cell>
          <cell r="F30">
            <v>-58.27</v>
          </cell>
          <cell r="G30">
            <v>-77.459999999999994</v>
          </cell>
          <cell r="H30">
            <v>-52.87</v>
          </cell>
          <cell r="J30">
            <v>400</v>
          </cell>
          <cell r="M30">
            <v>59.16</v>
          </cell>
          <cell r="N30">
            <v>59.19</v>
          </cell>
          <cell r="V30">
            <v>400</v>
          </cell>
          <cell r="W30">
            <v>99.71</v>
          </cell>
          <cell r="AH30">
            <v>121.36666666666667</v>
          </cell>
          <cell r="AN30">
            <v>-10</v>
          </cell>
        </row>
        <row r="31">
          <cell r="B31">
            <v>425</v>
          </cell>
          <cell r="C31">
            <v>-39.22</v>
          </cell>
          <cell r="D31">
            <v>-37.090000000000003</v>
          </cell>
          <cell r="E31">
            <v>-35.049999999999997</v>
          </cell>
          <cell r="F31">
            <v>-55.68</v>
          </cell>
          <cell r="G31">
            <v>-46.11</v>
          </cell>
          <cell r="H31">
            <v>-44.94</v>
          </cell>
          <cell r="J31">
            <v>425</v>
          </cell>
          <cell r="M31">
            <v>59.41</v>
          </cell>
          <cell r="N31">
            <v>59.41</v>
          </cell>
          <cell r="V31">
            <v>425</v>
          </cell>
          <cell r="W31">
            <v>96</v>
          </cell>
          <cell r="AH31">
            <v>107.67999999999999</v>
          </cell>
          <cell r="AN31">
            <v>-10</v>
          </cell>
        </row>
        <row r="32">
          <cell r="B32">
            <v>450</v>
          </cell>
          <cell r="C32">
            <v>-39.64</v>
          </cell>
          <cell r="D32">
            <v>-35.479999999999997</v>
          </cell>
          <cell r="E32">
            <v>-33.46</v>
          </cell>
          <cell r="F32">
            <v>-49.02</v>
          </cell>
          <cell r="G32">
            <v>-43.03</v>
          </cell>
          <cell r="H32">
            <v>-36.57</v>
          </cell>
          <cell r="J32">
            <v>450</v>
          </cell>
          <cell r="M32">
            <v>59.81</v>
          </cell>
          <cell r="N32">
            <v>59.61</v>
          </cell>
          <cell r="V32">
            <v>450</v>
          </cell>
          <cell r="W32">
            <v>95.403333333333322</v>
          </cell>
          <cell r="AH32">
            <v>102.00333333333333</v>
          </cell>
          <cell r="AN32">
            <v>-10</v>
          </cell>
        </row>
        <row r="33">
          <cell r="B33">
            <v>475</v>
          </cell>
          <cell r="C33">
            <v>-35.31</v>
          </cell>
          <cell r="D33">
            <v>-33.76</v>
          </cell>
          <cell r="E33">
            <v>-33.92</v>
          </cell>
          <cell r="F33">
            <v>-48.77</v>
          </cell>
          <cell r="G33">
            <v>-37.14</v>
          </cell>
          <cell r="H33">
            <v>-35</v>
          </cell>
          <cell r="J33">
            <v>475</v>
          </cell>
          <cell r="M33">
            <v>59.95</v>
          </cell>
          <cell r="N33">
            <v>59.89</v>
          </cell>
          <cell r="V33">
            <v>475</v>
          </cell>
          <cell r="W33">
            <v>93.899999999999991</v>
          </cell>
          <cell r="AH33">
            <v>99.683333333333337</v>
          </cell>
          <cell r="AN33">
            <v>-10</v>
          </cell>
        </row>
        <row r="34">
          <cell r="B34">
            <v>500</v>
          </cell>
          <cell r="C34">
            <v>-31.96</v>
          </cell>
          <cell r="D34">
            <v>-32.369999999999997</v>
          </cell>
          <cell r="E34">
            <v>-33.82</v>
          </cell>
          <cell r="F34">
            <v>-42.41</v>
          </cell>
          <cell r="G34">
            <v>-33.64</v>
          </cell>
          <cell r="H34">
            <v>-34.06</v>
          </cell>
          <cell r="J34">
            <v>500</v>
          </cell>
          <cell r="M34">
            <v>60.09</v>
          </cell>
          <cell r="N34">
            <v>60.01</v>
          </cell>
          <cell r="V34">
            <v>500</v>
          </cell>
          <cell r="W34">
            <v>92.346666666666678</v>
          </cell>
          <cell r="AH34">
            <v>96.213333333333324</v>
          </cell>
          <cell r="AN34">
            <v>-10</v>
          </cell>
        </row>
        <row r="35">
          <cell r="B35">
            <v>530</v>
          </cell>
          <cell r="C35">
            <v>-27.59</v>
          </cell>
          <cell r="D35">
            <v>-31.61</v>
          </cell>
          <cell r="E35">
            <v>-35.46</v>
          </cell>
          <cell r="F35">
            <v>-33.299999999999997</v>
          </cell>
          <cell r="G35">
            <v>-31.61</v>
          </cell>
          <cell r="H35">
            <v>-34.85</v>
          </cell>
          <cell r="J35">
            <v>530</v>
          </cell>
          <cell r="M35">
            <v>60.31</v>
          </cell>
          <cell r="N35">
            <v>60.5</v>
          </cell>
          <cell r="V35">
            <v>530</v>
          </cell>
          <cell r="W35">
            <v>91.423333333333332</v>
          </cell>
          <cell r="AH35">
            <v>93.063333333333333</v>
          </cell>
          <cell r="AN35">
            <v>-10</v>
          </cell>
        </row>
        <row r="36">
          <cell r="B36">
            <v>560</v>
          </cell>
          <cell r="C36">
            <v>-27.96</v>
          </cell>
          <cell r="D36">
            <v>-32.909999999999997</v>
          </cell>
          <cell r="E36">
            <v>-36.159999999999997</v>
          </cell>
          <cell r="F36">
            <v>-28.8</v>
          </cell>
          <cell r="G36">
            <v>-30.67</v>
          </cell>
          <cell r="H36">
            <v>-33.18</v>
          </cell>
          <cell r="J36">
            <v>560</v>
          </cell>
          <cell r="M36">
            <v>60.55</v>
          </cell>
          <cell r="N36">
            <v>60.41</v>
          </cell>
          <cell r="V36">
            <v>560</v>
          </cell>
          <cell r="W36">
            <v>92.333333333333329</v>
          </cell>
          <cell r="AH36">
            <v>90.763333333333335</v>
          </cell>
          <cell r="AN36">
            <v>-10</v>
          </cell>
        </row>
        <row r="37">
          <cell r="B37">
            <v>600</v>
          </cell>
          <cell r="C37">
            <v>-28.63</v>
          </cell>
          <cell r="D37">
            <v>-35.01</v>
          </cell>
          <cell r="E37">
            <v>-34.729999999999997</v>
          </cell>
          <cell r="F37">
            <v>-28.28</v>
          </cell>
          <cell r="G37">
            <v>-31.18</v>
          </cell>
          <cell r="H37">
            <v>-32.17</v>
          </cell>
          <cell r="J37">
            <v>600</v>
          </cell>
          <cell r="M37">
            <v>60.54</v>
          </cell>
          <cell r="N37">
            <v>60.26</v>
          </cell>
          <cell r="V37">
            <v>600</v>
          </cell>
          <cell r="W37">
            <v>92.910000000000011</v>
          </cell>
          <cell r="AH37">
            <v>90.463333333333324</v>
          </cell>
          <cell r="AN37">
            <v>-10</v>
          </cell>
        </row>
        <row r="38">
          <cell r="B38">
            <v>630</v>
          </cell>
          <cell r="C38">
            <v>-28.84</v>
          </cell>
          <cell r="D38">
            <v>-34.28</v>
          </cell>
          <cell r="E38">
            <v>-35.409999999999997</v>
          </cell>
          <cell r="F38">
            <v>-29.43</v>
          </cell>
          <cell r="G38">
            <v>-31.15</v>
          </cell>
          <cell r="H38">
            <v>-32.17</v>
          </cell>
          <cell r="J38">
            <v>630</v>
          </cell>
          <cell r="M38">
            <v>60.46</v>
          </cell>
          <cell r="N38">
            <v>60.57</v>
          </cell>
          <cell r="V38">
            <v>630</v>
          </cell>
          <cell r="W38">
            <v>93.09333333333332</v>
          </cell>
          <cell r="AH38">
            <v>91.106666666666669</v>
          </cell>
          <cell r="AN38">
            <v>-10</v>
          </cell>
        </row>
        <row r="39">
          <cell r="B39">
            <v>670</v>
          </cell>
          <cell r="C39">
            <v>-30.45</v>
          </cell>
          <cell r="D39">
            <v>-34.03</v>
          </cell>
          <cell r="E39">
            <v>-35.86</v>
          </cell>
          <cell r="F39">
            <v>-29.42</v>
          </cell>
          <cell r="G39">
            <v>-32.049999999999997</v>
          </cell>
          <cell r="H39">
            <v>-31.9</v>
          </cell>
          <cell r="J39">
            <v>670</v>
          </cell>
          <cell r="M39">
            <v>61.02</v>
          </cell>
          <cell r="N39">
            <v>61.21</v>
          </cell>
          <cell r="V39">
            <v>670</v>
          </cell>
          <cell r="W39">
            <v>94.226666666666674</v>
          </cell>
          <cell r="AH39">
            <v>91.713333333333324</v>
          </cell>
          <cell r="AN39">
            <v>-10</v>
          </cell>
        </row>
        <row r="40">
          <cell r="B40">
            <v>710</v>
          </cell>
          <cell r="C40">
            <v>-30.33</v>
          </cell>
          <cell r="D40">
            <v>-33.159999999999997</v>
          </cell>
          <cell r="E40">
            <v>-34.42</v>
          </cell>
          <cell r="F40">
            <v>-29.89</v>
          </cell>
          <cell r="G40">
            <v>-32.590000000000003</v>
          </cell>
          <cell r="H40">
            <v>-31.82</v>
          </cell>
          <cell r="J40">
            <v>710</v>
          </cell>
          <cell r="M40">
            <v>61.79</v>
          </cell>
          <cell r="N40">
            <v>61.65</v>
          </cell>
          <cell r="V40">
            <v>710</v>
          </cell>
          <cell r="W40">
            <v>93.876666666666665</v>
          </cell>
          <cell r="AH40">
            <v>92.573333333333338</v>
          </cell>
          <cell r="AN40">
            <v>-10</v>
          </cell>
        </row>
        <row r="41">
          <cell r="B41">
            <v>750</v>
          </cell>
          <cell r="C41">
            <v>-30.57</v>
          </cell>
          <cell r="D41">
            <v>-33.229999999999997</v>
          </cell>
          <cell r="E41">
            <v>-33.770000000000003</v>
          </cell>
          <cell r="F41">
            <v>-29.21</v>
          </cell>
          <cell r="G41">
            <v>-31.84</v>
          </cell>
          <cell r="H41">
            <v>-32.06</v>
          </cell>
          <cell r="J41">
            <v>750</v>
          </cell>
          <cell r="M41">
            <v>61.94</v>
          </cell>
          <cell r="N41">
            <v>61.68</v>
          </cell>
          <cell r="V41">
            <v>750</v>
          </cell>
          <cell r="W41">
            <v>94.143333333333331</v>
          </cell>
          <cell r="AH41">
            <v>92.426666666666662</v>
          </cell>
          <cell r="AN41">
            <v>-10</v>
          </cell>
        </row>
        <row r="42">
          <cell r="B42">
            <v>800</v>
          </cell>
          <cell r="C42">
            <v>-31.19</v>
          </cell>
          <cell r="D42">
            <v>-33.840000000000003</v>
          </cell>
          <cell r="E42">
            <v>-33.76</v>
          </cell>
          <cell r="F42">
            <v>-28.26</v>
          </cell>
          <cell r="G42">
            <v>-30.36</v>
          </cell>
          <cell r="H42">
            <v>-30.67</v>
          </cell>
          <cell r="J42">
            <v>800</v>
          </cell>
          <cell r="M42">
            <v>62.72</v>
          </cell>
          <cell r="N42">
            <v>62.99</v>
          </cell>
          <cell r="V42">
            <v>800</v>
          </cell>
          <cell r="W42">
            <v>95.52</v>
          </cell>
          <cell r="AH42">
            <v>92.213333333333324</v>
          </cell>
          <cell r="AN42">
            <v>-10</v>
          </cell>
        </row>
        <row r="43">
          <cell r="B43">
            <v>850</v>
          </cell>
          <cell r="C43">
            <v>-33.369999999999997</v>
          </cell>
          <cell r="D43">
            <v>-32.68</v>
          </cell>
          <cell r="E43">
            <v>-33.35</v>
          </cell>
          <cell r="F43">
            <v>-27</v>
          </cell>
          <cell r="G43">
            <v>-28.92</v>
          </cell>
          <cell r="H43">
            <v>-29</v>
          </cell>
          <cell r="J43">
            <v>850</v>
          </cell>
          <cell r="M43">
            <v>64.41</v>
          </cell>
          <cell r="N43">
            <v>64.25</v>
          </cell>
          <cell r="V43">
            <v>850</v>
          </cell>
          <cell r="W43">
            <v>97.323333333333338</v>
          </cell>
          <cell r="AH43">
            <v>92.226666666666674</v>
          </cell>
          <cell r="AN43">
            <v>-10</v>
          </cell>
        </row>
        <row r="44">
          <cell r="B44">
            <v>900</v>
          </cell>
          <cell r="C44">
            <v>-32.89</v>
          </cell>
          <cell r="D44">
            <v>-32.26</v>
          </cell>
          <cell r="E44">
            <v>-32.049999999999997</v>
          </cell>
          <cell r="F44">
            <v>-25.97</v>
          </cell>
          <cell r="G44">
            <v>-26.71</v>
          </cell>
          <cell r="H44">
            <v>-26.74</v>
          </cell>
          <cell r="J44">
            <v>900</v>
          </cell>
          <cell r="M44">
            <v>65.819999999999993</v>
          </cell>
          <cell r="N44">
            <v>65.39</v>
          </cell>
          <cell r="V44">
            <v>900</v>
          </cell>
          <cell r="W44">
            <v>98.070000000000007</v>
          </cell>
          <cell r="AH44">
            <v>92.083333333333329</v>
          </cell>
          <cell r="AN44">
            <v>-10</v>
          </cell>
        </row>
        <row r="45">
          <cell r="B45">
            <v>950</v>
          </cell>
          <cell r="C45">
            <v>-33.409999999999997</v>
          </cell>
          <cell r="D45">
            <v>-31.88</v>
          </cell>
          <cell r="E45">
            <v>-30.66</v>
          </cell>
          <cell r="F45">
            <v>-24.65</v>
          </cell>
          <cell r="G45">
            <v>-25.08</v>
          </cell>
          <cell r="H45">
            <v>-25.18</v>
          </cell>
          <cell r="J45">
            <v>950</v>
          </cell>
          <cell r="M45">
            <v>67.150000000000006</v>
          </cell>
          <cell r="N45">
            <v>67.44</v>
          </cell>
          <cell r="V45">
            <v>950</v>
          </cell>
          <cell r="W45">
            <v>99.023333333333312</v>
          </cell>
          <cell r="AH45">
            <v>91.970000000000013</v>
          </cell>
          <cell r="AN45">
            <v>-10</v>
          </cell>
        </row>
        <row r="46">
          <cell r="B46">
            <v>1000</v>
          </cell>
          <cell r="C46">
            <v>-32.07</v>
          </cell>
          <cell r="D46">
            <v>-30.95</v>
          </cell>
          <cell r="E46">
            <v>-30.27</v>
          </cell>
          <cell r="F46">
            <v>-23.59</v>
          </cell>
          <cell r="G46">
            <v>-24.25</v>
          </cell>
          <cell r="H46">
            <v>-23.56</v>
          </cell>
          <cell r="J46">
            <v>1000</v>
          </cell>
          <cell r="M46">
            <v>68.31</v>
          </cell>
          <cell r="N46">
            <v>68.14</v>
          </cell>
          <cell r="V46">
            <v>1000</v>
          </cell>
          <cell r="W46">
            <v>99.146666666666661</v>
          </cell>
          <cell r="AH46">
            <v>91.79</v>
          </cell>
          <cell r="AN46">
            <v>-10</v>
          </cell>
        </row>
        <row r="47">
          <cell r="B47">
            <v>1060</v>
          </cell>
          <cell r="C47">
            <v>-31.1</v>
          </cell>
          <cell r="D47">
            <v>-30.65</v>
          </cell>
          <cell r="E47">
            <v>-29.76</v>
          </cell>
          <cell r="F47">
            <v>-22.99</v>
          </cell>
          <cell r="G47">
            <v>-23.72</v>
          </cell>
          <cell r="H47">
            <v>-22.95</v>
          </cell>
          <cell r="J47">
            <v>1060</v>
          </cell>
          <cell r="M47">
            <v>68.44</v>
          </cell>
          <cell r="N47">
            <v>68.040000000000006</v>
          </cell>
          <cell r="V47">
            <v>1060</v>
          </cell>
          <cell r="W47">
            <v>98.953333333333333</v>
          </cell>
          <cell r="AH47">
            <v>91.399999999999991</v>
          </cell>
          <cell r="AN47">
            <v>-10</v>
          </cell>
        </row>
        <row r="48">
          <cell r="B48">
            <v>1120</v>
          </cell>
          <cell r="C48">
            <v>-30.89</v>
          </cell>
          <cell r="D48">
            <v>-31.34</v>
          </cell>
          <cell r="E48">
            <v>-29.9</v>
          </cell>
          <cell r="F48">
            <v>-23.13</v>
          </cell>
          <cell r="G48">
            <v>-24.16</v>
          </cell>
          <cell r="H48">
            <v>-22.93</v>
          </cell>
          <cell r="J48">
            <v>1120</v>
          </cell>
          <cell r="M48">
            <v>68.22</v>
          </cell>
          <cell r="N48">
            <v>68.55</v>
          </cell>
          <cell r="V48">
            <v>1120</v>
          </cell>
          <cell r="W48">
            <v>98.83</v>
          </cell>
          <cell r="AH48">
            <v>91.416666666666671</v>
          </cell>
          <cell r="AN48">
            <v>-10</v>
          </cell>
        </row>
        <row r="49">
          <cell r="B49">
            <v>1180</v>
          </cell>
          <cell r="C49">
            <v>-30.71</v>
          </cell>
          <cell r="D49">
            <v>-31.82</v>
          </cell>
          <cell r="E49">
            <v>-30.38</v>
          </cell>
          <cell r="F49">
            <v>-23.57</v>
          </cell>
          <cell r="G49">
            <v>-24.46</v>
          </cell>
          <cell r="H49">
            <v>-23.51</v>
          </cell>
          <cell r="J49">
            <v>1180</v>
          </cell>
          <cell r="M49">
            <v>67.760000000000005</v>
          </cell>
          <cell r="N49">
            <v>66.92</v>
          </cell>
          <cell r="V49">
            <v>1180</v>
          </cell>
          <cell r="W49">
            <v>98.509999999999991</v>
          </cell>
          <cell r="AH49">
            <v>90.886666666666656</v>
          </cell>
          <cell r="AN49">
            <v>-10</v>
          </cell>
        </row>
        <row r="50">
          <cell r="B50">
            <v>1250</v>
          </cell>
          <cell r="C50">
            <v>-31.07</v>
          </cell>
          <cell r="D50">
            <v>-31.89</v>
          </cell>
          <cell r="E50">
            <v>-31.1</v>
          </cell>
          <cell r="F50">
            <v>-23.92</v>
          </cell>
          <cell r="G50">
            <v>-24.98</v>
          </cell>
          <cell r="H50">
            <v>-23.82</v>
          </cell>
          <cell r="J50">
            <v>1250</v>
          </cell>
          <cell r="M50">
            <v>66.94</v>
          </cell>
          <cell r="N50">
            <v>67.06</v>
          </cell>
          <cell r="V50">
            <v>1250</v>
          </cell>
          <cell r="W50">
            <v>98.493333333333339</v>
          </cell>
          <cell r="AH50">
            <v>91.01</v>
          </cell>
          <cell r="AN50">
            <v>-10</v>
          </cell>
        </row>
        <row r="51">
          <cell r="B51">
            <v>1320</v>
          </cell>
          <cell r="C51">
            <v>-32.14</v>
          </cell>
          <cell r="D51">
            <v>-32.119999999999997</v>
          </cell>
          <cell r="E51">
            <v>-31.35</v>
          </cell>
          <cell r="F51">
            <v>-24.59</v>
          </cell>
          <cell r="G51">
            <v>-25.26</v>
          </cell>
          <cell r="H51">
            <v>-24.04</v>
          </cell>
          <cell r="J51">
            <v>1320</v>
          </cell>
          <cell r="M51">
            <v>67.03</v>
          </cell>
          <cell r="N51">
            <v>66.64</v>
          </cell>
          <cell r="V51">
            <v>1320</v>
          </cell>
          <cell r="W51">
            <v>98.95</v>
          </cell>
          <cell r="AH51">
            <v>91.25</v>
          </cell>
          <cell r="AN51">
            <v>-10</v>
          </cell>
        </row>
        <row r="52">
          <cell r="B52">
            <v>1400</v>
          </cell>
          <cell r="C52">
            <v>-31.66</v>
          </cell>
          <cell r="D52">
            <v>-31.53</v>
          </cell>
          <cell r="E52">
            <v>-30.83</v>
          </cell>
          <cell r="F52">
            <v>-25.27</v>
          </cell>
          <cell r="G52">
            <v>-25.94</v>
          </cell>
          <cell r="H52">
            <v>-24.15</v>
          </cell>
          <cell r="J52">
            <v>1400</v>
          </cell>
          <cell r="M52">
            <v>66.83</v>
          </cell>
          <cell r="N52">
            <v>66.430000000000007</v>
          </cell>
          <cell r="V52">
            <v>1400</v>
          </cell>
          <cell r="W52">
            <v>97.84999999999998</v>
          </cell>
          <cell r="AH52">
            <v>91.33</v>
          </cell>
          <cell r="AN52">
            <v>-10</v>
          </cell>
        </row>
        <row r="53">
          <cell r="B53">
            <v>1500</v>
          </cell>
          <cell r="C53">
            <v>-31.16</v>
          </cell>
          <cell r="D53">
            <v>-29.69</v>
          </cell>
          <cell r="E53">
            <v>-30.79</v>
          </cell>
          <cell r="F53">
            <v>-26.14</v>
          </cell>
          <cell r="G53">
            <v>-26.25</v>
          </cell>
          <cell r="H53">
            <v>-24.46</v>
          </cell>
          <cell r="J53">
            <v>1500</v>
          </cell>
          <cell r="M53">
            <v>66.06</v>
          </cell>
          <cell r="N53">
            <v>65.62</v>
          </cell>
          <cell r="V53">
            <v>1500</v>
          </cell>
          <cell r="W53">
            <v>96.34666666666665</v>
          </cell>
          <cell r="AH53">
            <v>91.006666666666661</v>
          </cell>
          <cell r="AN53">
            <v>-10</v>
          </cell>
        </row>
        <row r="54">
          <cell r="B54">
            <v>1600</v>
          </cell>
          <cell r="C54">
            <v>-29.4</v>
          </cell>
          <cell r="D54">
            <v>-29.91</v>
          </cell>
          <cell r="E54">
            <v>-29.95</v>
          </cell>
          <cell r="F54">
            <v>-26.49</v>
          </cell>
          <cell r="G54">
            <v>-26.56</v>
          </cell>
          <cell r="H54">
            <v>-24.96</v>
          </cell>
          <cell r="J54">
            <v>1600</v>
          </cell>
          <cell r="M54">
            <v>65.44</v>
          </cell>
          <cell r="N54">
            <v>65.39</v>
          </cell>
          <cell r="V54">
            <v>1600</v>
          </cell>
          <cell r="W54">
            <v>95.243333333333339</v>
          </cell>
          <cell r="AH54">
            <v>91.143333333333317</v>
          </cell>
          <cell r="AN54">
            <v>-10</v>
          </cell>
        </row>
        <row r="55">
          <cell r="B55">
            <v>1700</v>
          </cell>
          <cell r="C55">
            <v>-28.21</v>
          </cell>
          <cell r="D55">
            <v>-28.78</v>
          </cell>
          <cell r="E55">
            <v>-29.72</v>
          </cell>
          <cell r="F55">
            <v>-26.76</v>
          </cell>
          <cell r="G55">
            <v>-27.06</v>
          </cell>
          <cell r="H55">
            <v>-25.61</v>
          </cell>
          <cell r="J55">
            <v>1700</v>
          </cell>
          <cell r="M55">
            <v>65.569999999999993</v>
          </cell>
          <cell r="N55">
            <v>64.75</v>
          </cell>
          <cell r="V55">
            <v>1700</v>
          </cell>
          <cell r="W55">
            <v>94.34333333333332</v>
          </cell>
          <cell r="AH55">
            <v>91.336666666666659</v>
          </cell>
          <cell r="AN55">
            <v>-10</v>
          </cell>
        </row>
        <row r="56">
          <cell r="B56">
            <v>1800</v>
          </cell>
          <cell r="C56">
            <v>-27.43</v>
          </cell>
          <cell r="D56">
            <v>-28.4</v>
          </cell>
          <cell r="E56">
            <v>-28.03</v>
          </cell>
          <cell r="F56">
            <v>-26.09</v>
          </cell>
          <cell r="G56">
            <v>-26.74</v>
          </cell>
          <cell r="H56">
            <v>-25.77</v>
          </cell>
          <cell r="J56">
            <v>1800</v>
          </cell>
          <cell r="M56">
            <v>65.7</v>
          </cell>
          <cell r="N56">
            <v>65.849999999999994</v>
          </cell>
          <cell r="V56">
            <v>1800</v>
          </cell>
          <cell r="W56">
            <v>93.833333333333329</v>
          </cell>
          <cell r="AH56">
            <v>91.63</v>
          </cell>
          <cell r="AN56">
            <v>-10</v>
          </cell>
        </row>
        <row r="57">
          <cell r="B57">
            <v>1900</v>
          </cell>
          <cell r="C57">
            <v>-25.75</v>
          </cell>
          <cell r="D57">
            <v>-26.8</v>
          </cell>
          <cell r="E57">
            <v>-26.35</v>
          </cell>
          <cell r="F57">
            <v>-24.89</v>
          </cell>
          <cell r="G57">
            <v>-26.2</v>
          </cell>
          <cell r="H57">
            <v>-26.8</v>
          </cell>
          <cell r="J57">
            <v>1900</v>
          </cell>
          <cell r="M57">
            <v>67.31</v>
          </cell>
          <cell r="N57">
            <v>66.239999999999995</v>
          </cell>
          <cell r="V57">
            <v>1900</v>
          </cell>
          <cell r="W57">
            <v>93.64</v>
          </cell>
          <cell r="AH57">
            <v>92.703333333333333</v>
          </cell>
          <cell r="AN57">
            <v>-10</v>
          </cell>
        </row>
        <row r="58">
          <cell r="B58">
            <v>2000</v>
          </cell>
          <cell r="C58">
            <v>-23.56</v>
          </cell>
          <cell r="D58">
            <v>-24.65</v>
          </cell>
          <cell r="E58">
            <v>-24.37</v>
          </cell>
          <cell r="F58">
            <v>-24.79</v>
          </cell>
          <cell r="G58">
            <v>-25.78</v>
          </cell>
          <cell r="H58">
            <v>-28.1</v>
          </cell>
          <cell r="J58">
            <v>2000</v>
          </cell>
          <cell r="M58">
            <v>68.7</v>
          </cell>
          <cell r="N58">
            <v>68.72</v>
          </cell>
          <cell r="V58">
            <v>2000</v>
          </cell>
          <cell r="W58">
            <v>93.223333333333343</v>
          </cell>
          <cell r="AH58">
            <v>94.833333333333329</v>
          </cell>
          <cell r="AN58">
            <v>-10</v>
          </cell>
        </row>
        <row r="59">
          <cell r="B59">
            <v>2120</v>
          </cell>
          <cell r="C59">
            <v>-20.74</v>
          </cell>
          <cell r="D59">
            <v>-21.79</v>
          </cell>
          <cell r="E59">
            <v>-21.27</v>
          </cell>
          <cell r="F59">
            <v>-23.59</v>
          </cell>
          <cell r="G59">
            <v>-25.79</v>
          </cell>
          <cell r="H59">
            <v>-35.159999999999997</v>
          </cell>
          <cell r="J59">
            <v>2120</v>
          </cell>
          <cell r="M59">
            <v>72.489999999999995</v>
          </cell>
          <cell r="N59">
            <v>71.31</v>
          </cell>
          <cell r="V59">
            <v>2120</v>
          </cell>
          <cell r="W59">
            <v>93.526666666666642</v>
          </cell>
          <cell r="AH59">
            <v>99.75</v>
          </cell>
          <cell r="AN59">
            <v>-10</v>
          </cell>
        </row>
        <row r="60">
          <cell r="B60">
            <v>2240</v>
          </cell>
          <cell r="C60">
            <v>-18.12</v>
          </cell>
          <cell r="D60">
            <v>-19.260000000000002</v>
          </cell>
          <cell r="E60">
            <v>-18.850000000000001</v>
          </cell>
          <cell r="F60">
            <v>-22.54</v>
          </cell>
          <cell r="G60">
            <v>-24.45</v>
          </cell>
          <cell r="H60">
            <v>-27.53</v>
          </cell>
          <cell r="J60">
            <v>2240</v>
          </cell>
          <cell r="M60">
            <v>74.61</v>
          </cell>
          <cell r="N60">
            <v>74.34</v>
          </cell>
          <cell r="V60">
            <v>2240</v>
          </cell>
          <cell r="W60">
            <v>94.25333333333333</v>
          </cell>
          <cell r="AH60">
            <v>99.550000000000011</v>
          </cell>
          <cell r="AN60">
            <v>-10</v>
          </cell>
        </row>
        <row r="61">
          <cell r="B61">
            <v>2360</v>
          </cell>
          <cell r="C61">
            <v>-18.43</v>
          </cell>
          <cell r="D61">
            <v>-19.649999999999999</v>
          </cell>
          <cell r="E61">
            <v>-19.25</v>
          </cell>
          <cell r="F61">
            <v>-20.41</v>
          </cell>
          <cell r="G61">
            <v>-20.51</v>
          </cell>
          <cell r="H61">
            <v>-20.21</v>
          </cell>
          <cell r="J61">
            <v>2360</v>
          </cell>
          <cell r="M61">
            <v>75.12</v>
          </cell>
          <cell r="N61">
            <v>74.23</v>
          </cell>
          <cell r="V61">
            <v>2360</v>
          </cell>
          <cell r="W61">
            <v>94.88000000000001</v>
          </cell>
          <cell r="AH61">
            <v>95.436666666666682</v>
          </cell>
          <cell r="AN61">
            <v>-10</v>
          </cell>
        </row>
        <row r="62">
          <cell r="B62">
            <v>2500</v>
          </cell>
          <cell r="C62">
            <v>-21.73</v>
          </cell>
          <cell r="D62">
            <v>-22.3</v>
          </cell>
          <cell r="E62">
            <v>-21.95</v>
          </cell>
          <cell r="F62">
            <v>-18.75</v>
          </cell>
          <cell r="G62">
            <v>-18.329999999999998</v>
          </cell>
          <cell r="H62">
            <v>-17.95</v>
          </cell>
          <cell r="J62">
            <v>2500</v>
          </cell>
          <cell r="M62">
            <v>73.45</v>
          </cell>
          <cell r="N62">
            <v>71.47</v>
          </cell>
          <cell r="V62">
            <v>2500</v>
          </cell>
          <cell r="W62">
            <v>94.973333333333315</v>
          </cell>
          <cell r="AH62">
            <v>90.433333333333337</v>
          </cell>
          <cell r="AN62">
            <v>-10</v>
          </cell>
        </row>
        <row r="63">
          <cell r="B63">
            <v>2650</v>
          </cell>
          <cell r="C63">
            <v>-23.66</v>
          </cell>
          <cell r="D63">
            <v>-24.01</v>
          </cell>
          <cell r="E63">
            <v>-23.21</v>
          </cell>
          <cell r="F63">
            <v>-17.739999999999998</v>
          </cell>
          <cell r="G63">
            <v>-17.86</v>
          </cell>
          <cell r="H63">
            <v>-17.690000000000001</v>
          </cell>
          <cell r="J63">
            <v>2650</v>
          </cell>
          <cell r="M63">
            <v>70.83</v>
          </cell>
          <cell r="N63">
            <v>69.959999999999994</v>
          </cell>
          <cell r="V63">
            <v>2650</v>
          </cell>
          <cell r="W63">
            <v>94.15666666666668</v>
          </cell>
          <cell r="AH63">
            <v>87.453333333333333</v>
          </cell>
          <cell r="AN63">
            <v>-10</v>
          </cell>
        </row>
        <row r="64">
          <cell r="B64">
            <v>2800</v>
          </cell>
          <cell r="C64">
            <v>-23.42</v>
          </cell>
          <cell r="D64">
            <v>-23.3</v>
          </cell>
          <cell r="E64">
            <v>-22.77</v>
          </cell>
          <cell r="F64">
            <v>-16.89</v>
          </cell>
          <cell r="G64">
            <v>-17.34</v>
          </cell>
          <cell r="H64">
            <v>-17.329999999999998</v>
          </cell>
          <cell r="J64">
            <v>2800</v>
          </cell>
          <cell r="M64">
            <v>68.52</v>
          </cell>
          <cell r="N64">
            <v>68.33</v>
          </cell>
          <cell r="V64">
            <v>2800</v>
          </cell>
          <cell r="W64">
            <v>91.793333333333337</v>
          </cell>
          <cell r="AH64">
            <v>85.236666666666665</v>
          </cell>
          <cell r="AN64">
            <v>-10</v>
          </cell>
        </row>
        <row r="65">
          <cell r="B65">
            <v>3000</v>
          </cell>
          <cell r="C65">
            <v>-19.98</v>
          </cell>
          <cell r="D65">
            <v>-20.45</v>
          </cell>
          <cell r="E65">
            <v>-21.63</v>
          </cell>
          <cell r="F65">
            <v>-15.85</v>
          </cell>
          <cell r="G65">
            <v>-16.46</v>
          </cell>
          <cell r="H65">
            <v>-16.329999999999998</v>
          </cell>
          <cell r="J65">
            <v>3000</v>
          </cell>
          <cell r="M65">
            <v>67.400000000000006</v>
          </cell>
          <cell r="N65">
            <v>67.069999999999993</v>
          </cell>
          <cell r="V65">
            <v>3000</v>
          </cell>
          <cell r="W65">
            <v>87.88666666666667</v>
          </cell>
          <cell r="AH65">
            <v>82.983333333333348</v>
          </cell>
          <cell r="AN65">
            <v>-10</v>
          </cell>
        </row>
        <row r="66">
          <cell r="B66">
            <v>3150</v>
          </cell>
          <cell r="C66">
            <v>-17.07</v>
          </cell>
          <cell r="D66">
            <v>-17.649999999999999</v>
          </cell>
          <cell r="E66">
            <v>-20.2</v>
          </cell>
          <cell r="F66">
            <v>-14.69</v>
          </cell>
          <cell r="G66">
            <v>-15.37</v>
          </cell>
          <cell r="H66">
            <v>-15.36</v>
          </cell>
          <cell r="J66">
            <v>3150</v>
          </cell>
          <cell r="M66">
            <v>66.06</v>
          </cell>
          <cell r="N66">
            <v>65.400000000000006</v>
          </cell>
          <cell r="V66">
            <v>3150</v>
          </cell>
          <cell r="W66">
            <v>84.896666666666661</v>
          </cell>
          <cell r="AH66">
            <v>81.3</v>
          </cell>
          <cell r="AN66">
            <v>-10</v>
          </cell>
        </row>
        <row r="67">
          <cell r="B67">
            <v>3350</v>
          </cell>
          <cell r="C67">
            <v>-15.62</v>
          </cell>
          <cell r="D67">
            <v>-16</v>
          </cell>
          <cell r="E67">
            <v>-17.8</v>
          </cell>
          <cell r="F67">
            <v>-12.02</v>
          </cell>
          <cell r="G67">
            <v>-13.12</v>
          </cell>
          <cell r="H67">
            <v>-13.52</v>
          </cell>
          <cell r="J67">
            <v>3350</v>
          </cell>
          <cell r="M67">
            <v>66.709999999999994</v>
          </cell>
          <cell r="N67">
            <v>65.98</v>
          </cell>
          <cell r="V67">
            <v>3350</v>
          </cell>
          <cell r="W67">
            <v>83.663333333333341</v>
          </cell>
          <cell r="AH67">
            <v>79.596666666666678</v>
          </cell>
          <cell r="AN67">
            <v>-10</v>
          </cell>
        </row>
        <row r="68">
          <cell r="B68">
            <v>3550</v>
          </cell>
          <cell r="C68">
            <v>-13.71</v>
          </cell>
          <cell r="D68">
            <v>-14.19</v>
          </cell>
          <cell r="E68">
            <v>-14.18</v>
          </cell>
          <cell r="F68">
            <v>-9.74</v>
          </cell>
          <cell r="G68">
            <v>-10.48</v>
          </cell>
          <cell r="H68">
            <v>-10.79</v>
          </cell>
          <cell r="J68">
            <v>3550</v>
          </cell>
          <cell r="M68">
            <v>68.88</v>
          </cell>
          <cell r="N68">
            <v>68.25</v>
          </cell>
          <cell r="V68">
            <v>3550</v>
          </cell>
          <cell r="W68">
            <v>83.276666666666671</v>
          </cell>
          <cell r="AH68">
            <v>79.236666666666665</v>
          </cell>
          <cell r="AN68">
            <v>-10</v>
          </cell>
        </row>
        <row r="69">
          <cell r="B69">
            <v>3750</v>
          </cell>
          <cell r="C69">
            <v>-13.21</v>
          </cell>
          <cell r="D69">
            <v>-14.79</v>
          </cell>
          <cell r="E69">
            <v>-14.28</v>
          </cell>
          <cell r="F69">
            <v>-11.44</v>
          </cell>
          <cell r="G69">
            <v>-11.92</v>
          </cell>
          <cell r="H69">
            <v>-11.71</v>
          </cell>
          <cell r="J69">
            <v>3750</v>
          </cell>
          <cell r="M69">
            <v>68.7</v>
          </cell>
          <cell r="N69">
            <v>68.47</v>
          </cell>
          <cell r="V69">
            <v>3750</v>
          </cell>
          <cell r="W69">
            <v>83.513333333333335</v>
          </cell>
          <cell r="AH69">
            <v>80.73</v>
          </cell>
          <cell r="AN69">
            <v>-10</v>
          </cell>
        </row>
        <row r="70">
          <cell r="B70">
            <v>4000</v>
          </cell>
          <cell r="C70">
            <v>-15.17</v>
          </cell>
          <cell r="D70">
            <v>-18.55</v>
          </cell>
          <cell r="E70">
            <v>-19.93</v>
          </cell>
          <cell r="F70">
            <v>-17.71</v>
          </cell>
          <cell r="G70">
            <v>-18.91</v>
          </cell>
          <cell r="H70">
            <v>-17.510000000000002</v>
          </cell>
          <cell r="J70">
            <v>4000</v>
          </cell>
          <cell r="M70">
            <v>64.989999999999995</v>
          </cell>
          <cell r="N70">
            <v>64.73</v>
          </cell>
          <cell r="V70">
            <v>4000</v>
          </cell>
          <cell r="W70">
            <v>82.483333333333334</v>
          </cell>
          <cell r="AH70">
            <v>82.59333333333332</v>
          </cell>
          <cell r="AN70">
            <v>-10</v>
          </cell>
        </row>
        <row r="71">
          <cell r="B71">
            <v>4250</v>
          </cell>
          <cell r="C71">
            <v>-15.45</v>
          </cell>
          <cell r="D71">
            <v>-18.97</v>
          </cell>
          <cell r="E71">
            <v>-22.21</v>
          </cell>
          <cell r="F71">
            <v>-21.1</v>
          </cell>
          <cell r="G71">
            <v>-24.22</v>
          </cell>
          <cell r="H71">
            <v>-21.69</v>
          </cell>
          <cell r="J71">
            <v>4250</v>
          </cell>
          <cell r="M71">
            <v>63.7</v>
          </cell>
          <cell r="N71">
            <v>63.28</v>
          </cell>
          <cell r="V71">
            <v>4250</v>
          </cell>
          <cell r="W71">
            <v>81.756666666666675</v>
          </cell>
          <cell r="AH71">
            <v>85.106666666666669</v>
          </cell>
          <cell r="AN71">
            <v>-10</v>
          </cell>
        </row>
        <row r="72">
          <cell r="B72">
            <v>4500</v>
          </cell>
          <cell r="C72">
            <v>-14.35</v>
          </cell>
          <cell r="D72">
            <v>-17.18</v>
          </cell>
          <cell r="E72">
            <v>-20.350000000000001</v>
          </cell>
          <cell r="F72">
            <v>-22.69</v>
          </cell>
          <cell r="G72">
            <v>-27.85</v>
          </cell>
          <cell r="H72">
            <v>-25.23</v>
          </cell>
          <cell r="J72">
            <v>4500</v>
          </cell>
          <cell r="M72">
            <v>63.65</v>
          </cell>
          <cell r="N72">
            <v>63.84</v>
          </cell>
          <cell r="V72">
            <v>4500</v>
          </cell>
          <cell r="W72">
            <v>81.533333333333346</v>
          </cell>
          <cell r="AH72">
            <v>89.426666666666662</v>
          </cell>
          <cell r="AN72">
            <v>-10</v>
          </cell>
        </row>
        <row r="73">
          <cell r="B73">
            <v>4750</v>
          </cell>
          <cell r="C73">
            <v>-14</v>
          </cell>
          <cell r="D73">
            <v>-15.77</v>
          </cell>
          <cell r="E73">
            <v>-17.079999999999998</v>
          </cell>
          <cell r="F73">
            <v>-22.5</v>
          </cell>
          <cell r="G73">
            <v>-24.93</v>
          </cell>
          <cell r="H73">
            <v>-25.79</v>
          </cell>
          <cell r="J73">
            <v>4750</v>
          </cell>
          <cell r="M73">
            <v>66.180000000000007</v>
          </cell>
          <cell r="N73">
            <v>66.39</v>
          </cell>
          <cell r="V73">
            <v>4750</v>
          </cell>
          <cell r="W73">
            <v>82.516666666666666</v>
          </cell>
          <cell r="AH73">
            <v>91.216666666666654</v>
          </cell>
          <cell r="AN73">
            <v>-10</v>
          </cell>
        </row>
        <row r="74">
          <cell r="B74">
            <v>5000</v>
          </cell>
          <cell r="C74">
            <v>-23.54</v>
          </cell>
          <cell r="D74">
            <v>-23.26</v>
          </cell>
          <cell r="E74">
            <v>-22.14</v>
          </cell>
          <cell r="F74">
            <v>-22.68</v>
          </cell>
          <cell r="G74">
            <v>-23.58</v>
          </cell>
          <cell r="H74">
            <v>-24.86</v>
          </cell>
          <cell r="J74">
            <v>5000</v>
          </cell>
          <cell r="M74">
            <v>62.03</v>
          </cell>
          <cell r="N74">
            <v>62.4</v>
          </cell>
          <cell r="V74">
            <v>5000</v>
          </cell>
          <cell r="W74">
            <v>85.22</v>
          </cell>
          <cell r="AH74">
            <v>85.946666666666673</v>
          </cell>
          <cell r="AN74">
            <v>-10</v>
          </cell>
        </row>
        <row r="75">
          <cell r="B75">
            <v>5300</v>
          </cell>
          <cell r="C75">
            <v>-22.12</v>
          </cell>
          <cell r="D75">
            <v>-21.43</v>
          </cell>
          <cell r="E75">
            <v>-22.92</v>
          </cell>
          <cell r="F75">
            <v>-24.62</v>
          </cell>
          <cell r="G75">
            <v>-25.47</v>
          </cell>
          <cell r="H75">
            <v>-25.66</v>
          </cell>
          <cell r="J75">
            <v>5300</v>
          </cell>
          <cell r="M75">
            <v>58.5</v>
          </cell>
          <cell r="N75">
            <v>57.44</v>
          </cell>
          <cell r="V75">
            <v>5300</v>
          </cell>
          <cell r="W75">
            <v>80.15666666666668</v>
          </cell>
          <cell r="AH75">
            <v>83.03</v>
          </cell>
          <cell r="AN75">
            <v>-10</v>
          </cell>
        </row>
        <row r="76">
          <cell r="B76">
            <v>5600</v>
          </cell>
          <cell r="C76">
            <v>-19.739999999999998</v>
          </cell>
          <cell r="D76">
            <v>-19.98</v>
          </cell>
          <cell r="E76">
            <v>-19.48</v>
          </cell>
          <cell r="F76">
            <v>-24.83</v>
          </cell>
          <cell r="G76">
            <v>-25.16</v>
          </cell>
          <cell r="H76">
            <v>-26.9</v>
          </cell>
          <cell r="J76">
            <v>5600</v>
          </cell>
          <cell r="M76">
            <v>57.24</v>
          </cell>
          <cell r="N76">
            <v>57.96</v>
          </cell>
          <cell r="V76">
            <v>5600</v>
          </cell>
          <cell r="W76">
            <v>77.703333333333333</v>
          </cell>
          <cell r="AH76">
            <v>83.55</v>
          </cell>
          <cell r="AN76">
            <v>-10</v>
          </cell>
        </row>
        <row r="77">
          <cell r="B77">
            <v>6000</v>
          </cell>
          <cell r="C77">
            <v>-13.23</v>
          </cell>
          <cell r="D77">
            <v>-13.78</v>
          </cell>
          <cell r="E77">
            <v>-13.8</v>
          </cell>
          <cell r="F77">
            <v>-19.91</v>
          </cell>
          <cell r="G77">
            <v>-20.99</v>
          </cell>
          <cell r="H77">
            <v>-21.05</v>
          </cell>
          <cell r="J77">
            <v>6000</v>
          </cell>
          <cell r="M77">
            <v>63.29</v>
          </cell>
          <cell r="N77">
            <v>63.93</v>
          </cell>
          <cell r="V77">
            <v>6000</v>
          </cell>
          <cell r="W77">
            <v>77.943333333333328</v>
          </cell>
          <cell r="AH77">
            <v>85.129999999999981</v>
          </cell>
          <cell r="AN77">
            <v>-10</v>
          </cell>
        </row>
        <row r="78">
          <cell r="B78">
            <v>6300</v>
          </cell>
          <cell r="C78">
            <v>-21.66</v>
          </cell>
          <cell r="D78">
            <v>-23.08</v>
          </cell>
          <cell r="E78">
            <v>-26.52</v>
          </cell>
          <cell r="F78">
            <v>-24.04</v>
          </cell>
          <cell r="G78">
            <v>-26.77</v>
          </cell>
          <cell r="H78">
            <v>-25.15</v>
          </cell>
          <cell r="J78">
            <v>6300</v>
          </cell>
          <cell r="M78">
            <v>57.4</v>
          </cell>
          <cell r="N78">
            <v>58.03</v>
          </cell>
          <cell r="V78">
            <v>6300</v>
          </cell>
          <cell r="W78">
            <v>81.793333333333337</v>
          </cell>
          <cell r="AH78">
            <v>83.67</v>
          </cell>
          <cell r="AN78">
            <v>-10</v>
          </cell>
        </row>
        <row r="79">
          <cell r="B79">
            <v>6700</v>
          </cell>
          <cell r="C79">
            <v>-28.86</v>
          </cell>
          <cell r="D79">
            <v>-29.73</v>
          </cell>
          <cell r="E79">
            <v>-32.24</v>
          </cell>
          <cell r="F79">
            <v>-35.71</v>
          </cell>
          <cell r="G79">
            <v>-35.17</v>
          </cell>
          <cell r="H79">
            <v>-36.51</v>
          </cell>
          <cell r="J79">
            <v>6700</v>
          </cell>
          <cell r="M79">
            <v>50.11</v>
          </cell>
          <cell r="N79">
            <v>50.89</v>
          </cell>
          <cell r="V79">
            <v>6700</v>
          </cell>
          <cell r="W79">
            <v>81.176666666666662</v>
          </cell>
          <cell r="AH79">
            <v>87.186666666666667</v>
          </cell>
          <cell r="AN79">
            <v>-10</v>
          </cell>
        </row>
        <row r="80">
          <cell r="B80">
            <v>7100</v>
          </cell>
          <cell r="C80">
            <v>-29.24</v>
          </cell>
          <cell r="D80">
            <v>-29.85</v>
          </cell>
          <cell r="E80">
            <v>-29</v>
          </cell>
          <cell r="F80">
            <v>-47.65</v>
          </cell>
          <cell r="G80">
            <v>-43.5</v>
          </cell>
          <cell r="H80">
            <v>-41.77</v>
          </cell>
          <cell r="J80">
            <v>7100</v>
          </cell>
          <cell r="M80">
            <v>42.18</v>
          </cell>
          <cell r="N80">
            <v>43.17</v>
          </cell>
          <cell r="V80">
            <v>7100</v>
          </cell>
          <cell r="W80">
            <v>71.943333333333328</v>
          </cell>
          <cell r="AH80">
            <v>88.176666666666677</v>
          </cell>
          <cell r="AN80">
            <v>-10</v>
          </cell>
        </row>
        <row r="81">
          <cell r="B81">
            <v>7500</v>
          </cell>
          <cell r="C81">
            <v>-77.180000000000007</v>
          </cell>
          <cell r="D81">
            <v>-77.290000000000006</v>
          </cell>
          <cell r="E81">
            <v>-78.63</v>
          </cell>
          <cell r="F81">
            <v>-83.15</v>
          </cell>
          <cell r="G81">
            <v>-89.37</v>
          </cell>
          <cell r="H81">
            <v>-88.31</v>
          </cell>
          <cell r="J81">
            <v>7500</v>
          </cell>
          <cell r="M81">
            <v>-41.26</v>
          </cell>
          <cell r="N81">
            <v>-26.98</v>
          </cell>
          <cell r="V81">
            <v>7500</v>
          </cell>
          <cell r="W81">
            <v>68.92</v>
          </cell>
          <cell r="AH81">
            <v>60.333333333333336</v>
          </cell>
          <cell r="AN81">
            <v>-10</v>
          </cell>
        </row>
        <row r="82">
          <cell r="B82">
            <v>8000</v>
          </cell>
          <cell r="C82">
            <v>-93.55</v>
          </cell>
          <cell r="D82">
            <v>-89.24</v>
          </cell>
          <cell r="E82">
            <v>-80.62</v>
          </cell>
          <cell r="F82">
            <v>-90.21</v>
          </cell>
          <cell r="G82">
            <v>-87.3</v>
          </cell>
          <cell r="H82">
            <v>-87.52</v>
          </cell>
          <cell r="J82">
            <v>8000</v>
          </cell>
          <cell r="M82">
            <v>-27.91</v>
          </cell>
          <cell r="N82">
            <v>-31.45</v>
          </cell>
          <cell r="V82">
            <v>8000</v>
          </cell>
          <cell r="W82">
            <v>67.453333333333333</v>
          </cell>
          <cell r="AH82">
            <v>64.513333333333335</v>
          </cell>
          <cell r="AN82">
            <v>-10</v>
          </cell>
        </row>
        <row r="83">
          <cell r="B83">
            <v>8500</v>
          </cell>
          <cell r="C83">
            <v>-102.35</v>
          </cell>
          <cell r="D83">
            <v>-97.85</v>
          </cell>
          <cell r="E83">
            <v>-82.79</v>
          </cell>
          <cell r="F83">
            <v>-108.72</v>
          </cell>
          <cell r="G83">
            <v>-88.99</v>
          </cell>
          <cell r="H83">
            <v>-93.38</v>
          </cell>
          <cell r="J83">
            <v>8500</v>
          </cell>
          <cell r="M83">
            <v>-36.43</v>
          </cell>
          <cell r="N83">
            <v>-32.53</v>
          </cell>
          <cell r="V83">
            <v>8500</v>
          </cell>
          <cell r="W83">
            <v>75.88</v>
          </cell>
          <cell r="AH83">
            <v>73.45</v>
          </cell>
          <cell r="AN83">
            <v>-10</v>
          </cell>
        </row>
        <row r="84">
          <cell r="B84">
            <v>9000</v>
          </cell>
          <cell r="C84">
            <v>-99.3</v>
          </cell>
          <cell r="D84">
            <v>-94.2</v>
          </cell>
          <cell r="E84">
            <v>-95.32</v>
          </cell>
          <cell r="F84">
            <v>-88.25</v>
          </cell>
          <cell r="G84">
            <v>-95.42</v>
          </cell>
          <cell r="H84">
            <v>-88.98</v>
          </cell>
          <cell r="J84">
            <v>9000</v>
          </cell>
          <cell r="M84">
            <v>-37.01</v>
          </cell>
          <cell r="N84">
            <v>-39.92</v>
          </cell>
          <cell r="V84">
            <v>9000</v>
          </cell>
          <cell r="W84">
            <v>72.103333333333339</v>
          </cell>
          <cell r="AH84">
            <v>71.313333333333333</v>
          </cell>
          <cell r="AN84">
            <v>-10</v>
          </cell>
        </row>
        <row r="85">
          <cell r="B85">
            <v>9500</v>
          </cell>
          <cell r="C85">
            <v>-98.37</v>
          </cell>
          <cell r="D85">
            <v>-94.81</v>
          </cell>
          <cell r="E85">
            <v>-87.81</v>
          </cell>
          <cell r="F85">
            <v>-82.98</v>
          </cell>
          <cell r="G85">
            <v>-120.12</v>
          </cell>
          <cell r="H85">
            <v>-94.69</v>
          </cell>
          <cell r="J85">
            <v>9500</v>
          </cell>
          <cell r="M85">
            <v>-44.28</v>
          </cell>
          <cell r="N85">
            <v>-32.619999999999997</v>
          </cell>
          <cell r="V85">
            <v>9500</v>
          </cell>
          <cell r="W85">
            <v>60.913333333333334</v>
          </cell>
          <cell r="AH85">
            <v>77.183333333333337</v>
          </cell>
          <cell r="AN85">
            <v>-10</v>
          </cell>
        </row>
        <row r="86">
          <cell r="B86">
            <v>10000</v>
          </cell>
          <cell r="C86">
            <v>-93.08</v>
          </cell>
          <cell r="D86">
            <v>-86.11</v>
          </cell>
          <cell r="E86">
            <v>-84.79</v>
          </cell>
          <cell r="F86">
            <v>-92.08</v>
          </cell>
          <cell r="G86">
            <v>-89.83</v>
          </cell>
          <cell r="H86">
            <v>-96.76</v>
          </cell>
          <cell r="J86">
            <v>10000</v>
          </cell>
          <cell r="M86">
            <v>-42.69</v>
          </cell>
          <cell r="N86">
            <v>-37.01</v>
          </cell>
          <cell r="V86">
            <v>10000</v>
          </cell>
          <cell r="W86">
            <v>68.623333333333349</v>
          </cell>
          <cell r="AH86">
            <v>73.710000000000008</v>
          </cell>
          <cell r="AN86">
            <v>-10</v>
          </cell>
        </row>
      </sheetData>
      <sheetData sheetId="22">
        <row r="5">
          <cell r="C5" t="str">
            <v>Front_HL1</v>
          </cell>
          <cell r="D5" t="str">
            <v>Front_HR1</v>
          </cell>
          <cell r="E5" t="str">
            <v>Front_L1</v>
          </cell>
          <cell r="F5" t="str">
            <v>Rear_HL1</v>
          </cell>
          <cell r="G5" t="str">
            <v>Rear_HR1</v>
          </cell>
          <cell r="H5" t="str">
            <v>Rear_L1</v>
          </cell>
          <cell r="M5" t="str">
            <v>FOG50_Front</v>
          </cell>
          <cell r="N5" t="str">
            <v>FOG50_Rear</v>
          </cell>
          <cell r="W5" t="str">
            <v xml:space="preserve">MSG_Front </v>
          </cell>
          <cell r="AH5" t="str">
            <v>MSG_Rear</v>
          </cell>
        </row>
        <row r="6">
          <cell r="B6">
            <v>100</v>
          </cell>
          <cell r="C6">
            <v>-54.24</v>
          </cell>
          <cell r="D6">
            <v>-54.23</v>
          </cell>
          <cell r="E6">
            <v>-51.46</v>
          </cell>
          <cell r="F6">
            <v>-69.150000000000006</v>
          </cell>
          <cell r="G6">
            <v>-75.14</v>
          </cell>
          <cell r="H6">
            <v>-76.92</v>
          </cell>
          <cell r="J6">
            <v>100</v>
          </cell>
          <cell r="M6">
            <v>49.43</v>
          </cell>
          <cell r="N6">
            <v>47.94</v>
          </cell>
          <cell r="V6">
            <v>100</v>
          </cell>
          <cell r="W6">
            <v>102.63999999999999</v>
          </cell>
          <cell r="AH6">
            <v>121.89666666666666</v>
          </cell>
          <cell r="AN6">
            <v>-10</v>
          </cell>
        </row>
        <row r="7">
          <cell r="B7">
            <v>106</v>
          </cell>
          <cell r="C7">
            <v>-54.85</v>
          </cell>
          <cell r="D7">
            <v>-56.56</v>
          </cell>
          <cell r="E7">
            <v>-62.62</v>
          </cell>
          <cell r="F7">
            <v>-72.19</v>
          </cell>
          <cell r="G7">
            <v>-67.62</v>
          </cell>
          <cell r="H7">
            <v>-67.02</v>
          </cell>
          <cell r="J7">
            <v>106</v>
          </cell>
          <cell r="M7">
            <v>49.98</v>
          </cell>
          <cell r="N7">
            <v>48.38</v>
          </cell>
          <cell r="V7">
            <v>106</v>
          </cell>
          <cell r="W7">
            <v>107.77999999999999</v>
          </cell>
          <cell r="AH7">
            <v>117.40333333333335</v>
          </cell>
          <cell r="AN7">
            <v>-10</v>
          </cell>
        </row>
        <row r="8">
          <cell r="B8">
            <v>112</v>
          </cell>
          <cell r="C8">
            <v>-60.09</v>
          </cell>
          <cell r="D8">
            <v>-62.38</v>
          </cell>
          <cell r="E8">
            <v>-60.79</v>
          </cell>
          <cell r="F8">
            <v>-73.77</v>
          </cell>
          <cell r="G8">
            <v>-68.510000000000005</v>
          </cell>
          <cell r="H8">
            <v>-66.38</v>
          </cell>
          <cell r="J8">
            <v>112</v>
          </cell>
          <cell r="M8">
            <v>50.49</v>
          </cell>
          <cell r="N8">
            <v>49.11</v>
          </cell>
          <cell r="V8">
            <v>112</v>
          </cell>
          <cell r="W8">
            <v>111.20666666666666</v>
          </cell>
          <cell r="AH8">
            <v>118.66333333333334</v>
          </cell>
          <cell r="AN8">
            <v>-10</v>
          </cell>
        </row>
        <row r="9">
          <cell r="B9">
            <v>118</v>
          </cell>
          <cell r="C9">
            <v>-49.82</v>
          </cell>
          <cell r="D9">
            <v>-74.03</v>
          </cell>
          <cell r="E9">
            <v>-56.05</v>
          </cell>
          <cell r="F9">
            <v>-66.150000000000006</v>
          </cell>
          <cell r="G9">
            <v>-72.540000000000006</v>
          </cell>
          <cell r="H9">
            <v>-66.78</v>
          </cell>
          <cell r="J9">
            <v>118</v>
          </cell>
          <cell r="M9">
            <v>50.87</v>
          </cell>
          <cell r="N9">
            <v>49.53</v>
          </cell>
          <cell r="V9">
            <v>118</v>
          </cell>
          <cell r="W9">
            <v>110.47666666666667</v>
          </cell>
          <cell r="AH9">
            <v>117.87</v>
          </cell>
          <cell r="AN9">
            <v>-10</v>
          </cell>
        </row>
        <row r="10">
          <cell r="B10">
            <v>125</v>
          </cell>
          <cell r="C10">
            <v>-68.2</v>
          </cell>
          <cell r="D10">
            <v>-57.56</v>
          </cell>
          <cell r="E10">
            <v>-48.24</v>
          </cell>
          <cell r="F10">
            <v>-61.59</v>
          </cell>
          <cell r="G10">
            <v>-62.61</v>
          </cell>
          <cell r="H10">
            <v>-80.47</v>
          </cell>
          <cell r="J10">
            <v>125</v>
          </cell>
          <cell r="M10">
            <v>51.28</v>
          </cell>
          <cell r="N10">
            <v>50.15</v>
          </cell>
          <cell r="V10">
            <v>125</v>
          </cell>
          <cell r="W10">
            <v>108.87</v>
          </cell>
          <cell r="AH10">
            <v>118.24333333333334</v>
          </cell>
          <cell r="AN10">
            <v>-10</v>
          </cell>
        </row>
        <row r="11">
          <cell r="B11">
            <v>132</v>
          </cell>
          <cell r="C11">
            <v>-62.31</v>
          </cell>
          <cell r="D11">
            <v>-73.39</v>
          </cell>
          <cell r="E11">
            <v>-62.32</v>
          </cell>
          <cell r="F11">
            <v>-70.13</v>
          </cell>
          <cell r="G11">
            <v>-70.5</v>
          </cell>
          <cell r="H11">
            <v>-80.150000000000006</v>
          </cell>
          <cell r="J11">
            <v>132</v>
          </cell>
          <cell r="M11">
            <v>51.78</v>
          </cell>
          <cell r="N11">
            <v>50.61</v>
          </cell>
          <cell r="V11">
            <v>132</v>
          </cell>
          <cell r="W11">
            <v>117.43666666666667</v>
          </cell>
          <cell r="AH11">
            <v>124.13333333333333</v>
          </cell>
          <cell r="AN11">
            <v>-10</v>
          </cell>
        </row>
        <row r="12">
          <cell r="B12">
            <v>140</v>
          </cell>
          <cell r="C12">
            <v>-56.86</v>
          </cell>
          <cell r="D12">
            <v>-52.82</v>
          </cell>
          <cell r="E12">
            <v>-56.02</v>
          </cell>
          <cell r="F12">
            <v>-74.709999999999994</v>
          </cell>
          <cell r="G12">
            <v>-65.14</v>
          </cell>
          <cell r="H12">
            <v>-65.61</v>
          </cell>
          <cell r="J12">
            <v>140</v>
          </cell>
          <cell r="M12">
            <v>51.92</v>
          </cell>
          <cell r="N12">
            <v>51</v>
          </cell>
          <cell r="V12">
            <v>140</v>
          </cell>
          <cell r="W12">
            <v>106.93333333333334</v>
          </cell>
          <cell r="AH12">
            <v>119.28666666666668</v>
          </cell>
          <cell r="AN12">
            <v>-10</v>
          </cell>
        </row>
        <row r="13">
          <cell r="B13">
            <v>150</v>
          </cell>
          <cell r="C13">
            <v>-55.36</v>
          </cell>
          <cell r="D13">
            <v>-55.12</v>
          </cell>
          <cell r="E13">
            <v>-52.18</v>
          </cell>
          <cell r="F13">
            <v>-68.430000000000007</v>
          </cell>
          <cell r="G13">
            <v>-64.14</v>
          </cell>
          <cell r="H13">
            <v>-65.81</v>
          </cell>
          <cell r="J13">
            <v>150</v>
          </cell>
          <cell r="M13">
            <v>52.38</v>
          </cell>
          <cell r="N13">
            <v>51.29</v>
          </cell>
          <cell r="V13">
            <v>150</v>
          </cell>
          <cell r="W13">
            <v>106.47000000000001</v>
          </cell>
          <cell r="AH13">
            <v>117.38666666666667</v>
          </cell>
          <cell r="AN13">
            <v>-10</v>
          </cell>
        </row>
        <row r="14">
          <cell r="B14">
            <v>160</v>
          </cell>
          <cell r="C14">
            <v>-55.01</v>
          </cell>
          <cell r="D14">
            <v>-56.12</v>
          </cell>
          <cell r="E14">
            <v>-58.12</v>
          </cell>
          <cell r="F14">
            <v>-63.07</v>
          </cell>
          <cell r="G14">
            <v>-65.13</v>
          </cell>
          <cell r="H14">
            <v>-66.17</v>
          </cell>
          <cell r="J14">
            <v>160</v>
          </cell>
          <cell r="M14">
            <v>52.87</v>
          </cell>
          <cell r="N14">
            <v>51.76</v>
          </cell>
          <cell r="V14">
            <v>160</v>
          </cell>
          <cell r="W14">
            <v>109.14666666666665</v>
          </cell>
          <cell r="AH14">
            <v>116.53000000000002</v>
          </cell>
          <cell r="AN14">
            <v>-10</v>
          </cell>
        </row>
        <row r="15">
          <cell r="B15">
            <v>170</v>
          </cell>
          <cell r="C15">
            <v>-56.13</v>
          </cell>
          <cell r="D15">
            <v>-57.87</v>
          </cell>
          <cell r="E15">
            <v>-69.459999999999994</v>
          </cell>
          <cell r="F15">
            <v>-69.680000000000007</v>
          </cell>
          <cell r="G15">
            <v>-58.4</v>
          </cell>
          <cell r="H15">
            <v>-62.97</v>
          </cell>
          <cell r="J15">
            <v>170</v>
          </cell>
          <cell r="M15">
            <v>53.3</v>
          </cell>
          <cell r="N15">
            <v>52.33</v>
          </cell>
          <cell r="V15">
            <v>170</v>
          </cell>
          <cell r="W15">
            <v>114.25333333333333</v>
          </cell>
          <cell r="AH15">
            <v>116.01333333333334</v>
          </cell>
          <cell r="AN15">
            <v>-10</v>
          </cell>
        </row>
        <row r="16">
          <cell r="B16">
            <v>180</v>
          </cell>
          <cell r="C16">
            <v>-50.23</v>
          </cell>
          <cell r="D16">
            <v>-56.38</v>
          </cell>
          <cell r="E16">
            <v>-63.05</v>
          </cell>
          <cell r="F16">
            <v>-69.02</v>
          </cell>
          <cell r="G16">
            <v>-67.010000000000005</v>
          </cell>
          <cell r="H16">
            <v>-71.41</v>
          </cell>
          <cell r="J16">
            <v>180</v>
          </cell>
          <cell r="M16">
            <v>53.59</v>
          </cell>
          <cell r="N16">
            <v>52.95</v>
          </cell>
          <cell r="V16">
            <v>180</v>
          </cell>
          <cell r="W16">
            <v>109.96333333333332</v>
          </cell>
          <cell r="AH16">
            <v>121.90666666666668</v>
          </cell>
          <cell r="AN16">
            <v>-10</v>
          </cell>
        </row>
        <row r="17">
          <cell r="B17">
            <v>190</v>
          </cell>
          <cell r="C17">
            <v>-51.78</v>
          </cell>
          <cell r="D17">
            <v>-61.94</v>
          </cell>
          <cell r="E17">
            <v>-52.36</v>
          </cell>
          <cell r="F17">
            <v>-68.010000000000005</v>
          </cell>
          <cell r="G17">
            <v>-60.5</v>
          </cell>
          <cell r="H17">
            <v>-62.49</v>
          </cell>
          <cell r="J17">
            <v>190</v>
          </cell>
          <cell r="M17">
            <v>54.08</v>
          </cell>
          <cell r="N17">
            <v>53.22</v>
          </cell>
          <cell r="V17">
            <v>190</v>
          </cell>
          <cell r="W17">
            <v>109.05</v>
          </cell>
          <cell r="AH17">
            <v>116.76666666666667</v>
          </cell>
          <cell r="AN17">
            <v>-10</v>
          </cell>
        </row>
        <row r="18">
          <cell r="B18">
            <v>200</v>
          </cell>
          <cell r="C18">
            <v>-54.25</v>
          </cell>
          <cell r="D18">
            <v>-84.7</v>
          </cell>
          <cell r="E18">
            <v>-53.15</v>
          </cell>
          <cell r="F18">
            <v>-65.53</v>
          </cell>
          <cell r="G18">
            <v>-65.87</v>
          </cell>
          <cell r="H18">
            <v>-60.55</v>
          </cell>
          <cell r="J18">
            <v>200</v>
          </cell>
          <cell r="M18">
            <v>54.58</v>
          </cell>
          <cell r="N18">
            <v>53.7</v>
          </cell>
          <cell r="V18">
            <v>200</v>
          </cell>
          <cell r="W18">
            <v>117.96333333333332</v>
          </cell>
          <cell r="AH18">
            <v>117.39333333333333</v>
          </cell>
          <cell r="AN18">
            <v>-10</v>
          </cell>
        </row>
        <row r="19">
          <cell r="B19">
            <v>212</v>
          </cell>
          <cell r="C19">
            <v>-53.89</v>
          </cell>
          <cell r="D19">
            <v>-53.02</v>
          </cell>
          <cell r="E19">
            <v>-51.29</v>
          </cell>
          <cell r="F19">
            <v>-66.47</v>
          </cell>
          <cell r="G19">
            <v>-57.67</v>
          </cell>
          <cell r="H19">
            <v>-67.319999999999993</v>
          </cell>
          <cell r="J19">
            <v>212</v>
          </cell>
          <cell r="M19">
            <v>54.83</v>
          </cell>
          <cell r="N19">
            <v>54.28</v>
          </cell>
          <cell r="V19">
            <v>212</v>
          </cell>
          <cell r="W19">
            <v>107.16333333333334</v>
          </cell>
          <cell r="AH19">
            <v>117.52</v>
          </cell>
          <cell r="AN19">
            <v>-10</v>
          </cell>
        </row>
        <row r="20">
          <cell r="B20">
            <v>224</v>
          </cell>
          <cell r="C20">
            <v>-60.18</v>
          </cell>
          <cell r="D20">
            <v>-56.62</v>
          </cell>
          <cell r="E20">
            <v>-51.59</v>
          </cell>
          <cell r="F20">
            <v>-64.27</v>
          </cell>
          <cell r="G20">
            <v>-67.48</v>
          </cell>
          <cell r="H20">
            <v>-58.14</v>
          </cell>
          <cell r="J20">
            <v>224</v>
          </cell>
          <cell r="M20">
            <v>55.03</v>
          </cell>
          <cell r="N20">
            <v>54.55</v>
          </cell>
          <cell r="V20">
            <v>224</v>
          </cell>
          <cell r="W20">
            <v>110.90000000000002</v>
          </cell>
          <cell r="AH20">
            <v>117.42666666666668</v>
          </cell>
          <cell r="AN20">
            <v>-10</v>
          </cell>
        </row>
        <row r="21">
          <cell r="B21">
            <v>236</v>
          </cell>
          <cell r="C21">
            <v>-50.7</v>
          </cell>
          <cell r="D21">
            <v>-66.06</v>
          </cell>
          <cell r="E21">
            <v>-54.85</v>
          </cell>
          <cell r="F21">
            <v>-59.41</v>
          </cell>
          <cell r="G21">
            <v>-58.44</v>
          </cell>
          <cell r="H21">
            <v>-56.14</v>
          </cell>
          <cell r="J21">
            <v>236</v>
          </cell>
          <cell r="M21">
            <v>55.26</v>
          </cell>
          <cell r="N21">
            <v>55.02</v>
          </cell>
          <cell r="V21">
            <v>236</v>
          </cell>
          <cell r="W21">
            <v>112.23333333333333</v>
          </cell>
          <cell r="AH21">
            <v>112.35666666666667</v>
          </cell>
          <cell r="AN21">
            <v>-10</v>
          </cell>
        </row>
        <row r="22">
          <cell r="B22">
            <v>250</v>
          </cell>
          <cell r="C22">
            <v>-55.79</v>
          </cell>
          <cell r="D22">
            <v>-56.59</v>
          </cell>
          <cell r="E22">
            <v>-51.85</v>
          </cell>
          <cell r="F22">
            <v>-57.32</v>
          </cell>
          <cell r="G22">
            <v>-61.27</v>
          </cell>
          <cell r="H22">
            <v>-60.36</v>
          </cell>
          <cell r="J22">
            <v>250</v>
          </cell>
          <cell r="M22">
            <v>55.73</v>
          </cell>
          <cell r="N22">
            <v>55.21</v>
          </cell>
          <cell r="V22">
            <v>250</v>
          </cell>
          <cell r="W22">
            <v>110.09333333333332</v>
          </cell>
          <cell r="AH22">
            <v>114.48</v>
          </cell>
          <cell r="AN22">
            <v>-10</v>
          </cell>
        </row>
        <row r="23">
          <cell r="B23">
            <v>265</v>
          </cell>
          <cell r="C23">
            <v>-48.36</v>
          </cell>
          <cell r="D23">
            <v>-55.29</v>
          </cell>
          <cell r="E23">
            <v>-54.27</v>
          </cell>
          <cell r="F23">
            <v>-59.83</v>
          </cell>
          <cell r="G23">
            <v>-58.92</v>
          </cell>
          <cell r="H23">
            <v>-65.19</v>
          </cell>
          <cell r="J23">
            <v>265</v>
          </cell>
          <cell r="M23">
            <v>56.09</v>
          </cell>
          <cell r="N23">
            <v>55.64</v>
          </cell>
          <cell r="V23">
            <v>265</v>
          </cell>
          <cell r="W23">
            <v>108.54</v>
          </cell>
          <cell r="AH23">
            <v>116.54333333333334</v>
          </cell>
          <cell r="AN23">
            <v>-10</v>
          </cell>
        </row>
        <row r="24">
          <cell r="B24">
            <v>280</v>
          </cell>
          <cell r="C24">
            <v>-57.44</v>
          </cell>
          <cell r="D24">
            <v>-55.33</v>
          </cell>
          <cell r="E24">
            <v>-53.59</v>
          </cell>
          <cell r="F24">
            <v>-64.17</v>
          </cell>
          <cell r="G24">
            <v>-69.94</v>
          </cell>
          <cell r="H24">
            <v>-59.33</v>
          </cell>
          <cell r="J24">
            <v>280</v>
          </cell>
          <cell r="M24">
            <v>56.52</v>
          </cell>
          <cell r="N24">
            <v>56.09</v>
          </cell>
          <cell r="V24">
            <v>280</v>
          </cell>
          <cell r="W24">
            <v>111.64333333333332</v>
          </cell>
          <cell r="AH24">
            <v>120.17</v>
          </cell>
          <cell r="AN24">
            <v>-10</v>
          </cell>
        </row>
        <row r="25">
          <cell r="B25">
            <v>300</v>
          </cell>
          <cell r="C25">
            <v>-50.93</v>
          </cell>
          <cell r="D25">
            <v>-53.05</v>
          </cell>
          <cell r="E25">
            <v>-47.08</v>
          </cell>
          <cell r="F25">
            <v>-60.84</v>
          </cell>
          <cell r="G25">
            <v>-70.37</v>
          </cell>
          <cell r="H25">
            <v>-72.3</v>
          </cell>
          <cell r="J25">
            <v>300</v>
          </cell>
          <cell r="M25">
            <v>57.11</v>
          </cell>
          <cell r="N25">
            <v>56.57</v>
          </cell>
          <cell r="V25">
            <v>300</v>
          </cell>
          <cell r="W25">
            <v>107.24333333333334</v>
          </cell>
          <cell r="AH25">
            <v>124.16666666666667</v>
          </cell>
          <cell r="AN25">
            <v>-10</v>
          </cell>
        </row>
        <row r="26">
          <cell r="B26">
            <v>315</v>
          </cell>
          <cell r="C26">
            <v>-47.24</v>
          </cell>
          <cell r="D26">
            <v>-52.15</v>
          </cell>
          <cell r="E26">
            <v>-44.91</v>
          </cell>
          <cell r="F26">
            <v>-53.37</v>
          </cell>
          <cell r="G26">
            <v>-57.27</v>
          </cell>
          <cell r="H26">
            <v>-61.57</v>
          </cell>
          <cell r="J26">
            <v>315</v>
          </cell>
          <cell r="M26">
            <v>57.62</v>
          </cell>
          <cell r="N26">
            <v>57.16</v>
          </cell>
          <cell r="V26">
            <v>315</v>
          </cell>
          <cell r="W26">
            <v>105.41000000000001</v>
          </cell>
          <cell r="AH26">
            <v>114.08333333333333</v>
          </cell>
          <cell r="AN26">
            <v>-10</v>
          </cell>
        </row>
        <row r="27">
          <cell r="B27">
            <v>335</v>
          </cell>
          <cell r="C27">
            <v>-48.21</v>
          </cell>
          <cell r="D27">
            <v>-46.59</v>
          </cell>
          <cell r="E27">
            <v>-49.55</v>
          </cell>
          <cell r="F27">
            <v>-65.39</v>
          </cell>
          <cell r="G27">
            <v>-59.08</v>
          </cell>
          <cell r="H27">
            <v>-58.1</v>
          </cell>
          <cell r="J27">
            <v>335</v>
          </cell>
          <cell r="M27">
            <v>58.01</v>
          </cell>
          <cell r="N27">
            <v>57.65</v>
          </cell>
          <cell r="V27">
            <v>335</v>
          </cell>
          <cell r="W27">
            <v>105.73666666666668</v>
          </cell>
          <cell r="AH27">
            <v>118.00666666666666</v>
          </cell>
          <cell r="AN27">
            <v>-10</v>
          </cell>
        </row>
        <row r="28">
          <cell r="B28">
            <v>355</v>
          </cell>
          <cell r="C28">
            <v>-48.42</v>
          </cell>
          <cell r="D28">
            <v>-47.86</v>
          </cell>
          <cell r="E28">
            <v>-51.88</v>
          </cell>
          <cell r="F28">
            <v>-66.53</v>
          </cell>
          <cell r="G28">
            <v>-53.91</v>
          </cell>
          <cell r="H28">
            <v>-59.31</v>
          </cell>
          <cell r="J28">
            <v>355</v>
          </cell>
          <cell r="M28">
            <v>58.41</v>
          </cell>
          <cell r="N28">
            <v>58.14</v>
          </cell>
          <cell r="V28">
            <v>355</v>
          </cell>
          <cell r="W28">
            <v>107.31666666666666</v>
          </cell>
          <cell r="AH28">
            <v>117.39666666666665</v>
          </cell>
          <cell r="AN28">
            <v>-10</v>
          </cell>
        </row>
        <row r="29">
          <cell r="B29">
            <v>375</v>
          </cell>
          <cell r="C29">
            <v>-55.23</v>
          </cell>
          <cell r="D29">
            <v>-51.11</v>
          </cell>
          <cell r="E29">
            <v>-50.8</v>
          </cell>
          <cell r="F29">
            <v>-53.6</v>
          </cell>
          <cell r="G29">
            <v>-58.83</v>
          </cell>
          <cell r="H29">
            <v>-58.38</v>
          </cell>
          <cell r="J29">
            <v>375</v>
          </cell>
          <cell r="M29">
            <v>58.81</v>
          </cell>
          <cell r="N29">
            <v>58.43</v>
          </cell>
          <cell r="V29">
            <v>375</v>
          </cell>
          <cell r="W29">
            <v>110.64999999999999</v>
          </cell>
          <cell r="AH29">
            <v>114.76666666666667</v>
          </cell>
          <cell r="AN29">
            <v>-10</v>
          </cell>
        </row>
        <row r="30">
          <cell r="B30">
            <v>400</v>
          </cell>
          <cell r="C30">
            <v>-44.5</v>
          </cell>
          <cell r="D30">
            <v>-48.41</v>
          </cell>
          <cell r="E30">
            <v>-48.38</v>
          </cell>
          <cell r="F30">
            <v>-66.23</v>
          </cell>
          <cell r="G30">
            <v>-66.739999999999995</v>
          </cell>
          <cell r="H30">
            <v>-64.790000000000006</v>
          </cell>
          <cell r="J30">
            <v>400</v>
          </cell>
          <cell r="M30">
            <v>59</v>
          </cell>
          <cell r="N30">
            <v>58.67</v>
          </cell>
          <cell r="V30">
            <v>400</v>
          </cell>
          <cell r="W30">
            <v>105.62666666666667</v>
          </cell>
          <cell r="AH30">
            <v>124.05000000000001</v>
          </cell>
          <cell r="AN30">
            <v>-10</v>
          </cell>
        </row>
        <row r="31">
          <cell r="B31">
            <v>425</v>
          </cell>
          <cell r="C31">
            <v>-53.13</v>
          </cell>
          <cell r="D31">
            <v>-45.48</v>
          </cell>
          <cell r="E31">
            <v>-44.29</v>
          </cell>
          <cell r="F31">
            <v>-58.94</v>
          </cell>
          <cell r="G31">
            <v>-71.64</v>
          </cell>
          <cell r="H31">
            <v>-53.47</v>
          </cell>
          <cell r="J31">
            <v>425</v>
          </cell>
          <cell r="M31">
            <v>59.26</v>
          </cell>
          <cell r="N31">
            <v>59.02</v>
          </cell>
          <cell r="V31">
            <v>425</v>
          </cell>
          <cell r="W31">
            <v>106.44333333333333</v>
          </cell>
          <cell r="AH31">
            <v>119.83999999999999</v>
          </cell>
          <cell r="AN31">
            <v>-10</v>
          </cell>
        </row>
        <row r="32">
          <cell r="B32">
            <v>450</v>
          </cell>
          <cell r="C32">
            <v>-45.49</v>
          </cell>
          <cell r="D32">
            <v>-50.71</v>
          </cell>
          <cell r="E32">
            <v>-56.01</v>
          </cell>
          <cell r="F32">
            <v>-57.55</v>
          </cell>
          <cell r="G32">
            <v>-63.9</v>
          </cell>
          <cell r="H32">
            <v>-48.02</v>
          </cell>
          <cell r="J32">
            <v>450</v>
          </cell>
          <cell r="M32">
            <v>59.57</v>
          </cell>
          <cell r="N32">
            <v>59.27</v>
          </cell>
          <cell r="V32">
            <v>450</v>
          </cell>
          <cell r="W32">
            <v>110.02666666666666</v>
          </cell>
          <cell r="AH32">
            <v>115.25</v>
          </cell>
          <cell r="AN32">
            <v>-10</v>
          </cell>
        </row>
        <row r="33">
          <cell r="B33">
            <v>475</v>
          </cell>
          <cell r="C33">
            <v>-44.59</v>
          </cell>
          <cell r="D33">
            <v>-45.7</v>
          </cell>
          <cell r="E33">
            <v>-39.67</v>
          </cell>
          <cell r="F33">
            <v>-51.48</v>
          </cell>
          <cell r="G33">
            <v>-55.69</v>
          </cell>
          <cell r="H33">
            <v>-45.06</v>
          </cell>
          <cell r="J33">
            <v>475</v>
          </cell>
          <cell r="M33">
            <v>59.74</v>
          </cell>
          <cell r="N33">
            <v>59.53</v>
          </cell>
          <cell r="V33">
            <v>475</v>
          </cell>
          <cell r="W33">
            <v>102.79</v>
          </cell>
          <cell r="AH33">
            <v>109.84333333333332</v>
          </cell>
          <cell r="AN33">
            <v>-10</v>
          </cell>
        </row>
        <row r="34">
          <cell r="B34">
            <v>500</v>
          </cell>
          <cell r="C34">
            <v>-44.85</v>
          </cell>
          <cell r="D34">
            <v>-54.9</v>
          </cell>
          <cell r="E34">
            <v>-35.82</v>
          </cell>
          <cell r="F34">
            <v>-50.66</v>
          </cell>
          <cell r="G34">
            <v>-50.11</v>
          </cell>
          <cell r="H34">
            <v>-40.85</v>
          </cell>
          <cell r="J34">
            <v>500</v>
          </cell>
          <cell r="M34">
            <v>59.87</v>
          </cell>
          <cell r="N34">
            <v>59.66</v>
          </cell>
          <cell r="V34">
            <v>500</v>
          </cell>
          <cell r="W34">
            <v>104.84999999999998</v>
          </cell>
          <cell r="AH34">
            <v>106.43666666666667</v>
          </cell>
          <cell r="AN34">
            <v>-10</v>
          </cell>
        </row>
        <row r="35">
          <cell r="B35">
            <v>530</v>
          </cell>
          <cell r="C35">
            <v>-39.82</v>
          </cell>
          <cell r="D35">
            <v>-42.86</v>
          </cell>
          <cell r="E35">
            <v>-31.34</v>
          </cell>
          <cell r="F35">
            <v>-45.54</v>
          </cell>
          <cell r="G35">
            <v>-44.84</v>
          </cell>
          <cell r="H35">
            <v>-33.74</v>
          </cell>
          <cell r="J35">
            <v>530</v>
          </cell>
          <cell r="M35">
            <v>60.23</v>
          </cell>
          <cell r="N35">
            <v>60.02</v>
          </cell>
          <cell r="V35">
            <v>530</v>
          </cell>
          <cell r="W35">
            <v>97.776666666666657</v>
          </cell>
          <cell r="AH35">
            <v>100.78333333333335</v>
          </cell>
          <cell r="AN35">
            <v>-10</v>
          </cell>
        </row>
        <row r="36">
          <cell r="B36">
            <v>560</v>
          </cell>
          <cell r="C36">
            <v>-36.01</v>
          </cell>
          <cell r="D36">
            <v>-38.31</v>
          </cell>
          <cell r="E36">
            <v>-30.05</v>
          </cell>
          <cell r="F36">
            <v>-36.81</v>
          </cell>
          <cell r="G36">
            <v>-38.99</v>
          </cell>
          <cell r="H36">
            <v>-29.53</v>
          </cell>
          <cell r="J36">
            <v>560</v>
          </cell>
          <cell r="M36">
            <v>60.37</v>
          </cell>
          <cell r="N36">
            <v>60.11</v>
          </cell>
          <cell r="V36">
            <v>560</v>
          </cell>
          <cell r="W36">
            <v>94.8</v>
          </cell>
          <cell r="AH36">
            <v>94.659999999999982</v>
          </cell>
          <cell r="AN36">
            <v>-10</v>
          </cell>
        </row>
        <row r="37">
          <cell r="B37">
            <v>600</v>
          </cell>
          <cell r="C37">
            <v>-32.22</v>
          </cell>
          <cell r="D37">
            <v>-34.86</v>
          </cell>
          <cell r="E37">
            <v>-31.77</v>
          </cell>
          <cell r="F37">
            <v>-30.13</v>
          </cell>
          <cell r="G37">
            <v>-32.130000000000003</v>
          </cell>
          <cell r="H37">
            <v>-29.28</v>
          </cell>
          <cell r="J37">
            <v>600</v>
          </cell>
          <cell r="M37">
            <v>60.36</v>
          </cell>
          <cell r="N37">
            <v>59.88</v>
          </cell>
          <cell r="V37">
            <v>600</v>
          </cell>
          <cell r="W37">
            <v>93.15000000000002</v>
          </cell>
          <cell r="AH37">
            <v>90.233333333333334</v>
          </cell>
          <cell r="AN37">
            <v>-10</v>
          </cell>
        </row>
        <row r="38">
          <cell r="B38">
            <v>630</v>
          </cell>
          <cell r="C38">
            <v>-31.22</v>
          </cell>
          <cell r="D38">
            <v>-31.98</v>
          </cell>
          <cell r="E38">
            <v>-33.729999999999997</v>
          </cell>
          <cell r="F38">
            <v>-28.62</v>
          </cell>
          <cell r="G38">
            <v>-29.41</v>
          </cell>
          <cell r="H38">
            <v>-30.27</v>
          </cell>
          <cell r="J38">
            <v>630</v>
          </cell>
          <cell r="M38">
            <v>60.51</v>
          </cell>
          <cell r="N38">
            <v>60.1</v>
          </cell>
          <cell r="V38">
            <v>630</v>
          </cell>
          <cell r="W38">
            <v>92.67</v>
          </cell>
          <cell r="AH38">
            <v>89.423333333333332</v>
          </cell>
          <cell r="AN38">
            <v>-10</v>
          </cell>
        </row>
        <row r="39">
          <cell r="B39">
            <v>670</v>
          </cell>
          <cell r="C39">
            <v>-33.24</v>
          </cell>
          <cell r="D39">
            <v>-30.21</v>
          </cell>
          <cell r="E39">
            <v>-34.75</v>
          </cell>
          <cell r="F39">
            <v>-28.65</v>
          </cell>
          <cell r="G39">
            <v>-26.95</v>
          </cell>
          <cell r="H39">
            <v>-31.52</v>
          </cell>
          <cell r="J39">
            <v>670</v>
          </cell>
          <cell r="M39">
            <v>60.96</v>
          </cell>
          <cell r="N39">
            <v>60.82</v>
          </cell>
          <cell r="V39">
            <v>670</v>
          </cell>
          <cell r="W39">
            <v>93.553333333333327</v>
          </cell>
          <cell r="AH39">
            <v>89.429999999999993</v>
          </cell>
          <cell r="AN39">
            <v>-10</v>
          </cell>
        </row>
        <row r="40">
          <cell r="B40">
            <v>710</v>
          </cell>
          <cell r="C40">
            <v>-34.24</v>
          </cell>
          <cell r="D40">
            <v>-30.6</v>
          </cell>
          <cell r="E40">
            <v>-35.6</v>
          </cell>
          <cell r="F40">
            <v>-29.07</v>
          </cell>
          <cell r="G40">
            <v>-27.61</v>
          </cell>
          <cell r="H40">
            <v>-31.24</v>
          </cell>
          <cell r="J40">
            <v>710</v>
          </cell>
          <cell r="M40">
            <v>61.75</v>
          </cell>
          <cell r="N40">
            <v>61.45</v>
          </cell>
          <cell r="V40">
            <v>710</v>
          </cell>
          <cell r="W40">
            <v>94.75</v>
          </cell>
          <cell r="AH40">
            <v>90.196666666666673</v>
          </cell>
          <cell r="AN40">
            <v>-10</v>
          </cell>
        </row>
        <row r="41">
          <cell r="B41">
            <v>750</v>
          </cell>
          <cell r="C41">
            <v>-34.36</v>
          </cell>
          <cell r="D41">
            <v>-30.15</v>
          </cell>
          <cell r="E41">
            <v>-36.270000000000003</v>
          </cell>
          <cell r="F41">
            <v>-28.95</v>
          </cell>
          <cell r="G41">
            <v>-27.68</v>
          </cell>
          <cell r="H41">
            <v>-30.64</v>
          </cell>
          <cell r="J41">
            <v>750</v>
          </cell>
          <cell r="M41">
            <v>61.8</v>
          </cell>
          <cell r="N41">
            <v>61.33</v>
          </cell>
          <cell r="V41">
            <v>750</v>
          </cell>
          <cell r="W41">
            <v>95.40333333333335</v>
          </cell>
          <cell r="AH41">
            <v>90.399999999999991</v>
          </cell>
          <cell r="AN41">
            <v>-10</v>
          </cell>
        </row>
        <row r="42">
          <cell r="B42">
            <v>800</v>
          </cell>
          <cell r="C42">
            <v>-34.85</v>
          </cell>
          <cell r="D42">
            <v>-29.47</v>
          </cell>
          <cell r="E42">
            <v>-35.700000000000003</v>
          </cell>
          <cell r="F42">
            <v>-28.78</v>
          </cell>
          <cell r="G42">
            <v>-27.46</v>
          </cell>
          <cell r="H42">
            <v>-29.61</v>
          </cell>
          <cell r="J42">
            <v>800</v>
          </cell>
          <cell r="M42">
            <v>62.83</v>
          </cell>
          <cell r="N42">
            <v>62.6</v>
          </cell>
          <cell r="V42">
            <v>800</v>
          </cell>
          <cell r="W42">
            <v>96.149999999999991</v>
          </cell>
          <cell r="AH42">
            <v>90.866666666666674</v>
          </cell>
          <cell r="AN42">
            <v>-10</v>
          </cell>
        </row>
        <row r="43">
          <cell r="B43">
            <v>850</v>
          </cell>
          <cell r="C43">
            <v>-35.22</v>
          </cell>
          <cell r="D43">
            <v>-28.39</v>
          </cell>
          <cell r="E43">
            <v>-34.39</v>
          </cell>
          <cell r="F43">
            <v>-27.82</v>
          </cell>
          <cell r="G43">
            <v>-26.73</v>
          </cell>
          <cell r="H43">
            <v>-28.01</v>
          </cell>
          <cell r="J43">
            <v>850</v>
          </cell>
          <cell r="M43">
            <v>64.31</v>
          </cell>
          <cell r="N43">
            <v>64.02</v>
          </cell>
          <cell r="V43">
            <v>850</v>
          </cell>
          <cell r="W43">
            <v>96.976666666666674</v>
          </cell>
          <cell r="AH43">
            <v>91.29</v>
          </cell>
          <cell r="AN43">
            <v>-10</v>
          </cell>
        </row>
        <row r="44">
          <cell r="B44">
            <v>900</v>
          </cell>
          <cell r="C44">
            <v>-34.17</v>
          </cell>
          <cell r="D44">
            <v>-29.94</v>
          </cell>
          <cell r="E44">
            <v>-33.450000000000003</v>
          </cell>
          <cell r="F44">
            <v>-26.87</v>
          </cell>
          <cell r="G44">
            <v>-25.49</v>
          </cell>
          <cell r="H44">
            <v>-26.81</v>
          </cell>
          <cell r="J44">
            <v>900</v>
          </cell>
          <cell r="M44">
            <v>65.86</v>
          </cell>
          <cell r="N44">
            <v>65.150000000000006</v>
          </cell>
          <cell r="V44">
            <v>900</v>
          </cell>
          <cell r="W44">
            <v>98.2</v>
          </cell>
          <cell r="AH44">
            <v>91.740000000000009</v>
          </cell>
          <cell r="AN44">
            <v>-10</v>
          </cell>
        </row>
        <row r="45">
          <cell r="B45">
            <v>950</v>
          </cell>
          <cell r="C45">
            <v>-33.72</v>
          </cell>
          <cell r="D45">
            <v>-31.96</v>
          </cell>
          <cell r="E45">
            <v>-32.299999999999997</v>
          </cell>
          <cell r="F45">
            <v>-25.58</v>
          </cell>
          <cell r="G45">
            <v>-24.17</v>
          </cell>
          <cell r="H45">
            <v>-25.33</v>
          </cell>
          <cell r="J45">
            <v>950</v>
          </cell>
          <cell r="M45">
            <v>67.28</v>
          </cell>
          <cell r="N45">
            <v>67.12</v>
          </cell>
          <cell r="V45">
            <v>950</v>
          </cell>
          <cell r="W45">
            <v>99.949999999999989</v>
          </cell>
          <cell r="AH45">
            <v>91.906666666666652</v>
          </cell>
          <cell r="AN45">
            <v>-10</v>
          </cell>
        </row>
        <row r="46">
          <cell r="B46">
            <v>1000</v>
          </cell>
          <cell r="C46">
            <v>-33.28</v>
          </cell>
          <cell r="D46">
            <v>-32.82</v>
          </cell>
          <cell r="E46">
            <v>-31.41</v>
          </cell>
          <cell r="F46">
            <v>-24.67</v>
          </cell>
          <cell r="G46">
            <v>-24.01</v>
          </cell>
          <cell r="H46">
            <v>-24.4</v>
          </cell>
          <cell r="J46">
            <v>1000</v>
          </cell>
          <cell r="M46">
            <v>68.239999999999995</v>
          </cell>
          <cell r="N46">
            <v>67.98</v>
          </cell>
          <cell r="V46">
            <v>1000</v>
          </cell>
          <cell r="W46">
            <v>100.79333333333334</v>
          </cell>
          <cell r="AH46">
            <v>92.089999999999989</v>
          </cell>
          <cell r="AN46">
            <v>-10</v>
          </cell>
        </row>
        <row r="47">
          <cell r="B47">
            <v>1060</v>
          </cell>
          <cell r="C47">
            <v>-33.270000000000003</v>
          </cell>
          <cell r="D47">
            <v>-30.05</v>
          </cell>
          <cell r="E47">
            <v>-31.57</v>
          </cell>
          <cell r="F47">
            <v>-24.86</v>
          </cell>
          <cell r="G47">
            <v>-24.15</v>
          </cell>
          <cell r="H47">
            <v>-23.89</v>
          </cell>
          <cell r="J47">
            <v>1060</v>
          </cell>
          <cell r="M47">
            <v>68.540000000000006</v>
          </cell>
          <cell r="N47">
            <v>67.67</v>
          </cell>
          <cell r="V47">
            <v>1060</v>
          </cell>
          <cell r="W47">
            <v>100.33</v>
          </cell>
          <cell r="AH47">
            <v>92.38</v>
          </cell>
          <cell r="AN47">
            <v>-10</v>
          </cell>
        </row>
        <row r="48">
          <cell r="B48">
            <v>1120</v>
          </cell>
          <cell r="C48">
            <v>-33.47</v>
          </cell>
          <cell r="D48">
            <v>-30.08</v>
          </cell>
          <cell r="E48">
            <v>-32.299999999999997</v>
          </cell>
          <cell r="F48">
            <v>-25.48</v>
          </cell>
          <cell r="G48">
            <v>-24.65</v>
          </cell>
          <cell r="H48">
            <v>-24.16</v>
          </cell>
          <cell r="J48">
            <v>1120</v>
          </cell>
          <cell r="M48">
            <v>68.290000000000006</v>
          </cell>
          <cell r="N48">
            <v>68.260000000000005</v>
          </cell>
          <cell r="V48">
            <v>1120</v>
          </cell>
          <cell r="W48">
            <v>100.25</v>
          </cell>
          <cell r="AH48">
            <v>92.663333333333341</v>
          </cell>
          <cell r="AN48">
            <v>-10</v>
          </cell>
        </row>
        <row r="49">
          <cell r="B49">
            <v>1180</v>
          </cell>
          <cell r="C49">
            <v>-33.99</v>
          </cell>
          <cell r="D49">
            <v>-30.91</v>
          </cell>
          <cell r="E49">
            <v>-32.64</v>
          </cell>
          <cell r="F49">
            <v>-26.22</v>
          </cell>
          <cell r="G49">
            <v>-25.6</v>
          </cell>
          <cell r="H49">
            <v>-24.96</v>
          </cell>
          <cell r="J49">
            <v>1180</v>
          </cell>
          <cell r="M49">
            <v>67.75</v>
          </cell>
          <cell r="N49">
            <v>66.760000000000005</v>
          </cell>
          <cell r="V49">
            <v>1180</v>
          </cell>
          <cell r="W49">
            <v>100.17333333333333</v>
          </cell>
          <cell r="AH49">
            <v>92.723333333333315</v>
          </cell>
          <cell r="AN49">
            <v>-10</v>
          </cell>
        </row>
        <row r="50">
          <cell r="B50">
            <v>1250</v>
          </cell>
          <cell r="C50">
            <v>-35.049999999999997</v>
          </cell>
          <cell r="D50">
            <v>-32.119999999999997</v>
          </cell>
          <cell r="E50">
            <v>-33.03</v>
          </cell>
          <cell r="F50">
            <v>-26.9</v>
          </cell>
          <cell r="G50">
            <v>-26.39</v>
          </cell>
          <cell r="H50">
            <v>-25.85</v>
          </cell>
          <cell r="J50">
            <v>1250</v>
          </cell>
          <cell r="M50">
            <v>67.06</v>
          </cell>
          <cell r="N50">
            <v>66.760000000000005</v>
          </cell>
          <cell r="V50">
            <v>1250</v>
          </cell>
          <cell r="W50">
            <v>100.82</v>
          </cell>
          <cell r="AH50">
            <v>93.11</v>
          </cell>
          <cell r="AN50">
            <v>-10</v>
          </cell>
        </row>
        <row r="51">
          <cell r="B51">
            <v>1320</v>
          </cell>
          <cell r="C51">
            <v>-35.47</v>
          </cell>
          <cell r="D51">
            <v>-36</v>
          </cell>
          <cell r="E51">
            <v>-33.15</v>
          </cell>
          <cell r="F51">
            <v>-28.02</v>
          </cell>
          <cell r="G51">
            <v>-27.96</v>
          </cell>
          <cell r="H51">
            <v>-26.53</v>
          </cell>
          <cell r="J51">
            <v>1320</v>
          </cell>
          <cell r="M51">
            <v>66.94</v>
          </cell>
          <cell r="N51">
            <v>66.5</v>
          </cell>
          <cell r="V51">
            <v>1320</v>
          </cell>
          <cell r="W51">
            <v>102.12333333333333</v>
          </cell>
          <cell r="AH51">
            <v>94.063333333333347</v>
          </cell>
          <cell r="AN51">
            <v>-10</v>
          </cell>
        </row>
        <row r="52">
          <cell r="B52">
            <v>1400</v>
          </cell>
          <cell r="C52">
            <v>-35.659999999999997</v>
          </cell>
          <cell r="D52">
            <v>-38.6</v>
          </cell>
          <cell r="E52">
            <v>-33.630000000000003</v>
          </cell>
          <cell r="F52">
            <v>-27.7</v>
          </cell>
          <cell r="G52">
            <v>-28.99</v>
          </cell>
          <cell r="H52">
            <v>-26.89</v>
          </cell>
          <cell r="J52">
            <v>1400</v>
          </cell>
          <cell r="M52">
            <v>66.84</v>
          </cell>
          <cell r="N52">
            <v>66.27</v>
          </cell>
          <cell r="V52">
            <v>1400</v>
          </cell>
          <cell r="W52">
            <v>102.64333333333333</v>
          </cell>
          <cell r="AH52">
            <v>93.99</v>
          </cell>
          <cell r="AN52">
            <v>-10</v>
          </cell>
        </row>
        <row r="53">
          <cell r="B53">
            <v>1500</v>
          </cell>
          <cell r="C53">
            <v>-35.31</v>
          </cell>
          <cell r="D53">
            <v>-32.61</v>
          </cell>
          <cell r="E53">
            <v>-33.36</v>
          </cell>
          <cell r="F53">
            <v>-27.27</v>
          </cell>
          <cell r="G53">
            <v>-26.54</v>
          </cell>
          <cell r="H53">
            <v>-27.3</v>
          </cell>
          <cell r="J53">
            <v>1500</v>
          </cell>
          <cell r="M53">
            <v>66.06</v>
          </cell>
          <cell r="N53">
            <v>65.55</v>
          </cell>
          <cell r="V53">
            <v>1500</v>
          </cell>
          <cell r="W53">
            <v>99.79</v>
          </cell>
          <cell r="AH53">
            <v>92.576666666666654</v>
          </cell>
          <cell r="AN53">
            <v>-10</v>
          </cell>
        </row>
        <row r="54">
          <cell r="B54">
            <v>1600</v>
          </cell>
          <cell r="C54">
            <v>-34.86</v>
          </cell>
          <cell r="D54">
            <v>-31.6</v>
          </cell>
          <cell r="E54">
            <v>-32.01</v>
          </cell>
          <cell r="F54">
            <v>-25.66</v>
          </cell>
          <cell r="G54">
            <v>-25.17</v>
          </cell>
          <cell r="H54">
            <v>-28.19</v>
          </cell>
          <cell r="J54">
            <v>1600</v>
          </cell>
          <cell r="M54">
            <v>65.540000000000006</v>
          </cell>
          <cell r="N54">
            <v>65.2</v>
          </cell>
          <cell r="V54">
            <v>1600</v>
          </cell>
          <cell r="W54">
            <v>98.583333333333314</v>
          </cell>
          <cell r="AH54">
            <v>91.42</v>
          </cell>
          <cell r="AN54">
            <v>-10</v>
          </cell>
        </row>
        <row r="55">
          <cell r="B55">
            <v>1700</v>
          </cell>
          <cell r="C55">
            <v>-31.98</v>
          </cell>
          <cell r="D55">
            <v>-29.13</v>
          </cell>
          <cell r="E55">
            <v>-31.75</v>
          </cell>
          <cell r="F55">
            <v>-24.47</v>
          </cell>
          <cell r="G55">
            <v>-24.55</v>
          </cell>
          <cell r="H55">
            <v>-28.27</v>
          </cell>
          <cell r="J55">
            <v>1700</v>
          </cell>
          <cell r="M55">
            <v>65.680000000000007</v>
          </cell>
          <cell r="N55">
            <v>64.75</v>
          </cell>
          <cell r="V55">
            <v>1700</v>
          </cell>
          <cell r="W55">
            <v>96.563333333333333</v>
          </cell>
          <cell r="AH55">
            <v>90.643333333333317</v>
          </cell>
          <cell r="AN55">
            <v>-10</v>
          </cell>
        </row>
        <row r="56">
          <cell r="B56">
            <v>1800</v>
          </cell>
          <cell r="C56">
            <v>-29.86</v>
          </cell>
          <cell r="D56">
            <v>-27.36</v>
          </cell>
          <cell r="E56">
            <v>-29.38</v>
          </cell>
          <cell r="F56">
            <v>-24.14</v>
          </cell>
          <cell r="G56">
            <v>-23.7</v>
          </cell>
          <cell r="H56">
            <v>-28.06</v>
          </cell>
          <cell r="J56">
            <v>1800</v>
          </cell>
          <cell r="M56">
            <v>65.92</v>
          </cell>
          <cell r="N56">
            <v>65.53</v>
          </cell>
          <cell r="V56">
            <v>1800</v>
          </cell>
          <cell r="W56">
            <v>95.016666666666666</v>
          </cell>
          <cell r="AH56">
            <v>90.720000000000013</v>
          </cell>
          <cell r="AN56">
            <v>-10</v>
          </cell>
        </row>
        <row r="57">
          <cell r="B57">
            <v>1900</v>
          </cell>
          <cell r="C57">
            <v>-27.32</v>
          </cell>
          <cell r="D57">
            <v>-26.31</v>
          </cell>
          <cell r="E57">
            <v>-27.86</v>
          </cell>
          <cell r="F57">
            <v>-24.11</v>
          </cell>
          <cell r="G57">
            <v>-23.28</v>
          </cell>
          <cell r="H57">
            <v>-27.74</v>
          </cell>
          <cell r="J57">
            <v>1900</v>
          </cell>
          <cell r="M57">
            <v>67.33</v>
          </cell>
          <cell r="N57">
            <v>66.23</v>
          </cell>
          <cell r="V57">
            <v>1900</v>
          </cell>
          <cell r="W57">
            <v>94.833333333333329</v>
          </cell>
          <cell r="AH57">
            <v>91.923333333333332</v>
          </cell>
          <cell r="AN57">
            <v>-10</v>
          </cell>
        </row>
        <row r="58">
          <cell r="B58">
            <v>2000</v>
          </cell>
          <cell r="C58">
            <v>-24.41</v>
          </cell>
          <cell r="D58">
            <v>-25.05</v>
          </cell>
          <cell r="E58">
            <v>-25.47</v>
          </cell>
          <cell r="F58">
            <v>-23.64</v>
          </cell>
          <cell r="G58">
            <v>-22.77</v>
          </cell>
          <cell r="H58">
            <v>-27.41</v>
          </cell>
          <cell r="J58">
            <v>2000</v>
          </cell>
          <cell r="M58">
            <v>68.92</v>
          </cell>
          <cell r="N58">
            <v>68.680000000000007</v>
          </cell>
          <cell r="V58">
            <v>2000</v>
          </cell>
          <cell r="W58">
            <v>94.396666666666661</v>
          </cell>
          <cell r="AH58">
            <v>93.316666666666677</v>
          </cell>
          <cell r="AN58">
            <v>-10</v>
          </cell>
        </row>
        <row r="59">
          <cell r="B59">
            <v>2120</v>
          </cell>
          <cell r="C59">
            <v>-21.34</v>
          </cell>
          <cell r="D59">
            <v>-22.32</v>
          </cell>
          <cell r="E59">
            <v>-22.01</v>
          </cell>
          <cell r="F59">
            <v>-22.81</v>
          </cell>
          <cell r="G59">
            <v>-22.42</v>
          </cell>
          <cell r="H59">
            <v>-27.55</v>
          </cell>
          <cell r="J59">
            <v>2120</v>
          </cell>
          <cell r="M59">
            <v>72.510000000000005</v>
          </cell>
          <cell r="N59">
            <v>71.19</v>
          </cell>
          <cell r="V59">
            <v>2120</v>
          </cell>
          <cell r="W59">
            <v>94.61999999999999</v>
          </cell>
          <cell r="AH59">
            <v>95.970000000000013</v>
          </cell>
          <cell r="AN59">
            <v>-10</v>
          </cell>
        </row>
        <row r="60">
          <cell r="B60">
            <v>2240</v>
          </cell>
          <cell r="C60">
            <v>-19.02</v>
          </cell>
          <cell r="D60">
            <v>-19.309999999999999</v>
          </cell>
          <cell r="E60">
            <v>-19.02</v>
          </cell>
          <cell r="F60">
            <v>-23.13</v>
          </cell>
          <cell r="G60">
            <v>-23.94</v>
          </cell>
          <cell r="H60">
            <v>-27.34</v>
          </cell>
          <cell r="J60">
            <v>2240</v>
          </cell>
          <cell r="M60">
            <v>74.739999999999995</v>
          </cell>
          <cell r="N60">
            <v>74.400000000000006</v>
          </cell>
          <cell r="V60">
            <v>2240</v>
          </cell>
          <cell r="W60">
            <v>95.076666666666668</v>
          </cell>
          <cell r="AH60">
            <v>99.713333333333324</v>
          </cell>
          <cell r="AN60">
            <v>-10</v>
          </cell>
        </row>
        <row r="61">
          <cell r="B61">
            <v>2360</v>
          </cell>
          <cell r="C61">
            <v>-19.420000000000002</v>
          </cell>
          <cell r="D61">
            <v>-19.41</v>
          </cell>
          <cell r="E61">
            <v>-19.059999999999999</v>
          </cell>
          <cell r="F61">
            <v>-22.9</v>
          </cell>
          <cell r="G61">
            <v>-22.93</v>
          </cell>
          <cell r="H61">
            <v>-22.28</v>
          </cell>
          <cell r="J61">
            <v>2360</v>
          </cell>
          <cell r="M61">
            <v>75.25</v>
          </cell>
          <cell r="N61">
            <v>74.05</v>
          </cell>
          <cell r="V61">
            <v>2360</v>
          </cell>
          <cell r="W61">
            <v>95.266666666666652</v>
          </cell>
          <cell r="AH61">
            <v>97.723333333333358</v>
          </cell>
          <cell r="AN61">
            <v>-10</v>
          </cell>
        </row>
        <row r="62">
          <cell r="B62">
            <v>2500</v>
          </cell>
          <cell r="C62">
            <v>-22.44</v>
          </cell>
          <cell r="D62">
            <v>-21.79</v>
          </cell>
          <cell r="E62">
            <v>-21.83</v>
          </cell>
          <cell r="F62">
            <v>-20.420000000000002</v>
          </cell>
          <cell r="G62">
            <v>-19.89</v>
          </cell>
          <cell r="H62">
            <v>-19.97</v>
          </cell>
          <cell r="J62">
            <v>2500</v>
          </cell>
          <cell r="M62">
            <v>73.63</v>
          </cell>
          <cell r="N62">
            <v>71.41</v>
          </cell>
          <cell r="V62">
            <v>2500</v>
          </cell>
          <cell r="W62">
            <v>95.19</v>
          </cell>
          <cell r="AH62">
            <v>92.163333333333341</v>
          </cell>
          <cell r="AN62">
            <v>-10</v>
          </cell>
        </row>
        <row r="63">
          <cell r="B63">
            <v>2650</v>
          </cell>
          <cell r="C63">
            <v>-24.28</v>
          </cell>
          <cell r="D63">
            <v>-23.52</v>
          </cell>
          <cell r="E63">
            <v>-24.92</v>
          </cell>
          <cell r="F63">
            <v>-18.78</v>
          </cell>
          <cell r="G63">
            <v>-18.48</v>
          </cell>
          <cell r="H63">
            <v>-18.86</v>
          </cell>
          <cell r="J63">
            <v>2650</v>
          </cell>
          <cell r="M63">
            <v>70.81</v>
          </cell>
          <cell r="N63">
            <v>69.959999999999994</v>
          </cell>
          <cell r="V63">
            <v>2650</v>
          </cell>
          <cell r="W63">
            <v>94.94</v>
          </cell>
          <cell r="AH63">
            <v>88.396666666666661</v>
          </cell>
          <cell r="AN63">
            <v>-10</v>
          </cell>
        </row>
        <row r="64">
          <cell r="B64">
            <v>2800</v>
          </cell>
          <cell r="C64">
            <v>-23.27</v>
          </cell>
          <cell r="D64">
            <v>-22.69</v>
          </cell>
          <cell r="E64">
            <v>-26.69</v>
          </cell>
          <cell r="F64">
            <v>-17.95</v>
          </cell>
          <cell r="G64">
            <v>-17.510000000000002</v>
          </cell>
          <cell r="H64">
            <v>-18.47</v>
          </cell>
          <cell r="J64">
            <v>2800</v>
          </cell>
          <cell r="M64">
            <v>68.38</v>
          </cell>
          <cell r="N64">
            <v>68.14</v>
          </cell>
          <cell r="V64">
            <v>2800</v>
          </cell>
          <cell r="W64">
            <v>92.896666666666661</v>
          </cell>
          <cell r="AH64">
            <v>85.946666666666673</v>
          </cell>
          <cell r="AN64">
            <v>-10</v>
          </cell>
        </row>
        <row r="65">
          <cell r="B65">
            <v>3000</v>
          </cell>
          <cell r="C65">
            <v>-19.37</v>
          </cell>
          <cell r="D65">
            <v>-20.149999999999999</v>
          </cell>
          <cell r="E65">
            <v>-24.74</v>
          </cell>
          <cell r="F65">
            <v>-16.489999999999998</v>
          </cell>
          <cell r="G65">
            <v>-16.440000000000001</v>
          </cell>
          <cell r="H65">
            <v>-17.55</v>
          </cell>
          <cell r="J65">
            <v>3000</v>
          </cell>
          <cell r="M65">
            <v>67.37</v>
          </cell>
          <cell r="N65">
            <v>66.81</v>
          </cell>
          <cell r="V65">
            <v>3000</v>
          </cell>
          <cell r="W65">
            <v>88.79</v>
          </cell>
          <cell r="AH65">
            <v>83.476666666666674</v>
          </cell>
          <cell r="AN65">
            <v>-10</v>
          </cell>
        </row>
        <row r="66">
          <cell r="B66">
            <v>3150</v>
          </cell>
          <cell r="C66">
            <v>-16.22</v>
          </cell>
          <cell r="D66">
            <v>-17.47</v>
          </cell>
          <cell r="E66">
            <v>-21.43</v>
          </cell>
          <cell r="F66">
            <v>-15.06</v>
          </cell>
          <cell r="G66">
            <v>-15.33</v>
          </cell>
          <cell r="H66">
            <v>-16.329999999999998</v>
          </cell>
          <cell r="J66">
            <v>3150</v>
          </cell>
          <cell r="M66">
            <v>66.209999999999994</v>
          </cell>
          <cell r="N66">
            <v>65.400000000000006</v>
          </cell>
          <cell r="V66">
            <v>3150</v>
          </cell>
          <cell r="W66">
            <v>85.293333333333337</v>
          </cell>
          <cell r="AH66">
            <v>81.743333333333339</v>
          </cell>
          <cell r="AN66">
            <v>-10</v>
          </cell>
        </row>
        <row r="67">
          <cell r="B67">
            <v>3350</v>
          </cell>
          <cell r="C67">
            <v>-14.16</v>
          </cell>
          <cell r="D67">
            <v>-12.81</v>
          </cell>
          <cell r="E67">
            <v>-16.97</v>
          </cell>
          <cell r="F67">
            <v>-12.38</v>
          </cell>
          <cell r="G67">
            <v>-13.23</v>
          </cell>
          <cell r="H67">
            <v>-14.27</v>
          </cell>
          <cell r="J67">
            <v>3350</v>
          </cell>
          <cell r="M67">
            <v>66.97</v>
          </cell>
          <cell r="N67">
            <v>66.19</v>
          </cell>
          <cell r="V67">
            <v>3350</v>
          </cell>
          <cell r="W67">
            <v>82.216666666666654</v>
          </cell>
          <cell r="AH67">
            <v>80.483333333333334</v>
          </cell>
          <cell r="AN67">
            <v>-10</v>
          </cell>
        </row>
        <row r="68">
          <cell r="B68">
            <v>3550</v>
          </cell>
          <cell r="C68">
            <v>-10.66</v>
          </cell>
          <cell r="D68">
            <v>-8.6</v>
          </cell>
          <cell r="E68">
            <v>-12.02</v>
          </cell>
          <cell r="F68">
            <v>-10.01</v>
          </cell>
          <cell r="G68">
            <v>-10.28</v>
          </cell>
          <cell r="H68">
            <v>-11.17</v>
          </cell>
          <cell r="J68">
            <v>3550</v>
          </cell>
          <cell r="M68">
            <v>69.239999999999995</v>
          </cell>
          <cell r="N68">
            <v>68.81</v>
          </cell>
          <cell r="V68">
            <v>3550</v>
          </cell>
          <cell r="W68">
            <v>80.506666666666661</v>
          </cell>
          <cell r="AH68">
            <v>79.896666666666661</v>
          </cell>
          <cell r="AN68">
            <v>-10</v>
          </cell>
        </row>
        <row r="69">
          <cell r="B69">
            <v>3750</v>
          </cell>
          <cell r="C69">
            <v>-9.89</v>
          </cell>
          <cell r="D69">
            <v>-9.44</v>
          </cell>
          <cell r="E69">
            <v>-11.8</v>
          </cell>
          <cell r="F69">
            <v>-11.25</v>
          </cell>
          <cell r="G69">
            <v>-10.72</v>
          </cell>
          <cell r="H69">
            <v>-12.05</v>
          </cell>
          <cell r="J69">
            <v>3750</v>
          </cell>
          <cell r="M69">
            <v>69.28</v>
          </cell>
          <cell r="N69">
            <v>68.86</v>
          </cell>
          <cell r="V69">
            <v>3750</v>
          </cell>
          <cell r="W69">
            <v>80.236666666666665</v>
          </cell>
          <cell r="AH69">
            <v>80.959999999999994</v>
          </cell>
          <cell r="AN69">
            <v>-10</v>
          </cell>
        </row>
        <row r="70">
          <cell r="B70">
            <v>4000</v>
          </cell>
          <cell r="C70">
            <v>-13.12</v>
          </cell>
          <cell r="D70">
            <v>-14.47</v>
          </cell>
          <cell r="E70">
            <v>-15.92</v>
          </cell>
          <cell r="F70">
            <v>-16.61</v>
          </cell>
          <cell r="G70">
            <v>-15.84</v>
          </cell>
          <cell r="H70">
            <v>-17.399999999999999</v>
          </cell>
          <cell r="J70">
            <v>4000</v>
          </cell>
          <cell r="M70">
            <v>65.22</v>
          </cell>
          <cell r="N70">
            <v>64.67</v>
          </cell>
          <cell r="V70">
            <v>4000</v>
          </cell>
          <cell r="W70">
            <v>79.723333333333343</v>
          </cell>
          <cell r="AH70">
            <v>81.59666666666665</v>
          </cell>
          <cell r="AN70">
            <v>-10</v>
          </cell>
        </row>
        <row r="71">
          <cell r="B71">
            <v>4250</v>
          </cell>
          <cell r="C71">
            <v>-13.96</v>
          </cell>
          <cell r="D71">
            <v>-14.76</v>
          </cell>
          <cell r="E71">
            <v>-16.93</v>
          </cell>
          <cell r="F71">
            <v>-20.059999999999999</v>
          </cell>
          <cell r="G71">
            <v>-19.18</v>
          </cell>
          <cell r="H71">
            <v>-20.91</v>
          </cell>
          <cell r="J71">
            <v>4250</v>
          </cell>
          <cell r="M71">
            <v>63.85</v>
          </cell>
          <cell r="N71">
            <v>63.53</v>
          </cell>
          <cell r="V71">
            <v>4250</v>
          </cell>
          <cell r="W71">
            <v>78.586666666666659</v>
          </cell>
          <cell r="AH71">
            <v>83.18</v>
          </cell>
          <cell r="AN71">
            <v>-10</v>
          </cell>
        </row>
        <row r="72">
          <cell r="B72">
            <v>4500</v>
          </cell>
          <cell r="C72">
            <v>-12.86</v>
          </cell>
          <cell r="D72">
            <v>-13.6</v>
          </cell>
          <cell r="E72">
            <v>-15.56</v>
          </cell>
          <cell r="F72">
            <v>-21.27</v>
          </cell>
          <cell r="G72">
            <v>-20.13</v>
          </cell>
          <cell r="H72">
            <v>-22.39</v>
          </cell>
          <cell r="J72">
            <v>4500</v>
          </cell>
          <cell r="M72">
            <v>63.84</v>
          </cell>
          <cell r="N72">
            <v>64.44</v>
          </cell>
          <cell r="V72">
            <v>4500</v>
          </cell>
          <cell r="W72">
            <v>78.626666666666665</v>
          </cell>
          <cell r="AH72">
            <v>85.703333333333319</v>
          </cell>
          <cell r="AN72">
            <v>-10</v>
          </cell>
        </row>
        <row r="73">
          <cell r="B73">
            <v>4750</v>
          </cell>
          <cell r="C73">
            <v>-12.55</v>
          </cell>
          <cell r="D73">
            <v>-14.08</v>
          </cell>
          <cell r="E73">
            <v>-16.11</v>
          </cell>
          <cell r="F73">
            <v>-21.98</v>
          </cell>
          <cell r="G73">
            <v>-20.51</v>
          </cell>
          <cell r="H73">
            <v>-26.12</v>
          </cell>
          <cell r="J73">
            <v>4750</v>
          </cell>
          <cell r="M73">
            <v>66</v>
          </cell>
          <cell r="N73">
            <v>66.45</v>
          </cell>
          <cell r="V73">
            <v>4750</v>
          </cell>
          <cell r="W73">
            <v>81.396666666666661</v>
          </cell>
          <cell r="AH73">
            <v>89.770000000000024</v>
          </cell>
          <cell r="AN73">
            <v>-10</v>
          </cell>
        </row>
        <row r="74">
          <cell r="B74">
            <v>5000</v>
          </cell>
          <cell r="C74">
            <v>-18.95</v>
          </cell>
          <cell r="D74">
            <v>-16.440000000000001</v>
          </cell>
          <cell r="E74">
            <v>-17.309999999999999</v>
          </cell>
          <cell r="F74">
            <v>-26.05</v>
          </cell>
          <cell r="G74">
            <v>-25.22</v>
          </cell>
          <cell r="H74">
            <v>-31.8</v>
          </cell>
          <cell r="J74">
            <v>5000</v>
          </cell>
          <cell r="M74">
            <v>61.8</v>
          </cell>
          <cell r="N74">
            <v>62.22</v>
          </cell>
          <cell r="V74">
            <v>5000</v>
          </cell>
          <cell r="W74">
            <v>80.156666666666666</v>
          </cell>
          <cell r="AH74">
            <v>90.089999999999989</v>
          </cell>
          <cell r="AN74">
            <v>-10</v>
          </cell>
        </row>
        <row r="75">
          <cell r="B75">
            <v>5300</v>
          </cell>
          <cell r="C75">
            <v>-19.36</v>
          </cell>
          <cell r="D75">
            <v>-17</v>
          </cell>
          <cell r="E75">
            <v>-18.5</v>
          </cell>
          <cell r="F75">
            <v>-30.65</v>
          </cell>
          <cell r="G75">
            <v>-29.27</v>
          </cell>
          <cell r="H75">
            <v>-28.74</v>
          </cell>
          <cell r="J75">
            <v>5300</v>
          </cell>
          <cell r="M75">
            <v>58.71</v>
          </cell>
          <cell r="N75">
            <v>57.79</v>
          </cell>
          <cell r="V75">
            <v>5300</v>
          </cell>
          <cell r="W75">
            <v>76.526666666666671</v>
          </cell>
          <cell r="AH75">
            <v>87.693333333333328</v>
          </cell>
          <cell r="AN75">
            <v>-10</v>
          </cell>
        </row>
        <row r="76">
          <cell r="B76">
            <v>5600</v>
          </cell>
          <cell r="C76">
            <v>-18.12</v>
          </cell>
          <cell r="D76">
            <v>-14.66</v>
          </cell>
          <cell r="E76">
            <v>-17.88</v>
          </cell>
          <cell r="F76">
            <v>-27.13</v>
          </cell>
          <cell r="G76">
            <v>-31.12</v>
          </cell>
          <cell r="H76">
            <v>-25.6</v>
          </cell>
          <cell r="J76">
            <v>5600</v>
          </cell>
          <cell r="M76">
            <v>57.3</v>
          </cell>
          <cell r="N76">
            <v>58.05</v>
          </cell>
          <cell r="V76">
            <v>5600</v>
          </cell>
          <cell r="W76">
            <v>75.346666666666664</v>
          </cell>
          <cell r="AH76">
            <v>86.339999999999989</v>
          </cell>
          <cell r="AN76">
            <v>-10</v>
          </cell>
        </row>
        <row r="77">
          <cell r="B77">
            <v>6000</v>
          </cell>
          <cell r="C77">
            <v>-9.41</v>
          </cell>
          <cell r="D77">
            <v>-11.49</v>
          </cell>
          <cell r="E77">
            <v>-13.48</v>
          </cell>
          <cell r="F77">
            <v>-21.94</v>
          </cell>
          <cell r="G77">
            <v>-20.309999999999999</v>
          </cell>
          <cell r="H77">
            <v>-22.37</v>
          </cell>
          <cell r="J77">
            <v>6000</v>
          </cell>
          <cell r="M77">
            <v>63.78</v>
          </cell>
          <cell r="N77">
            <v>63.92</v>
          </cell>
          <cell r="V77">
            <v>6000</v>
          </cell>
          <cell r="W77">
            <v>76.410000000000011</v>
          </cell>
          <cell r="AH77">
            <v>86.139999999999986</v>
          </cell>
          <cell r="AN77">
            <v>-10</v>
          </cell>
        </row>
        <row r="78">
          <cell r="B78">
            <v>6300</v>
          </cell>
          <cell r="C78">
            <v>-19.690000000000001</v>
          </cell>
          <cell r="D78">
            <v>-19.239999999999998</v>
          </cell>
          <cell r="E78">
            <v>-22.08</v>
          </cell>
          <cell r="F78">
            <v>-26.18</v>
          </cell>
          <cell r="G78">
            <v>-26.59</v>
          </cell>
          <cell r="H78">
            <v>-30.95</v>
          </cell>
          <cell r="J78">
            <v>6300</v>
          </cell>
          <cell r="M78">
            <v>57.22</v>
          </cell>
          <cell r="N78">
            <v>58.09</v>
          </cell>
          <cell r="V78">
            <v>6300</v>
          </cell>
          <cell r="W78">
            <v>78.706666666666663</v>
          </cell>
          <cell r="AH78">
            <v>86.336666666666659</v>
          </cell>
          <cell r="AN78">
            <v>-10</v>
          </cell>
        </row>
        <row r="79">
          <cell r="B79">
            <v>6700</v>
          </cell>
          <cell r="C79">
            <v>-31.13</v>
          </cell>
          <cell r="D79">
            <v>-29.75</v>
          </cell>
          <cell r="E79">
            <v>-33.840000000000003</v>
          </cell>
          <cell r="F79">
            <v>-37.369999999999997</v>
          </cell>
          <cell r="G79">
            <v>-34.090000000000003</v>
          </cell>
          <cell r="H79">
            <v>-33.630000000000003</v>
          </cell>
          <cell r="J79">
            <v>6700</v>
          </cell>
          <cell r="M79">
            <v>50.1</v>
          </cell>
          <cell r="N79">
            <v>51.17</v>
          </cell>
          <cell r="V79">
            <v>6700</v>
          </cell>
          <cell r="W79">
            <v>82.553333333333342</v>
          </cell>
          <cell r="AH79">
            <v>86.58</v>
          </cell>
          <cell r="AN79">
            <v>-10</v>
          </cell>
        </row>
        <row r="80">
          <cell r="B80">
            <v>7100</v>
          </cell>
          <cell r="C80">
            <v>-30.14</v>
          </cell>
          <cell r="D80">
            <v>-30.37</v>
          </cell>
          <cell r="E80">
            <v>-32.369999999999997</v>
          </cell>
          <cell r="F80">
            <v>-49.65</v>
          </cell>
          <cell r="G80">
            <v>-57.94</v>
          </cell>
          <cell r="H80">
            <v>-58.29</v>
          </cell>
          <cell r="J80">
            <v>7100</v>
          </cell>
          <cell r="M80">
            <v>43.48</v>
          </cell>
          <cell r="N80">
            <v>44.33</v>
          </cell>
          <cell r="V80">
            <v>7100</v>
          </cell>
          <cell r="W80">
            <v>75.36999999999999</v>
          </cell>
          <cell r="AH80">
            <v>99.923333333333332</v>
          </cell>
          <cell r="AN80">
            <v>-10</v>
          </cell>
        </row>
        <row r="81">
          <cell r="B81">
            <v>7500</v>
          </cell>
          <cell r="C81">
            <v>-75.77</v>
          </cell>
          <cell r="D81">
            <v>-75.08</v>
          </cell>
          <cell r="E81">
            <v>-75.44</v>
          </cell>
          <cell r="F81">
            <v>-80.180000000000007</v>
          </cell>
          <cell r="G81">
            <v>-85.37</v>
          </cell>
          <cell r="H81">
            <v>-76.900000000000006</v>
          </cell>
          <cell r="J81">
            <v>7500</v>
          </cell>
          <cell r="M81">
            <v>-13.89</v>
          </cell>
          <cell r="N81">
            <v>-8.77</v>
          </cell>
          <cell r="V81">
            <v>7500</v>
          </cell>
          <cell r="W81">
            <v>68.839999999999989</v>
          </cell>
          <cell r="AH81">
            <v>67.416666666666671</v>
          </cell>
          <cell r="AN81">
            <v>-10</v>
          </cell>
        </row>
        <row r="82">
          <cell r="B82">
            <v>8000</v>
          </cell>
          <cell r="C82">
            <v>-91.73</v>
          </cell>
          <cell r="D82">
            <v>-85.8</v>
          </cell>
          <cell r="E82">
            <v>-86.79</v>
          </cell>
          <cell r="F82">
            <v>-105.87</v>
          </cell>
          <cell r="G82">
            <v>-93.38</v>
          </cell>
          <cell r="H82">
            <v>-84.29</v>
          </cell>
          <cell r="J82">
            <v>8000</v>
          </cell>
          <cell r="M82">
            <v>-31.85</v>
          </cell>
          <cell r="N82">
            <v>-33.33</v>
          </cell>
          <cell r="V82">
            <v>8000</v>
          </cell>
          <cell r="W82">
            <v>69.466666666666669</v>
          </cell>
          <cell r="AH82">
            <v>70.833333333333329</v>
          </cell>
          <cell r="AN82">
            <v>-10</v>
          </cell>
        </row>
        <row r="83">
          <cell r="B83">
            <v>8500</v>
          </cell>
          <cell r="C83">
            <v>-87.74</v>
          </cell>
          <cell r="D83">
            <v>-82.61</v>
          </cell>
          <cell r="E83">
            <v>-87.9</v>
          </cell>
          <cell r="F83">
            <v>-85.49</v>
          </cell>
          <cell r="G83">
            <v>-86.59</v>
          </cell>
          <cell r="H83">
            <v>-91.4</v>
          </cell>
          <cell r="J83">
            <v>8500</v>
          </cell>
          <cell r="M83">
            <v>-33.24</v>
          </cell>
          <cell r="N83">
            <v>-33.869999999999997</v>
          </cell>
          <cell r="V83">
            <v>8500</v>
          </cell>
          <cell r="W83">
            <v>69.673333333333332</v>
          </cell>
          <cell r="AH83">
            <v>69.88666666666667</v>
          </cell>
          <cell r="AN83">
            <v>-10</v>
          </cell>
        </row>
        <row r="84">
          <cell r="B84">
            <v>9000</v>
          </cell>
          <cell r="C84">
            <v>-90.07</v>
          </cell>
          <cell r="D84">
            <v>-80.88</v>
          </cell>
          <cell r="E84">
            <v>-88.36</v>
          </cell>
          <cell r="F84">
            <v>-90.92</v>
          </cell>
          <cell r="G84">
            <v>-82.8</v>
          </cell>
          <cell r="H84">
            <v>-88.69</v>
          </cell>
          <cell r="J84">
            <v>9000</v>
          </cell>
          <cell r="M84">
            <v>-41.62</v>
          </cell>
          <cell r="N84">
            <v>-35.869999999999997</v>
          </cell>
          <cell r="V84">
            <v>9000</v>
          </cell>
          <cell r="W84">
            <v>68.38666666666667</v>
          </cell>
          <cell r="AH84">
            <v>65.52</v>
          </cell>
          <cell r="AN84">
            <v>-10</v>
          </cell>
        </row>
        <row r="85">
          <cell r="B85">
            <v>9500</v>
          </cell>
          <cell r="C85">
            <v>-91.58</v>
          </cell>
          <cell r="D85">
            <v>-83.11</v>
          </cell>
          <cell r="E85">
            <v>-87.89</v>
          </cell>
          <cell r="F85">
            <v>-90.68</v>
          </cell>
          <cell r="G85">
            <v>-95.33</v>
          </cell>
          <cell r="H85">
            <v>-83.39</v>
          </cell>
          <cell r="J85">
            <v>9500</v>
          </cell>
          <cell r="M85">
            <v>-45.6</v>
          </cell>
          <cell r="N85">
            <v>-37.51</v>
          </cell>
          <cell r="V85">
            <v>9500</v>
          </cell>
          <cell r="W85">
            <v>62.346666666666671</v>
          </cell>
          <cell r="AH85">
            <v>65.470000000000013</v>
          </cell>
          <cell r="AN85">
            <v>-10</v>
          </cell>
        </row>
        <row r="86">
          <cell r="B86">
            <v>10000</v>
          </cell>
          <cell r="C86">
            <v>-102.57</v>
          </cell>
          <cell r="D86">
            <v>-91.23</v>
          </cell>
          <cell r="E86">
            <v>-89.59</v>
          </cell>
          <cell r="F86">
            <v>-92.65</v>
          </cell>
          <cell r="G86">
            <v>-86.2</v>
          </cell>
          <cell r="H86">
            <v>-89.55</v>
          </cell>
          <cell r="J86">
            <v>10000</v>
          </cell>
          <cell r="M86">
            <v>-36</v>
          </cell>
          <cell r="N86">
            <v>-40.21</v>
          </cell>
          <cell r="V86">
            <v>10000</v>
          </cell>
          <cell r="W86">
            <v>47.543333333333329</v>
          </cell>
          <cell r="AH86">
            <v>67.99666666666667</v>
          </cell>
          <cell r="AN86">
            <v>-10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asurementSetup"/>
      <sheetName val="Cover"/>
      <sheetName val="MSG Front average"/>
      <sheetName val="MSG Rear average"/>
      <sheetName val="MSG&amp;Probability"/>
      <sheetName val="MSG Dev #1"/>
      <sheetName val="MSG Dev #2"/>
      <sheetName val="MSG Dev #3"/>
      <sheetName val="MSG Dev #4"/>
      <sheetName val="MSG Dev #5"/>
      <sheetName val="OPL Front Dev #1"/>
      <sheetName val="OPL Front Dev #2"/>
      <sheetName val="OPL Front Dev #3"/>
      <sheetName val="OPL Front Dev #4"/>
      <sheetName val="OPL Front Dev #5"/>
      <sheetName val="OPL Rear Dev #1"/>
      <sheetName val="OPL Rear Dev #2"/>
      <sheetName val="OPL Rear Dev #3"/>
      <sheetName val="OPL Rear Dev #4"/>
      <sheetName val="OPL Rear Dev #5"/>
      <sheetName val="Data #1"/>
      <sheetName val="Data #2"/>
      <sheetName val="Data #3"/>
      <sheetName val="Data #4"/>
      <sheetName val="Data #5"/>
      <sheetName val="MaxMinChart1"/>
      <sheetName val="Average data"/>
      <sheetName val="HRChart1"/>
      <sheetName val="HLChart2"/>
      <sheetName val="LChart3"/>
      <sheetName val="RearHRChart4"/>
      <sheetName val="RearHLChart5"/>
      <sheetName val="RearLChart6"/>
      <sheetName val="UPL_Import"/>
      <sheetName val="SC_Import"/>
      <sheetName val="Settings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6">
          <cell r="B6">
            <v>100</v>
          </cell>
          <cell r="C6">
            <v>-52.01</v>
          </cell>
          <cell r="D6">
            <v>-52.7</v>
          </cell>
          <cell r="E6">
            <v>-56.96</v>
          </cell>
          <cell r="F6">
            <v>-61.23</v>
          </cell>
          <cell r="G6">
            <v>-61.46</v>
          </cell>
          <cell r="H6">
            <v>-63.8</v>
          </cell>
          <cell r="J6">
            <v>100</v>
          </cell>
          <cell r="M6">
            <v>50.68</v>
          </cell>
          <cell r="N6">
            <v>48.26</v>
          </cell>
          <cell r="V6">
            <v>100</v>
          </cell>
          <cell r="W6">
            <v>103.55</v>
          </cell>
          <cell r="AH6">
            <v>110.30333333333333</v>
          </cell>
        </row>
        <row r="7">
          <cell r="B7">
            <v>106</v>
          </cell>
          <cell r="C7">
            <v>-51.96</v>
          </cell>
          <cell r="D7">
            <v>-55.78</v>
          </cell>
          <cell r="E7">
            <v>-74.25</v>
          </cell>
          <cell r="F7">
            <v>-59.73</v>
          </cell>
          <cell r="G7">
            <v>-70.319999999999993</v>
          </cell>
          <cell r="H7">
            <v>-63.45</v>
          </cell>
          <cell r="J7">
            <v>106</v>
          </cell>
          <cell r="M7">
            <v>51.02</v>
          </cell>
          <cell r="N7">
            <v>48.64</v>
          </cell>
          <cell r="V7">
            <v>106</v>
          </cell>
          <cell r="W7">
            <v>110.79333333333334</v>
          </cell>
          <cell r="AH7">
            <v>113.2</v>
          </cell>
        </row>
        <row r="8">
          <cell r="B8">
            <v>112</v>
          </cell>
          <cell r="C8">
            <v>-62.75</v>
          </cell>
          <cell r="D8">
            <v>-57.18</v>
          </cell>
          <cell r="E8">
            <v>-59.73</v>
          </cell>
          <cell r="F8">
            <v>-62.45</v>
          </cell>
          <cell r="G8">
            <v>-63.54</v>
          </cell>
          <cell r="H8">
            <v>-77.84</v>
          </cell>
          <cell r="J8">
            <v>112</v>
          </cell>
          <cell r="M8">
            <v>51.36</v>
          </cell>
          <cell r="N8">
            <v>49.49</v>
          </cell>
          <cell r="V8">
            <v>112</v>
          </cell>
          <cell r="W8">
            <v>110.39666666666666</v>
          </cell>
          <cell r="AH8">
            <v>117.28333333333335</v>
          </cell>
        </row>
        <row r="9">
          <cell r="B9">
            <v>118</v>
          </cell>
          <cell r="C9">
            <v>-59.26</v>
          </cell>
          <cell r="D9">
            <v>-67.59</v>
          </cell>
          <cell r="E9">
            <v>-49.66</v>
          </cell>
          <cell r="F9">
            <v>-77.78</v>
          </cell>
          <cell r="G9">
            <v>-66.87</v>
          </cell>
          <cell r="H9">
            <v>-89.96</v>
          </cell>
          <cell r="J9">
            <v>118</v>
          </cell>
          <cell r="M9">
            <v>51.63</v>
          </cell>
          <cell r="N9">
            <v>50.08</v>
          </cell>
          <cell r="V9">
            <v>118</v>
          </cell>
          <cell r="W9">
            <v>109.63666666666666</v>
          </cell>
          <cell r="AH9">
            <v>128.10333333333332</v>
          </cell>
        </row>
        <row r="10">
          <cell r="B10">
            <v>125</v>
          </cell>
          <cell r="C10">
            <v>-52.45</v>
          </cell>
          <cell r="D10">
            <v>-59.51</v>
          </cell>
          <cell r="E10">
            <v>-37.35</v>
          </cell>
          <cell r="F10">
            <v>-61.63</v>
          </cell>
          <cell r="G10">
            <v>-72.53</v>
          </cell>
          <cell r="H10">
            <v>-70.53</v>
          </cell>
          <cell r="J10">
            <v>125</v>
          </cell>
          <cell r="M10">
            <v>52.09</v>
          </cell>
          <cell r="N10">
            <v>50.63</v>
          </cell>
          <cell r="V10">
            <v>125</v>
          </cell>
          <cell r="W10">
            <v>100.96</v>
          </cell>
          <cell r="AH10">
            <v>118.45</v>
          </cell>
        </row>
        <row r="11">
          <cell r="B11">
            <v>132</v>
          </cell>
          <cell r="C11">
            <v>-56.56</v>
          </cell>
          <cell r="D11">
            <v>-61.05</v>
          </cell>
          <cell r="E11">
            <v>-59.22</v>
          </cell>
          <cell r="F11">
            <v>-68.5</v>
          </cell>
          <cell r="G11">
            <v>-75.92</v>
          </cell>
          <cell r="H11">
            <v>-54.89</v>
          </cell>
          <cell r="J11">
            <v>132</v>
          </cell>
          <cell r="M11">
            <v>52.38</v>
          </cell>
          <cell r="N11">
            <v>51</v>
          </cell>
          <cell r="V11">
            <v>132</v>
          </cell>
          <cell r="W11">
            <v>110.62333333333333</v>
          </cell>
          <cell r="AH11">
            <v>117.28666666666668</v>
          </cell>
        </row>
        <row r="12">
          <cell r="B12">
            <v>140</v>
          </cell>
          <cell r="C12">
            <v>-54.62</v>
          </cell>
          <cell r="D12">
            <v>-56</v>
          </cell>
          <cell r="E12">
            <v>-57.15</v>
          </cell>
          <cell r="F12">
            <v>-63.27</v>
          </cell>
          <cell r="G12">
            <v>-62.94</v>
          </cell>
          <cell r="H12">
            <v>-66.56</v>
          </cell>
          <cell r="J12">
            <v>140</v>
          </cell>
          <cell r="M12">
            <v>52.58</v>
          </cell>
          <cell r="N12">
            <v>51.37</v>
          </cell>
          <cell r="V12">
            <v>140</v>
          </cell>
          <cell r="W12">
            <v>107.90333333333332</v>
          </cell>
          <cell r="AH12">
            <v>115.37666666666667</v>
          </cell>
        </row>
        <row r="13">
          <cell r="B13">
            <v>150</v>
          </cell>
          <cell r="C13">
            <v>-56.7</v>
          </cell>
          <cell r="D13">
            <v>-61.29</v>
          </cell>
          <cell r="E13">
            <v>-59.39</v>
          </cell>
          <cell r="F13">
            <v>-60.87</v>
          </cell>
          <cell r="G13">
            <v>-61.12</v>
          </cell>
          <cell r="H13">
            <v>-49.84</v>
          </cell>
          <cell r="J13">
            <v>150</v>
          </cell>
          <cell r="M13">
            <v>53.15</v>
          </cell>
          <cell r="N13">
            <v>51.85</v>
          </cell>
          <cell r="V13">
            <v>150</v>
          </cell>
          <cell r="W13">
            <v>111.65666666666668</v>
          </cell>
          <cell r="AH13">
            <v>109.05666666666667</v>
          </cell>
        </row>
        <row r="14">
          <cell r="B14">
            <v>160</v>
          </cell>
          <cell r="C14">
            <v>-63.8</v>
          </cell>
          <cell r="D14">
            <v>-54.16</v>
          </cell>
          <cell r="E14">
            <v>-78.81</v>
          </cell>
          <cell r="F14">
            <v>-71.3</v>
          </cell>
          <cell r="G14">
            <v>-63.41</v>
          </cell>
          <cell r="H14">
            <v>-73.8</v>
          </cell>
          <cell r="J14">
            <v>160</v>
          </cell>
          <cell r="M14">
            <v>53.7</v>
          </cell>
          <cell r="N14">
            <v>52.52</v>
          </cell>
          <cell r="V14">
            <v>160</v>
          </cell>
          <cell r="W14">
            <v>118.58</v>
          </cell>
          <cell r="AH14">
            <v>122.08333333333333</v>
          </cell>
        </row>
        <row r="15">
          <cell r="B15">
            <v>170</v>
          </cell>
          <cell r="C15">
            <v>-64.81</v>
          </cell>
          <cell r="D15">
            <v>-56.09</v>
          </cell>
          <cell r="E15">
            <v>-57.69</v>
          </cell>
          <cell r="F15">
            <v>-60.81</v>
          </cell>
          <cell r="G15">
            <v>-65.099999999999994</v>
          </cell>
          <cell r="H15">
            <v>-76.3</v>
          </cell>
          <cell r="J15">
            <v>170</v>
          </cell>
          <cell r="M15">
            <v>54.13</v>
          </cell>
          <cell r="N15">
            <v>52.93</v>
          </cell>
          <cell r="V15">
            <v>170</v>
          </cell>
          <cell r="W15">
            <v>112.75999999999999</v>
          </cell>
          <cell r="AH15">
            <v>120.40333333333335</v>
          </cell>
        </row>
        <row r="16">
          <cell r="B16">
            <v>180</v>
          </cell>
          <cell r="C16">
            <v>-59.1</v>
          </cell>
          <cell r="D16">
            <v>-60.9</v>
          </cell>
          <cell r="E16">
            <v>-59.2</v>
          </cell>
          <cell r="F16">
            <v>-68.91</v>
          </cell>
          <cell r="G16">
            <v>-63.61</v>
          </cell>
          <cell r="H16">
            <v>-67.09</v>
          </cell>
          <cell r="J16">
            <v>180</v>
          </cell>
          <cell r="M16">
            <v>54.37</v>
          </cell>
          <cell r="N16">
            <v>53.12</v>
          </cell>
          <cell r="V16">
            <v>180</v>
          </cell>
          <cell r="W16">
            <v>113.34333333333332</v>
          </cell>
          <cell r="AH16">
            <v>119.70666666666666</v>
          </cell>
        </row>
        <row r="17">
          <cell r="B17">
            <v>190</v>
          </cell>
          <cell r="C17">
            <v>-62.37</v>
          </cell>
          <cell r="D17">
            <v>-54.48</v>
          </cell>
          <cell r="E17">
            <v>-63.76</v>
          </cell>
          <cell r="F17">
            <v>-64.34</v>
          </cell>
          <cell r="G17">
            <v>-64.53</v>
          </cell>
          <cell r="H17">
            <v>-59.87</v>
          </cell>
          <cell r="J17">
            <v>190</v>
          </cell>
          <cell r="M17">
            <v>54.86</v>
          </cell>
          <cell r="N17">
            <v>53.82</v>
          </cell>
          <cell r="V17">
            <v>190</v>
          </cell>
          <cell r="W17">
            <v>114.02333333333333</v>
          </cell>
          <cell r="AH17">
            <v>116.59333333333335</v>
          </cell>
        </row>
        <row r="18">
          <cell r="B18">
            <v>200</v>
          </cell>
          <cell r="C18">
            <v>-53.17</v>
          </cell>
          <cell r="D18">
            <v>-50.47</v>
          </cell>
          <cell r="E18">
            <v>-51.34</v>
          </cell>
          <cell r="F18">
            <v>-65.05</v>
          </cell>
          <cell r="G18">
            <v>-59.11</v>
          </cell>
          <cell r="H18">
            <v>-57.45</v>
          </cell>
          <cell r="J18">
            <v>200</v>
          </cell>
          <cell r="M18">
            <v>55.08</v>
          </cell>
          <cell r="N18">
            <v>54.39</v>
          </cell>
          <cell r="V18">
            <v>200</v>
          </cell>
          <cell r="W18">
            <v>105.95</v>
          </cell>
          <cell r="AH18">
            <v>114.48666666666668</v>
          </cell>
        </row>
        <row r="19">
          <cell r="B19">
            <v>212</v>
          </cell>
          <cell r="C19">
            <v>-52.41</v>
          </cell>
          <cell r="D19">
            <v>-67.209999999999994</v>
          </cell>
          <cell r="E19">
            <v>-52.98</v>
          </cell>
          <cell r="F19">
            <v>-61.79</v>
          </cell>
          <cell r="G19">
            <v>-67.13</v>
          </cell>
          <cell r="H19">
            <v>-54.06</v>
          </cell>
          <cell r="J19">
            <v>212</v>
          </cell>
          <cell r="M19">
            <v>55.5</v>
          </cell>
          <cell r="N19">
            <v>54.83</v>
          </cell>
          <cell r="V19">
            <v>212</v>
          </cell>
          <cell r="W19">
            <v>112.08333333333333</v>
          </cell>
          <cell r="AH19">
            <v>115.42333333333333</v>
          </cell>
        </row>
        <row r="20">
          <cell r="B20">
            <v>224</v>
          </cell>
          <cell r="C20">
            <v>-56.52</v>
          </cell>
          <cell r="D20">
            <v>-53.72</v>
          </cell>
          <cell r="E20">
            <v>-57.2</v>
          </cell>
          <cell r="F20">
            <v>-57.36</v>
          </cell>
          <cell r="G20">
            <v>-57.55</v>
          </cell>
          <cell r="H20">
            <v>-61.55</v>
          </cell>
          <cell r="J20">
            <v>224</v>
          </cell>
          <cell r="M20">
            <v>55.59</v>
          </cell>
          <cell r="N20">
            <v>55.06</v>
          </cell>
          <cell r="V20">
            <v>224</v>
          </cell>
          <cell r="W20">
            <v>110.56333333333333</v>
          </cell>
          <cell r="AH20">
            <v>113.50999999999999</v>
          </cell>
        </row>
        <row r="21">
          <cell r="B21">
            <v>236</v>
          </cell>
          <cell r="C21">
            <v>-53.24</v>
          </cell>
          <cell r="D21">
            <v>-66.569999999999993</v>
          </cell>
          <cell r="E21">
            <v>-53.74</v>
          </cell>
          <cell r="F21">
            <v>-70.72</v>
          </cell>
          <cell r="G21">
            <v>-60.42</v>
          </cell>
          <cell r="H21">
            <v>-59.58</v>
          </cell>
          <cell r="J21">
            <v>236</v>
          </cell>
          <cell r="M21">
            <v>55.87</v>
          </cell>
          <cell r="N21">
            <v>55.22</v>
          </cell>
          <cell r="V21">
            <v>236</v>
          </cell>
          <cell r="W21">
            <v>112.84000000000002</v>
          </cell>
          <cell r="AH21">
            <v>118.63333333333333</v>
          </cell>
        </row>
        <row r="22">
          <cell r="B22">
            <v>250</v>
          </cell>
          <cell r="C22">
            <v>-52.47</v>
          </cell>
          <cell r="D22">
            <v>-61.38</v>
          </cell>
          <cell r="E22">
            <v>-53.94</v>
          </cell>
          <cell r="F22">
            <v>-65.09</v>
          </cell>
          <cell r="G22">
            <v>-62.48</v>
          </cell>
          <cell r="H22">
            <v>-68.31</v>
          </cell>
          <cell r="J22">
            <v>250</v>
          </cell>
          <cell r="M22">
            <v>56.36</v>
          </cell>
          <cell r="N22">
            <v>55.72</v>
          </cell>
          <cell r="V22">
            <v>250</v>
          </cell>
          <cell r="W22">
            <v>111.25999999999999</v>
          </cell>
          <cell r="AH22">
            <v>120.53333333333335</v>
          </cell>
        </row>
        <row r="23">
          <cell r="B23">
            <v>265</v>
          </cell>
          <cell r="C23">
            <v>-61.68</v>
          </cell>
          <cell r="D23">
            <v>-61.2</v>
          </cell>
          <cell r="E23">
            <v>-47.99</v>
          </cell>
          <cell r="F23">
            <v>-57.24</v>
          </cell>
          <cell r="G23">
            <v>-58.24</v>
          </cell>
          <cell r="H23">
            <v>-59.19</v>
          </cell>
          <cell r="J23">
            <v>265</v>
          </cell>
          <cell r="M23">
            <v>56.49</v>
          </cell>
          <cell r="N23">
            <v>55.94</v>
          </cell>
          <cell r="V23">
            <v>265</v>
          </cell>
          <cell r="W23">
            <v>112.60666666666667</v>
          </cell>
          <cell r="AH23">
            <v>113.89333333333333</v>
          </cell>
        </row>
        <row r="24">
          <cell r="B24">
            <v>280</v>
          </cell>
          <cell r="C24">
            <v>-47.69</v>
          </cell>
          <cell r="D24">
            <v>-56.79</v>
          </cell>
          <cell r="E24">
            <v>-52.07</v>
          </cell>
          <cell r="F24">
            <v>-57.36</v>
          </cell>
          <cell r="G24">
            <v>-61</v>
          </cell>
          <cell r="H24">
            <v>-59.68</v>
          </cell>
          <cell r="J24">
            <v>280</v>
          </cell>
          <cell r="M24">
            <v>56.92</v>
          </cell>
          <cell r="N24">
            <v>56.15</v>
          </cell>
          <cell r="V24">
            <v>280</v>
          </cell>
          <cell r="W24">
            <v>108.18333333333332</v>
          </cell>
          <cell r="AH24">
            <v>115.19666666666667</v>
          </cell>
        </row>
        <row r="25">
          <cell r="B25">
            <v>300</v>
          </cell>
          <cell r="C25">
            <v>-45.96</v>
          </cell>
          <cell r="D25">
            <v>-46.96</v>
          </cell>
          <cell r="E25">
            <v>-48.88</v>
          </cell>
          <cell r="F25">
            <v>-62.74</v>
          </cell>
          <cell r="G25">
            <v>-55.94</v>
          </cell>
          <cell r="H25">
            <v>-55.88</v>
          </cell>
          <cell r="J25">
            <v>300</v>
          </cell>
          <cell r="M25">
            <v>57.28</v>
          </cell>
          <cell r="N25">
            <v>56.84</v>
          </cell>
          <cell r="V25">
            <v>300</v>
          </cell>
          <cell r="W25">
            <v>103.69666666666667</v>
          </cell>
          <cell r="AH25">
            <v>114.57666666666667</v>
          </cell>
        </row>
        <row r="26">
          <cell r="B26">
            <v>315</v>
          </cell>
          <cell r="C26">
            <v>-51.13</v>
          </cell>
          <cell r="D26">
            <v>-52.32</v>
          </cell>
          <cell r="E26">
            <v>-53.92</v>
          </cell>
          <cell r="F26">
            <v>-69.489999999999995</v>
          </cell>
          <cell r="G26">
            <v>-61.52</v>
          </cell>
          <cell r="H26">
            <v>-60.68</v>
          </cell>
          <cell r="J26">
            <v>315</v>
          </cell>
          <cell r="M26">
            <v>57.96</v>
          </cell>
          <cell r="N26">
            <v>57.19</v>
          </cell>
          <cell r="V26">
            <v>315</v>
          </cell>
          <cell r="W26">
            <v>109.34666666666668</v>
          </cell>
          <cell r="AH26">
            <v>120.73666666666668</v>
          </cell>
        </row>
        <row r="27">
          <cell r="B27">
            <v>335</v>
          </cell>
          <cell r="C27">
            <v>-45.66</v>
          </cell>
          <cell r="D27">
            <v>-43.85</v>
          </cell>
          <cell r="E27">
            <v>-51.57</v>
          </cell>
          <cell r="F27">
            <v>-57.62</v>
          </cell>
          <cell r="G27">
            <v>-56.27</v>
          </cell>
          <cell r="H27">
            <v>-59.5</v>
          </cell>
          <cell r="J27">
            <v>335</v>
          </cell>
          <cell r="M27">
            <v>58.27</v>
          </cell>
          <cell r="N27">
            <v>57.57</v>
          </cell>
          <cell r="V27">
            <v>335</v>
          </cell>
          <cell r="W27">
            <v>104.33666666666666</v>
          </cell>
          <cell r="AH27">
            <v>114.97666666666667</v>
          </cell>
        </row>
        <row r="28">
          <cell r="B28">
            <v>355</v>
          </cell>
          <cell r="C28">
            <v>-44.78</v>
          </cell>
          <cell r="D28">
            <v>-43.19</v>
          </cell>
          <cell r="E28">
            <v>-45.07</v>
          </cell>
          <cell r="F28">
            <v>-59.46</v>
          </cell>
          <cell r="G28">
            <v>-59.62</v>
          </cell>
          <cell r="H28">
            <v>-60.82</v>
          </cell>
          <cell r="J28">
            <v>355</v>
          </cell>
          <cell r="M28">
            <v>58.56</v>
          </cell>
          <cell r="N28">
            <v>58.04</v>
          </cell>
          <cell r="V28">
            <v>355</v>
          </cell>
          <cell r="W28">
            <v>102.11666666666667</v>
          </cell>
          <cell r="AH28">
            <v>117.52666666666669</v>
          </cell>
        </row>
        <row r="29">
          <cell r="B29">
            <v>375</v>
          </cell>
          <cell r="C29">
            <v>-43.66</v>
          </cell>
          <cell r="D29">
            <v>-42.72</v>
          </cell>
          <cell r="E29">
            <v>-39.659999999999997</v>
          </cell>
          <cell r="F29">
            <v>-50.79</v>
          </cell>
          <cell r="G29">
            <v>-59.05</v>
          </cell>
          <cell r="H29">
            <v>-64.03</v>
          </cell>
          <cell r="J29">
            <v>375</v>
          </cell>
          <cell r="M29">
            <v>58.77</v>
          </cell>
          <cell r="N29">
            <v>58.44</v>
          </cell>
          <cell r="V29">
            <v>375</v>
          </cell>
          <cell r="W29">
            <v>99.913333333333341</v>
          </cell>
          <cell r="AH29">
            <v>115.83666666666666</v>
          </cell>
        </row>
        <row r="30">
          <cell r="B30">
            <v>400</v>
          </cell>
          <cell r="C30">
            <v>-40.35</v>
          </cell>
          <cell r="D30">
            <v>-43.59</v>
          </cell>
          <cell r="E30">
            <v>-38.119999999999997</v>
          </cell>
          <cell r="F30">
            <v>-71.010000000000005</v>
          </cell>
          <cell r="G30">
            <v>-77.94</v>
          </cell>
          <cell r="H30">
            <v>-48.06</v>
          </cell>
          <cell r="J30">
            <v>400</v>
          </cell>
          <cell r="M30">
            <v>59.11</v>
          </cell>
          <cell r="N30">
            <v>58.68</v>
          </cell>
          <cell r="V30">
            <v>400</v>
          </cell>
          <cell r="W30">
            <v>98.836666666666659</v>
          </cell>
          <cell r="AH30">
            <v>123.80000000000001</v>
          </cell>
        </row>
        <row r="31">
          <cell r="B31">
            <v>425</v>
          </cell>
          <cell r="C31">
            <v>-36.43</v>
          </cell>
          <cell r="D31">
            <v>-39.24</v>
          </cell>
          <cell r="E31">
            <v>-36.549999999999997</v>
          </cell>
          <cell r="F31">
            <v>-50.23</v>
          </cell>
          <cell r="G31">
            <v>-48.45</v>
          </cell>
          <cell r="H31">
            <v>-42.26</v>
          </cell>
          <cell r="J31">
            <v>425</v>
          </cell>
          <cell r="M31">
            <v>59.39</v>
          </cell>
          <cell r="N31">
            <v>58.95</v>
          </cell>
          <cell r="V31">
            <v>425</v>
          </cell>
          <cell r="W31">
            <v>95.896666666666661</v>
          </cell>
          <cell r="AH31">
            <v>105.33999999999999</v>
          </cell>
        </row>
        <row r="32">
          <cell r="B32">
            <v>450</v>
          </cell>
          <cell r="C32">
            <v>-34.159999999999997</v>
          </cell>
          <cell r="D32">
            <v>-36.659999999999997</v>
          </cell>
          <cell r="E32">
            <v>-33.75</v>
          </cell>
          <cell r="F32">
            <v>-43.46</v>
          </cell>
          <cell r="G32">
            <v>-42.5</v>
          </cell>
          <cell r="H32">
            <v>-38.630000000000003</v>
          </cell>
          <cell r="J32">
            <v>450</v>
          </cell>
          <cell r="M32">
            <v>59.7</v>
          </cell>
          <cell r="N32">
            <v>59.15</v>
          </cell>
          <cell r="V32">
            <v>450</v>
          </cell>
          <cell r="W32">
            <v>93.646666666666647</v>
          </cell>
          <cell r="AH32">
            <v>100.39</v>
          </cell>
        </row>
        <row r="33">
          <cell r="B33">
            <v>475</v>
          </cell>
          <cell r="C33">
            <v>-32.1</v>
          </cell>
          <cell r="D33">
            <v>-35.380000000000003</v>
          </cell>
          <cell r="E33">
            <v>-34.22</v>
          </cell>
          <cell r="F33">
            <v>-40.74</v>
          </cell>
          <cell r="G33">
            <v>-36.9</v>
          </cell>
          <cell r="H33">
            <v>-35.979999999999997</v>
          </cell>
          <cell r="J33">
            <v>475</v>
          </cell>
          <cell r="M33">
            <v>59.88</v>
          </cell>
          <cell r="N33">
            <v>59.38</v>
          </cell>
          <cell r="V33">
            <v>475</v>
          </cell>
          <cell r="W33">
            <v>93.05</v>
          </cell>
          <cell r="AH33">
            <v>96.90333333333335</v>
          </cell>
        </row>
        <row r="34">
          <cell r="B34">
            <v>500</v>
          </cell>
          <cell r="C34">
            <v>-31.93</v>
          </cell>
          <cell r="D34">
            <v>-33.4</v>
          </cell>
          <cell r="E34">
            <v>-34.53</v>
          </cell>
          <cell r="F34">
            <v>-38.159999999999997</v>
          </cell>
          <cell r="G34">
            <v>-33.54</v>
          </cell>
          <cell r="H34">
            <v>-35.729999999999997</v>
          </cell>
          <cell r="J34">
            <v>500</v>
          </cell>
          <cell r="M34">
            <v>60.15</v>
          </cell>
          <cell r="N34">
            <v>59.66</v>
          </cell>
          <cell r="V34">
            <v>500</v>
          </cell>
          <cell r="W34">
            <v>92.646666666666661</v>
          </cell>
          <cell r="AH34">
            <v>95.17</v>
          </cell>
        </row>
        <row r="35">
          <cell r="B35">
            <v>530</v>
          </cell>
          <cell r="C35">
            <v>-30.9</v>
          </cell>
          <cell r="D35">
            <v>-33.46</v>
          </cell>
          <cell r="E35">
            <v>-36.22</v>
          </cell>
          <cell r="F35">
            <v>-34.840000000000003</v>
          </cell>
          <cell r="G35">
            <v>-33.33</v>
          </cell>
          <cell r="H35">
            <v>-35.659999999999997</v>
          </cell>
          <cell r="J35">
            <v>530</v>
          </cell>
          <cell r="M35">
            <v>60.29</v>
          </cell>
          <cell r="N35">
            <v>60</v>
          </cell>
          <cell r="V35">
            <v>530</v>
          </cell>
          <cell r="W35">
            <v>92.986666666666679</v>
          </cell>
          <cell r="AH35">
            <v>94.009999999999991</v>
          </cell>
        </row>
        <row r="36">
          <cell r="B36">
            <v>560</v>
          </cell>
          <cell r="C36">
            <v>-30.95</v>
          </cell>
          <cell r="D36">
            <v>-35.47</v>
          </cell>
          <cell r="E36">
            <v>-37.07</v>
          </cell>
          <cell r="F36">
            <v>-33.26</v>
          </cell>
          <cell r="G36">
            <v>-33.71</v>
          </cell>
          <cell r="H36">
            <v>-35.299999999999997</v>
          </cell>
          <cell r="J36">
            <v>560</v>
          </cell>
          <cell r="M36">
            <v>60.54</v>
          </cell>
          <cell r="N36">
            <v>59.97</v>
          </cell>
          <cell r="V36">
            <v>560</v>
          </cell>
          <cell r="W36">
            <v>94.016666666666666</v>
          </cell>
          <cell r="AH36">
            <v>93.62</v>
          </cell>
        </row>
        <row r="37">
          <cell r="B37">
            <v>600</v>
          </cell>
          <cell r="C37">
            <v>-33.33</v>
          </cell>
          <cell r="D37">
            <v>-38.89</v>
          </cell>
          <cell r="E37">
            <v>-37.19</v>
          </cell>
          <cell r="F37">
            <v>-32.69</v>
          </cell>
          <cell r="G37">
            <v>-33.549999999999997</v>
          </cell>
          <cell r="H37">
            <v>-34.36</v>
          </cell>
          <cell r="J37">
            <v>600</v>
          </cell>
          <cell r="M37">
            <v>60.43</v>
          </cell>
          <cell r="N37">
            <v>59.85</v>
          </cell>
          <cell r="V37">
            <v>600</v>
          </cell>
          <cell r="W37">
            <v>96.31</v>
          </cell>
          <cell r="AH37">
            <v>93.243333333333339</v>
          </cell>
        </row>
        <row r="38">
          <cell r="B38">
            <v>630</v>
          </cell>
          <cell r="C38">
            <v>-34.18</v>
          </cell>
          <cell r="D38">
            <v>-37.869999999999997</v>
          </cell>
          <cell r="E38">
            <v>-37.549999999999997</v>
          </cell>
          <cell r="F38">
            <v>-32.83</v>
          </cell>
          <cell r="G38">
            <v>-33.479999999999997</v>
          </cell>
          <cell r="H38">
            <v>-34.04</v>
          </cell>
          <cell r="J38">
            <v>630</v>
          </cell>
          <cell r="M38">
            <v>60.62</v>
          </cell>
          <cell r="N38">
            <v>60.18</v>
          </cell>
          <cell r="V38">
            <v>630</v>
          </cell>
          <cell r="W38">
            <v>96.453333333333333</v>
          </cell>
          <cell r="AH38">
            <v>93.44</v>
          </cell>
        </row>
        <row r="39">
          <cell r="B39">
            <v>670</v>
          </cell>
          <cell r="C39">
            <v>-34.659999999999997</v>
          </cell>
          <cell r="D39">
            <v>-36.200000000000003</v>
          </cell>
          <cell r="E39">
            <v>-37.450000000000003</v>
          </cell>
          <cell r="F39">
            <v>-32.549999999999997</v>
          </cell>
          <cell r="G39">
            <v>-31.05</v>
          </cell>
          <cell r="H39">
            <v>-33.43</v>
          </cell>
          <cell r="J39">
            <v>670</v>
          </cell>
          <cell r="M39">
            <v>61.11</v>
          </cell>
          <cell r="N39">
            <v>60.82</v>
          </cell>
          <cell r="V39">
            <v>670</v>
          </cell>
          <cell r="W39">
            <v>96.473333333333315</v>
          </cell>
          <cell r="AH39">
            <v>92.703333333333333</v>
          </cell>
        </row>
        <row r="40">
          <cell r="B40">
            <v>710</v>
          </cell>
          <cell r="C40">
            <v>-34.68</v>
          </cell>
          <cell r="D40">
            <v>-35.42</v>
          </cell>
          <cell r="E40">
            <v>-38.04</v>
          </cell>
          <cell r="F40">
            <v>-31.13</v>
          </cell>
          <cell r="G40">
            <v>-31.11</v>
          </cell>
          <cell r="H40">
            <v>-32.15</v>
          </cell>
          <cell r="J40">
            <v>710</v>
          </cell>
          <cell r="M40">
            <v>61.97</v>
          </cell>
          <cell r="N40">
            <v>61.13</v>
          </cell>
          <cell r="V40">
            <v>710</v>
          </cell>
          <cell r="W40">
            <v>97.09666666666665</v>
          </cell>
          <cell r="AH40">
            <v>92.433333333333337</v>
          </cell>
        </row>
        <row r="41">
          <cell r="B41">
            <v>750</v>
          </cell>
          <cell r="C41">
            <v>-35.299999999999997</v>
          </cell>
          <cell r="D41">
            <v>-35.770000000000003</v>
          </cell>
          <cell r="E41">
            <v>-36.43</v>
          </cell>
          <cell r="F41">
            <v>-30.33</v>
          </cell>
          <cell r="G41">
            <v>-30.53</v>
          </cell>
          <cell r="H41">
            <v>-30.33</v>
          </cell>
          <cell r="J41">
            <v>750</v>
          </cell>
          <cell r="M41">
            <v>62.08</v>
          </cell>
          <cell r="N41">
            <v>61.38</v>
          </cell>
          <cell r="V41">
            <v>750</v>
          </cell>
          <cell r="W41">
            <v>97.263333333333335</v>
          </cell>
          <cell r="AH41">
            <v>91.726666666666645</v>
          </cell>
        </row>
        <row r="42">
          <cell r="B42">
            <v>800</v>
          </cell>
          <cell r="C42">
            <v>-35.869999999999997</v>
          </cell>
          <cell r="D42">
            <v>-34.4</v>
          </cell>
          <cell r="E42">
            <v>-35.880000000000003</v>
          </cell>
          <cell r="F42">
            <v>-30.05</v>
          </cell>
          <cell r="G42">
            <v>-28.99</v>
          </cell>
          <cell r="H42">
            <v>-29.15</v>
          </cell>
          <cell r="J42">
            <v>800</v>
          </cell>
          <cell r="M42">
            <v>62.95</v>
          </cell>
          <cell r="N42">
            <v>62.63</v>
          </cell>
          <cell r="V42">
            <v>800</v>
          </cell>
          <cell r="W42">
            <v>97.743333333333339</v>
          </cell>
          <cell r="AH42">
            <v>91.816666666666663</v>
          </cell>
        </row>
        <row r="43">
          <cell r="B43">
            <v>850</v>
          </cell>
          <cell r="C43">
            <v>-35.9</v>
          </cell>
          <cell r="D43">
            <v>-33.68</v>
          </cell>
          <cell r="E43">
            <v>-34.64</v>
          </cell>
          <cell r="F43">
            <v>-28.42</v>
          </cell>
          <cell r="G43">
            <v>-27.46</v>
          </cell>
          <cell r="H43">
            <v>-27.67</v>
          </cell>
          <cell r="J43">
            <v>850</v>
          </cell>
          <cell r="M43">
            <v>64.709999999999994</v>
          </cell>
          <cell r="N43">
            <v>63.96</v>
          </cell>
          <cell r="V43">
            <v>850</v>
          </cell>
          <cell r="W43">
            <v>98.75</v>
          </cell>
          <cell r="AH43">
            <v>91.69</v>
          </cell>
        </row>
        <row r="44">
          <cell r="B44">
            <v>900</v>
          </cell>
          <cell r="C44">
            <v>-33.33</v>
          </cell>
          <cell r="D44">
            <v>-31.92</v>
          </cell>
          <cell r="E44">
            <v>-33.450000000000003</v>
          </cell>
          <cell r="F44">
            <v>-26.63</v>
          </cell>
          <cell r="G44">
            <v>-25.6</v>
          </cell>
          <cell r="H44">
            <v>-25.59</v>
          </cell>
          <cell r="J44">
            <v>900</v>
          </cell>
          <cell r="M44">
            <v>66.03</v>
          </cell>
          <cell r="N44">
            <v>65.19</v>
          </cell>
          <cell r="V44">
            <v>900</v>
          </cell>
          <cell r="W44">
            <v>98.399999999999991</v>
          </cell>
          <cell r="AH44">
            <v>91.410000000000011</v>
          </cell>
        </row>
        <row r="45">
          <cell r="B45">
            <v>950</v>
          </cell>
          <cell r="C45">
            <v>-32.21</v>
          </cell>
          <cell r="D45">
            <v>-30.14</v>
          </cell>
          <cell r="E45">
            <v>-31.89</v>
          </cell>
          <cell r="F45">
            <v>-25.13</v>
          </cell>
          <cell r="G45">
            <v>-24.17</v>
          </cell>
          <cell r="H45">
            <v>-23.95</v>
          </cell>
          <cell r="J45">
            <v>950</v>
          </cell>
          <cell r="M45">
            <v>67.42</v>
          </cell>
          <cell r="N45">
            <v>67.010000000000005</v>
          </cell>
          <cell r="V45">
            <v>950</v>
          </cell>
          <cell r="W45">
            <v>98.303333333333327</v>
          </cell>
          <cell r="AH45">
            <v>91.326666666666668</v>
          </cell>
        </row>
        <row r="46">
          <cell r="B46">
            <v>1000</v>
          </cell>
          <cell r="C46">
            <v>-31.57</v>
          </cell>
          <cell r="D46">
            <v>-29.4</v>
          </cell>
          <cell r="E46">
            <v>-30.57</v>
          </cell>
          <cell r="F46">
            <v>-24.02</v>
          </cell>
          <cell r="G46">
            <v>-22.91</v>
          </cell>
          <cell r="H46">
            <v>-22.94</v>
          </cell>
          <cell r="J46">
            <v>1000</v>
          </cell>
          <cell r="M46">
            <v>68.47</v>
          </cell>
          <cell r="N46">
            <v>67.760000000000005</v>
          </cell>
          <cell r="V46">
            <v>1000</v>
          </cell>
          <cell r="W46">
            <v>98.25333333333333</v>
          </cell>
          <cell r="AH46">
            <v>90.850000000000009</v>
          </cell>
        </row>
        <row r="47">
          <cell r="B47">
            <v>1060</v>
          </cell>
          <cell r="C47">
            <v>-32.659999999999997</v>
          </cell>
          <cell r="D47">
            <v>-29.58</v>
          </cell>
          <cell r="E47">
            <v>-30.1</v>
          </cell>
          <cell r="F47">
            <v>-23.56</v>
          </cell>
          <cell r="G47">
            <v>-22.69</v>
          </cell>
          <cell r="H47">
            <v>-22.32</v>
          </cell>
          <cell r="J47">
            <v>1060</v>
          </cell>
          <cell r="M47">
            <v>68.37</v>
          </cell>
          <cell r="N47">
            <v>67.319999999999993</v>
          </cell>
          <cell r="V47">
            <v>1060</v>
          </cell>
          <cell r="W47">
            <v>98.81</v>
          </cell>
          <cell r="AH47">
            <v>90.786666666666676</v>
          </cell>
        </row>
        <row r="48">
          <cell r="B48">
            <v>1120</v>
          </cell>
          <cell r="C48">
            <v>-32.75</v>
          </cell>
          <cell r="D48">
            <v>-30.8</v>
          </cell>
          <cell r="E48">
            <v>-29.87</v>
          </cell>
          <cell r="F48">
            <v>-23.47</v>
          </cell>
          <cell r="G48">
            <v>-23.22</v>
          </cell>
          <cell r="H48">
            <v>-22.47</v>
          </cell>
          <cell r="J48">
            <v>1120</v>
          </cell>
          <cell r="M48">
            <v>68.2</v>
          </cell>
          <cell r="N48">
            <v>67.84</v>
          </cell>
          <cell r="V48">
            <v>1120</v>
          </cell>
          <cell r="W48">
            <v>98.87</v>
          </cell>
          <cell r="AH48">
            <v>90.683333333333323</v>
          </cell>
        </row>
        <row r="49">
          <cell r="B49">
            <v>1180</v>
          </cell>
          <cell r="C49">
            <v>-31.06</v>
          </cell>
          <cell r="D49">
            <v>-31.82</v>
          </cell>
          <cell r="E49">
            <v>-30.76</v>
          </cell>
          <cell r="F49">
            <v>-24.07</v>
          </cell>
          <cell r="G49">
            <v>-23.32</v>
          </cell>
          <cell r="H49">
            <v>-22.95</v>
          </cell>
          <cell r="J49">
            <v>1180</v>
          </cell>
          <cell r="M49">
            <v>67.64</v>
          </cell>
          <cell r="N49">
            <v>66.39</v>
          </cell>
          <cell r="V49">
            <v>1180</v>
          </cell>
          <cell r="W49">
            <v>98.303333333333342</v>
          </cell>
          <cell r="AH49">
            <v>90.366666666666674</v>
          </cell>
        </row>
        <row r="50">
          <cell r="B50">
            <v>1250</v>
          </cell>
          <cell r="C50">
            <v>-29.58</v>
          </cell>
          <cell r="D50">
            <v>-32.42</v>
          </cell>
          <cell r="E50">
            <v>-31.41</v>
          </cell>
          <cell r="F50">
            <v>-24.35</v>
          </cell>
          <cell r="G50">
            <v>-24.12</v>
          </cell>
          <cell r="H50">
            <v>-23.35</v>
          </cell>
          <cell r="J50">
            <v>1250</v>
          </cell>
          <cell r="M50">
            <v>66.95</v>
          </cell>
          <cell r="N50">
            <v>66.45</v>
          </cell>
          <cell r="V50">
            <v>1250</v>
          </cell>
          <cell r="W50">
            <v>97.756666666666661</v>
          </cell>
          <cell r="AH50">
            <v>90.490000000000009</v>
          </cell>
        </row>
        <row r="51">
          <cell r="B51">
            <v>1320</v>
          </cell>
          <cell r="C51">
            <v>-29.89</v>
          </cell>
          <cell r="D51">
            <v>-32.28</v>
          </cell>
          <cell r="E51">
            <v>-30.92</v>
          </cell>
          <cell r="F51">
            <v>-24.84</v>
          </cell>
          <cell r="G51">
            <v>-25.1</v>
          </cell>
          <cell r="H51">
            <v>-23.89</v>
          </cell>
          <cell r="J51">
            <v>1320</v>
          </cell>
          <cell r="M51">
            <v>67.06</v>
          </cell>
          <cell r="N51">
            <v>66.08</v>
          </cell>
          <cell r="V51">
            <v>1320</v>
          </cell>
          <cell r="W51">
            <v>97.67</v>
          </cell>
          <cell r="AH51">
            <v>91</v>
          </cell>
        </row>
        <row r="52">
          <cell r="B52">
            <v>1400</v>
          </cell>
          <cell r="C52">
            <v>-30.37</v>
          </cell>
          <cell r="D52">
            <v>-32.630000000000003</v>
          </cell>
          <cell r="E52">
            <v>-31.05</v>
          </cell>
          <cell r="F52">
            <v>-25.02</v>
          </cell>
          <cell r="G52">
            <v>-25.49</v>
          </cell>
          <cell r="H52">
            <v>-24.03</v>
          </cell>
          <cell r="J52">
            <v>1400</v>
          </cell>
          <cell r="M52">
            <v>66.650000000000006</v>
          </cell>
          <cell r="N52">
            <v>65.760000000000005</v>
          </cell>
          <cell r="V52">
            <v>1400</v>
          </cell>
          <cell r="W52">
            <v>97.48</v>
          </cell>
          <cell r="AH52">
            <v>90.816666666666663</v>
          </cell>
        </row>
        <row r="53">
          <cell r="B53">
            <v>1500</v>
          </cell>
          <cell r="C53">
            <v>-30.91</v>
          </cell>
          <cell r="D53">
            <v>-32.479999999999997</v>
          </cell>
          <cell r="E53">
            <v>-30.82</v>
          </cell>
          <cell r="F53">
            <v>-25.62</v>
          </cell>
          <cell r="G53">
            <v>-25.69</v>
          </cell>
          <cell r="H53">
            <v>-24.69</v>
          </cell>
          <cell r="J53">
            <v>1500</v>
          </cell>
          <cell r="M53">
            <v>66.09</v>
          </cell>
          <cell r="N53">
            <v>65.290000000000006</v>
          </cell>
          <cell r="V53">
            <v>1500</v>
          </cell>
          <cell r="W53">
            <v>96.963333333333324</v>
          </cell>
          <cell r="AH53">
            <v>90.603333333333353</v>
          </cell>
        </row>
        <row r="54">
          <cell r="B54">
            <v>1600</v>
          </cell>
          <cell r="C54">
            <v>-30.61</v>
          </cell>
          <cell r="D54">
            <v>-31.74</v>
          </cell>
          <cell r="E54">
            <v>-30.31</v>
          </cell>
          <cell r="F54">
            <v>-26.11</v>
          </cell>
          <cell r="G54">
            <v>-25.36</v>
          </cell>
          <cell r="H54">
            <v>-24.75</v>
          </cell>
          <cell r="J54">
            <v>1600</v>
          </cell>
          <cell r="M54">
            <v>65.459999999999994</v>
          </cell>
          <cell r="N54">
            <v>64.8</v>
          </cell>
          <cell r="V54">
            <v>1600</v>
          </cell>
          <cell r="W54">
            <v>96.11666666666666</v>
          </cell>
          <cell r="AH54">
            <v>90.366666666666674</v>
          </cell>
        </row>
        <row r="55">
          <cell r="B55">
            <v>1700</v>
          </cell>
          <cell r="C55">
            <v>-29.02</v>
          </cell>
          <cell r="D55">
            <v>-30.94</v>
          </cell>
          <cell r="E55">
            <v>-29.8</v>
          </cell>
          <cell r="F55">
            <v>-25.51</v>
          </cell>
          <cell r="G55">
            <v>-24.84</v>
          </cell>
          <cell r="H55">
            <v>-25.2</v>
          </cell>
          <cell r="J55">
            <v>1700</v>
          </cell>
          <cell r="M55">
            <v>65.790000000000006</v>
          </cell>
          <cell r="N55">
            <v>64.47</v>
          </cell>
          <cell r="V55">
            <v>1700</v>
          </cell>
          <cell r="W55">
            <v>95.11</v>
          </cell>
          <cell r="AH55">
            <v>90.083333333333357</v>
          </cell>
        </row>
        <row r="56">
          <cell r="B56">
            <v>1800</v>
          </cell>
          <cell r="C56">
            <v>-29.23</v>
          </cell>
          <cell r="D56">
            <v>-30.17</v>
          </cell>
          <cell r="E56">
            <v>-29.09</v>
          </cell>
          <cell r="F56">
            <v>-24.4</v>
          </cell>
          <cell r="G56">
            <v>-24.27</v>
          </cell>
          <cell r="H56">
            <v>-25.65</v>
          </cell>
          <cell r="J56">
            <v>1800</v>
          </cell>
          <cell r="M56">
            <v>65.8</v>
          </cell>
          <cell r="N56">
            <v>65.3</v>
          </cell>
          <cell r="V56">
            <v>1800</v>
          </cell>
          <cell r="W56">
            <v>95.106666666666669</v>
          </cell>
          <cell r="AH56">
            <v>90.063333333333333</v>
          </cell>
        </row>
        <row r="57">
          <cell r="B57">
            <v>1900</v>
          </cell>
          <cell r="C57">
            <v>-27.34</v>
          </cell>
          <cell r="D57">
            <v>-28.19</v>
          </cell>
          <cell r="E57">
            <v>-27.9</v>
          </cell>
          <cell r="F57">
            <v>-23.53</v>
          </cell>
          <cell r="G57">
            <v>-23.73</v>
          </cell>
          <cell r="H57">
            <v>-25.55</v>
          </cell>
          <cell r="J57">
            <v>1900</v>
          </cell>
          <cell r="M57">
            <v>67.569999999999993</v>
          </cell>
          <cell r="N57">
            <v>65.849999999999994</v>
          </cell>
          <cell r="V57">
            <v>1900</v>
          </cell>
          <cell r="W57">
            <v>95.030000000000015</v>
          </cell>
          <cell r="AH57">
            <v>90.89</v>
          </cell>
        </row>
        <row r="58">
          <cell r="B58">
            <v>2000</v>
          </cell>
          <cell r="C58">
            <v>-24.91</v>
          </cell>
          <cell r="D58">
            <v>-26.39</v>
          </cell>
          <cell r="E58">
            <v>-25.89</v>
          </cell>
          <cell r="F58">
            <v>-22.9</v>
          </cell>
          <cell r="G58">
            <v>-22.81</v>
          </cell>
          <cell r="H58">
            <v>-25.97</v>
          </cell>
          <cell r="J58">
            <v>2000</v>
          </cell>
          <cell r="M58">
            <v>69.08</v>
          </cell>
          <cell r="N58">
            <v>68.44</v>
          </cell>
          <cell r="V58">
            <v>2000</v>
          </cell>
          <cell r="W58">
            <v>94.720000000000013</v>
          </cell>
          <cell r="AH58">
            <v>92.583333333333329</v>
          </cell>
        </row>
        <row r="59">
          <cell r="B59">
            <v>2120</v>
          </cell>
          <cell r="C59">
            <v>-21.63</v>
          </cell>
          <cell r="D59">
            <v>-23.58</v>
          </cell>
          <cell r="E59">
            <v>-22.97</v>
          </cell>
          <cell r="F59">
            <v>-21.72</v>
          </cell>
          <cell r="G59">
            <v>-22.16</v>
          </cell>
          <cell r="H59">
            <v>-26.94</v>
          </cell>
          <cell r="J59">
            <v>2120</v>
          </cell>
          <cell r="M59">
            <v>72.63</v>
          </cell>
          <cell r="N59">
            <v>70.849999999999994</v>
          </cell>
          <cell r="V59">
            <v>2120</v>
          </cell>
          <cell r="W59">
            <v>94.936666666666667</v>
          </cell>
          <cell r="AH59">
            <v>95.096666666666678</v>
          </cell>
        </row>
        <row r="60">
          <cell r="B60">
            <v>2240</v>
          </cell>
          <cell r="C60">
            <v>-19.13</v>
          </cell>
          <cell r="D60">
            <v>-21.07</v>
          </cell>
          <cell r="E60">
            <v>-20.53</v>
          </cell>
          <cell r="F60">
            <v>-22.47</v>
          </cell>
          <cell r="G60">
            <v>-22.22</v>
          </cell>
          <cell r="H60">
            <v>-25.38</v>
          </cell>
          <cell r="J60">
            <v>2240</v>
          </cell>
          <cell r="M60">
            <v>74.84</v>
          </cell>
          <cell r="N60">
            <v>73.86</v>
          </cell>
          <cell r="V60">
            <v>2240</v>
          </cell>
          <cell r="W60">
            <v>95.403333333333322</v>
          </cell>
          <cell r="AH60">
            <v>97.836666666666659</v>
          </cell>
        </row>
        <row r="61">
          <cell r="B61">
            <v>2360</v>
          </cell>
          <cell r="C61">
            <v>-19.71</v>
          </cell>
          <cell r="D61">
            <v>-21.6</v>
          </cell>
          <cell r="E61">
            <v>-21.45</v>
          </cell>
          <cell r="F61">
            <v>-22.37</v>
          </cell>
          <cell r="G61">
            <v>-20.69</v>
          </cell>
          <cell r="H61">
            <v>-20.059999999999999</v>
          </cell>
          <cell r="J61">
            <v>2360</v>
          </cell>
          <cell r="M61">
            <v>74.540000000000006</v>
          </cell>
          <cell r="N61">
            <v>73.239999999999995</v>
          </cell>
          <cell r="V61">
            <v>2360</v>
          </cell>
          <cell r="W61">
            <v>96.01</v>
          </cell>
          <cell r="AH61">
            <v>95.45</v>
          </cell>
        </row>
        <row r="62">
          <cell r="B62">
            <v>2500</v>
          </cell>
          <cell r="C62">
            <v>-22.31</v>
          </cell>
          <cell r="D62">
            <v>-24.75</v>
          </cell>
          <cell r="E62">
            <v>-23.97</v>
          </cell>
          <cell r="F62">
            <v>-19.47</v>
          </cell>
          <cell r="G62">
            <v>-18.829999999999998</v>
          </cell>
          <cell r="H62">
            <v>-17.93</v>
          </cell>
          <cell r="J62">
            <v>2500</v>
          </cell>
          <cell r="M62">
            <v>72.83</v>
          </cell>
          <cell r="N62">
            <v>70.41</v>
          </cell>
          <cell r="V62">
            <v>2500</v>
          </cell>
          <cell r="W62">
            <v>96.026666666666657</v>
          </cell>
          <cell r="AH62">
            <v>90.223333333333315</v>
          </cell>
        </row>
        <row r="63">
          <cell r="B63">
            <v>2650</v>
          </cell>
          <cell r="C63">
            <v>-23.34</v>
          </cell>
          <cell r="D63">
            <v>-25.7</v>
          </cell>
          <cell r="E63">
            <v>-25.28</v>
          </cell>
          <cell r="F63">
            <v>-17.95</v>
          </cell>
          <cell r="G63">
            <v>-17.920000000000002</v>
          </cell>
          <cell r="H63">
            <v>-17.489999999999998</v>
          </cell>
          <cell r="J63">
            <v>2650</v>
          </cell>
          <cell r="M63">
            <v>70.510000000000005</v>
          </cell>
          <cell r="N63">
            <v>69.17</v>
          </cell>
          <cell r="V63">
            <v>2650</v>
          </cell>
          <cell r="W63">
            <v>94.673333333333346</v>
          </cell>
          <cell r="AH63">
            <v>86.956666666666663</v>
          </cell>
        </row>
        <row r="64">
          <cell r="B64">
            <v>2800</v>
          </cell>
          <cell r="C64">
            <v>-21.73</v>
          </cell>
          <cell r="D64">
            <v>-23.28</v>
          </cell>
          <cell r="E64">
            <v>-23.44</v>
          </cell>
          <cell r="F64">
            <v>-17.23</v>
          </cell>
          <cell r="G64">
            <v>-17.32</v>
          </cell>
          <cell r="H64">
            <v>-17.04</v>
          </cell>
          <cell r="J64">
            <v>2800</v>
          </cell>
          <cell r="M64">
            <v>68.5</v>
          </cell>
          <cell r="N64">
            <v>67.849999999999994</v>
          </cell>
          <cell r="V64">
            <v>2800</v>
          </cell>
          <cell r="W64">
            <v>91.066666666666663</v>
          </cell>
          <cell r="AH64">
            <v>84.916666666666671</v>
          </cell>
        </row>
        <row r="65">
          <cell r="B65">
            <v>3000</v>
          </cell>
          <cell r="C65">
            <v>-18.16</v>
          </cell>
          <cell r="D65">
            <v>-19.72</v>
          </cell>
          <cell r="E65">
            <v>-19.98</v>
          </cell>
          <cell r="F65">
            <v>-16.43</v>
          </cell>
          <cell r="G65">
            <v>-16.45</v>
          </cell>
          <cell r="H65">
            <v>-16.670000000000002</v>
          </cell>
          <cell r="J65">
            <v>3000</v>
          </cell>
          <cell r="M65">
            <v>67.56</v>
          </cell>
          <cell r="N65">
            <v>66.650000000000006</v>
          </cell>
          <cell r="V65">
            <v>3000</v>
          </cell>
          <cell r="W65">
            <v>86.256666666666661</v>
          </cell>
          <cell r="AH65">
            <v>83.056666666666658</v>
          </cell>
        </row>
        <row r="66">
          <cell r="B66">
            <v>3150</v>
          </cell>
          <cell r="C66">
            <v>-16.2</v>
          </cell>
          <cell r="D66">
            <v>-17.809999999999999</v>
          </cell>
          <cell r="E66">
            <v>-18.38</v>
          </cell>
          <cell r="F66">
            <v>-15.39</v>
          </cell>
          <cell r="G66">
            <v>-15.49</v>
          </cell>
          <cell r="H66">
            <v>-15.91</v>
          </cell>
          <cell r="J66">
            <v>3150</v>
          </cell>
          <cell r="M66">
            <v>66.489999999999995</v>
          </cell>
          <cell r="N66">
            <v>65.040000000000006</v>
          </cell>
          <cell r="V66">
            <v>3150</v>
          </cell>
          <cell r="W66">
            <v>83.853333333333339</v>
          </cell>
          <cell r="AH66">
            <v>81.546666666666667</v>
          </cell>
        </row>
        <row r="67">
          <cell r="B67">
            <v>3350</v>
          </cell>
          <cell r="C67">
            <v>-14.79</v>
          </cell>
          <cell r="D67">
            <v>-16.11</v>
          </cell>
          <cell r="E67">
            <v>-17.559999999999999</v>
          </cell>
          <cell r="F67">
            <v>-13.43</v>
          </cell>
          <cell r="G67">
            <v>-13.31</v>
          </cell>
          <cell r="H67">
            <v>-13.63</v>
          </cell>
          <cell r="J67">
            <v>3350</v>
          </cell>
          <cell r="M67">
            <v>66.959999999999994</v>
          </cell>
          <cell r="N67">
            <v>65.61</v>
          </cell>
          <cell r="V67">
            <v>3350</v>
          </cell>
          <cell r="W67">
            <v>83.233333333333334</v>
          </cell>
          <cell r="AH67">
            <v>80.166666666666671</v>
          </cell>
        </row>
        <row r="68">
          <cell r="B68">
            <v>3550</v>
          </cell>
          <cell r="C68">
            <v>-12.07</v>
          </cell>
          <cell r="D68">
            <v>-12.32</v>
          </cell>
          <cell r="E68">
            <v>-14.61</v>
          </cell>
          <cell r="F68">
            <v>-10.91</v>
          </cell>
          <cell r="G68">
            <v>-10.66</v>
          </cell>
          <cell r="H68">
            <v>-10.78</v>
          </cell>
          <cell r="J68">
            <v>3550</v>
          </cell>
          <cell r="M68">
            <v>69.239999999999995</v>
          </cell>
          <cell r="N68">
            <v>67.69</v>
          </cell>
          <cell r="V68">
            <v>3550</v>
          </cell>
          <cell r="W68">
            <v>82.18</v>
          </cell>
          <cell r="AH68">
            <v>79.663333333333327</v>
          </cell>
        </row>
        <row r="69">
          <cell r="B69">
            <v>3750</v>
          </cell>
          <cell r="C69">
            <v>-11.08</v>
          </cell>
          <cell r="D69">
            <v>-11.22</v>
          </cell>
          <cell r="E69">
            <v>-12.85</v>
          </cell>
          <cell r="F69">
            <v>-11.39</v>
          </cell>
          <cell r="G69">
            <v>-11.01</v>
          </cell>
          <cell r="H69">
            <v>-11.24</v>
          </cell>
          <cell r="J69">
            <v>3750</v>
          </cell>
          <cell r="M69">
            <v>68.77</v>
          </cell>
          <cell r="N69">
            <v>67.569999999999993</v>
          </cell>
          <cell r="V69">
            <v>3750</v>
          </cell>
          <cell r="W69">
            <v>80.676666666666677</v>
          </cell>
          <cell r="AH69">
            <v>80.043333333333337</v>
          </cell>
        </row>
        <row r="70">
          <cell r="B70">
            <v>4000</v>
          </cell>
          <cell r="C70">
            <v>-14.87</v>
          </cell>
          <cell r="D70">
            <v>-16.72</v>
          </cell>
          <cell r="E70">
            <v>-17.61</v>
          </cell>
          <cell r="F70">
            <v>-17.71</v>
          </cell>
          <cell r="G70">
            <v>-17.239999999999998</v>
          </cell>
          <cell r="H70">
            <v>-16.98</v>
          </cell>
          <cell r="J70">
            <v>4000</v>
          </cell>
          <cell r="M70">
            <v>65.05</v>
          </cell>
          <cell r="N70">
            <v>64.13</v>
          </cell>
          <cell r="V70">
            <v>4000</v>
          </cell>
          <cell r="W70">
            <v>80.98</v>
          </cell>
          <cell r="AH70">
            <v>81.659999999999982</v>
          </cell>
        </row>
        <row r="71">
          <cell r="B71">
            <v>4250</v>
          </cell>
          <cell r="C71">
            <v>-16.22</v>
          </cell>
          <cell r="D71">
            <v>-18.75</v>
          </cell>
          <cell r="E71">
            <v>-20.86</v>
          </cell>
          <cell r="F71">
            <v>-22.9</v>
          </cell>
          <cell r="G71">
            <v>-23.28</v>
          </cell>
          <cell r="H71">
            <v>-22.05</v>
          </cell>
          <cell r="J71">
            <v>4250</v>
          </cell>
          <cell r="M71">
            <v>63.59</v>
          </cell>
          <cell r="N71">
            <v>62.55</v>
          </cell>
          <cell r="V71">
            <v>4250</v>
          </cell>
          <cell r="W71">
            <v>81.399999999999991</v>
          </cell>
          <cell r="AH71">
            <v>85.413333333333341</v>
          </cell>
        </row>
        <row r="72">
          <cell r="B72">
            <v>4500</v>
          </cell>
          <cell r="C72">
            <v>-15.67</v>
          </cell>
          <cell r="D72">
            <v>-17.02</v>
          </cell>
          <cell r="E72">
            <v>-19.690000000000001</v>
          </cell>
          <cell r="F72">
            <v>-26.36</v>
          </cell>
          <cell r="G72">
            <v>-27.45</v>
          </cell>
          <cell r="H72">
            <v>-26.37</v>
          </cell>
          <cell r="J72">
            <v>4500</v>
          </cell>
          <cell r="M72">
            <v>63.93</v>
          </cell>
          <cell r="N72">
            <v>63.39</v>
          </cell>
          <cell r="V72">
            <v>4500</v>
          </cell>
          <cell r="W72">
            <v>81.73</v>
          </cell>
          <cell r="AH72">
            <v>90.986666666666665</v>
          </cell>
        </row>
        <row r="73">
          <cell r="B73">
            <v>4750</v>
          </cell>
          <cell r="C73">
            <v>-14.55</v>
          </cell>
          <cell r="D73">
            <v>-14.74</v>
          </cell>
          <cell r="E73">
            <v>-17.04</v>
          </cell>
          <cell r="F73">
            <v>-23.51</v>
          </cell>
          <cell r="G73">
            <v>-24.14</v>
          </cell>
          <cell r="H73">
            <v>-24.91</v>
          </cell>
          <cell r="J73">
            <v>4750</v>
          </cell>
          <cell r="M73">
            <v>66.31</v>
          </cell>
          <cell r="N73">
            <v>66</v>
          </cell>
          <cell r="V73">
            <v>4750</v>
          </cell>
          <cell r="W73">
            <v>81.973333333333329</v>
          </cell>
          <cell r="AH73">
            <v>90.696666666666658</v>
          </cell>
        </row>
        <row r="74">
          <cell r="B74">
            <v>5000</v>
          </cell>
          <cell r="C74">
            <v>-19.39</v>
          </cell>
          <cell r="D74">
            <v>-20.309999999999999</v>
          </cell>
          <cell r="E74">
            <v>-22.06</v>
          </cell>
          <cell r="F74">
            <v>-23.69</v>
          </cell>
          <cell r="G74">
            <v>-23.89</v>
          </cell>
          <cell r="H74">
            <v>-23.93</v>
          </cell>
          <cell r="J74">
            <v>5000</v>
          </cell>
          <cell r="M74">
            <v>61.71</v>
          </cell>
          <cell r="N74">
            <v>61.3</v>
          </cell>
          <cell r="V74">
            <v>5000</v>
          </cell>
          <cell r="W74">
            <v>82.106666666666669</v>
          </cell>
          <cell r="AH74">
            <v>85.536666666666676</v>
          </cell>
        </row>
        <row r="75">
          <cell r="B75">
            <v>5300</v>
          </cell>
          <cell r="C75">
            <v>-21.15</v>
          </cell>
          <cell r="D75">
            <v>-20.99</v>
          </cell>
          <cell r="E75">
            <v>-21.02</v>
          </cell>
          <cell r="F75">
            <v>-25.97</v>
          </cell>
          <cell r="G75">
            <v>-25.57</v>
          </cell>
          <cell r="H75">
            <v>-25.89</v>
          </cell>
          <cell r="J75">
            <v>5300</v>
          </cell>
          <cell r="M75">
            <v>58.33</v>
          </cell>
          <cell r="N75">
            <v>56.62</v>
          </cell>
          <cell r="V75">
            <v>5300</v>
          </cell>
          <cell r="W75">
            <v>78.603333333333325</v>
          </cell>
          <cell r="AH75">
            <v>83.21</v>
          </cell>
        </row>
        <row r="76">
          <cell r="B76">
            <v>5600</v>
          </cell>
          <cell r="C76">
            <v>-16.89</v>
          </cell>
          <cell r="D76">
            <v>-18.25</v>
          </cell>
          <cell r="E76">
            <v>-18.98</v>
          </cell>
          <cell r="F76">
            <v>-24.65</v>
          </cell>
          <cell r="G76">
            <v>-25.25</v>
          </cell>
          <cell r="H76">
            <v>-25.64</v>
          </cell>
          <cell r="J76">
            <v>5600</v>
          </cell>
          <cell r="M76">
            <v>57.2</v>
          </cell>
          <cell r="N76">
            <v>57.43</v>
          </cell>
          <cell r="V76">
            <v>5600</v>
          </cell>
          <cell r="W76">
            <v>75.66</v>
          </cell>
          <cell r="AH76">
            <v>83.03</v>
          </cell>
        </row>
        <row r="77">
          <cell r="B77">
            <v>6000</v>
          </cell>
          <cell r="C77">
            <v>-10.72</v>
          </cell>
          <cell r="D77">
            <v>-12.29</v>
          </cell>
          <cell r="E77">
            <v>-12.86</v>
          </cell>
          <cell r="F77">
            <v>-15.34</v>
          </cell>
          <cell r="G77">
            <v>-16.239999999999998</v>
          </cell>
          <cell r="H77">
            <v>-16.149999999999999</v>
          </cell>
          <cell r="J77">
            <v>6000</v>
          </cell>
          <cell r="M77">
            <v>63.31</v>
          </cell>
          <cell r="N77">
            <v>63.16</v>
          </cell>
          <cell r="V77">
            <v>6000</v>
          </cell>
          <cell r="W77">
            <v>76.026666666666657</v>
          </cell>
          <cell r="AH77">
            <v>79.959999999999994</v>
          </cell>
        </row>
        <row r="78">
          <cell r="B78">
            <v>6300</v>
          </cell>
          <cell r="C78">
            <v>-17.600000000000001</v>
          </cell>
          <cell r="D78">
            <v>-19.559999999999999</v>
          </cell>
          <cell r="E78">
            <v>-21</v>
          </cell>
          <cell r="F78">
            <v>-19.649999999999999</v>
          </cell>
          <cell r="G78">
            <v>-19.97</v>
          </cell>
          <cell r="H78">
            <v>-20.51</v>
          </cell>
          <cell r="J78">
            <v>6300</v>
          </cell>
          <cell r="M78">
            <v>56.91</v>
          </cell>
          <cell r="N78">
            <v>57.09</v>
          </cell>
          <cell r="V78">
            <v>6300</v>
          </cell>
          <cell r="W78">
            <v>76.696666666666673</v>
          </cell>
          <cell r="AH78">
            <v>77.38333333333334</v>
          </cell>
        </row>
        <row r="79">
          <cell r="B79">
            <v>6700</v>
          </cell>
          <cell r="C79">
            <v>-26.21</v>
          </cell>
          <cell r="D79">
            <v>-27.22</v>
          </cell>
          <cell r="E79">
            <v>-29.06</v>
          </cell>
          <cell r="F79">
            <v>-28.22</v>
          </cell>
          <cell r="G79">
            <v>-28.84</v>
          </cell>
          <cell r="H79">
            <v>-29.71</v>
          </cell>
          <cell r="J79">
            <v>6700</v>
          </cell>
          <cell r="M79">
            <v>50.16</v>
          </cell>
          <cell r="N79">
            <v>50.07</v>
          </cell>
          <cell r="V79">
            <v>6700</v>
          </cell>
          <cell r="W79">
            <v>77.926666666666677</v>
          </cell>
          <cell r="AH79">
            <v>79.783333333333331</v>
          </cell>
        </row>
        <row r="80">
          <cell r="B80">
            <v>7100</v>
          </cell>
          <cell r="C80">
            <v>-31.36</v>
          </cell>
          <cell r="D80">
            <v>-31.71</v>
          </cell>
          <cell r="E80">
            <v>-32.700000000000003</v>
          </cell>
          <cell r="F80">
            <v>-53.63</v>
          </cell>
          <cell r="G80">
            <v>-50.13</v>
          </cell>
          <cell r="H80">
            <v>-45.64</v>
          </cell>
          <cell r="J80">
            <v>7100</v>
          </cell>
          <cell r="M80">
            <v>42.93</v>
          </cell>
          <cell r="N80">
            <v>42.88</v>
          </cell>
          <cell r="V80">
            <v>7100</v>
          </cell>
          <cell r="W80">
            <v>74.653333333333336</v>
          </cell>
          <cell r="AH80">
            <v>93.54</v>
          </cell>
        </row>
        <row r="81">
          <cell r="B81">
            <v>7500</v>
          </cell>
          <cell r="C81">
            <v>-79.52</v>
          </cell>
          <cell r="D81">
            <v>-82.07</v>
          </cell>
          <cell r="E81">
            <v>-89.34</v>
          </cell>
          <cell r="F81">
            <v>-86.01</v>
          </cell>
          <cell r="G81">
            <v>-81.790000000000006</v>
          </cell>
          <cell r="H81">
            <v>-81.75</v>
          </cell>
          <cell r="J81">
            <v>7500</v>
          </cell>
          <cell r="M81">
            <v>-23.95</v>
          </cell>
          <cell r="N81">
            <v>-22.95</v>
          </cell>
          <cell r="V81">
            <v>7500</v>
          </cell>
          <cell r="W81">
            <v>68.653333333333322</v>
          </cell>
          <cell r="AH81">
            <v>68.023333333333341</v>
          </cell>
        </row>
        <row r="82">
          <cell r="B82">
            <v>8000</v>
          </cell>
          <cell r="C82">
            <v>-100.52</v>
          </cell>
          <cell r="D82">
            <v>-83.35</v>
          </cell>
          <cell r="E82">
            <v>-87.1</v>
          </cell>
          <cell r="F82">
            <v>-90.18</v>
          </cell>
          <cell r="G82">
            <v>-89.67</v>
          </cell>
          <cell r="H82">
            <v>-89.99</v>
          </cell>
          <cell r="J82">
            <v>8000</v>
          </cell>
          <cell r="M82">
            <v>-31.38</v>
          </cell>
          <cell r="N82">
            <v>-31.29</v>
          </cell>
          <cell r="V82">
            <v>8000</v>
          </cell>
          <cell r="W82">
            <v>76.423333333333332</v>
          </cell>
          <cell r="AH82">
            <v>67.346666666666664</v>
          </cell>
        </row>
        <row r="83">
          <cell r="B83">
            <v>8500</v>
          </cell>
          <cell r="C83">
            <v>-92.47</v>
          </cell>
          <cell r="D83">
            <v>-83.03</v>
          </cell>
          <cell r="E83">
            <v>-89.42</v>
          </cell>
          <cell r="F83">
            <v>-89.49</v>
          </cell>
          <cell r="G83">
            <v>-88.6</v>
          </cell>
          <cell r="H83">
            <v>-96.34</v>
          </cell>
          <cell r="J83">
            <v>8500</v>
          </cell>
          <cell r="M83">
            <v>-43.09</v>
          </cell>
          <cell r="N83">
            <v>-42.15</v>
          </cell>
          <cell r="V83">
            <v>8500</v>
          </cell>
          <cell r="W83">
            <v>63.226666666666667</v>
          </cell>
          <cell r="AH83">
            <v>74.736666666666665</v>
          </cell>
        </row>
        <row r="84">
          <cell r="B84">
            <v>9000</v>
          </cell>
          <cell r="C84">
            <v>-94.39</v>
          </cell>
          <cell r="D84">
            <v>-95.51</v>
          </cell>
          <cell r="E84">
            <v>-87.67</v>
          </cell>
          <cell r="F84">
            <v>-92.75</v>
          </cell>
          <cell r="G84">
            <v>-83.49</v>
          </cell>
          <cell r="H84">
            <v>-90.26</v>
          </cell>
          <cell r="J84">
            <v>9000</v>
          </cell>
          <cell r="M84">
            <v>-35.1</v>
          </cell>
          <cell r="N84">
            <v>-42.77</v>
          </cell>
          <cell r="V84">
            <v>9000</v>
          </cell>
          <cell r="W84">
            <v>75.923333333333332</v>
          </cell>
          <cell r="AH84">
            <v>68.543333333333337</v>
          </cell>
        </row>
        <row r="85">
          <cell r="B85">
            <v>9500</v>
          </cell>
          <cell r="C85">
            <v>-90.34</v>
          </cell>
          <cell r="D85">
            <v>-103.42</v>
          </cell>
          <cell r="E85">
            <v>-83.83</v>
          </cell>
          <cell r="F85">
            <v>-93.5</v>
          </cell>
          <cell r="G85">
            <v>-93.41</v>
          </cell>
          <cell r="H85">
            <v>-104.15</v>
          </cell>
          <cell r="J85">
            <v>9500</v>
          </cell>
          <cell r="M85">
            <v>-34.89</v>
          </cell>
          <cell r="N85">
            <v>-36.51</v>
          </cell>
          <cell r="V85">
            <v>9500</v>
          </cell>
          <cell r="W85">
            <v>76.37</v>
          </cell>
          <cell r="AH85">
            <v>78.660000000000011</v>
          </cell>
        </row>
        <row r="86">
          <cell r="B86">
            <v>10000</v>
          </cell>
          <cell r="C86">
            <v>-87.31</v>
          </cell>
          <cell r="D86">
            <v>-85.83</v>
          </cell>
          <cell r="E86">
            <v>-95.77</v>
          </cell>
          <cell r="F86">
            <v>-84.97</v>
          </cell>
          <cell r="G86">
            <v>-96.36</v>
          </cell>
          <cell r="H86">
            <v>-85.84</v>
          </cell>
          <cell r="J86">
            <v>10000</v>
          </cell>
          <cell r="M86">
            <v>-44.1</v>
          </cell>
          <cell r="N86">
            <v>-42.61</v>
          </cell>
          <cell r="V86">
            <v>10000</v>
          </cell>
          <cell r="W86">
            <v>72.406666666666666</v>
          </cell>
          <cell r="AH86">
            <v>75.436666666666667</v>
          </cell>
        </row>
      </sheetData>
      <sheetData sheetId="21">
        <row r="6">
          <cell r="B6">
            <v>100</v>
          </cell>
          <cell r="C6">
            <v>-53.4</v>
          </cell>
          <cell r="D6">
            <v>-52.66</v>
          </cell>
          <cell r="E6">
            <v>-57.36</v>
          </cell>
          <cell r="F6">
            <v>-63.11</v>
          </cell>
          <cell r="G6">
            <v>-66.95</v>
          </cell>
          <cell r="H6">
            <v>-87.24</v>
          </cell>
          <cell r="J6">
            <v>100</v>
          </cell>
          <cell r="M6">
            <v>49.42</v>
          </cell>
          <cell r="N6">
            <v>47.17</v>
          </cell>
          <cell r="V6">
            <v>100</v>
          </cell>
          <cell r="W6">
            <v>103.50333333333333</v>
          </cell>
          <cell r="AH6">
            <v>120.29333333333334</v>
          </cell>
        </row>
        <row r="7">
          <cell r="B7">
            <v>106</v>
          </cell>
          <cell r="C7">
            <v>-64.290000000000006</v>
          </cell>
          <cell r="D7">
            <v>-60.08</v>
          </cell>
          <cell r="E7">
            <v>-51.79</v>
          </cell>
          <cell r="F7">
            <v>-64.67</v>
          </cell>
          <cell r="G7">
            <v>-79.14</v>
          </cell>
          <cell r="H7">
            <v>-66.790000000000006</v>
          </cell>
          <cell r="J7">
            <v>106</v>
          </cell>
          <cell r="M7">
            <v>49.66</v>
          </cell>
          <cell r="N7">
            <v>48.41</v>
          </cell>
          <cell r="V7">
            <v>106</v>
          </cell>
          <cell r="W7">
            <v>108.13</v>
          </cell>
          <cell r="AH7">
            <v>118.30000000000001</v>
          </cell>
        </row>
        <row r="8">
          <cell r="B8">
            <v>112</v>
          </cell>
          <cell r="C8">
            <v>-56.35</v>
          </cell>
          <cell r="D8">
            <v>-63.9</v>
          </cell>
          <cell r="E8">
            <v>-54.42</v>
          </cell>
          <cell r="F8">
            <v>-63.47</v>
          </cell>
          <cell r="G8">
            <v>-70.709999999999994</v>
          </cell>
          <cell r="H8">
            <v>-70.81</v>
          </cell>
          <cell r="J8">
            <v>112</v>
          </cell>
          <cell r="M8">
            <v>50.12</v>
          </cell>
          <cell r="N8">
            <v>48.71</v>
          </cell>
          <cell r="V8">
            <v>112</v>
          </cell>
          <cell r="W8">
            <v>108.07333333333334</v>
          </cell>
          <cell r="AH8">
            <v>116.98</v>
          </cell>
        </row>
        <row r="9">
          <cell r="B9">
            <v>118</v>
          </cell>
          <cell r="C9">
            <v>-55.25</v>
          </cell>
          <cell r="D9">
            <v>-51.76</v>
          </cell>
          <cell r="E9">
            <v>-66.88</v>
          </cell>
          <cell r="F9">
            <v>-64.62</v>
          </cell>
          <cell r="G9">
            <v>-74.8</v>
          </cell>
          <cell r="H9">
            <v>-67.17</v>
          </cell>
          <cell r="J9">
            <v>118</v>
          </cell>
          <cell r="M9">
            <v>50.44</v>
          </cell>
          <cell r="N9">
            <v>49.24</v>
          </cell>
          <cell r="V9">
            <v>118</v>
          </cell>
          <cell r="W9">
            <v>108.09333333333332</v>
          </cell>
          <cell r="AH9">
            <v>118.00333333333333</v>
          </cell>
        </row>
        <row r="10">
          <cell r="B10">
            <v>125</v>
          </cell>
          <cell r="C10">
            <v>-53.99</v>
          </cell>
          <cell r="D10">
            <v>-57.34</v>
          </cell>
          <cell r="E10">
            <v>-68.239999999999995</v>
          </cell>
          <cell r="F10">
            <v>-65.489999999999995</v>
          </cell>
          <cell r="G10">
            <v>-71.45</v>
          </cell>
          <cell r="H10">
            <v>-62.37</v>
          </cell>
          <cell r="J10">
            <v>125</v>
          </cell>
          <cell r="M10">
            <v>50.98</v>
          </cell>
          <cell r="N10">
            <v>49.76</v>
          </cell>
          <cell r="V10">
            <v>125</v>
          </cell>
          <cell r="W10">
            <v>110.46666666666665</v>
          </cell>
          <cell r="AH10">
            <v>115.85666666666667</v>
          </cell>
        </row>
        <row r="11">
          <cell r="B11">
            <v>132</v>
          </cell>
          <cell r="C11">
            <v>-60.65</v>
          </cell>
          <cell r="D11">
            <v>-61.83</v>
          </cell>
          <cell r="E11">
            <v>-53.2</v>
          </cell>
          <cell r="F11">
            <v>-62.71</v>
          </cell>
          <cell r="G11">
            <v>-70.45</v>
          </cell>
          <cell r="H11">
            <v>-66.09</v>
          </cell>
          <cell r="J11">
            <v>132</v>
          </cell>
          <cell r="M11">
            <v>51.33</v>
          </cell>
          <cell r="N11">
            <v>50.17</v>
          </cell>
          <cell r="V11">
            <v>132</v>
          </cell>
          <cell r="W11">
            <v>109.57000000000001</v>
          </cell>
          <cell r="AH11">
            <v>116.38666666666667</v>
          </cell>
        </row>
        <row r="12">
          <cell r="B12">
            <v>140</v>
          </cell>
          <cell r="C12">
            <v>-57.8</v>
          </cell>
          <cell r="D12">
            <v>-71.739999999999995</v>
          </cell>
          <cell r="E12">
            <v>-54.13</v>
          </cell>
          <cell r="F12">
            <v>-67.31</v>
          </cell>
          <cell r="G12">
            <v>-65.78</v>
          </cell>
          <cell r="H12">
            <v>-69.37</v>
          </cell>
          <cell r="J12">
            <v>140</v>
          </cell>
          <cell r="M12">
            <v>51.66</v>
          </cell>
          <cell r="N12">
            <v>50.63</v>
          </cell>
          <cell r="V12">
            <v>140</v>
          </cell>
          <cell r="W12">
            <v>112.75333333333333</v>
          </cell>
          <cell r="AH12">
            <v>117.76666666666667</v>
          </cell>
        </row>
        <row r="13">
          <cell r="B13">
            <v>150</v>
          </cell>
          <cell r="C13">
            <v>-59.23</v>
          </cell>
          <cell r="D13">
            <v>-51.81</v>
          </cell>
          <cell r="E13">
            <v>-61.38</v>
          </cell>
          <cell r="F13">
            <v>-62.15</v>
          </cell>
          <cell r="G13">
            <v>-63.61</v>
          </cell>
          <cell r="H13">
            <v>-67.88</v>
          </cell>
          <cell r="J13">
            <v>150</v>
          </cell>
          <cell r="M13">
            <v>52.23</v>
          </cell>
          <cell r="N13">
            <v>51.3</v>
          </cell>
          <cell r="V13">
            <v>150</v>
          </cell>
          <cell r="W13">
            <v>109.50333333333333</v>
          </cell>
          <cell r="AH13">
            <v>115.54666666666667</v>
          </cell>
        </row>
        <row r="14">
          <cell r="B14">
            <v>160</v>
          </cell>
          <cell r="C14">
            <v>-58.33</v>
          </cell>
          <cell r="D14">
            <v>-56.15</v>
          </cell>
          <cell r="E14">
            <v>-55.46</v>
          </cell>
          <cell r="F14">
            <v>-80.680000000000007</v>
          </cell>
          <cell r="G14">
            <v>-62.41</v>
          </cell>
          <cell r="H14">
            <v>-65.37</v>
          </cell>
          <cell r="J14">
            <v>160</v>
          </cell>
          <cell r="M14">
            <v>52.64</v>
          </cell>
          <cell r="N14">
            <v>51.74</v>
          </cell>
          <cell r="V14">
            <v>160</v>
          </cell>
          <cell r="W14">
            <v>109.09666666666665</v>
          </cell>
          <cell r="AH14">
            <v>121.15666666666668</v>
          </cell>
        </row>
        <row r="15">
          <cell r="B15">
            <v>170</v>
          </cell>
          <cell r="C15">
            <v>-59.54</v>
          </cell>
          <cell r="D15">
            <v>-55.34</v>
          </cell>
          <cell r="E15">
            <v>-51.31</v>
          </cell>
          <cell r="F15">
            <v>-63.1</v>
          </cell>
          <cell r="G15">
            <v>-66.53</v>
          </cell>
          <cell r="H15">
            <v>-62.63</v>
          </cell>
          <cell r="J15">
            <v>170</v>
          </cell>
          <cell r="M15">
            <v>52.87</v>
          </cell>
          <cell r="N15">
            <v>51.87</v>
          </cell>
          <cell r="V15">
            <v>170</v>
          </cell>
          <cell r="W15">
            <v>108.26666666666667</v>
          </cell>
          <cell r="AH15">
            <v>116.15666666666665</v>
          </cell>
        </row>
        <row r="16">
          <cell r="B16">
            <v>180</v>
          </cell>
          <cell r="C16">
            <v>-51.25</v>
          </cell>
          <cell r="D16">
            <v>-65.59</v>
          </cell>
          <cell r="E16">
            <v>-55.63</v>
          </cell>
          <cell r="F16">
            <v>-77.06</v>
          </cell>
          <cell r="G16">
            <v>-58.99</v>
          </cell>
          <cell r="H16">
            <v>-66.34</v>
          </cell>
          <cell r="J16">
            <v>180</v>
          </cell>
          <cell r="M16">
            <v>53.27</v>
          </cell>
          <cell r="N16">
            <v>52.6</v>
          </cell>
          <cell r="V16">
            <v>180</v>
          </cell>
          <cell r="W16">
            <v>110.60000000000001</v>
          </cell>
          <cell r="AH16">
            <v>119.97333333333331</v>
          </cell>
        </row>
        <row r="17">
          <cell r="B17">
            <v>190</v>
          </cell>
          <cell r="C17">
            <v>-60.04</v>
          </cell>
          <cell r="D17">
            <v>-49.67</v>
          </cell>
          <cell r="E17">
            <v>-58.97</v>
          </cell>
          <cell r="F17">
            <v>-62.99</v>
          </cell>
          <cell r="G17">
            <v>-66.28</v>
          </cell>
          <cell r="H17">
            <v>-60.52</v>
          </cell>
          <cell r="J17">
            <v>190</v>
          </cell>
          <cell r="M17">
            <v>53.54</v>
          </cell>
          <cell r="N17">
            <v>53.04</v>
          </cell>
          <cell r="V17">
            <v>190</v>
          </cell>
          <cell r="W17">
            <v>109.58666666666666</v>
          </cell>
          <cell r="AH17">
            <v>116.19333333333333</v>
          </cell>
        </row>
        <row r="18">
          <cell r="B18">
            <v>200</v>
          </cell>
          <cell r="C18">
            <v>-59.54</v>
          </cell>
          <cell r="D18">
            <v>-62.46</v>
          </cell>
          <cell r="E18">
            <v>-54.76</v>
          </cell>
          <cell r="F18">
            <v>-55.91</v>
          </cell>
          <cell r="G18">
            <v>-69.08</v>
          </cell>
          <cell r="H18">
            <v>-61.35</v>
          </cell>
          <cell r="J18">
            <v>200</v>
          </cell>
          <cell r="M18">
            <v>54.19</v>
          </cell>
          <cell r="N18">
            <v>53.52</v>
          </cell>
          <cell r="V18">
            <v>200</v>
          </cell>
          <cell r="W18">
            <v>112.66000000000001</v>
          </cell>
          <cell r="AH18">
            <v>115.20333333333333</v>
          </cell>
        </row>
        <row r="19">
          <cell r="B19">
            <v>212</v>
          </cell>
          <cell r="C19">
            <v>-70.760000000000005</v>
          </cell>
          <cell r="D19">
            <v>-58.27</v>
          </cell>
          <cell r="E19">
            <v>-54.26</v>
          </cell>
          <cell r="F19">
            <v>-60.14</v>
          </cell>
          <cell r="G19">
            <v>-62.2</v>
          </cell>
          <cell r="H19">
            <v>-61.3</v>
          </cell>
          <cell r="J19">
            <v>212</v>
          </cell>
          <cell r="M19">
            <v>54.55</v>
          </cell>
          <cell r="N19">
            <v>53.8</v>
          </cell>
          <cell r="V19">
            <v>212</v>
          </cell>
          <cell r="W19">
            <v>115.29666666666667</v>
          </cell>
          <cell r="AH19">
            <v>114.71333333333332</v>
          </cell>
        </row>
        <row r="20">
          <cell r="B20">
            <v>224</v>
          </cell>
          <cell r="C20">
            <v>-60.54</v>
          </cell>
          <cell r="D20">
            <v>-62.49</v>
          </cell>
          <cell r="E20">
            <v>-58.14</v>
          </cell>
          <cell r="F20">
            <v>-64.47</v>
          </cell>
          <cell r="G20">
            <v>-57.88</v>
          </cell>
          <cell r="H20">
            <v>-66.739999999999995</v>
          </cell>
          <cell r="J20">
            <v>224</v>
          </cell>
          <cell r="M20">
            <v>54.68</v>
          </cell>
          <cell r="N20">
            <v>54.38</v>
          </cell>
          <cell r="V20">
            <v>224</v>
          </cell>
          <cell r="W20">
            <v>114.83999999999999</v>
          </cell>
          <cell r="AH20">
            <v>116.96</v>
          </cell>
        </row>
        <row r="21">
          <cell r="B21">
            <v>236</v>
          </cell>
          <cell r="C21">
            <v>-50.81</v>
          </cell>
          <cell r="D21">
            <v>-50.35</v>
          </cell>
          <cell r="E21">
            <v>-56.31</v>
          </cell>
          <cell r="F21">
            <v>-56.89</v>
          </cell>
          <cell r="G21">
            <v>-65.66</v>
          </cell>
          <cell r="H21">
            <v>-63.54</v>
          </cell>
          <cell r="J21">
            <v>236</v>
          </cell>
          <cell r="M21">
            <v>54.99</v>
          </cell>
          <cell r="N21">
            <v>54.57</v>
          </cell>
          <cell r="V21">
            <v>236</v>
          </cell>
          <cell r="W21">
            <v>107.21</v>
          </cell>
          <cell r="AH21">
            <v>116.21999999999998</v>
          </cell>
        </row>
        <row r="22">
          <cell r="B22">
            <v>250</v>
          </cell>
          <cell r="C22">
            <v>-58.16</v>
          </cell>
          <cell r="D22">
            <v>-50.93</v>
          </cell>
          <cell r="E22">
            <v>-55.27</v>
          </cell>
          <cell r="F22">
            <v>-61.99</v>
          </cell>
          <cell r="G22">
            <v>-58.55</v>
          </cell>
          <cell r="H22">
            <v>-56.81</v>
          </cell>
          <cell r="J22">
            <v>250</v>
          </cell>
          <cell r="M22">
            <v>55.24</v>
          </cell>
          <cell r="N22">
            <v>55.03</v>
          </cell>
          <cell r="V22">
            <v>250</v>
          </cell>
          <cell r="W22">
            <v>109.86666666666667</v>
          </cell>
          <cell r="AH22">
            <v>113.53666666666668</v>
          </cell>
        </row>
        <row r="23">
          <cell r="B23">
            <v>265</v>
          </cell>
          <cell r="C23">
            <v>-52.04</v>
          </cell>
          <cell r="D23">
            <v>-54.56</v>
          </cell>
          <cell r="E23">
            <v>-57.42</v>
          </cell>
          <cell r="F23">
            <v>-58.09</v>
          </cell>
          <cell r="G23">
            <v>-62.68</v>
          </cell>
          <cell r="H23">
            <v>-58.15</v>
          </cell>
          <cell r="J23">
            <v>265</v>
          </cell>
          <cell r="M23">
            <v>55.62</v>
          </cell>
          <cell r="N23">
            <v>55.36</v>
          </cell>
          <cell r="V23">
            <v>265</v>
          </cell>
          <cell r="W23">
            <v>110.03333333333335</v>
          </cell>
          <cell r="AH23">
            <v>114.54</v>
          </cell>
        </row>
        <row r="24">
          <cell r="B24">
            <v>280</v>
          </cell>
          <cell r="C24">
            <v>-62.85</v>
          </cell>
          <cell r="D24">
            <v>-54.95</v>
          </cell>
          <cell r="E24">
            <v>-55.35</v>
          </cell>
          <cell r="F24">
            <v>-66.36</v>
          </cell>
          <cell r="G24">
            <v>-58.11</v>
          </cell>
          <cell r="H24">
            <v>-62.86</v>
          </cell>
          <cell r="J24">
            <v>280</v>
          </cell>
          <cell r="M24">
            <v>55.96</v>
          </cell>
          <cell r="N24">
            <v>55.72</v>
          </cell>
          <cell r="V24">
            <v>280</v>
          </cell>
          <cell r="W24">
            <v>113.53666666666668</v>
          </cell>
          <cell r="AH24">
            <v>117.62333333333333</v>
          </cell>
        </row>
        <row r="25">
          <cell r="B25">
            <v>300</v>
          </cell>
          <cell r="C25">
            <v>-45.14</v>
          </cell>
          <cell r="D25">
            <v>-50.12</v>
          </cell>
          <cell r="E25">
            <v>-50.52</v>
          </cell>
          <cell r="F25">
            <v>-63.35</v>
          </cell>
          <cell r="G25">
            <v>-59.65</v>
          </cell>
          <cell r="H25">
            <v>-60.74</v>
          </cell>
          <cell r="J25">
            <v>300</v>
          </cell>
          <cell r="M25">
            <v>56.37</v>
          </cell>
          <cell r="N25">
            <v>56.22</v>
          </cell>
          <cell r="V25">
            <v>300</v>
          </cell>
          <cell r="W25">
            <v>104.79333333333334</v>
          </cell>
          <cell r="AH25">
            <v>116.92666666666668</v>
          </cell>
        </row>
        <row r="26">
          <cell r="B26">
            <v>315</v>
          </cell>
          <cell r="C26">
            <v>-48.86</v>
          </cell>
          <cell r="D26">
            <v>-45.95</v>
          </cell>
          <cell r="E26">
            <v>-43.38</v>
          </cell>
          <cell r="F26">
            <v>-58.12</v>
          </cell>
          <cell r="G26">
            <v>-58.77</v>
          </cell>
          <cell r="H26">
            <v>-59.99</v>
          </cell>
          <cell r="J26">
            <v>315</v>
          </cell>
          <cell r="M26">
            <v>56.89</v>
          </cell>
          <cell r="N26">
            <v>56.78</v>
          </cell>
          <cell r="V26">
            <v>315</v>
          </cell>
          <cell r="W26">
            <v>102.80333333333333</v>
          </cell>
          <cell r="AH26">
            <v>115.21</v>
          </cell>
        </row>
        <row r="27">
          <cell r="B27">
            <v>335</v>
          </cell>
          <cell r="C27">
            <v>-42.36</v>
          </cell>
          <cell r="D27">
            <v>-52.62</v>
          </cell>
          <cell r="E27">
            <v>-46.8</v>
          </cell>
          <cell r="F27">
            <v>-59.04</v>
          </cell>
          <cell r="G27">
            <v>-58.36</v>
          </cell>
          <cell r="H27">
            <v>-66.98</v>
          </cell>
          <cell r="J27">
            <v>335</v>
          </cell>
          <cell r="M27">
            <v>57.32</v>
          </cell>
          <cell r="N27">
            <v>57.3</v>
          </cell>
          <cell r="V27">
            <v>335</v>
          </cell>
          <cell r="W27">
            <v>104.37</v>
          </cell>
          <cell r="AH27">
            <v>118.2</v>
          </cell>
        </row>
        <row r="28">
          <cell r="B28">
            <v>355</v>
          </cell>
          <cell r="C28">
            <v>-44.18</v>
          </cell>
          <cell r="D28">
            <v>-43.32</v>
          </cell>
          <cell r="E28">
            <v>-43.46</v>
          </cell>
          <cell r="F28">
            <v>-64.099999999999994</v>
          </cell>
          <cell r="G28">
            <v>-74.16</v>
          </cell>
          <cell r="H28">
            <v>-62.97</v>
          </cell>
          <cell r="J28">
            <v>355</v>
          </cell>
          <cell r="M28">
            <v>57.72</v>
          </cell>
          <cell r="N28">
            <v>57.56</v>
          </cell>
          <cell r="V28">
            <v>355</v>
          </cell>
          <cell r="W28">
            <v>101.14333333333333</v>
          </cell>
          <cell r="AH28">
            <v>124.13666666666666</v>
          </cell>
        </row>
        <row r="29">
          <cell r="B29">
            <v>375</v>
          </cell>
          <cell r="C29">
            <v>-40.909999999999997</v>
          </cell>
          <cell r="D29">
            <v>-43.18</v>
          </cell>
          <cell r="E29">
            <v>-41.11</v>
          </cell>
          <cell r="F29">
            <v>-59.18</v>
          </cell>
          <cell r="G29">
            <v>-59.97</v>
          </cell>
          <cell r="H29">
            <v>-49.33</v>
          </cell>
          <cell r="J29">
            <v>375</v>
          </cell>
          <cell r="M29">
            <v>58.05</v>
          </cell>
          <cell r="N29">
            <v>57.89</v>
          </cell>
          <cell r="V29">
            <v>375</v>
          </cell>
          <cell r="W29">
            <v>99.453333333333333</v>
          </cell>
          <cell r="AH29">
            <v>113.5</v>
          </cell>
        </row>
        <row r="30">
          <cell r="B30">
            <v>400</v>
          </cell>
          <cell r="C30">
            <v>-36.57</v>
          </cell>
          <cell r="D30">
            <v>-41.61</v>
          </cell>
          <cell r="E30">
            <v>-35.520000000000003</v>
          </cell>
          <cell r="F30">
            <v>-73.38</v>
          </cell>
          <cell r="G30">
            <v>-55.62</v>
          </cell>
          <cell r="H30">
            <v>-46.72</v>
          </cell>
          <cell r="J30">
            <v>400</v>
          </cell>
          <cell r="M30">
            <v>58.28</v>
          </cell>
          <cell r="N30">
            <v>58.31</v>
          </cell>
          <cell r="V30">
            <v>400</v>
          </cell>
          <cell r="W30">
            <v>96.009999999999991</v>
          </cell>
          <cell r="AH30">
            <v>116.22333333333334</v>
          </cell>
        </row>
        <row r="31">
          <cell r="B31">
            <v>425</v>
          </cell>
          <cell r="C31">
            <v>-37.22</v>
          </cell>
          <cell r="D31">
            <v>-38.61</v>
          </cell>
          <cell r="E31">
            <v>-33.159999999999997</v>
          </cell>
          <cell r="F31">
            <v>-46.74</v>
          </cell>
          <cell r="G31">
            <v>-52.24</v>
          </cell>
          <cell r="H31">
            <v>-42.22</v>
          </cell>
          <cell r="J31">
            <v>425</v>
          </cell>
          <cell r="M31">
            <v>58.54</v>
          </cell>
          <cell r="N31">
            <v>58.64</v>
          </cell>
          <cell r="V31">
            <v>425</v>
          </cell>
          <cell r="W31">
            <v>94.679999999999993</v>
          </cell>
          <cell r="AH31">
            <v>105.03666666666668</v>
          </cell>
        </row>
        <row r="32">
          <cell r="B32">
            <v>450</v>
          </cell>
          <cell r="C32">
            <v>-32.44</v>
          </cell>
          <cell r="D32">
            <v>-34.770000000000003</v>
          </cell>
          <cell r="E32">
            <v>-32.450000000000003</v>
          </cell>
          <cell r="F32">
            <v>-39.86</v>
          </cell>
          <cell r="G32">
            <v>-43.84</v>
          </cell>
          <cell r="H32">
            <v>-38.049999999999997</v>
          </cell>
          <cell r="J32">
            <v>450</v>
          </cell>
          <cell r="M32">
            <v>58.85</v>
          </cell>
          <cell r="N32">
            <v>58.84</v>
          </cell>
          <cell r="V32">
            <v>450</v>
          </cell>
          <cell r="W32">
            <v>92</v>
          </cell>
          <cell r="AH32">
            <v>98.823333333333338</v>
          </cell>
        </row>
        <row r="33">
          <cell r="B33">
            <v>475</v>
          </cell>
          <cell r="C33">
            <v>-34.520000000000003</v>
          </cell>
          <cell r="D33">
            <v>-32.06</v>
          </cell>
          <cell r="E33">
            <v>-33.32</v>
          </cell>
          <cell r="F33">
            <v>-39.46</v>
          </cell>
          <cell r="G33">
            <v>-36.69</v>
          </cell>
          <cell r="H33">
            <v>-36.79</v>
          </cell>
          <cell r="J33">
            <v>475</v>
          </cell>
          <cell r="M33">
            <v>58.92</v>
          </cell>
          <cell r="N33">
            <v>58.97</v>
          </cell>
          <cell r="V33">
            <v>475</v>
          </cell>
          <cell r="W33">
            <v>92.3</v>
          </cell>
          <cell r="AH33">
            <v>96.166666666666671</v>
          </cell>
        </row>
        <row r="34">
          <cell r="B34">
            <v>500</v>
          </cell>
          <cell r="C34">
            <v>-36.15</v>
          </cell>
          <cell r="D34">
            <v>-32.31</v>
          </cell>
          <cell r="E34">
            <v>-34.03</v>
          </cell>
          <cell r="F34">
            <v>-40.6</v>
          </cell>
          <cell r="G34">
            <v>-34.19</v>
          </cell>
          <cell r="H34">
            <v>-38.65</v>
          </cell>
          <cell r="J34">
            <v>500</v>
          </cell>
          <cell r="M34">
            <v>59.3</v>
          </cell>
          <cell r="N34">
            <v>59.29</v>
          </cell>
          <cell r="V34">
            <v>500</v>
          </cell>
          <cell r="W34">
            <v>93.333333333333329</v>
          </cell>
          <cell r="AH34">
            <v>96.65333333333335</v>
          </cell>
        </row>
        <row r="35">
          <cell r="B35">
            <v>530</v>
          </cell>
          <cell r="C35">
            <v>-35.130000000000003</v>
          </cell>
          <cell r="D35">
            <v>-33.72</v>
          </cell>
          <cell r="E35">
            <v>-36.520000000000003</v>
          </cell>
          <cell r="F35">
            <v>-41.31</v>
          </cell>
          <cell r="G35">
            <v>-36.229999999999997</v>
          </cell>
          <cell r="H35">
            <v>-37.25</v>
          </cell>
          <cell r="J35">
            <v>530</v>
          </cell>
          <cell r="M35">
            <v>59.51</v>
          </cell>
          <cell r="N35">
            <v>59.65</v>
          </cell>
          <cell r="V35">
            <v>530</v>
          </cell>
          <cell r="W35">
            <v>94.473333333333343</v>
          </cell>
          <cell r="AH35">
            <v>97.173333333333332</v>
          </cell>
        </row>
        <row r="36">
          <cell r="B36">
            <v>560</v>
          </cell>
          <cell r="C36">
            <v>-35.18</v>
          </cell>
          <cell r="D36">
            <v>-35.659999999999997</v>
          </cell>
          <cell r="E36">
            <v>-36.46</v>
          </cell>
          <cell r="F36">
            <v>-36.85</v>
          </cell>
          <cell r="G36">
            <v>-36.229999999999997</v>
          </cell>
          <cell r="H36">
            <v>-35.85</v>
          </cell>
          <cell r="J36">
            <v>560</v>
          </cell>
          <cell r="M36">
            <v>59.58</v>
          </cell>
          <cell r="N36">
            <v>59.64</v>
          </cell>
          <cell r="V36">
            <v>560</v>
          </cell>
          <cell r="W36">
            <v>95.326666666666668</v>
          </cell>
          <cell r="AH36">
            <v>95.429999999999993</v>
          </cell>
        </row>
        <row r="37">
          <cell r="B37">
            <v>600</v>
          </cell>
          <cell r="C37">
            <v>-35.92</v>
          </cell>
          <cell r="D37">
            <v>-35.5</v>
          </cell>
          <cell r="E37">
            <v>-37.24</v>
          </cell>
          <cell r="F37">
            <v>-35.869999999999997</v>
          </cell>
          <cell r="G37">
            <v>-36.409999999999997</v>
          </cell>
          <cell r="H37">
            <v>-36.79</v>
          </cell>
          <cell r="J37">
            <v>600</v>
          </cell>
          <cell r="M37">
            <v>59.64</v>
          </cell>
          <cell r="N37">
            <v>59.58</v>
          </cell>
          <cell r="V37">
            <v>600</v>
          </cell>
          <cell r="W37">
            <v>95.98</v>
          </cell>
          <cell r="AH37">
            <v>95.636666666666656</v>
          </cell>
        </row>
        <row r="38">
          <cell r="B38">
            <v>630</v>
          </cell>
          <cell r="C38">
            <v>-36.19</v>
          </cell>
          <cell r="D38">
            <v>-37.979999999999997</v>
          </cell>
          <cell r="E38">
            <v>-37.54</v>
          </cell>
          <cell r="F38">
            <v>-34.590000000000003</v>
          </cell>
          <cell r="G38">
            <v>-35.68</v>
          </cell>
          <cell r="H38">
            <v>-36.479999999999997</v>
          </cell>
          <cell r="J38">
            <v>630</v>
          </cell>
          <cell r="M38">
            <v>59.8</v>
          </cell>
          <cell r="N38">
            <v>59.78</v>
          </cell>
          <cell r="V38">
            <v>630</v>
          </cell>
          <cell r="W38">
            <v>97.126666666666665</v>
          </cell>
          <cell r="AH38">
            <v>95.123333333333335</v>
          </cell>
        </row>
        <row r="39">
          <cell r="B39">
            <v>670</v>
          </cell>
          <cell r="C39">
            <v>-37.68</v>
          </cell>
          <cell r="D39">
            <v>-39.04</v>
          </cell>
          <cell r="E39">
            <v>-38.51</v>
          </cell>
          <cell r="F39">
            <v>-35.03</v>
          </cell>
          <cell r="G39">
            <v>-35.43</v>
          </cell>
          <cell r="H39">
            <v>-35.04</v>
          </cell>
          <cell r="J39">
            <v>670</v>
          </cell>
          <cell r="M39">
            <v>60.19</v>
          </cell>
          <cell r="N39">
            <v>60.45</v>
          </cell>
          <cell r="V39">
            <v>670</v>
          </cell>
          <cell r="W39">
            <v>98.84999999999998</v>
          </cell>
          <cell r="AH39">
            <v>95.126666666666665</v>
          </cell>
        </row>
        <row r="40">
          <cell r="B40">
            <v>710</v>
          </cell>
          <cell r="C40">
            <v>-36.97</v>
          </cell>
          <cell r="D40">
            <v>-39.33</v>
          </cell>
          <cell r="E40">
            <v>-40.33</v>
          </cell>
          <cell r="F40">
            <v>-34.06</v>
          </cell>
          <cell r="G40">
            <v>-34.299999999999997</v>
          </cell>
          <cell r="H40">
            <v>-33.6</v>
          </cell>
          <cell r="J40">
            <v>710</v>
          </cell>
          <cell r="M40">
            <v>60.96</v>
          </cell>
          <cell r="N40">
            <v>60.93</v>
          </cell>
          <cell r="V40">
            <v>710</v>
          </cell>
          <cell r="W40">
            <v>99.826666666666668</v>
          </cell>
          <cell r="AH40">
            <v>94.476666666666674</v>
          </cell>
        </row>
        <row r="41">
          <cell r="B41">
            <v>750</v>
          </cell>
          <cell r="C41">
            <v>-37.64</v>
          </cell>
          <cell r="D41">
            <v>-40.39</v>
          </cell>
          <cell r="E41">
            <v>-37.119999999999997</v>
          </cell>
          <cell r="F41">
            <v>-32.549999999999997</v>
          </cell>
          <cell r="G41">
            <v>-32.29</v>
          </cell>
          <cell r="H41">
            <v>-32.369999999999997</v>
          </cell>
          <cell r="J41">
            <v>750</v>
          </cell>
          <cell r="M41">
            <v>61.18</v>
          </cell>
          <cell r="N41">
            <v>61.13</v>
          </cell>
          <cell r="V41">
            <v>750</v>
          </cell>
          <cell r="W41">
            <v>99.713333333333324</v>
          </cell>
          <cell r="AH41">
            <v>93.303333333333327</v>
          </cell>
        </row>
        <row r="42">
          <cell r="B42">
            <v>800</v>
          </cell>
          <cell r="C42">
            <v>-37.28</v>
          </cell>
          <cell r="D42">
            <v>-41.35</v>
          </cell>
          <cell r="E42">
            <v>-37.82</v>
          </cell>
          <cell r="F42">
            <v>-31.62</v>
          </cell>
          <cell r="G42">
            <v>-30.72</v>
          </cell>
          <cell r="H42">
            <v>-30.26</v>
          </cell>
          <cell r="J42">
            <v>800</v>
          </cell>
          <cell r="M42">
            <v>62.11</v>
          </cell>
          <cell r="N42">
            <v>62.19</v>
          </cell>
          <cell r="V42">
            <v>800</v>
          </cell>
          <cell r="W42">
            <v>101.10666666666667</v>
          </cell>
          <cell r="AH42">
            <v>92.696666666666673</v>
          </cell>
        </row>
        <row r="43">
          <cell r="B43">
            <v>850</v>
          </cell>
          <cell r="C43">
            <v>-37.479999999999997</v>
          </cell>
          <cell r="D43">
            <v>-40.11</v>
          </cell>
          <cell r="E43">
            <v>-36.729999999999997</v>
          </cell>
          <cell r="F43">
            <v>-29.33</v>
          </cell>
          <cell r="G43">
            <v>-29.15</v>
          </cell>
          <cell r="H43">
            <v>-28.48</v>
          </cell>
          <cell r="J43">
            <v>850</v>
          </cell>
          <cell r="M43">
            <v>63.5</v>
          </cell>
          <cell r="N43">
            <v>63.65</v>
          </cell>
          <cell r="V43">
            <v>850</v>
          </cell>
          <cell r="W43">
            <v>101.74666666666667</v>
          </cell>
          <cell r="AH43">
            <v>92.376666666666665</v>
          </cell>
        </row>
        <row r="44">
          <cell r="B44">
            <v>900</v>
          </cell>
          <cell r="C44">
            <v>-37.090000000000003</v>
          </cell>
          <cell r="D44">
            <v>-38.28</v>
          </cell>
          <cell r="E44">
            <v>-35.57</v>
          </cell>
          <cell r="F44">
            <v>-27.22</v>
          </cell>
          <cell r="G44">
            <v>-28.25</v>
          </cell>
          <cell r="H44">
            <v>-26.31</v>
          </cell>
          <cell r="J44">
            <v>900</v>
          </cell>
          <cell r="M44">
            <v>65.040000000000006</v>
          </cell>
          <cell r="N44">
            <v>64.849999999999994</v>
          </cell>
          <cell r="V44">
            <v>900</v>
          </cell>
          <cell r="W44">
            <v>102.28000000000002</v>
          </cell>
          <cell r="AH44">
            <v>92.11</v>
          </cell>
        </row>
        <row r="45">
          <cell r="B45">
            <v>950</v>
          </cell>
          <cell r="C45">
            <v>-36.35</v>
          </cell>
          <cell r="D45">
            <v>-38.06</v>
          </cell>
          <cell r="E45">
            <v>-34.26</v>
          </cell>
          <cell r="F45">
            <v>-25.75</v>
          </cell>
          <cell r="G45">
            <v>-27.27</v>
          </cell>
          <cell r="H45">
            <v>-24.61</v>
          </cell>
          <cell r="J45">
            <v>950</v>
          </cell>
          <cell r="M45">
            <v>66.53</v>
          </cell>
          <cell r="N45">
            <v>66.69</v>
          </cell>
          <cell r="V45">
            <v>950</v>
          </cell>
          <cell r="W45">
            <v>103.01333333333332</v>
          </cell>
          <cell r="AH45">
            <v>92.276666666666657</v>
          </cell>
        </row>
        <row r="46">
          <cell r="B46">
            <v>1000</v>
          </cell>
          <cell r="C46">
            <v>-35.68</v>
          </cell>
          <cell r="D46">
            <v>-37.22</v>
          </cell>
          <cell r="E46">
            <v>-32.94</v>
          </cell>
          <cell r="F46">
            <v>-24.67</v>
          </cell>
          <cell r="G46">
            <v>-26</v>
          </cell>
          <cell r="H46">
            <v>-23.1</v>
          </cell>
          <cell r="J46">
            <v>1000</v>
          </cell>
          <cell r="M46">
            <v>67.42</v>
          </cell>
          <cell r="N46">
            <v>67.61</v>
          </cell>
          <cell r="V46">
            <v>1000</v>
          </cell>
          <cell r="W46">
            <v>103.06</v>
          </cell>
          <cell r="AH46">
            <v>91.839999999999989</v>
          </cell>
        </row>
        <row r="47">
          <cell r="B47">
            <v>1060</v>
          </cell>
          <cell r="C47">
            <v>-34.57</v>
          </cell>
          <cell r="D47">
            <v>-37.700000000000003</v>
          </cell>
          <cell r="E47">
            <v>-33.020000000000003</v>
          </cell>
          <cell r="F47">
            <v>-24.24</v>
          </cell>
          <cell r="G47">
            <v>-24.66</v>
          </cell>
          <cell r="H47">
            <v>-22.46</v>
          </cell>
          <cell r="J47">
            <v>1060</v>
          </cell>
          <cell r="M47">
            <v>67.67</v>
          </cell>
          <cell r="N47">
            <v>67.3</v>
          </cell>
          <cell r="V47">
            <v>1060</v>
          </cell>
          <cell r="W47">
            <v>103.30666666666667</v>
          </cell>
          <cell r="AH47">
            <v>91.426666666666662</v>
          </cell>
        </row>
        <row r="48">
          <cell r="B48">
            <v>1120</v>
          </cell>
          <cell r="C48">
            <v>-35.6</v>
          </cell>
          <cell r="D48">
            <v>-39.19</v>
          </cell>
          <cell r="E48">
            <v>-32.76</v>
          </cell>
          <cell r="F48">
            <v>-24.66</v>
          </cell>
          <cell r="G48">
            <v>-24.87</v>
          </cell>
          <cell r="H48">
            <v>-22.65</v>
          </cell>
          <cell r="J48">
            <v>1120</v>
          </cell>
          <cell r="M48">
            <v>67.430000000000007</v>
          </cell>
          <cell r="N48">
            <v>67.930000000000007</v>
          </cell>
          <cell r="V48">
            <v>1120</v>
          </cell>
          <cell r="W48">
            <v>103.64999999999999</v>
          </cell>
          <cell r="AH48">
            <v>91.54</v>
          </cell>
        </row>
        <row r="49">
          <cell r="B49">
            <v>1180</v>
          </cell>
          <cell r="C49">
            <v>-35.57</v>
          </cell>
          <cell r="D49">
            <v>-37.97</v>
          </cell>
          <cell r="E49">
            <v>-32.97</v>
          </cell>
          <cell r="F49">
            <v>-25.08</v>
          </cell>
          <cell r="G49">
            <v>-25.28</v>
          </cell>
          <cell r="H49">
            <v>-23.08</v>
          </cell>
          <cell r="J49">
            <v>1180</v>
          </cell>
          <cell r="M49">
            <v>67.099999999999994</v>
          </cell>
          <cell r="N49">
            <v>66.599999999999994</v>
          </cell>
          <cell r="V49">
            <v>1180</v>
          </cell>
          <cell r="W49">
            <v>102.72333333333331</v>
          </cell>
          <cell r="AH49">
            <v>91.2</v>
          </cell>
        </row>
        <row r="50">
          <cell r="B50">
            <v>1250</v>
          </cell>
          <cell r="C50">
            <v>-35.81</v>
          </cell>
          <cell r="D50">
            <v>-34.659999999999997</v>
          </cell>
          <cell r="E50">
            <v>-33.380000000000003</v>
          </cell>
          <cell r="F50">
            <v>-25.35</v>
          </cell>
          <cell r="G50">
            <v>-25.99</v>
          </cell>
          <cell r="H50">
            <v>-23.72</v>
          </cell>
          <cell r="J50">
            <v>1250</v>
          </cell>
          <cell r="M50">
            <v>66.290000000000006</v>
          </cell>
          <cell r="N50">
            <v>66.36</v>
          </cell>
          <cell r="V50">
            <v>1250</v>
          </cell>
          <cell r="W50">
            <v>101.45666666666666</v>
          </cell>
          <cell r="AH50">
            <v>91.139999999999986</v>
          </cell>
        </row>
        <row r="51">
          <cell r="B51">
            <v>1320</v>
          </cell>
          <cell r="C51">
            <v>-34.54</v>
          </cell>
          <cell r="D51">
            <v>-33.590000000000003</v>
          </cell>
          <cell r="E51">
            <v>-32.68</v>
          </cell>
          <cell r="F51">
            <v>-25.74</v>
          </cell>
          <cell r="G51">
            <v>-26.09</v>
          </cell>
          <cell r="H51">
            <v>-23.95</v>
          </cell>
          <cell r="J51">
            <v>1320</v>
          </cell>
          <cell r="M51">
            <v>66.16</v>
          </cell>
          <cell r="N51">
            <v>66.180000000000007</v>
          </cell>
          <cell r="V51">
            <v>1320</v>
          </cell>
          <cell r="W51">
            <v>100.37333333333333</v>
          </cell>
          <cell r="AH51">
            <v>91.410000000000011</v>
          </cell>
        </row>
        <row r="52">
          <cell r="B52">
            <v>1400</v>
          </cell>
          <cell r="C52">
            <v>-35.159999999999997</v>
          </cell>
          <cell r="D52">
            <v>-34.01</v>
          </cell>
          <cell r="E52">
            <v>-32.840000000000003</v>
          </cell>
          <cell r="F52">
            <v>-26.32</v>
          </cell>
          <cell r="G52">
            <v>-26.16</v>
          </cell>
          <cell r="H52">
            <v>-24.24</v>
          </cell>
          <cell r="J52">
            <v>1400</v>
          </cell>
          <cell r="M52">
            <v>66.08</v>
          </cell>
          <cell r="N52">
            <v>65.86</v>
          </cell>
          <cell r="V52">
            <v>1400</v>
          </cell>
          <cell r="W52">
            <v>100.18333333333334</v>
          </cell>
          <cell r="AH52">
            <v>91.173333333333332</v>
          </cell>
        </row>
        <row r="53">
          <cell r="B53">
            <v>1500</v>
          </cell>
          <cell r="C53">
            <v>-36.93</v>
          </cell>
          <cell r="D53">
            <v>-35.299999999999997</v>
          </cell>
          <cell r="E53">
            <v>-32.58</v>
          </cell>
          <cell r="F53">
            <v>-26.42</v>
          </cell>
          <cell r="G53">
            <v>-26.37</v>
          </cell>
          <cell r="H53">
            <v>-24.5</v>
          </cell>
          <cell r="J53">
            <v>1500</v>
          </cell>
          <cell r="M53">
            <v>65.41</v>
          </cell>
          <cell r="N53">
            <v>65.33</v>
          </cell>
          <cell r="V53">
            <v>1500</v>
          </cell>
          <cell r="W53">
            <v>100.59666666666668</v>
          </cell>
          <cell r="AH53">
            <v>90.903333333333322</v>
          </cell>
        </row>
        <row r="54">
          <cell r="B54">
            <v>1600</v>
          </cell>
          <cell r="C54">
            <v>-33.020000000000003</v>
          </cell>
          <cell r="D54">
            <v>-34.18</v>
          </cell>
          <cell r="E54">
            <v>-32</v>
          </cell>
          <cell r="F54">
            <v>-26.51</v>
          </cell>
          <cell r="G54">
            <v>-25.9</v>
          </cell>
          <cell r="H54">
            <v>-25.02</v>
          </cell>
          <cell r="J54">
            <v>1600</v>
          </cell>
          <cell r="M54">
            <v>64.849999999999994</v>
          </cell>
          <cell r="N54">
            <v>64.87</v>
          </cell>
          <cell r="V54">
            <v>1600</v>
          </cell>
          <cell r="W54">
            <v>98.436666666666682</v>
          </cell>
          <cell r="AH54">
            <v>90.56</v>
          </cell>
        </row>
        <row r="55">
          <cell r="B55">
            <v>1700</v>
          </cell>
          <cell r="C55">
            <v>-30.27</v>
          </cell>
          <cell r="D55">
            <v>-31.02</v>
          </cell>
          <cell r="E55">
            <v>-31.26</v>
          </cell>
          <cell r="F55">
            <v>-25.46</v>
          </cell>
          <cell r="G55">
            <v>-25.45</v>
          </cell>
          <cell r="H55">
            <v>-25.1</v>
          </cell>
          <cell r="J55">
            <v>1700</v>
          </cell>
          <cell r="M55">
            <v>65.05</v>
          </cell>
          <cell r="N55">
            <v>64.540000000000006</v>
          </cell>
          <cell r="V55">
            <v>1700</v>
          </cell>
          <cell r="W55">
            <v>96.11</v>
          </cell>
          <cell r="AH55">
            <v>89.886666666666656</v>
          </cell>
        </row>
        <row r="56">
          <cell r="B56">
            <v>1800</v>
          </cell>
          <cell r="C56">
            <v>-28.85</v>
          </cell>
          <cell r="D56">
            <v>-31.09</v>
          </cell>
          <cell r="E56">
            <v>-30</v>
          </cell>
          <cell r="F56">
            <v>-24.97</v>
          </cell>
          <cell r="G56">
            <v>-24.48</v>
          </cell>
          <cell r="H56">
            <v>-25.58</v>
          </cell>
          <cell r="J56">
            <v>1800</v>
          </cell>
          <cell r="M56">
            <v>64.959999999999994</v>
          </cell>
          <cell r="N56">
            <v>65.290000000000006</v>
          </cell>
          <cell r="V56">
            <v>1800</v>
          </cell>
          <cell r="W56">
            <v>95.55</v>
          </cell>
          <cell r="AH56">
            <v>90.030000000000015</v>
          </cell>
        </row>
        <row r="57">
          <cell r="B57">
            <v>1900</v>
          </cell>
          <cell r="C57">
            <v>-27.5</v>
          </cell>
          <cell r="D57">
            <v>-30.15</v>
          </cell>
          <cell r="E57">
            <v>-28.39</v>
          </cell>
          <cell r="F57">
            <v>-24.46</v>
          </cell>
          <cell r="G57">
            <v>-24.35</v>
          </cell>
          <cell r="H57">
            <v>-26.14</v>
          </cell>
          <cell r="J57">
            <v>1900</v>
          </cell>
          <cell r="M57">
            <v>66.489999999999995</v>
          </cell>
          <cell r="N57">
            <v>65.94</v>
          </cell>
          <cell r="V57">
            <v>1900</v>
          </cell>
          <cell r="W57">
            <v>95.89</v>
          </cell>
          <cell r="AH57">
            <v>91.313333333333333</v>
          </cell>
        </row>
        <row r="58">
          <cell r="B58">
            <v>2000</v>
          </cell>
          <cell r="C58">
            <v>-24.86</v>
          </cell>
          <cell r="D58">
            <v>-27.17</v>
          </cell>
          <cell r="E58">
            <v>-26.22</v>
          </cell>
          <cell r="F58">
            <v>-23.54</v>
          </cell>
          <cell r="G58">
            <v>-23.68</v>
          </cell>
          <cell r="H58">
            <v>-26.71</v>
          </cell>
          <cell r="J58">
            <v>2000</v>
          </cell>
          <cell r="M58">
            <v>68.05</v>
          </cell>
          <cell r="N58">
            <v>68.31</v>
          </cell>
          <cell r="V58">
            <v>2000</v>
          </cell>
          <cell r="W58">
            <v>95.123333333333335</v>
          </cell>
          <cell r="AH58">
            <v>93.013333333333335</v>
          </cell>
        </row>
        <row r="59">
          <cell r="B59">
            <v>2120</v>
          </cell>
          <cell r="C59">
            <v>-21.61</v>
          </cell>
          <cell r="D59">
            <v>-24.39</v>
          </cell>
          <cell r="E59">
            <v>-22.76</v>
          </cell>
          <cell r="F59">
            <v>-22.42</v>
          </cell>
          <cell r="G59">
            <v>-23.36</v>
          </cell>
          <cell r="H59">
            <v>-28.75</v>
          </cell>
          <cell r="J59">
            <v>2120</v>
          </cell>
          <cell r="M59">
            <v>71.73</v>
          </cell>
          <cell r="N59">
            <v>70.92</v>
          </cell>
          <cell r="V59">
            <v>2120</v>
          </cell>
          <cell r="W59">
            <v>95.11</v>
          </cell>
          <cell r="AH59">
            <v>96.163333333333341</v>
          </cell>
        </row>
        <row r="60">
          <cell r="B60">
            <v>2240</v>
          </cell>
          <cell r="C60">
            <v>-18.579999999999998</v>
          </cell>
          <cell r="D60">
            <v>-20.85</v>
          </cell>
          <cell r="E60">
            <v>-19.399999999999999</v>
          </cell>
          <cell r="F60">
            <v>-23.86</v>
          </cell>
          <cell r="G60">
            <v>-24.47</v>
          </cell>
          <cell r="H60">
            <v>-28.81</v>
          </cell>
          <cell r="J60">
            <v>2240</v>
          </cell>
          <cell r="M60">
            <v>74.03</v>
          </cell>
          <cell r="N60">
            <v>73.98</v>
          </cell>
          <cell r="V60">
            <v>2240</v>
          </cell>
          <cell r="W60">
            <v>94.899999999999991</v>
          </cell>
          <cell r="AH60">
            <v>100.02333333333333</v>
          </cell>
        </row>
        <row r="61">
          <cell r="B61">
            <v>2360</v>
          </cell>
          <cell r="C61">
            <v>-18.100000000000001</v>
          </cell>
          <cell r="D61">
            <v>-19.43</v>
          </cell>
          <cell r="E61">
            <v>-18.940000000000001</v>
          </cell>
          <cell r="F61">
            <v>-23.88</v>
          </cell>
          <cell r="G61">
            <v>-23.48</v>
          </cell>
          <cell r="H61">
            <v>-21.33</v>
          </cell>
          <cell r="J61">
            <v>2360</v>
          </cell>
          <cell r="M61">
            <v>74.03</v>
          </cell>
          <cell r="N61">
            <v>73.540000000000006</v>
          </cell>
          <cell r="V61">
            <v>2360</v>
          </cell>
          <cell r="W61">
            <v>94.303333333333327</v>
          </cell>
          <cell r="AH61">
            <v>97.49666666666667</v>
          </cell>
        </row>
        <row r="62">
          <cell r="B62">
            <v>2500</v>
          </cell>
          <cell r="C62">
            <v>-20.05</v>
          </cell>
          <cell r="D62">
            <v>-21</v>
          </cell>
          <cell r="E62">
            <v>-20.7</v>
          </cell>
          <cell r="F62">
            <v>-20.43</v>
          </cell>
          <cell r="G62">
            <v>-20.32</v>
          </cell>
          <cell r="H62">
            <v>-18.18</v>
          </cell>
          <cell r="J62">
            <v>2500</v>
          </cell>
          <cell r="M62">
            <v>72.48</v>
          </cell>
          <cell r="N62">
            <v>70.91</v>
          </cell>
          <cell r="V62">
            <v>2500</v>
          </cell>
          <cell r="W62">
            <v>93.263333333333335</v>
          </cell>
          <cell r="AH62">
            <v>91.273333333333326</v>
          </cell>
        </row>
        <row r="63">
          <cell r="B63">
            <v>2650</v>
          </cell>
          <cell r="C63">
            <v>-21.84</v>
          </cell>
          <cell r="D63">
            <v>-22.23</v>
          </cell>
          <cell r="E63">
            <v>-22.26</v>
          </cell>
          <cell r="F63">
            <v>-18.32</v>
          </cell>
          <cell r="G63">
            <v>-18.260000000000002</v>
          </cell>
          <cell r="H63">
            <v>-17.079999999999998</v>
          </cell>
          <cell r="J63">
            <v>2650</v>
          </cell>
          <cell r="M63">
            <v>70.27</v>
          </cell>
          <cell r="N63">
            <v>69.59</v>
          </cell>
          <cell r="V63">
            <v>2650</v>
          </cell>
          <cell r="W63">
            <v>92.29</v>
          </cell>
          <cell r="AH63">
            <v>87.196666666666658</v>
          </cell>
        </row>
        <row r="64">
          <cell r="B64">
            <v>2800</v>
          </cell>
          <cell r="C64">
            <v>-21.9</v>
          </cell>
          <cell r="D64">
            <v>-21.88</v>
          </cell>
          <cell r="E64">
            <v>-22.74</v>
          </cell>
          <cell r="F64">
            <v>-17.14</v>
          </cell>
          <cell r="G64">
            <v>-17.16</v>
          </cell>
          <cell r="H64">
            <v>-16.5</v>
          </cell>
          <cell r="J64">
            <v>2800</v>
          </cell>
          <cell r="M64">
            <v>67.84</v>
          </cell>
          <cell r="N64">
            <v>67.900000000000006</v>
          </cell>
          <cell r="V64">
            <v>2800</v>
          </cell>
          <cell r="W64">
            <v>90.463333333333324</v>
          </cell>
          <cell r="AH64">
            <v>84.543333333333337</v>
          </cell>
        </row>
        <row r="65">
          <cell r="B65">
            <v>3000</v>
          </cell>
          <cell r="C65">
            <v>-20.98</v>
          </cell>
          <cell r="D65">
            <v>-19.940000000000001</v>
          </cell>
          <cell r="E65">
            <v>-21.59</v>
          </cell>
          <cell r="F65">
            <v>-16.57</v>
          </cell>
          <cell r="G65">
            <v>-16.29</v>
          </cell>
          <cell r="H65">
            <v>-15.88</v>
          </cell>
          <cell r="J65">
            <v>3000</v>
          </cell>
          <cell r="M65">
            <v>66.930000000000007</v>
          </cell>
          <cell r="N65">
            <v>66.62</v>
          </cell>
          <cell r="V65">
            <v>3000</v>
          </cell>
          <cell r="W65">
            <v>88.016666666666694</v>
          </cell>
          <cell r="AH65">
            <v>82.706666666666663</v>
          </cell>
        </row>
        <row r="66">
          <cell r="B66">
            <v>3150</v>
          </cell>
          <cell r="C66">
            <v>-20.190000000000001</v>
          </cell>
          <cell r="D66">
            <v>-19.23</v>
          </cell>
          <cell r="E66">
            <v>-21.52</v>
          </cell>
          <cell r="F66">
            <v>-15.6</v>
          </cell>
          <cell r="G66">
            <v>-15.57</v>
          </cell>
          <cell r="H66">
            <v>-15.07</v>
          </cell>
          <cell r="J66">
            <v>3150</v>
          </cell>
          <cell r="M66">
            <v>65.77</v>
          </cell>
          <cell r="N66">
            <v>65.14</v>
          </cell>
          <cell r="V66">
            <v>3150</v>
          </cell>
          <cell r="W66">
            <v>86.983333333333334</v>
          </cell>
          <cell r="AH66">
            <v>81.273333333333326</v>
          </cell>
        </row>
        <row r="67">
          <cell r="B67">
            <v>3350</v>
          </cell>
          <cell r="C67">
            <v>-18.420000000000002</v>
          </cell>
          <cell r="D67">
            <v>-17.64</v>
          </cell>
          <cell r="E67">
            <v>-19.82</v>
          </cell>
          <cell r="F67">
            <v>-13.91</v>
          </cell>
          <cell r="G67">
            <v>-14</v>
          </cell>
          <cell r="H67">
            <v>-13.5</v>
          </cell>
          <cell r="J67">
            <v>3350</v>
          </cell>
          <cell r="M67">
            <v>66.47</v>
          </cell>
          <cell r="N67">
            <v>65.77</v>
          </cell>
          <cell r="V67">
            <v>3350</v>
          </cell>
          <cell r="W67">
            <v>85.966666666666654</v>
          </cell>
          <cell r="AH67">
            <v>80.463333333333324</v>
          </cell>
        </row>
        <row r="68">
          <cell r="B68">
            <v>3550</v>
          </cell>
          <cell r="C68">
            <v>-14.72</v>
          </cell>
          <cell r="D68">
            <v>-14.28</v>
          </cell>
          <cell r="E68">
            <v>-15.9</v>
          </cell>
          <cell r="F68">
            <v>-10.9</v>
          </cell>
          <cell r="G68">
            <v>-10.93</v>
          </cell>
          <cell r="H68">
            <v>-10.75</v>
          </cell>
          <cell r="J68">
            <v>3550</v>
          </cell>
          <cell r="M68">
            <v>68.56</v>
          </cell>
          <cell r="N68">
            <v>68.38</v>
          </cell>
          <cell r="V68">
            <v>3550</v>
          </cell>
          <cell r="W68">
            <v>84.426666666666677</v>
          </cell>
          <cell r="AH68">
            <v>79.540000000000006</v>
          </cell>
        </row>
        <row r="69">
          <cell r="B69">
            <v>3750</v>
          </cell>
          <cell r="C69">
            <v>-13.37</v>
          </cell>
          <cell r="D69">
            <v>-13.5</v>
          </cell>
          <cell r="E69">
            <v>-14.45</v>
          </cell>
          <cell r="F69">
            <v>-11.8</v>
          </cell>
          <cell r="G69">
            <v>-11.52</v>
          </cell>
          <cell r="H69">
            <v>-11.25</v>
          </cell>
          <cell r="J69">
            <v>3750</v>
          </cell>
          <cell r="M69">
            <v>68.540000000000006</v>
          </cell>
          <cell r="N69">
            <v>68.48</v>
          </cell>
          <cell r="V69">
            <v>3750</v>
          </cell>
          <cell r="W69">
            <v>83.363333333333344</v>
          </cell>
          <cell r="AH69">
            <v>80.493333333333325</v>
          </cell>
        </row>
        <row r="70">
          <cell r="B70">
            <v>4000</v>
          </cell>
          <cell r="C70">
            <v>-17.649999999999999</v>
          </cell>
          <cell r="D70">
            <v>-18.27</v>
          </cell>
          <cell r="E70">
            <v>-18.72</v>
          </cell>
          <cell r="F70">
            <v>-18.3</v>
          </cell>
          <cell r="G70">
            <v>-17.46</v>
          </cell>
          <cell r="H70">
            <v>-16.88</v>
          </cell>
          <cell r="J70">
            <v>4000</v>
          </cell>
          <cell r="M70">
            <v>63.73</v>
          </cell>
          <cell r="N70">
            <v>64.2</v>
          </cell>
          <cell r="V70">
            <v>4000</v>
          </cell>
          <cell r="W70">
            <v>83.063333333333333</v>
          </cell>
          <cell r="AH70">
            <v>81.776666666666657</v>
          </cell>
        </row>
        <row r="71">
          <cell r="B71">
            <v>4250</v>
          </cell>
          <cell r="C71">
            <v>-20.02</v>
          </cell>
          <cell r="D71">
            <v>-20.149999999999999</v>
          </cell>
          <cell r="E71">
            <v>-20.99</v>
          </cell>
          <cell r="F71">
            <v>-22.69</v>
          </cell>
          <cell r="G71">
            <v>-22.59</v>
          </cell>
          <cell r="H71">
            <v>-21.27</v>
          </cell>
          <cell r="J71">
            <v>4250</v>
          </cell>
          <cell r="M71">
            <v>62.31</v>
          </cell>
          <cell r="N71">
            <v>62.6</v>
          </cell>
          <cell r="V71">
            <v>4250</v>
          </cell>
          <cell r="W71">
            <v>83.106666666666669</v>
          </cell>
          <cell r="AH71">
            <v>84.443333333333342</v>
          </cell>
        </row>
        <row r="72">
          <cell r="B72">
            <v>4500</v>
          </cell>
          <cell r="C72">
            <v>-19.170000000000002</v>
          </cell>
          <cell r="D72">
            <v>-18.850000000000001</v>
          </cell>
          <cell r="E72">
            <v>-19.91</v>
          </cell>
          <cell r="F72">
            <v>-27.02</v>
          </cell>
          <cell r="G72">
            <v>-26.91</v>
          </cell>
          <cell r="H72">
            <v>-25.25</v>
          </cell>
          <cell r="J72">
            <v>4500</v>
          </cell>
          <cell r="M72">
            <v>63.14</v>
          </cell>
          <cell r="N72">
            <v>63.43</v>
          </cell>
          <cell r="V72">
            <v>4500</v>
          </cell>
          <cell r="W72">
            <v>83.34999999999998</v>
          </cell>
          <cell r="AH72">
            <v>90.053333333333327</v>
          </cell>
        </row>
        <row r="73">
          <cell r="B73">
            <v>4750</v>
          </cell>
          <cell r="C73">
            <v>-15.89</v>
          </cell>
          <cell r="D73">
            <v>-15.71</v>
          </cell>
          <cell r="E73">
            <v>-16.62</v>
          </cell>
          <cell r="F73">
            <v>-26.89</v>
          </cell>
          <cell r="G73">
            <v>-25.57</v>
          </cell>
          <cell r="H73">
            <v>-28.11</v>
          </cell>
          <cell r="J73">
            <v>4750</v>
          </cell>
          <cell r="M73">
            <v>65.34</v>
          </cell>
          <cell r="N73">
            <v>66.13</v>
          </cell>
          <cell r="V73">
            <v>4750</v>
          </cell>
          <cell r="W73">
            <v>82.753333333333345</v>
          </cell>
          <cell r="AH73">
            <v>93.376666666666665</v>
          </cell>
        </row>
        <row r="74">
          <cell r="B74">
            <v>5000</v>
          </cell>
          <cell r="C74">
            <v>-18.84</v>
          </cell>
          <cell r="D74">
            <v>-18.73</v>
          </cell>
          <cell r="E74">
            <v>-19.55</v>
          </cell>
          <cell r="F74">
            <v>-24.05</v>
          </cell>
          <cell r="G74">
            <v>-24.34</v>
          </cell>
          <cell r="H74">
            <v>-24.99</v>
          </cell>
          <cell r="J74">
            <v>5000</v>
          </cell>
          <cell r="M74">
            <v>60.55</v>
          </cell>
          <cell r="N74">
            <v>62.03</v>
          </cell>
          <cell r="V74">
            <v>5000</v>
          </cell>
          <cell r="W74">
            <v>81.100000000000009</v>
          </cell>
          <cell r="AH74">
            <v>86.27</v>
          </cell>
        </row>
        <row r="75">
          <cell r="B75">
            <v>5300</v>
          </cell>
          <cell r="C75">
            <v>-21.35</v>
          </cell>
          <cell r="D75">
            <v>-21.27</v>
          </cell>
          <cell r="E75">
            <v>-21.8</v>
          </cell>
          <cell r="F75">
            <v>-24.24</v>
          </cell>
          <cell r="G75">
            <v>-24.71</v>
          </cell>
          <cell r="H75">
            <v>-24.94</v>
          </cell>
          <cell r="J75">
            <v>5300</v>
          </cell>
          <cell r="M75">
            <v>57.03</v>
          </cell>
          <cell r="N75">
            <v>57.24</v>
          </cell>
          <cell r="V75">
            <v>5300</v>
          </cell>
          <cell r="W75">
            <v>79.213333333333352</v>
          </cell>
          <cell r="AH75">
            <v>82.05</v>
          </cell>
        </row>
        <row r="76">
          <cell r="B76">
            <v>5600</v>
          </cell>
          <cell r="C76">
            <v>-19.14</v>
          </cell>
          <cell r="D76">
            <v>-18.989999999999998</v>
          </cell>
          <cell r="E76">
            <v>-19.27</v>
          </cell>
          <cell r="F76">
            <v>-23.47</v>
          </cell>
          <cell r="G76">
            <v>-23.09</v>
          </cell>
          <cell r="H76">
            <v>-23.06</v>
          </cell>
          <cell r="J76">
            <v>5600</v>
          </cell>
          <cell r="M76">
            <v>55.9</v>
          </cell>
          <cell r="N76">
            <v>57.11</v>
          </cell>
          <cell r="V76">
            <v>5600</v>
          </cell>
          <cell r="W76">
            <v>76.61333333333333</v>
          </cell>
          <cell r="AH76">
            <v>80.606666666666669</v>
          </cell>
        </row>
        <row r="77">
          <cell r="B77">
            <v>6000</v>
          </cell>
          <cell r="C77">
            <v>-11.85</v>
          </cell>
          <cell r="D77">
            <v>-12.1</v>
          </cell>
          <cell r="E77">
            <v>-12.33</v>
          </cell>
          <cell r="F77">
            <v>-15.62</v>
          </cell>
          <cell r="G77">
            <v>-16.02</v>
          </cell>
          <cell r="H77">
            <v>-15.98</v>
          </cell>
          <cell r="J77">
            <v>6000</v>
          </cell>
          <cell r="M77">
            <v>62.41</v>
          </cell>
          <cell r="N77">
            <v>62.82</v>
          </cell>
          <cell r="V77">
            <v>6000</v>
          </cell>
          <cell r="W77">
            <v>75.963333333333324</v>
          </cell>
          <cell r="AH77">
            <v>79.953333333333333</v>
          </cell>
        </row>
        <row r="78">
          <cell r="B78">
            <v>6300</v>
          </cell>
          <cell r="C78">
            <v>-17.36</v>
          </cell>
          <cell r="D78">
            <v>-18.07</v>
          </cell>
          <cell r="E78">
            <v>-18.72</v>
          </cell>
          <cell r="F78">
            <v>-18.37</v>
          </cell>
          <cell r="G78">
            <v>-19.190000000000001</v>
          </cell>
          <cell r="H78">
            <v>-19.100000000000001</v>
          </cell>
          <cell r="J78">
            <v>6300</v>
          </cell>
          <cell r="M78">
            <v>56.24</v>
          </cell>
          <cell r="N78">
            <v>58.17</v>
          </cell>
          <cell r="V78">
            <v>6300</v>
          </cell>
          <cell r="W78">
            <v>76.13</v>
          </cell>
          <cell r="AH78">
            <v>77.296666666666667</v>
          </cell>
        </row>
        <row r="79">
          <cell r="B79">
            <v>6700</v>
          </cell>
          <cell r="C79">
            <v>-25.96</v>
          </cell>
          <cell r="D79">
            <v>-26.39</v>
          </cell>
          <cell r="E79">
            <v>-27.8</v>
          </cell>
          <cell r="F79">
            <v>-26.91</v>
          </cell>
          <cell r="G79">
            <v>-26.79</v>
          </cell>
          <cell r="H79">
            <v>-27.78</v>
          </cell>
          <cell r="J79">
            <v>6700</v>
          </cell>
          <cell r="M79">
            <v>49.17</v>
          </cell>
          <cell r="N79">
            <v>50.85</v>
          </cell>
          <cell r="V79">
            <v>6700</v>
          </cell>
          <cell r="W79">
            <v>77.61666666666666</v>
          </cell>
          <cell r="AH79">
            <v>78.180000000000007</v>
          </cell>
        </row>
        <row r="80">
          <cell r="B80">
            <v>7100</v>
          </cell>
          <cell r="C80">
            <v>-30.46</v>
          </cell>
          <cell r="D80">
            <v>-30.63</v>
          </cell>
          <cell r="E80">
            <v>-32.39</v>
          </cell>
          <cell r="F80">
            <v>-53</v>
          </cell>
          <cell r="G80">
            <v>-54.28</v>
          </cell>
          <cell r="H80">
            <v>-43.5</v>
          </cell>
          <cell r="J80">
            <v>7100</v>
          </cell>
          <cell r="M80">
            <v>42.18</v>
          </cell>
          <cell r="N80">
            <v>43.97</v>
          </cell>
          <cell r="V80">
            <v>7100</v>
          </cell>
          <cell r="W80">
            <v>76.42</v>
          </cell>
          <cell r="AH80">
            <v>94.77</v>
          </cell>
        </row>
        <row r="81">
          <cell r="B81">
            <v>7500</v>
          </cell>
          <cell r="C81">
            <v>-74.5</v>
          </cell>
          <cell r="D81">
            <v>-75.53</v>
          </cell>
          <cell r="E81">
            <v>-75.38</v>
          </cell>
          <cell r="F81">
            <v>-77.33</v>
          </cell>
          <cell r="G81">
            <v>-78.209999999999994</v>
          </cell>
          <cell r="H81">
            <v>-73.77</v>
          </cell>
          <cell r="J81">
            <v>7500</v>
          </cell>
          <cell r="M81">
            <v>-12.07</v>
          </cell>
          <cell r="N81">
            <v>-12.5</v>
          </cell>
          <cell r="V81">
            <v>7500</v>
          </cell>
          <cell r="W81">
            <v>67.236666666666665</v>
          </cell>
          <cell r="AH81">
            <v>70.836666666666659</v>
          </cell>
        </row>
        <row r="82">
          <cell r="B82">
            <v>8000</v>
          </cell>
          <cell r="C82">
            <v>-83.66</v>
          </cell>
          <cell r="D82">
            <v>-87.35</v>
          </cell>
          <cell r="E82">
            <v>-80.45</v>
          </cell>
          <cell r="F82">
            <v>-84.18</v>
          </cell>
          <cell r="G82">
            <v>-86.74</v>
          </cell>
          <cell r="H82">
            <v>-88.69</v>
          </cell>
          <cell r="J82">
            <v>8000</v>
          </cell>
          <cell r="M82">
            <v>-31.89</v>
          </cell>
          <cell r="N82">
            <v>-35.58</v>
          </cell>
          <cell r="V82">
            <v>8000</v>
          </cell>
          <cell r="W82">
            <v>63.87</v>
          </cell>
          <cell r="AH82">
            <v>66.546666666666667</v>
          </cell>
        </row>
        <row r="83">
          <cell r="B83">
            <v>8500</v>
          </cell>
          <cell r="C83">
            <v>-93.79</v>
          </cell>
          <cell r="D83">
            <v>-85.96</v>
          </cell>
          <cell r="E83">
            <v>-86.96</v>
          </cell>
          <cell r="F83">
            <v>-85.16</v>
          </cell>
          <cell r="G83">
            <v>-87.44</v>
          </cell>
          <cell r="H83">
            <v>-84.57</v>
          </cell>
          <cell r="J83">
            <v>8500</v>
          </cell>
          <cell r="M83">
            <v>-31.96</v>
          </cell>
          <cell r="N83">
            <v>-39.39</v>
          </cell>
          <cell r="V83">
            <v>8500</v>
          </cell>
          <cell r="W83">
            <v>75.083333333333329</v>
          </cell>
          <cell r="AH83">
            <v>64.203333333333319</v>
          </cell>
        </row>
        <row r="84">
          <cell r="B84">
            <v>9000</v>
          </cell>
          <cell r="C84">
            <v>-89.14</v>
          </cell>
          <cell r="D84">
            <v>-88.18</v>
          </cell>
          <cell r="E84">
            <v>-82.84</v>
          </cell>
          <cell r="F84">
            <v>-93.75</v>
          </cell>
          <cell r="G84">
            <v>-93.64</v>
          </cell>
          <cell r="H84">
            <v>-91.36</v>
          </cell>
          <cell r="J84">
            <v>9000</v>
          </cell>
          <cell r="M84">
            <v>-41.35</v>
          </cell>
          <cell r="N84">
            <v>-35.99</v>
          </cell>
          <cell r="V84">
            <v>9000</v>
          </cell>
          <cell r="W84">
            <v>69.300000000000011</v>
          </cell>
          <cell r="AH84">
            <v>75.956666666666663</v>
          </cell>
        </row>
        <row r="85">
          <cell r="B85">
            <v>9500</v>
          </cell>
          <cell r="C85">
            <v>-83.17</v>
          </cell>
          <cell r="D85">
            <v>-89.54</v>
          </cell>
          <cell r="E85">
            <v>-91.26</v>
          </cell>
          <cell r="F85">
            <v>-85.21</v>
          </cell>
          <cell r="G85">
            <v>-92.41</v>
          </cell>
          <cell r="H85">
            <v>-83.44</v>
          </cell>
          <cell r="J85">
            <v>9500</v>
          </cell>
          <cell r="M85">
            <v>-41.1</v>
          </cell>
          <cell r="N85">
            <v>-37.270000000000003</v>
          </cell>
          <cell r="V85">
            <v>9500</v>
          </cell>
          <cell r="W85">
            <v>66.100000000000009</v>
          </cell>
          <cell r="AH85">
            <v>74.11</v>
          </cell>
        </row>
        <row r="86">
          <cell r="B86">
            <v>10000</v>
          </cell>
          <cell r="C86">
            <v>-83.82</v>
          </cell>
          <cell r="D86">
            <v>-101.59</v>
          </cell>
          <cell r="E86">
            <v>-106.07</v>
          </cell>
          <cell r="F86">
            <v>-88.27</v>
          </cell>
          <cell r="G86">
            <v>-86.21</v>
          </cell>
          <cell r="H86">
            <v>-94.68</v>
          </cell>
          <cell r="J86">
            <v>10000</v>
          </cell>
          <cell r="M86">
            <v>-33.270000000000003</v>
          </cell>
          <cell r="N86">
            <v>-42.85</v>
          </cell>
          <cell r="V86">
            <v>10000</v>
          </cell>
          <cell r="W86">
            <v>78.349999999999994</v>
          </cell>
          <cell r="AH86">
            <v>69.33</v>
          </cell>
        </row>
      </sheetData>
      <sheetData sheetId="22"/>
      <sheetData sheetId="23"/>
      <sheetData sheetId="24"/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..\..\Sustaining%207554\Delhi%20Rec%20suspension%20Rayco\OPL%20result%20compare_data\WQ3540%20base.pptx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..\..\Sustaining%207554\Delhi%20Rec%20suspension%20Rayco\OPL%20result%20compare_data\WQ3539%20base.pptx" TargetMode="External"/><Relationship Id="rId1" Type="http://schemas.openxmlformats.org/officeDocument/2006/relationships/hyperlink" Target="..\..\Sustaining%207554\Delhi%20Rec%20suspension%20Rayco\OPL%20result%20compare_data\54X178.ppt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..\..\Sustaining%207554\Delhi%20Rec%20suspension%20Rayco\OPL%20result%20compare_data\177-179.pptx" TargetMode="External"/><Relationship Id="rId4" Type="http://schemas.openxmlformats.org/officeDocument/2006/relationships/hyperlink" Target="..\..\Sustaining%207554\Delhi%20Rec%20suspension%20Rayco\OPL%20result%20compare_data\WQ%20vs%20Q796.pptx" TargetMode="Externa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topLeftCell="A52" workbookViewId="0">
      <selection activeCell="G27" sqref="G27"/>
    </sheetView>
  </sheetViews>
  <sheetFormatPr defaultRowHeight="15"/>
  <cols>
    <col min="1" max="1" width="10.85546875" bestFit="1" customWidth="1"/>
    <col min="3" max="3" width="9.7109375" customWidth="1"/>
    <col min="5" max="5" width="34.7109375" customWidth="1"/>
    <col min="6" max="6" width="9.140625" customWidth="1"/>
  </cols>
  <sheetData>
    <row r="1" spans="1:24" ht="21">
      <c r="A1" s="1" t="s">
        <v>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3" spans="1:24">
      <c r="A3" s="3" t="s">
        <v>2</v>
      </c>
    </row>
    <row r="4" spans="1:24">
      <c r="B4" t="s">
        <v>25</v>
      </c>
    </row>
    <row r="5" spans="1:24">
      <c r="C5" s="4" t="s">
        <v>120</v>
      </c>
    </row>
    <row r="6" spans="1:24">
      <c r="D6" t="s">
        <v>123</v>
      </c>
    </row>
    <row r="7" spans="1:24">
      <c r="C7" s="4" t="s">
        <v>3</v>
      </c>
    </row>
    <row r="8" spans="1:24">
      <c r="D8" s="95" t="s">
        <v>27</v>
      </c>
    </row>
    <row r="10" spans="1:24">
      <c r="C10" t="s">
        <v>304</v>
      </c>
      <c r="D10" s="101"/>
    </row>
    <row r="11" spans="1:24">
      <c r="D11" t="s">
        <v>303</v>
      </c>
    </row>
    <row r="12" spans="1:24">
      <c r="D12" t="s">
        <v>301</v>
      </c>
    </row>
    <row r="13" spans="1:24">
      <c r="E13" t="s">
        <v>302</v>
      </c>
    </row>
    <row r="14" spans="1:24">
      <c r="D14" t="s">
        <v>300</v>
      </c>
    </row>
    <row r="17" spans="1:5">
      <c r="A17" s="3" t="s">
        <v>0</v>
      </c>
    </row>
    <row r="18" spans="1:5">
      <c r="B18" t="s">
        <v>25</v>
      </c>
      <c r="D18" s="173"/>
    </row>
    <row r="19" spans="1:5">
      <c r="C19" s="169" t="s">
        <v>388</v>
      </c>
      <c r="D19" s="173"/>
      <c r="E19" s="85" t="s">
        <v>110</v>
      </c>
    </row>
    <row r="20" spans="1:5">
      <c r="C20" t="s">
        <v>389</v>
      </c>
      <c r="D20" s="173"/>
      <c r="E20" s="85" t="s">
        <v>85</v>
      </c>
    </row>
    <row r="21" spans="1:5">
      <c r="D21" s="173"/>
    </row>
    <row r="22" spans="1:5">
      <c r="C22" s="169" t="s">
        <v>388</v>
      </c>
      <c r="D22" s="94" t="s">
        <v>107</v>
      </c>
      <c r="E22" s="85" t="s">
        <v>83</v>
      </c>
    </row>
    <row r="23" spans="1:5">
      <c r="C23" s="169" t="s">
        <v>388</v>
      </c>
      <c r="D23" s="94" t="s">
        <v>106</v>
      </c>
      <c r="E23" s="85" t="s">
        <v>168</v>
      </c>
    </row>
    <row r="24" spans="1:5">
      <c r="C24" t="s">
        <v>389</v>
      </c>
      <c r="D24" s="94" t="s">
        <v>139</v>
      </c>
      <c r="E24" s="85" t="s">
        <v>81</v>
      </c>
    </row>
    <row r="25" spans="1:5">
      <c r="C25" t="s">
        <v>389</v>
      </c>
      <c r="D25" s="94" t="s">
        <v>138</v>
      </c>
      <c r="E25" s="85" t="s">
        <v>137</v>
      </c>
    </row>
    <row r="26" spans="1:5">
      <c r="D26" s="94"/>
      <c r="E26" s="85"/>
    </row>
    <row r="27" spans="1:5">
      <c r="C27" s="169" t="s">
        <v>388</v>
      </c>
      <c r="D27" s="94" t="s">
        <v>119</v>
      </c>
      <c r="E27" s="85" t="s">
        <v>96</v>
      </c>
    </row>
    <row r="28" spans="1:5">
      <c r="D28" s="94" t="s">
        <v>114</v>
      </c>
      <c r="E28" s="85" t="s">
        <v>95</v>
      </c>
    </row>
    <row r="29" spans="1:5">
      <c r="D29" s="94" t="s">
        <v>115</v>
      </c>
      <c r="E29" s="85" t="s">
        <v>94</v>
      </c>
    </row>
    <row r="30" spans="1:5">
      <c r="C30" t="s">
        <v>389</v>
      </c>
      <c r="D30" s="94" t="s">
        <v>116</v>
      </c>
      <c r="E30" s="85" t="s">
        <v>93</v>
      </c>
    </row>
    <row r="31" spans="1:5">
      <c r="D31" s="94" t="s">
        <v>117</v>
      </c>
      <c r="E31" s="85" t="s">
        <v>92</v>
      </c>
    </row>
    <row r="32" spans="1:5">
      <c r="D32" s="94" t="s">
        <v>118</v>
      </c>
      <c r="E32" s="85" t="s">
        <v>91</v>
      </c>
    </row>
    <row r="33" spans="3:4">
      <c r="C33" t="s">
        <v>121</v>
      </c>
    </row>
    <row r="34" spans="3:4">
      <c r="D34" t="s">
        <v>122</v>
      </c>
    </row>
    <row r="54" spans="3:5">
      <c r="C54" s="143" t="s">
        <v>298</v>
      </c>
      <c r="D54" s="143"/>
      <c r="E54" s="6"/>
    </row>
    <row r="55" spans="3:5">
      <c r="C55" s="143"/>
      <c r="D55" s="143" t="s">
        <v>299</v>
      </c>
      <c r="E55" s="6"/>
    </row>
    <row r="58" spans="3:5">
      <c r="C58" t="s">
        <v>140</v>
      </c>
    </row>
    <row r="59" spans="3:5">
      <c r="D59" t="s">
        <v>141</v>
      </c>
    </row>
    <row r="60" spans="3:5">
      <c r="D60" s="101" t="s">
        <v>142</v>
      </c>
    </row>
    <row r="61" spans="3:5">
      <c r="D61" s="101"/>
    </row>
    <row r="62" spans="3:5">
      <c r="C62" s="164" t="s">
        <v>353</v>
      </c>
    </row>
    <row r="63" spans="3:5">
      <c r="D63" s="85" t="s">
        <v>354</v>
      </c>
    </row>
    <row r="64" spans="3:5">
      <c r="E64" t="s">
        <v>355</v>
      </c>
    </row>
    <row r="66" spans="3:8">
      <c r="C66" s="4" t="s">
        <v>366</v>
      </c>
      <c r="D66" s="4"/>
      <c r="E66" s="4"/>
      <c r="F66" s="4"/>
      <c r="G66" s="4"/>
      <c r="H66" s="4"/>
    </row>
    <row r="67" spans="3:8">
      <c r="C67" s="4"/>
      <c r="D67" s="4" t="s">
        <v>367</v>
      </c>
      <c r="E67" s="4"/>
      <c r="F67" s="4"/>
      <c r="G67" s="4"/>
      <c r="H67" s="4"/>
    </row>
    <row r="68" spans="3:8">
      <c r="C68" s="4"/>
      <c r="D68" s="4" t="s">
        <v>368</v>
      </c>
      <c r="E68" s="4"/>
      <c r="F68" s="4"/>
      <c r="G68" s="4"/>
      <c r="H68" s="4"/>
    </row>
    <row r="69" spans="3:8">
      <c r="C69" s="4"/>
      <c r="D69" s="4" t="s">
        <v>369</v>
      </c>
      <c r="E69" s="4"/>
      <c r="F69" s="4"/>
      <c r="G69" s="4"/>
      <c r="H69" s="4"/>
    </row>
    <row r="70" spans="3:8">
      <c r="C70" s="4"/>
      <c r="D70" s="4" t="s">
        <v>370</v>
      </c>
      <c r="E70" s="4"/>
      <c r="F70" s="4"/>
      <c r="G70" s="4"/>
      <c r="H70" s="4"/>
    </row>
    <row r="71" spans="3:8">
      <c r="C71" s="4"/>
      <c r="D71" s="4" t="s">
        <v>371</v>
      </c>
      <c r="E71" s="4"/>
      <c r="F71" s="4"/>
      <c r="G71" s="4"/>
      <c r="H71" s="4"/>
    </row>
    <row r="72" spans="3:8" ht="15.75" thickBot="1">
      <c r="C72" s="4"/>
      <c r="D72" s="4"/>
      <c r="E72" s="4" t="s">
        <v>372</v>
      </c>
      <c r="F72" s="4"/>
      <c r="G72" s="4"/>
      <c r="H72" s="4"/>
    </row>
    <row r="73" spans="3:8" ht="16.5">
      <c r="E73" s="112" t="s">
        <v>167</v>
      </c>
      <c r="F73" s="76" t="s">
        <v>124</v>
      </c>
      <c r="G73" s="75" t="s">
        <v>130</v>
      </c>
    </row>
    <row r="74" spans="3:8">
      <c r="E74" s="72" t="s">
        <v>90</v>
      </c>
      <c r="F74" s="116">
        <v>1.03</v>
      </c>
      <c r="G74" s="140">
        <v>1.38</v>
      </c>
    </row>
    <row r="75" spans="3:8">
      <c r="E75" s="72" t="s">
        <v>66</v>
      </c>
      <c r="F75" s="81">
        <v>21.6</v>
      </c>
      <c r="G75" s="84">
        <v>2.7</v>
      </c>
    </row>
    <row r="76" spans="3:8">
      <c r="E76" s="72" t="s">
        <v>65</v>
      </c>
      <c r="F76" s="80">
        <v>0.8</v>
      </c>
      <c r="G76" s="79">
        <v>0.8</v>
      </c>
    </row>
    <row r="77" spans="3:8">
      <c r="E77" s="72" t="s">
        <v>89</v>
      </c>
      <c r="F77" s="80">
        <v>42</v>
      </c>
      <c r="G77" s="139">
        <v>34.799999999999997</v>
      </c>
    </row>
    <row r="78" spans="3:8">
      <c r="E78" s="72" t="s">
        <v>60</v>
      </c>
      <c r="F78" s="80">
        <v>8.4</v>
      </c>
      <c r="G78" s="79">
        <v>8.4</v>
      </c>
    </row>
    <row r="79" spans="3:8">
      <c r="E79" s="72" t="s">
        <v>88</v>
      </c>
      <c r="F79" s="80">
        <v>437</v>
      </c>
      <c r="G79" s="79">
        <v>476</v>
      </c>
    </row>
    <row r="80" spans="3:8">
      <c r="E80" s="72" t="s">
        <v>87</v>
      </c>
      <c r="F80" s="165">
        <v>10.199999999999999</v>
      </c>
      <c r="G80" s="166">
        <v>11.5</v>
      </c>
    </row>
    <row r="81" spans="3:7" ht="15.75" thickBot="1">
      <c r="E81" s="69" t="s">
        <v>52</v>
      </c>
      <c r="F81" s="167">
        <v>17</v>
      </c>
      <c r="G81" s="168">
        <v>20</v>
      </c>
    </row>
    <row r="85" spans="3:7">
      <c r="C85" s="4" t="s">
        <v>4</v>
      </c>
    </row>
    <row r="86" spans="3:7">
      <c r="D86" t="s">
        <v>5</v>
      </c>
    </row>
    <row r="87" spans="3:7">
      <c r="D87" t="s">
        <v>26</v>
      </c>
    </row>
    <row r="104" spans="3:4">
      <c r="C104" s="4" t="s">
        <v>28</v>
      </c>
    </row>
    <row r="105" spans="3:4">
      <c r="D105" t="s">
        <v>113</v>
      </c>
    </row>
  </sheetData>
  <hyperlinks>
    <hyperlink ref="D60" location="'material investigation'!A207" display="material overview'!A1"/>
    <hyperlink ref="C62" location="'material investigation'!G374" display="base these samples to do Polynomial fitting - just for reference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464"/>
  <sheetViews>
    <sheetView tabSelected="1" topLeftCell="A196" workbookViewId="0">
      <selection activeCell="N433" sqref="N433"/>
    </sheetView>
  </sheetViews>
  <sheetFormatPr defaultRowHeight="15" outlineLevelRow="1"/>
  <cols>
    <col min="1" max="1" width="11.28515625" style="6" bestFit="1" customWidth="1"/>
    <col min="2" max="2" width="21.7109375" style="6" customWidth="1"/>
    <col min="3" max="3" width="16.140625" style="6" customWidth="1"/>
    <col min="4" max="4" width="15.7109375" style="6" bestFit="1" customWidth="1"/>
    <col min="5" max="5" width="12.5703125" style="6" bestFit="1" customWidth="1"/>
    <col min="6" max="6" width="13.85546875" style="6" bestFit="1" customWidth="1"/>
    <col min="7" max="7" width="11.5703125" style="6" customWidth="1"/>
    <col min="8" max="8" width="11.7109375" style="6" customWidth="1"/>
    <col min="9" max="16384" width="9.140625" style="6"/>
  </cols>
  <sheetData>
    <row r="2" spans="1:3">
      <c r="A2" s="86" t="s">
        <v>112</v>
      </c>
      <c r="B2" s="6" t="s">
        <v>111</v>
      </c>
    </row>
    <row r="3" spans="1:3">
      <c r="B3" s="85" t="s">
        <v>110</v>
      </c>
    </row>
    <row r="4" spans="1:3">
      <c r="B4" s="85" t="s">
        <v>85</v>
      </c>
    </row>
    <row r="7" spans="1:3">
      <c r="A7" s="86" t="s">
        <v>109</v>
      </c>
      <c r="B7" s="6" t="s">
        <v>108</v>
      </c>
    </row>
    <row r="8" spans="1:3">
      <c r="B8" s="85" t="s">
        <v>83</v>
      </c>
      <c r="C8" s="99" t="s">
        <v>107</v>
      </c>
    </row>
    <row r="9" spans="1:3">
      <c r="B9" s="85" t="s">
        <v>168</v>
      </c>
      <c r="C9" s="99" t="s">
        <v>106</v>
      </c>
    </row>
    <row r="10" spans="1:3">
      <c r="B10" s="85" t="s">
        <v>81</v>
      </c>
      <c r="C10" s="99" t="s">
        <v>139</v>
      </c>
    </row>
    <row r="11" spans="1:3">
      <c r="B11" s="85" t="s">
        <v>137</v>
      </c>
      <c r="C11" s="99" t="s">
        <v>138</v>
      </c>
    </row>
    <row r="12" spans="1:3">
      <c r="B12" s="85"/>
    </row>
    <row r="14" spans="1:3">
      <c r="A14" s="86" t="s">
        <v>101</v>
      </c>
      <c r="B14" s="6" t="s">
        <v>100</v>
      </c>
    </row>
    <row r="15" spans="1:3">
      <c r="B15" s="85" t="s">
        <v>83</v>
      </c>
      <c r="C15" s="6" t="s">
        <v>99</v>
      </c>
    </row>
    <row r="16" spans="1:3">
      <c r="B16" s="85"/>
    </row>
    <row r="18" spans="1:13">
      <c r="A18" s="86" t="s">
        <v>98</v>
      </c>
      <c r="B18" s="6" t="s">
        <v>97</v>
      </c>
    </row>
    <row r="19" spans="1:13">
      <c r="A19" s="94" t="s">
        <v>119</v>
      </c>
      <c r="B19" s="85" t="s">
        <v>96</v>
      </c>
    </row>
    <row r="20" spans="1:13">
      <c r="A20" s="94" t="s">
        <v>114</v>
      </c>
      <c r="B20" s="85" t="s">
        <v>95</v>
      </c>
    </row>
    <row r="21" spans="1:13">
      <c r="A21" s="94" t="s">
        <v>115</v>
      </c>
      <c r="B21" s="85" t="s">
        <v>94</v>
      </c>
    </row>
    <row r="22" spans="1:13">
      <c r="A22" s="94" t="s">
        <v>116</v>
      </c>
      <c r="B22" s="85" t="s">
        <v>93</v>
      </c>
    </row>
    <row r="23" spans="1:13">
      <c r="A23" s="94" t="s">
        <v>117</v>
      </c>
      <c r="B23" s="85" t="s">
        <v>92</v>
      </c>
    </row>
    <row r="24" spans="1:13">
      <c r="A24" s="94" t="s">
        <v>118</v>
      </c>
      <c r="B24" s="85" t="s">
        <v>91</v>
      </c>
    </row>
    <row r="25" spans="1:13" ht="15.75" thickBot="1">
      <c r="B25" s="85"/>
    </row>
    <row r="26" spans="1:13">
      <c r="B26" s="122" t="s">
        <v>172</v>
      </c>
      <c r="C26" s="123" t="s">
        <v>85</v>
      </c>
      <c r="D26" s="123" t="s">
        <v>134</v>
      </c>
      <c r="E26" s="124" t="s">
        <v>135</v>
      </c>
      <c r="G26" s="97" t="s">
        <v>126</v>
      </c>
      <c r="H26" s="98"/>
    </row>
    <row r="27" spans="1:13">
      <c r="B27" s="125" t="s">
        <v>200</v>
      </c>
      <c r="C27" s="71">
        <v>1.46</v>
      </c>
      <c r="D27" s="71">
        <v>1.44</v>
      </c>
      <c r="E27" s="70">
        <v>1.42</v>
      </c>
      <c r="H27" s="6" t="s">
        <v>179</v>
      </c>
    </row>
    <row r="28" spans="1:13">
      <c r="B28" s="126" t="s">
        <v>305</v>
      </c>
      <c r="C28" s="80">
        <v>2</v>
      </c>
      <c r="D28" s="80">
        <v>2.7</v>
      </c>
      <c r="E28" s="79">
        <v>2.7</v>
      </c>
      <c r="I28" s="6" t="s">
        <v>175</v>
      </c>
    </row>
    <row r="29" spans="1:13">
      <c r="B29" s="125" t="s">
        <v>64</v>
      </c>
      <c r="C29" s="119">
        <v>1.2</v>
      </c>
      <c r="D29" s="119">
        <v>0.9</v>
      </c>
      <c r="E29" s="120">
        <v>1</v>
      </c>
      <c r="I29" s="6" t="s">
        <v>176</v>
      </c>
    </row>
    <row r="30" spans="1:13">
      <c r="B30" s="125" t="s">
        <v>202</v>
      </c>
      <c r="C30" s="74">
        <v>47.3</v>
      </c>
      <c r="D30" s="74">
        <v>39.200000000000003</v>
      </c>
      <c r="E30" s="73">
        <v>40.9</v>
      </c>
      <c r="I30" s="6" t="s">
        <v>191</v>
      </c>
      <c r="J30" s="6" t="s">
        <v>177</v>
      </c>
      <c r="M30" s="6" t="s">
        <v>183</v>
      </c>
    </row>
    <row r="31" spans="1:13">
      <c r="B31" s="125" t="s">
        <v>59</v>
      </c>
      <c r="C31" s="119">
        <v>10.4</v>
      </c>
      <c r="D31" s="119">
        <v>10.9</v>
      </c>
      <c r="E31" s="120">
        <v>10.199999999999999</v>
      </c>
      <c r="I31" s="6" t="s">
        <v>192</v>
      </c>
      <c r="J31" s="6" t="s">
        <v>178</v>
      </c>
    </row>
    <row r="32" spans="1:13">
      <c r="B32" s="126" t="s">
        <v>56</v>
      </c>
      <c r="C32" s="119">
        <v>540</v>
      </c>
      <c r="D32" s="119">
        <v>620</v>
      </c>
      <c r="E32" s="120">
        <v>508</v>
      </c>
      <c r="H32" s="6" t="s">
        <v>184</v>
      </c>
    </row>
    <row r="33" spans="2:13">
      <c r="B33" s="125" t="s">
        <v>306</v>
      </c>
      <c r="C33" s="74">
        <v>30.9</v>
      </c>
      <c r="D33" s="74">
        <v>27.4</v>
      </c>
      <c r="E33" s="73">
        <v>23.8</v>
      </c>
      <c r="I33" s="6" t="s">
        <v>185</v>
      </c>
    </row>
    <row r="34" spans="2:13" ht="15.75" thickBot="1">
      <c r="B34" s="127" t="s">
        <v>182</v>
      </c>
      <c r="C34" s="100">
        <v>10</v>
      </c>
      <c r="D34" s="100">
        <v>10</v>
      </c>
      <c r="E34" s="121">
        <v>18</v>
      </c>
      <c r="I34" s="6" t="s">
        <v>186</v>
      </c>
    </row>
    <row r="35" spans="2:13">
      <c r="I35" s="6" t="s">
        <v>192</v>
      </c>
      <c r="J35" s="6" t="s">
        <v>187</v>
      </c>
      <c r="M35" s="6" t="s">
        <v>193</v>
      </c>
    </row>
    <row r="36" spans="2:13">
      <c r="I36" s="6" t="s">
        <v>191</v>
      </c>
      <c r="J36" s="6" t="s">
        <v>188</v>
      </c>
    </row>
    <row r="37" spans="2:13">
      <c r="I37" s="6" t="s">
        <v>191</v>
      </c>
      <c r="J37" s="6" t="s">
        <v>189</v>
      </c>
    </row>
    <row r="38" spans="2:13">
      <c r="H38" s="6" t="s">
        <v>190</v>
      </c>
      <c r="I38" s="91"/>
    </row>
    <row r="39" spans="2:13">
      <c r="I39" s="118" t="s">
        <v>194</v>
      </c>
    </row>
    <row r="40" spans="2:13">
      <c r="I40" s="118" t="s">
        <v>195</v>
      </c>
    </row>
    <row r="41" spans="2:13">
      <c r="I41" s="6" t="s">
        <v>192</v>
      </c>
      <c r="J41" s="6" t="s">
        <v>196</v>
      </c>
    </row>
    <row r="42" spans="2:13">
      <c r="I42" s="6" t="s">
        <v>191</v>
      </c>
      <c r="J42" s="6" t="s">
        <v>197</v>
      </c>
    </row>
    <row r="43" spans="2:13">
      <c r="I43" s="6" t="s">
        <v>191</v>
      </c>
      <c r="J43" s="6" t="s">
        <v>198</v>
      </c>
    </row>
    <row r="44" spans="2:13">
      <c r="I44" s="6" t="s">
        <v>192</v>
      </c>
      <c r="J44" s="6" t="s">
        <v>199</v>
      </c>
    </row>
    <row r="45" spans="2:13">
      <c r="H45" s="96" t="s">
        <v>133</v>
      </c>
      <c r="I45" s="91"/>
    </row>
    <row r="47" spans="2:13" ht="15.75" thickBot="1"/>
    <row r="48" spans="2:13">
      <c r="B48" s="77"/>
      <c r="C48" s="76" t="s">
        <v>125</v>
      </c>
      <c r="D48" s="75" t="s">
        <v>124</v>
      </c>
      <c r="G48" s="97" t="s">
        <v>126</v>
      </c>
      <c r="H48" s="98"/>
    </row>
    <row r="49" spans="2:13">
      <c r="B49" s="125" t="s">
        <v>200</v>
      </c>
      <c r="C49" s="71">
        <v>1.03</v>
      </c>
      <c r="D49" s="70">
        <v>1.03</v>
      </c>
      <c r="H49" s="6" t="s">
        <v>204</v>
      </c>
    </row>
    <row r="50" spans="2:13">
      <c r="B50" s="126" t="s">
        <v>305</v>
      </c>
      <c r="C50" s="71">
        <v>11.2</v>
      </c>
      <c r="D50" s="84">
        <v>21.6</v>
      </c>
      <c r="I50" s="6" t="s">
        <v>205</v>
      </c>
    </row>
    <row r="51" spans="2:13">
      <c r="B51" s="125" t="s">
        <v>64</v>
      </c>
      <c r="C51" s="71">
        <v>1.36</v>
      </c>
      <c r="D51" s="84">
        <v>0.8</v>
      </c>
      <c r="I51" s="6" t="s">
        <v>206</v>
      </c>
    </row>
    <row r="52" spans="2:13">
      <c r="B52" s="125" t="s">
        <v>202</v>
      </c>
      <c r="C52" s="71">
        <v>42</v>
      </c>
      <c r="D52" s="70">
        <v>42</v>
      </c>
      <c r="I52" s="6" t="s">
        <v>192</v>
      </c>
      <c r="J52" s="6" t="s">
        <v>207</v>
      </c>
      <c r="M52" s="6" t="s">
        <v>208</v>
      </c>
    </row>
    <row r="53" spans="2:13">
      <c r="B53" s="125" t="s">
        <v>59</v>
      </c>
      <c r="C53" s="71">
        <v>7.11</v>
      </c>
      <c r="D53" s="70">
        <v>8.4</v>
      </c>
      <c r="I53" s="6" t="s">
        <v>191</v>
      </c>
      <c r="J53" s="6" t="s">
        <v>209</v>
      </c>
    </row>
    <row r="54" spans="2:13">
      <c r="B54" s="126" t="s">
        <v>56</v>
      </c>
      <c r="C54" s="71">
        <v>342</v>
      </c>
      <c r="D54" s="70">
        <v>437</v>
      </c>
      <c r="I54" s="6" t="s">
        <v>192</v>
      </c>
      <c r="J54" s="6" t="s">
        <v>210</v>
      </c>
    </row>
    <row r="55" spans="2:13">
      <c r="B55" s="125" t="s">
        <v>306</v>
      </c>
      <c r="C55" s="71">
        <v>24.4</v>
      </c>
      <c r="D55" s="84">
        <v>10.199999999999999</v>
      </c>
      <c r="I55" s="6" t="s">
        <v>191</v>
      </c>
      <c r="J55" s="6" t="s">
        <v>211</v>
      </c>
    </row>
    <row r="56" spans="2:13" ht="15.75" thickBot="1">
      <c r="B56" s="127" t="s">
        <v>182</v>
      </c>
      <c r="C56" s="83">
        <v>6</v>
      </c>
      <c r="D56" s="82">
        <v>17</v>
      </c>
      <c r="I56" s="6" t="s">
        <v>192</v>
      </c>
      <c r="J56" s="6" t="s">
        <v>212</v>
      </c>
    </row>
    <row r="57" spans="2:13">
      <c r="H57" s="85" t="s">
        <v>131</v>
      </c>
    </row>
    <row r="58" spans="2:13">
      <c r="I58" s="85" t="s">
        <v>132</v>
      </c>
    </row>
    <row r="59" spans="2:13">
      <c r="I59" s="96"/>
    </row>
    <row r="60" spans="2:13" ht="15.75" thickBot="1"/>
    <row r="61" spans="2:13">
      <c r="B61" s="115" t="s">
        <v>171</v>
      </c>
      <c r="C61" s="76" t="s">
        <v>127</v>
      </c>
      <c r="D61" s="76" t="s">
        <v>128</v>
      </c>
      <c r="E61" s="76" t="s">
        <v>129</v>
      </c>
      <c r="F61" s="75" t="s">
        <v>130</v>
      </c>
      <c r="G61" s="97" t="s">
        <v>126</v>
      </c>
      <c r="H61" s="98"/>
    </row>
    <row r="62" spans="2:13">
      <c r="B62" s="125" t="s">
        <v>200</v>
      </c>
      <c r="C62" s="71">
        <v>1.4</v>
      </c>
      <c r="D62" s="71">
        <v>1.4</v>
      </c>
      <c r="E62" s="71">
        <v>1.36</v>
      </c>
      <c r="F62" s="70">
        <v>1.38</v>
      </c>
      <c r="H62" s="6" t="s">
        <v>213</v>
      </c>
    </row>
    <row r="63" spans="2:13">
      <c r="B63" s="126" t="s">
        <v>305</v>
      </c>
      <c r="C63" s="71">
        <v>2.1</v>
      </c>
      <c r="D63" s="80">
        <v>2</v>
      </c>
      <c r="E63" s="71">
        <v>2.6</v>
      </c>
      <c r="F63" s="70">
        <v>2.7</v>
      </c>
      <c r="I63" s="6" t="s">
        <v>214</v>
      </c>
    </row>
    <row r="64" spans="2:13">
      <c r="B64" s="125" t="s">
        <v>64</v>
      </c>
      <c r="C64" s="71">
        <v>1.1000000000000001</v>
      </c>
      <c r="D64" s="80">
        <v>1.2</v>
      </c>
      <c r="E64" s="71">
        <v>1.4</v>
      </c>
      <c r="F64" s="70">
        <v>0.8</v>
      </c>
      <c r="I64" s="6" t="s">
        <v>215</v>
      </c>
    </row>
    <row r="65" spans="2:13">
      <c r="B65" s="125" t="s">
        <v>202</v>
      </c>
      <c r="C65" s="74">
        <v>45.7</v>
      </c>
      <c r="D65" s="74">
        <v>43.2</v>
      </c>
      <c r="E65" s="74">
        <v>40</v>
      </c>
      <c r="F65" s="73">
        <v>34.799999999999997</v>
      </c>
      <c r="I65" s="6" t="s">
        <v>192</v>
      </c>
      <c r="J65" s="6" t="s">
        <v>216</v>
      </c>
      <c r="M65" s="6" t="s">
        <v>217</v>
      </c>
    </row>
    <row r="66" spans="2:13">
      <c r="B66" s="125" t="s">
        <v>59</v>
      </c>
      <c r="C66" s="71">
        <v>8.8000000000000007</v>
      </c>
      <c r="D66" s="80">
        <v>9.5</v>
      </c>
      <c r="E66" s="71">
        <v>8.8000000000000007</v>
      </c>
      <c r="F66" s="70">
        <v>8.4</v>
      </c>
      <c r="I66" s="6" t="s">
        <v>191</v>
      </c>
      <c r="J66" s="6" t="s">
        <v>218</v>
      </c>
    </row>
    <row r="67" spans="2:13">
      <c r="B67" s="126" t="s">
        <v>56</v>
      </c>
      <c r="C67" s="71">
        <v>459</v>
      </c>
      <c r="D67" s="80">
        <v>417</v>
      </c>
      <c r="E67" s="71">
        <v>431</v>
      </c>
      <c r="F67" s="70">
        <v>476</v>
      </c>
      <c r="I67" s="6" t="s">
        <v>191</v>
      </c>
      <c r="J67" s="6" t="s">
        <v>219</v>
      </c>
    </row>
    <row r="68" spans="2:13">
      <c r="B68" s="125" t="s">
        <v>306</v>
      </c>
      <c r="C68" s="81">
        <v>15.6</v>
      </c>
      <c r="D68" s="80">
        <v>12.5</v>
      </c>
      <c r="E68" s="80">
        <v>10.5</v>
      </c>
      <c r="F68" s="79">
        <v>11.5</v>
      </c>
      <c r="I68" s="6" t="s">
        <v>191</v>
      </c>
      <c r="J68" s="6" t="s">
        <v>220</v>
      </c>
    </row>
    <row r="69" spans="2:13" ht="15.75" thickBot="1">
      <c r="B69" s="127" t="s">
        <v>182</v>
      </c>
      <c r="C69" s="68">
        <v>22</v>
      </c>
      <c r="D69" s="78">
        <v>20</v>
      </c>
      <c r="E69" s="68">
        <v>23</v>
      </c>
      <c r="F69" s="67">
        <v>20</v>
      </c>
      <c r="H69" s="6" t="s">
        <v>221</v>
      </c>
    </row>
    <row r="70" spans="2:13">
      <c r="I70" s="6" t="s">
        <v>222</v>
      </c>
    </row>
    <row r="71" spans="2:13">
      <c r="I71" s="6" t="s">
        <v>223</v>
      </c>
    </row>
    <row r="72" spans="2:13">
      <c r="I72" s="6" t="s">
        <v>192</v>
      </c>
      <c r="J72" s="6" t="s">
        <v>225</v>
      </c>
      <c r="M72" s="6" t="s">
        <v>224</v>
      </c>
    </row>
    <row r="73" spans="2:13">
      <c r="H73" s="6" t="s">
        <v>226</v>
      </c>
    </row>
    <row r="74" spans="2:13">
      <c r="I74" s="6" t="s">
        <v>227</v>
      </c>
    </row>
    <row r="75" spans="2:13">
      <c r="I75" s="6" t="s">
        <v>228</v>
      </c>
    </row>
    <row r="76" spans="2:13">
      <c r="I76" s="6" t="s">
        <v>192</v>
      </c>
      <c r="J76" s="6" t="s">
        <v>230</v>
      </c>
      <c r="M76" s="6" t="s">
        <v>229</v>
      </c>
    </row>
    <row r="77" spans="2:13">
      <c r="I77" s="6" t="s">
        <v>192</v>
      </c>
      <c r="J77" s="6" t="s">
        <v>231</v>
      </c>
    </row>
    <row r="78" spans="2:13">
      <c r="I78" s="6" t="s">
        <v>191</v>
      </c>
      <c r="J78" s="6" t="s">
        <v>232</v>
      </c>
    </row>
    <row r="79" spans="2:13" ht="15.75" thickBot="1"/>
    <row r="80" spans="2:13">
      <c r="B80" s="77"/>
      <c r="C80" s="76" t="s">
        <v>169</v>
      </c>
      <c r="D80" s="76" t="s">
        <v>125</v>
      </c>
      <c r="E80" s="75" t="s">
        <v>170</v>
      </c>
      <c r="F80" s="75" t="s">
        <v>124</v>
      </c>
      <c r="G80" s="97" t="s">
        <v>126</v>
      </c>
      <c r="H80" s="98"/>
    </row>
    <row r="81" spans="2:13">
      <c r="B81" s="125" t="s">
        <v>200</v>
      </c>
      <c r="C81" s="71">
        <v>1.01</v>
      </c>
      <c r="D81" s="71">
        <v>1.03</v>
      </c>
      <c r="E81" s="89">
        <v>1.06</v>
      </c>
      <c r="F81" s="70">
        <v>1.03</v>
      </c>
      <c r="H81" s="6" t="s">
        <v>233</v>
      </c>
    </row>
    <row r="82" spans="2:13">
      <c r="B82" s="126" t="s">
        <v>305</v>
      </c>
      <c r="C82" s="71">
        <v>11.1</v>
      </c>
      <c r="D82" s="71">
        <v>11.2</v>
      </c>
      <c r="E82" s="89">
        <v>13</v>
      </c>
      <c r="F82" s="84">
        <v>21.6</v>
      </c>
      <c r="I82" s="6" t="s">
        <v>234</v>
      </c>
    </row>
    <row r="83" spans="2:13">
      <c r="B83" s="125" t="s">
        <v>64</v>
      </c>
      <c r="C83" s="71">
        <v>0.83</v>
      </c>
      <c r="D83" s="71">
        <v>1.36</v>
      </c>
      <c r="E83" s="89">
        <v>1.78</v>
      </c>
      <c r="F83" s="84">
        <v>0.8</v>
      </c>
      <c r="I83" s="6" t="s">
        <v>235</v>
      </c>
    </row>
    <row r="84" spans="2:13">
      <c r="B84" s="125" t="s">
        <v>202</v>
      </c>
      <c r="C84" s="74">
        <v>36.299999999999997</v>
      </c>
      <c r="D84" s="74">
        <v>42</v>
      </c>
      <c r="E84" s="90">
        <v>47.6</v>
      </c>
      <c r="F84" s="70">
        <v>42</v>
      </c>
      <c r="I84" s="6" t="s">
        <v>192</v>
      </c>
      <c r="J84" s="6" t="s">
        <v>236</v>
      </c>
      <c r="M84" s="6" t="s">
        <v>237</v>
      </c>
    </row>
    <row r="85" spans="2:13">
      <c r="B85" s="125" t="s">
        <v>59</v>
      </c>
      <c r="C85" s="71">
        <v>6.32</v>
      </c>
      <c r="D85" s="71">
        <v>7.11</v>
      </c>
      <c r="E85" s="89">
        <v>10</v>
      </c>
      <c r="F85" s="70">
        <v>8.4</v>
      </c>
      <c r="I85" s="6" t="s">
        <v>192</v>
      </c>
      <c r="J85" s="6" t="s">
        <v>238</v>
      </c>
    </row>
    <row r="86" spans="2:13">
      <c r="B86" s="126" t="s">
        <v>56</v>
      </c>
      <c r="C86" s="71">
        <v>407</v>
      </c>
      <c r="D86" s="71">
        <v>342</v>
      </c>
      <c r="E86" s="89">
        <v>354</v>
      </c>
      <c r="F86" s="70">
        <v>437</v>
      </c>
      <c r="H86" s="6" t="s">
        <v>239</v>
      </c>
    </row>
    <row r="87" spans="2:13">
      <c r="B87" s="125" t="s">
        <v>306</v>
      </c>
      <c r="C87" s="71">
        <v>15.5</v>
      </c>
      <c r="D87" s="71">
        <v>24.4</v>
      </c>
      <c r="E87" s="89">
        <v>29</v>
      </c>
      <c r="F87" s="84">
        <v>10.199999999999999</v>
      </c>
      <c r="I87" s="6" t="s">
        <v>262</v>
      </c>
    </row>
    <row r="88" spans="2:13" ht="15.75" thickBot="1">
      <c r="B88" s="127" t="s">
        <v>182</v>
      </c>
      <c r="C88" s="113">
        <v>6</v>
      </c>
      <c r="D88" s="113">
        <v>6</v>
      </c>
      <c r="E88" s="114">
        <v>6</v>
      </c>
      <c r="F88" s="82">
        <v>17</v>
      </c>
      <c r="I88" s="6" t="s">
        <v>263</v>
      </c>
    </row>
    <row r="89" spans="2:13">
      <c r="B89" s="71"/>
      <c r="C89" s="71"/>
      <c r="D89" s="71"/>
      <c r="E89" s="87"/>
      <c r="I89" s="6" t="s">
        <v>192</v>
      </c>
      <c r="J89" s="6" t="s">
        <v>241</v>
      </c>
      <c r="M89" s="6" t="s">
        <v>240</v>
      </c>
    </row>
    <row r="90" spans="2:13">
      <c r="I90" s="6" t="s">
        <v>192</v>
      </c>
      <c r="J90" s="6" t="s">
        <v>242</v>
      </c>
    </row>
    <row r="91" spans="2:13">
      <c r="I91" s="6" t="s">
        <v>192</v>
      </c>
      <c r="J91" s="6" t="s">
        <v>243</v>
      </c>
    </row>
    <row r="92" spans="2:13">
      <c r="I92" s="6" t="s">
        <v>192</v>
      </c>
      <c r="J92" s="6" t="s">
        <v>244</v>
      </c>
    </row>
    <row r="93" spans="2:13">
      <c r="H93" s="6" t="s">
        <v>245</v>
      </c>
    </row>
    <row r="94" spans="2:13">
      <c r="I94" s="6" t="s">
        <v>246</v>
      </c>
    </row>
    <row r="95" spans="2:13">
      <c r="I95" s="6" t="s">
        <v>247</v>
      </c>
    </row>
    <row r="96" spans="2:13">
      <c r="I96" s="6" t="s">
        <v>192</v>
      </c>
      <c r="J96" s="6" t="s">
        <v>249</v>
      </c>
      <c r="M96" s="6" t="s">
        <v>248</v>
      </c>
    </row>
    <row r="97" spans="8:13">
      <c r="I97" s="6" t="s">
        <v>192</v>
      </c>
      <c r="J97" s="6" t="s">
        <v>250</v>
      </c>
    </row>
    <row r="98" spans="8:13">
      <c r="I98" s="6" t="s">
        <v>191</v>
      </c>
      <c r="J98" s="6" t="s">
        <v>251</v>
      </c>
    </row>
    <row r="99" spans="8:13">
      <c r="I99" s="6" t="s">
        <v>192</v>
      </c>
      <c r="J99" s="6" t="s">
        <v>252</v>
      </c>
    </row>
    <row r="100" spans="8:13" ht="16.5">
      <c r="H100" s="6" t="s">
        <v>253</v>
      </c>
      <c r="I100" s="128"/>
    </row>
    <row r="101" spans="8:13">
      <c r="I101" s="6" t="s">
        <v>246</v>
      </c>
    </row>
    <row r="102" spans="8:13">
      <c r="I102" s="6" t="s">
        <v>254</v>
      </c>
    </row>
    <row r="103" spans="8:13">
      <c r="I103" s="6" t="s">
        <v>192</v>
      </c>
      <c r="J103" s="6" t="s">
        <v>256</v>
      </c>
      <c r="M103" s="6" t="s">
        <v>255</v>
      </c>
    </row>
    <row r="104" spans="8:13">
      <c r="I104" s="6" t="s">
        <v>191</v>
      </c>
      <c r="J104" s="6" t="s">
        <v>257</v>
      </c>
    </row>
    <row r="105" spans="8:13">
      <c r="I105" s="6" t="s">
        <v>192</v>
      </c>
      <c r="J105" s="6" t="s">
        <v>258</v>
      </c>
    </row>
    <row r="106" spans="8:13">
      <c r="I106" s="6" t="s">
        <v>191</v>
      </c>
      <c r="J106" s="6" t="s">
        <v>259</v>
      </c>
    </row>
    <row r="107" spans="8:13">
      <c r="I107" s="6" t="s">
        <v>192</v>
      </c>
      <c r="J107" s="6" t="s">
        <v>260</v>
      </c>
    </row>
    <row r="108" spans="8:13">
      <c r="H108" s="6" t="s">
        <v>261</v>
      </c>
    </row>
    <row r="109" spans="8:13">
      <c r="H109" s="118"/>
      <c r="I109" s="96" t="s">
        <v>104</v>
      </c>
    </row>
    <row r="110" spans="8:13">
      <c r="J110" s="6" t="s">
        <v>103</v>
      </c>
    </row>
    <row r="111" spans="8:13">
      <c r="J111" s="6" t="s">
        <v>102</v>
      </c>
    </row>
    <row r="112" spans="8:13">
      <c r="I112" s="85" t="s">
        <v>174</v>
      </c>
    </row>
    <row r="114" spans="2:13" ht="15.75" thickBot="1"/>
    <row r="115" spans="2:13">
      <c r="B115" s="77"/>
      <c r="C115" s="76" t="s">
        <v>85</v>
      </c>
      <c r="D115" s="76" t="s">
        <v>127</v>
      </c>
      <c r="E115" s="75" t="s">
        <v>136</v>
      </c>
      <c r="G115" s="96" t="s">
        <v>105</v>
      </c>
    </row>
    <row r="116" spans="2:13">
      <c r="B116" s="125" t="s">
        <v>200</v>
      </c>
      <c r="C116" s="71">
        <v>1.46</v>
      </c>
      <c r="D116" s="71">
        <v>1.4</v>
      </c>
      <c r="E116" s="89" t="s">
        <v>67</v>
      </c>
      <c r="G116" s="97" t="s">
        <v>126</v>
      </c>
      <c r="H116" s="98"/>
    </row>
    <row r="117" spans="2:13">
      <c r="B117" s="126" t="s">
        <v>305</v>
      </c>
      <c r="C117" s="71">
        <v>2</v>
      </c>
      <c r="D117" s="71">
        <v>2.1</v>
      </c>
      <c r="E117" s="89" t="s">
        <v>63</v>
      </c>
      <c r="H117" s="6" t="s">
        <v>264</v>
      </c>
    </row>
    <row r="118" spans="2:13">
      <c r="B118" s="125" t="s">
        <v>64</v>
      </c>
      <c r="C118" s="71">
        <v>1.2</v>
      </c>
      <c r="D118" s="71">
        <v>1.1000000000000001</v>
      </c>
      <c r="E118" s="89" t="s">
        <v>63</v>
      </c>
      <c r="I118" s="6" t="s">
        <v>265</v>
      </c>
    </row>
    <row r="119" spans="2:13">
      <c r="B119" s="125" t="s">
        <v>202</v>
      </c>
      <c r="C119" s="71">
        <v>47.3</v>
      </c>
      <c r="D119" s="71">
        <v>45.7</v>
      </c>
      <c r="E119" s="89" t="s">
        <v>61</v>
      </c>
      <c r="I119" s="6" t="s">
        <v>272</v>
      </c>
    </row>
    <row r="120" spans="2:13">
      <c r="B120" s="125" t="s">
        <v>59</v>
      </c>
      <c r="C120" s="71">
        <v>10.4</v>
      </c>
      <c r="D120" s="71">
        <v>8.8000000000000007</v>
      </c>
      <c r="E120" s="89" t="s">
        <v>58</v>
      </c>
      <c r="I120" s="6" t="s">
        <v>191</v>
      </c>
      <c r="J120" s="6" t="s">
        <v>267</v>
      </c>
      <c r="M120" s="6" t="s">
        <v>268</v>
      </c>
    </row>
    <row r="121" spans="2:13">
      <c r="B121" s="126" t="s">
        <v>56</v>
      </c>
      <c r="C121" s="71">
        <v>540</v>
      </c>
      <c r="D121" s="71">
        <v>459</v>
      </c>
      <c r="E121" s="89" t="s">
        <v>55</v>
      </c>
      <c r="I121" s="6" t="s">
        <v>191</v>
      </c>
      <c r="J121" s="6" t="s">
        <v>269</v>
      </c>
    </row>
    <row r="122" spans="2:13">
      <c r="B122" s="125" t="s">
        <v>306</v>
      </c>
      <c r="C122" s="81">
        <v>30.9</v>
      </c>
      <c r="D122" s="71">
        <v>15.6</v>
      </c>
      <c r="E122" s="89">
        <v>12.5</v>
      </c>
      <c r="I122" s="6" t="s">
        <v>192</v>
      </c>
      <c r="J122" s="6" t="s">
        <v>270</v>
      </c>
    </row>
    <row r="123" spans="2:13" ht="15.75" thickBot="1">
      <c r="B123" s="127" t="s">
        <v>182</v>
      </c>
      <c r="C123" s="93">
        <v>10</v>
      </c>
      <c r="D123" s="68">
        <v>22</v>
      </c>
      <c r="E123" s="88">
        <v>16</v>
      </c>
      <c r="H123" s="6" t="s">
        <v>271</v>
      </c>
      <c r="I123" s="96"/>
    </row>
    <row r="124" spans="2:13">
      <c r="E124" s="92"/>
      <c r="I124" s="6" t="s">
        <v>265</v>
      </c>
    </row>
    <row r="125" spans="2:13">
      <c r="E125" s="92"/>
      <c r="I125" s="6" t="s">
        <v>266</v>
      </c>
    </row>
    <row r="126" spans="2:13">
      <c r="E126" s="92"/>
      <c r="I126" s="6" t="s">
        <v>191</v>
      </c>
      <c r="J126" s="6" t="s">
        <v>274</v>
      </c>
      <c r="M126" s="6" t="s">
        <v>273</v>
      </c>
    </row>
    <row r="127" spans="2:13">
      <c r="E127" s="92"/>
      <c r="I127" s="6" t="s">
        <v>192</v>
      </c>
      <c r="J127" s="6" t="s">
        <v>275</v>
      </c>
    </row>
    <row r="128" spans="2:13">
      <c r="E128" s="92"/>
      <c r="I128" s="6" t="s">
        <v>191</v>
      </c>
      <c r="J128" s="6" t="s">
        <v>276</v>
      </c>
    </row>
    <row r="129" spans="1:10">
      <c r="E129" s="92"/>
      <c r="I129" s="6" t="s">
        <v>191</v>
      </c>
      <c r="J129" s="6" t="s">
        <v>277</v>
      </c>
    </row>
    <row r="130" spans="1:10">
      <c r="E130" s="92"/>
      <c r="H130" s="6" t="s">
        <v>278</v>
      </c>
    </row>
    <row r="131" spans="1:10">
      <c r="E131" s="92"/>
      <c r="I131" s="6" t="s">
        <v>279</v>
      </c>
    </row>
    <row r="132" spans="1:10">
      <c r="E132" s="92"/>
      <c r="I132" s="6" t="s">
        <v>280</v>
      </c>
    </row>
    <row r="133" spans="1:10">
      <c r="E133" s="92"/>
      <c r="I133" s="6" t="s">
        <v>281</v>
      </c>
    </row>
    <row r="134" spans="1:10" ht="15.75" thickBot="1">
      <c r="A134" s="86" t="s">
        <v>289</v>
      </c>
      <c r="E134" s="92"/>
      <c r="J134" s="136" t="s">
        <v>282</v>
      </c>
    </row>
    <row r="135" spans="1:10">
      <c r="B135" s="130"/>
      <c r="C135" s="134" t="s">
        <v>283</v>
      </c>
      <c r="D135" s="135" t="s">
        <v>284</v>
      </c>
      <c r="E135" s="92" t="s">
        <v>295</v>
      </c>
    </row>
    <row r="136" spans="1:10">
      <c r="B136" s="72" t="s">
        <v>200</v>
      </c>
      <c r="C136" s="129">
        <v>0</v>
      </c>
      <c r="D136" s="131">
        <v>0</v>
      </c>
      <c r="E136" s="92">
        <f>SUM(C136:D136)</f>
        <v>0</v>
      </c>
    </row>
    <row r="137" spans="1:10">
      <c r="B137" s="72" t="s">
        <v>201</v>
      </c>
      <c r="C137" s="129">
        <v>0</v>
      </c>
      <c r="D137" s="131">
        <v>8</v>
      </c>
      <c r="E137" s="92">
        <f t="shared" ref="E137:E143" si="0">SUM(C137:D137)</f>
        <v>8</v>
      </c>
    </row>
    <row r="138" spans="1:10">
      <c r="B138" s="72" t="s">
        <v>64</v>
      </c>
      <c r="C138" s="129">
        <v>-5</v>
      </c>
      <c r="D138" s="131">
        <v>3</v>
      </c>
      <c r="E138" s="92">
        <f t="shared" si="0"/>
        <v>-2</v>
      </c>
    </row>
    <row r="139" spans="1:10">
      <c r="B139" s="72" t="s">
        <v>202</v>
      </c>
      <c r="C139" s="129">
        <v>-2</v>
      </c>
      <c r="D139" s="131">
        <v>1</v>
      </c>
      <c r="E139" s="92">
        <f t="shared" si="0"/>
        <v>-1</v>
      </c>
    </row>
    <row r="140" spans="1:10">
      <c r="B140" s="72" t="s">
        <v>59</v>
      </c>
      <c r="C140" s="129">
        <v>-2</v>
      </c>
      <c r="D140" s="131">
        <v>2</v>
      </c>
      <c r="E140" s="92">
        <f t="shared" si="0"/>
        <v>0</v>
      </c>
    </row>
    <row r="141" spans="1:10">
      <c r="B141" s="72" t="s">
        <v>56</v>
      </c>
      <c r="C141" s="129">
        <v>-1</v>
      </c>
      <c r="D141" s="131">
        <v>3</v>
      </c>
      <c r="E141" s="92">
        <f t="shared" si="0"/>
        <v>2</v>
      </c>
    </row>
    <row r="142" spans="1:10">
      <c r="B142" s="72" t="s">
        <v>203</v>
      </c>
      <c r="C142" s="129">
        <v>-9</v>
      </c>
      <c r="D142" s="131">
        <v>2</v>
      </c>
      <c r="E142" s="92">
        <f t="shared" si="0"/>
        <v>-7</v>
      </c>
    </row>
    <row r="143" spans="1:10" ht="15.75" thickBot="1">
      <c r="B143" s="69" t="s">
        <v>182</v>
      </c>
      <c r="C143" s="132">
        <v>-1</v>
      </c>
      <c r="D143" s="133">
        <v>7</v>
      </c>
      <c r="E143" s="92">
        <f t="shared" si="0"/>
        <v>6</v>
      </c>
    </row>
    <row r="144" spans="1:10">
      <c r="E144" s="92"/>
    </row>
    <row r="145" spans="5:5">
      <c r="E145" s="92"/>
    </row>
    <row r="146" spans="5:5">
      <c r="E146" s="92"/>
    </row>
    <row r="147" spans="5:5">
      <c r="E147" s="92"/>
    </row>
    <row r="148" spans="5:5">
      <c r="E148" s="92"/>
    </row>
    <row r="149" spans="5:5">
      <c r="E149" s="92"/>
    </row>
    <row r="150" spans="5:5">
      <c r="E150" s="92"/>
    </row>
    <row r="151" spans="5:5">
      <c r="E151" s="92"/>
    </row>
    <row r="152" spans="5:5">
      <c r="E152" s="92"/>
    </row>
    <row r="153" spans="5:5">
      <c r="E153" s="92"/>
    </row>
    <row r="154" spans="5:5">
      <c r="E154" s="92"/>
    </row>
    <row r="155" spans="5:5">
      <c r="E155" s="92"/>
    </row>
    <row r="156" spans="5:5">
      <c r="E156" s="92"/>
    </row>
    <row r="157" spans="5:5">
      <c r="E157" s="92"/>
    </row>
    <row r="158" spans="5:5">
      <c r="E158" s="92"/>
    </row>
    <row r="159" spans="5:5">
      <c r="E159" s="92"/>
    </row>
    <row r="160" spans="5:5">
      <c r="E160" s="92"/>
    </row>
    <row r="161" spans="1:32">
      <c r="E161" s="92"/>
    </row>
    <row r="162" spans="1:32">
      <c r="E162" s="92"/>
    </row>
    <row r="163" spans="1:32">
      <c r="E163" s="92"/>
    </row>
    <row r="164" spans="1:32">
      <c r="E164" s="92"/>
    </row>
    <row r="165" spans="1:32">
      <c r="E165" s="92"/>
    </row>
    <row r="166" spans="1:32">
      <c r="E166" s="92"/>
    </row>
    <row r="167" spans="1:32">
      <c r="E167" s="92"/>
    </row>
    <row r="168" spans="1:32">
      <c r="E168" s="92"/>
    </row>
    <row r="169" spans="1:32">
      <c r="E169" s="92"/>
    </row>
    <row r="170" spans="1:32">
      <c r="E170" s="92"/>
    </row>
    <row r="171" spans="1:32">
      <c r="E171" s="92"/>
    </row>
    <row r="172" spans="1:32">
      <c r="E172" s="92"/>
    </row>
    <row r="173" spans="1:32" ht="15.75" thickBot="1">
      <c r="A173" s="86" t="s">
        <v>291</v>
      </c>
      <c r="E173" s="92"/>
    </row>
    <row r="174" spans="1:32" ht="16.5">
      <c r="A174" s="111"/>
      <c r="B174" s="112" t="s">
        <v>167</v>
      </c>
      <c r="C174" s="76" t="s">
        <v>124</v>
      </c>
      <c r="D174" s="75" t="s">
        <v>130</v>
      </c>
      <c r="E174" s="75" t="s">
        <v>136</v>
      </c>
      <c r="G174" s="6" t="s">
        <v>173</v>
      </c>
      <c r="AC174" s="130" t="s">
        <v>290</v>
      </c>
      <c r="AD174" s="134" t="s">
        <v>283</v>
      </c>
      <c r="AE174" s="135" t="s">
        <v>284</v>
      </c>
      <c r="AF174" s="92" t="s">
        <v>295</v>
      </c>
    </row>
    <row r="175" spans="1:32">
      <c r="B175" s="72" t="s">
        <v>90</v>
      </c>
      <c r="C175" s="116">
        <v>1.03</v>
      </c>
      <c r="D175" s="140">
        <v>1.38</v>
      </c>
      <c r="E175" s="117" t="s">
        <v>67</v>
      </c>
      <c r="H175" s="6" t="s">
        <v>285</v>
      </c>
      <c r="AC175" s="72" t="s">
        <v>200</v>
      </c>
      <c r="AD175" s="129">
        <v>0</v>
      </c>
      <c r="AE175" s="131">
        <v>0</v>
      </c>
      <c r="AF175" s="92">
        <f>SUM(AD175:AE175)</f>
        <v>0</v>
      </c>
    </row>
    <row r="176" spans="1:32">
      <c r="B176" s="72" t="s">
        <v>66</v>
      </c>
      <c r="C176" s="81">
        <v>21.6</v>
      </c>
      <c r="D176" s="84">
        <v>2.7</v>
      </c>
      <c r="E176" s="117" t="s">
        <v>63</v>
      </c>
      <c r="I176" s="6" t="s">
        <v>286</v>
      </c>
      <c r="AC176" s="72" t="s">
        <v>201</v>
      </c>
      <c r="AD176" s="129">
        <v>0</v>
      </c>
      <c r="AE176" s="131">
        <v>2</v>
      </c>
      <c r="AF176" s="92">
        <f>SUM(AD176:AE176)</f>
        <v>2</v>
      </c>
    </row>
    <row r="177" spans="2:32">
      <c r="B177" s="72" t="s">
        <v>65</v>
      </c>
      <c r="C177" s="80">
        <v>0.8</v>
      </c>
      <c r="D177" s="79">
        <v>0.8</v>
      </c>
      <c r="E177" s="139" t="s">
        <v>63</v>
      </c>
      <c r="I177" s="137" t="s">
        <v>287</v>
      </c>
      <c r="J177" s="138"/>
      <c r="K177" s="138"/>
      <c r="L177" s="138"/>
      <c r="M177" s="138"/>
      <c r="N177" s="138"/>
      <c r="O177" s="138"/>
      <c r="P177" s="138"/>
      <c r="Q177" s="138"/>
      <c r="AC177" s="72" t="s">
        <v>64</v>
      </c>
      <c r="AD177" s="129">
        <v>-5</v>
      </c>
      <c r="AE177" s="131">
        <v>3</v>
      </c>
      <c r="AF177" s="92">
        <f t="shared" ref="AF177:AF182" si="1">SUM(AD177:AE177)</f>
        <v>-2</v>
      </c>
    </row>
    <row r="178" spans="2:32">
      <c r="B178" s="72" t="s">
        <v>89</v>
      </c>
      <c r="C178" s="80">
        <v>42</v>
      </c>
      <c r="D178" s="139">
        <v>34.799999999999997</v>
      </c>
      <c r="E178" s="139" t="s">
        <v>61</v>
      </c>
      <c r="J178" s="6" t="s">
        <v>288</v>
      </c>
      <c r="AC178" s="72" t="s">
        <v>202</v>
      </c>
      <c r="AD178" s="129">
        <v>-2</v>
      </c>
      <c r="AE178" s="131">
        <v>0</v>
      </c>
      <c r="AF178" s="92">
        <f t="shared" si="1"/>
        <v>-2</v>
      </c>
    </row>
    <row r="179" spans="2:32">
      <c r="B179" s="72" t="s">
        <v>60</v>
      </c>
      <c r="C179" s="80">
        <v>8.4</v>
      </c>
      <c r="D179" s="79">
        <v>8.4</v>
      </c>
      <c r="E179" s="139" t="s">
        <v>58</v>
      </c>
      <c r="K179" s="91" t="s">
        <v>292</v>
      </c>
      <c r="AC179" s="72" t="s">
        <v>59</v>
      </c>
      <c r="AD179" s="129">
        <v>-2</v>
      </c>
      <c r="AE179" s="131">
        <v>2</v>
      </c>
      <c r="AF179" s="92">
        <f t="shared" si="1"/>
        <v>0</v>
      </c>
    </row>
    <row r="180" spans="2:32">
      <c r="B180" s="72" t="s">
        <v>88</v>
      </c>
      <c r="C180" s="80">
        <v>437</v>
      </c>
      <c r="D180" s="79">
        <v>476</v>
      </c>
      <c r="E180" s="139" t="s">
        <v>55</v>
      </c>
      <c r="K180" s="6" t="s">
        <v>293</v>
      </c>
      <c r="AC180" s="72" t="s">
        <v>56</v>
      </c>
      <c r="AD180" s="129">
        <v>-1</v>
      </c>
      <c r="AE180" s="131">
        <v>3</v>
      </c>
      <c r="AF180" s="92">
        <f t="shared" si="1"/>
        <v>2</v>
      </c>
    </row>
    <row r="181" spans="2:32">
      <c r="B181" s="72" t="s">
        <v>87</v>
      </c>
      <c r="C181" s="80">
        <v>10.199999999999999</v>
      </c>
      <c r="D181" s="79">
        <v>11.5</v>
      </c>
      <c r="E181" s="139">
        <v>12.5</v>
      </c>
      <c r="L181" s="6" t="s">
        <v>294</v>
      </c>
      <c r="AC181" s="72" t="s">
        <v>203</v>
      </c>
      <c r="AD181" s="129">
        <v>-9</v>
      </c>
      <c r="AE181" s="131">
        <v>2</v>
      </c>
      <c r="AF181" s="92">
        <f t="shared" si="1"/>
        <v>-7</v>
      </c>
    </row>
    <row r="182" spans="2:32" ht="15.75" thickBot="1">
      <c r="B182" s="69" t="s">
        <v>52</v>
      </c>
      <c r="C182" s="100">
        <v>17</v>
      </c>
      <c r="D182" s="141">
        <v>20</v>
      </c>
      <c r="E182" s="142">
        <v>16</v>
      </c>
      <c r="H182" s="6" t="s">
        <v>296</v>
      </c>
      <c r="AC182" s="69" t="s">
        <v>182</v>
      </c>
      <c r="AD182" s="132">
        <v>-1</v>
      </c>
      <c r="AE182" s="133">
        <v>7</v>
      </c>
      <c r="AF182" s="92">
        <f t="shared" si="1"/>
        <v>6</v>
      </c>
    </row>
    <row r="183" spans="2:32">
      <c r="I183" s="85" t="s">
        <v>297</v>
      </c>
    </row>
    <row r="184" spans="2:32">
      <c r="B184" s="91"/>
    </row>
    <row r="203" spans="1:8">
      <c r="G203" s="143" t="s">
        <v>298</v>
      </c>
      <c r="H203" s="143"/>
    </row>
    <row r="204" spans="1:8">
      <c r="G204" s="143"/>
      <c r="H204" s="143" t="s">
        <v>299</v>
      </c>
    </row>
    <row r="207" spans="1:8">
      <c r="A207" s="102">
        <v>42933</v>
      </c>
      <c r="B207" s="86" t="s">
        <v>143</v>
      </c>
      <c r="C207" s="86"/>
    </row>
    <row r="209" spans="2:7" hidden="1" outlineLevel="1">
      <c r="B209" s="174" t="s">
        <v>147</v>
      </c>
      <c r="C209" s="174"/>
      <c r="D209" s="174"/>
      <c r="E209" s="175" t="s">
        <v>159</v>
      </c>
      <c r="F209" s="175"/>
      <c r="G209" s="175"/>
    </row>
    <row r="210" spans="2:7" hidden="1" outlineLevel="1">
      <c r="B210" s="106" t="s">
        <v>148</v>
      </c>
      <c r="C210" s="106" t="s">
        <v>149</v>
      </c>
      <c r="D210" s="106" t="s">
        <v>150</v>
      </c>
      <c r="E210" s="105" t="s">
        <v>148</v>
      </c>
      <c r="F210" s="105" t="s">
        <v>149</v>
      </c>
      <c r="G210" s="105" t="s">
        <v>150</v>
      </c>
    </row>
    <row r="211" spans="2:7" hidden="1" outlineLevel="1">
      <c r="B211" s="106" t="s">
        <v>151</v>
      </c>
      <c r="C211" s="104">
        <v>-13.21</v>
      </c>
      <c r="D211" s="104">
        <v>-9.74</v>
      </c>
      <c r="E211" s="105" t="s">
        <v>157</v>
      </c>
      <c r="F211" s="103">
        <v>-10.72</v>
      </c>
      <c r="G211" s="103">
        <v>-10.66</v>
      </c>
    </row>
    <row r="212" spans="2:7" hidden="1" outlineLevel="1">
      <c r="B212" s="106" t="s">
        <v>152</v>
      </c>
      <c r="C212" s="104">
        <v>-8.6</v>
      </c>
      <c r="D212" s="104">
        <v>-10.01</v>
      </c>
      <c r="E212" s="105" t="s">
        <v>158</v>
      </c>
      <c r="F212" s="103">
        <v>-11.85</v>
      </c>
      <c r="G212" s="103">
        <v>-10.75</v>
      </c>
    </row>
    <row r="213" spans="2:7" hidden="1" outlineLevel="1">
      <c r="B213" s="106"/>
      <c r="C213" s="104"/>
      <c r="D213" s="104"/>
      <c r="E213" s="105"/>
      <c r="F213" s="103"/>
      <c r="G213" s="103"/>
    </row>
    <row r="214" spans="2:7" hidden="1" outlineLevel="1">
      <c r="B214" s="106" t="s">
        <v>153</v>
      </c>
      <c r="C214" s="108">
        <f>AVERAGE(C211:C212)</f>
        <v>-10.905000000000001</v>
      </c>
      <c r="D214" s="108">
        <f>AVERAGE(D211:D212)</f>
        <v>-9.875</v>
      </c>
      <c r="E214" s="105" t="s">
        <v>153</v>
      </c>
      <c r="F214" s="109">
        <f>AVERAGE(F211:F212)</f>
        <v>-11.285</v>
      </c>
      <c r="G214" s="109">
        <f>AVERAGE(G211:G212)</f>
        <v>-10.705</v>
      </c>
    </row>
    <row r="215" spans="2:7" hidden="1" outlineLevel="1">
      <c r="B215" s="106" t="s">
        <v>154</v>
      </c>
      <c r="C215" s="104">
        <f>STDEV(C211:C212)</f>
        <v>3.2597622612699828</v>
      </c>
      <c r="D215" s="104">
        <f>STDEV(D211:D212)</f>
        <v>0.19091883092036754</v>
      </c>
      <c r="E215" s="105" t="s">
        <v>154</v>
      </c>
      <c r="F215" s="104">
        <f>STDEV(F211:F212)</f>
        <v>0.79903066274079804</v>
      </c>
      <c r="G215" s="104">
        <f>STDEV(G211:G212)</f>
        <v>6.3639610306789177E-2</v>
      </c>
    </row>
    <row r="216" spans="2:7" hidden="1" outlineLevel="1"/>
    <row r="217" spans="2:7" hidden="1" outlineLevel="1"/>
    <row r="218" spans="2:7" hidden="1" outlineLevel="1"/>
    <row r="219" spans="2:7" hidden="1" outlineLevel="1"/>
    <row r="220" spans="2:7" hidden="1" outlineLevel="1"/>
    <row r="221" spans="2:7" hidden="1" outlineLevel="1"/>
    <row r="222" spans="2:7" hidden="1" outlineLevel="1"/>
    <row r="223" spans="2:7" hidden="1" outlineLevel="1"/>
    <row r="224" spans="2:7" hidden="1" outlineLevel="1"/>
    <row r="225" hidden="1" outlineLevel="1"/>
    <row r="226" hidden="1" outlineLevel="1"/>
    <row r="227" hidden="1" outlineLevel="1"/>
    <row r="228" hidden="1" outlineLevel="1"/>
    <row r="229" hidden="1" outlineLevel="1"/>
    <row r="230" hidden="1" outlineLevel="1"/>
    <row r="231" hidden="1" outlineLevel="1"/>
    <row r="232" hidden="1" outlineLevel="1"/>
    <row r="233" hidden="1" outlineLevel="1"/>
    <row r="234" hidden="1" outlineLevel="1"/>
    <row r="235" hidden="1" outlineLevel="1"/>
    <row r="236" hidden="1" outlineLevel="1"/>
    <row r="237" hidden="1" outlineLevel="1"/>
    <row r="238" hidden="1" outlineLevel="1"/>
    <row r="239" hidden="1" outlineLevel="1"/>
    <row r="240" hidden="1" outlineLevel="1"/>
    <row r="241" hidden="1" outlineLevel="1"/>
    <row r="242" hidden="1" outlineLevel="1"/>
    <row r="243" hidden="1" outlineLevel="1"/>
    <row r="244" hidden="1" outlineLevel="1"/>
    <row r="245" hidden="1" outlineLevel="1"/>
    <row r="246" hidden="1" outlineLevel="1"/>
    <row r="247" hidden="1" outlineLevel="1"/>
    <row r="248" hidden="1" outlineLevel="1"/>
    <row r="249" hidden="1" outlineLevel="1"/>
    <row r="250" hidden="1" outlineLevel="1"/>
    <row r="251" hidden="1" outlineLevel="1"/>
    <row r="252" hidden="1" outlineLevel="1"/>
    <row r="253" hidden="1" outlineLevel="1"/>
    <row r="254" hidden="1" outlineLevel="1"/>
    <row r="255" hidden="1" outlineLevel="1"/>
    <row r="256" hidden="1" outlineLevel="1"/>
    <row r="257" hidden="1" outlineLevel="1"/>
    <row r="258" hidden="1" outlineLevel="1"/>
    <row r="259" hidden="1" outlineLevel="1"/>
    <row r="260" hidden="1" outlineLevel="1"/>
    <row r="261" hidden="1" outlineLevel="1"/>
    <row r="262" hidden="1" outlineLevel="1"/>
    <row r="263" hidden="1" outlineLevel="1"/>
    <row r="264" hidden="1" outlineLevel="1"/>
    <row r="265" hidden="1" outlineLevel="1"/>
    <row r="266" hidden="1" outlineLevel="1"/>
    <row r="267" hidden="1" outlineLevel="1"/>
    <row r="268" hidden="1" outlineLevel="1"/>
    <row r="269" hidden="1" outlineLevel="1"/>
    <row r="270" hidden="1" outlineLevel="1"/>
    <row r="271" hidden="1" outlineLevel="1"/>
    <row r="272" hidden="1" outlineLevel="1"/>
    <row r="273" spans="2:7" hidden="1" outlineLevel="1"/>
    <row r="274" spans="2:7" hidden="1" outlineLevel="1"/>
    <row r="275" spans="2:7" hidden="1" outlineLevel="1"/>
    <row r="276" spans="2:7" hidden="1" outlineLevel="1"/>
    <row r="277" spans="2:7" hidden="1" outlineLevel="1"/>
    <row r="278" spans="2:7" hidden="1" outlineLevel="1"/>
    <row r="279" spans="2:7" hidden="1" outlineLevel="1"/>
    <row r="280" spans="2:7" hidden="1" outlineLevel="1"/>
    <row r="281" spans="2:7" hidden="1" outlineLevel="1">
      <c r="B281" s="174" t="s">
        <v>147</v>
      </c>
      <c r="C281" s="174"/>
      <c r="D281" s="174"/>
      <c r="E281" s="175" t="s">
        <v>159</v>
      </c>
      <c r="F281" s="175"/>
      <c r="G281" s="175"/>
    </row>
    <row r="282" spans="2:7" hidden="1" outlineLevel="1">
      <c r="B282" s="106" t="s">
        <v>148</v>
      </c>
      <c r="C282" s="106" t="s">
        <v>149</v>
      </c>
      <c r="D282" s="106" t="s">
        <v>150</v>
      </c>
      <c r="E282" s="105" t="s">
        <v>148</v>
      </c>
      <c r="F282" s="105" t="s">
        <v>149</v>
      </c>
      <c r="G282" s="105" t="s">
        <v>150</v>
      </c>
    </row>
    <row r="283" spans="2:7" hidden="1" outlineLevel="1">
      <c r="B283" s="106" t="s">
        <v>160</v>
      </c>
      <c r="C283" s="104">
        <v>-10.46</v>
      </c>
      <c r="D283" s="104">
        <v>-8.83</v>
      </c>
      <c r="E283" s="105" t="s">
        <v>161</v>
      </c>
      <c r="F283" s="103">
        <v>-11.25</v>
      </c>
      <c r="G283" s="103">
        <v>-9.9600000000000009</v>
      </c>
    </row>
    <row r="284" spans="2:7" hidden="1" outlineLevel="1">
      <c r="B284" s="106"/>
      <c r="C284" s="104"/>
      <c r="D284" s="104"/>
      <c r="E284" s="105"/>
      <c r="F284" s="103"/>
      <c r="G284" s="103"/>
    </row>
    <row r="285" spans="2:7" hidden="1" outlineLevel="1">
      <c r="B285" s="106" t="s">
        <v>153</v>
      </c>
      <c r="C285" s="108">
        <f>AVERAGE(C283:C283)</f>
        <v>-10.46</v>
      </c>
      <c r="D285" s="108">
        <f>AVERAGE(D283:D283)</f>
        <v>-8.83</v>
      </c>
      <c r="E285" s="105" t="s">
        <v>153</v>
      </c>
      <c r="F285" s="109">
        <f>AVERAGE(F283:F283)</f>
        <v>-11.25</v>
      </c>
      <c r="G285" s="109">
        <f>AVERAGE(G283:G283)</f>
        <v>-9.9600000000000009</v>
      </c>
    </row>
    <row r="286" spans="2:7" hidden="1" outlineLevel="1"/>
    <row r="287" spans="2:7" hidden="1" outlineLevel="1"/>
    <row r="288" spans="2:7" hidden="1" outlineLevel="1"/>
    <row r="289" hidden="1" outlineLevel="1"/>
    <row r="290" hidden="1" outlineLevel="1"/>
    <row r="291" hidden="1" outlineLevel="1"/>
    <row r="292" hidden="1" outlineLevel="1"/>
    <row r="293" hidden="1" outlineLevel="1"/>
    <row r="294" hidden="1" outlineLevel="1"/>
    <row r="295" hidden="1" outlineLevel="1"/>
    <row r="296" hidden="1" outlineLevel="1"/>
    <row r="297" hidden="1" outlineLevel="1"/>
    <row r="298" hidden="1" outlineLevel="1"/>
    <row r="299" hidden="1" outlineLevel="1"/>
    <row r="300" hidden="1" outlineLevel="1"/>
    <row r="301" hidden="1" outlineLevel="1"/>
    <row r="302" hidden="1" outlineLevel="1"/>
    <row r="303" hidden="1" outlineLevel="1"/>
    <row r="304" hidden="1" outlineLevel="1"/>
    <row r="305" spans="2:4" hidden="1" outlineLevel="1"/>
    <row r="306" spans="2:4" hidden="1" outlineLevel="1"/>
    <row r="307" spans="2:4" hidden="1" outlineLevel="1"/>
    <row r="308" spans="2:4" hidden="1" outlineLevel="1"/>
    <row r="309" spans="2:4" hidden="1" outlineLevel="1"/>
    <row r="310" spans="2:4" hidden="1" outlineLevel="1"/>
    <row r="311" spans="2:4" hidden="1" outlineLevel="1"/>
    <row r="312" spans="2:4" hidden="1" outlineLevel="1"/>
    <row r="313" spans="2:4" hidden="1" outlineLevel="1"/>
    <row r="314" spans="2:4" hidden="1" outlineLevel="1"/>
    <row r="315" spans="2:4" hidden="1" outlineLevel="1"/>
    <row r="316" spans="2:4" hidden="1" outlineLevel="1"/>
    <row r="317" spans="2:4" hidden="1" outlineLevel="1"/>
    <row r="318" spans="2:4" hidden="1" outlineLevel="1">
      <c r="B318" s="175" t="s">
        <v>166</v>
      </c>
      <c r="C318" s="175"/>
      <c r="D318" s="175"/>
    </row>
    <row r="319" spans="2:4" hidden="1" outlineLevel="1">
      <c r="B319" s="105" t="s">
        <v>148</v>
      </c>
      <c r="C319" s="105" t="s">
        <v>149</v>
      </c>
      <c r="D319" s="105" t="s">
        <v>150</v>
      </c>
    </row>
    <row r="320" spans="2:4" hidden="1" outlineLevel="1">
      <c r="B320" s="105" t="s">
        <v>161</v>
      </c>
      <c r="C320" s="103">
        <v>-11.25</v>
      </c>
      <c r="D320" s="103">
        <v>-9.9600000000000009</v>
      </c>
    </row>
    <row r="321" spans="1:4" hidden="1" outlineLevel="1">
      <c r="B321" s="105" t="s">
        <v>162</v>
      </c>
      <c r="C321" s="103">
        <v>-10.6</v>
      </c>
      <c r="D321" s="103">
        <v>-9.7100000000000009</v>
      </c>
    </row>
    <row r="322" spans="1:4" hidden="1" outlineLevel="1">
      <c r="B322" s="105" t="s">
        <v>163</v>
      </c>
      <c r="C322" s="110">
        <v>-11.64</v>
      </c>
      <c r="D322" s="110">
        <v>-9.85</v>
      </c>
    </row>
    <row r="323" spans="1:4" hidden="1" outlineLevel="1">
      <c r="B323" s="105" t="s">
        <v>164</v>
      </c>
      <c r="C323" s="103">
        <v>-10.85</v>
      </c>
      <c r="D323" s="103">
        <v>-9.85</v>
      </c>
    </row>
    <row r="324" spans="1:4" hidden="1" outlineLevel="1">
      <c r="B324" s="105" t="s">
        <v>165</v>
      </c>
      <c r="C324" s="103">
        <v>-12.15</v>
      </c>
      <c r="D324" s="103">
        <v>-9.5399999999999991</v>
      </c>
    </row>
    <row r="325" spans="1:4" hidden="1" outlineLevel="1">
      <c r="B325" s="105"/>
      <c r="C325" s="103"/>
      <c r="D325" s="103"/>
    </row>
    <row r="326" spans="1:4" hidden="1" outlineLevel="1">
      <c r="B326" s="105" t="s">
        <v>153</v>
      </c>
      <c r="C326" s="107">
        <v>-11.298</v>
      </c>
      <c r="D326" s="107">
        <v>-9.782</v>
      </c>
    </row>
    <row r="327" spans="1:4" hidden="1" outlineLevel="1">
      <c r="B327" s="105" t="s">
        <v>154</v>
      </c>
      <c r="C327" s="103">
        <v>0.61908803897345688</v>
      </c>
      <c r="D327" s="103">
        <v>0.16177144370994567</v>
      </c>
    </row>
    <row r="328" spans="1:4" hidden="1" outlineLevel="1">
      <c r="B328" s="105" t="s">
        <v>37</v>
      </c>
      <c r="C328" s="103">
        <v>-12.15</v>
      </c>
      <c r="D328" s="103">
        <v>-9.9600000000000009</v>
      </c>
    </row>
    <row r="329" spans="1:4" hidden="1" outlineLevel="1">
      <c r="B329" s="105" t="s">
        <v>35</v>
      </c>
      <c r="C329" s="103">
        <v>-10.6</v>
      </c>
      <c r="D329" s="103">
        <v>-9.5399999999999991</v>
      </c>
    </row>
    <row r="330" spans="1:4" hidden="1" outlineLevel="1">
      <c r="B330" s="105" t="s">
        <v>144</v>
      </c>
      <c r="C330" s="103">
        <v>5</v>
      </c>
      <c r="D330" s="103">
        <v>5</v>
      </c>
    </row>
    <row r="331" spans="1:4" hidden="1" outlineLevel="1">
      <c r="B331" s="105" t="s">
        <v>145</v>
      </c>
      <c r="C331" s="103">
        <v>-10</v>
      </c>
      <c r="D331" s="103">
        <v>-10</v>
      </c>
    </row>
    <row r="332" spans="1:4" hidden="1" outlineLevel="1">
      <c r="B332" s="105" t="s">
        <v>146</v>
      </c>
      <c r="C332" s="103">
        <v>-15</v>
      </c>
      <c r="D332" s="103">
        <v>-15</v>
      </c>
    </row>
    <row r="333" spans="1:4" hidden="1" outlineLevel="1">
      <c r="B333" s="105" t="s">
        <v>155</v>
      </c>
      <c r="C333" s="103">
        <v>0.98198693264663528</v>
      </c>
      <c r="D333" s="103">
        <v>8.8896715724257711E-2</v>
      </c>
    </row>
    <row r="334" spans="1:4" hidden="1" outlineLevel="1">
      <c r="B334" s="105" t="s">
        <v>156</v>
      </c>
      <c r="C334" s="103">
        <v>1.1173097265837653E-9</v>
      </c>
      <c r="D334" s="103">
        <v>1.4783516894477244E-228</v>
      </c>
    </row>
    <row r="335" spans="1:4" hidden="1" outlineLevel="1"/>
    <row r="336" spans="1:4" collapsed="1">
      <c r="A336" s="102">
        <v>42936</v>
      </c>
      <c r="B336" s="86" t="s">
        <v>352</v>
      </c>
      <c r="C336" s="86"/>
    </row>
    <row r="338" spans="2:6" hidden="1" outlineLevel="1">
      <c r="B338" s="6" t="s">
        <v>335</v>
      </c>
    </row>
    <row r="339" spans="2:6" hidden="1" outlineLevel="1">
      <c r="B339" s="85" t="s">
        <v>336</v>
      </c>
      <c r="C339" s="85"/>
    </row>
    <row r="340" spans="2:6" hidden="1" outlineLevel="1">
      <c r="B340" s="85"/>
      <c r="C340" s="85" t="s">
        <v>337</v>
      </c>
    </row>
    <row r="341" spans="2:6" hidden="1" outlineLevel="1"/>
    <row r="342" spans="2:6" hidden="1" outlineLevel="1"/>
    <row r="343" spans="2:6" hidden="1" outlineLevel="1">
      <c r="B343" s="129"/>
      <c r="C343" s="129" t="s">
        <v>307</v>
      </c>
      <c r="D343" s="129" t="s">
        <v>308</v>
      </c>
      <c r="E343" s="129" t="s">
        <v>309</v>
      </c>
      <c r="F343" s="129" t="s">
        <v>310</v>
      </c>
    </row>
    <row r="344" spans="2:6" hidden="1" outlineLevel="1">
      <c r="B344" s="144" t="s">
        <v>85</v>
      </c>
      <c r="C344" s="129">
        <v>30.9</v>
      </c>
      <c r="D344" s="129">
        <v>10</v>
      </c>
      <c r="E344" s="129">
        <v>6.74</v>
      </c>
      <c r="F344" s="129">
        <v>10.74</v>
      </c>
    </row>
    <row r="345" spans="2:6" hidden="1" outlineLevel="1">
      <c r="B345" s="144" t="s">
        <v>170</v>
      </c>
      <c r="C345" s="129">
        <v>29</v>
      </c>
      <c r="D345" s="129">
        <v>6</v>
      </c>
      <c r="E345" s="129">
        <v>7.83</v>
      </c>
      <c r="F345" s="129">
        <v>10.91</v>
      </c>
    </row>
    <row r="346" spans="2:6" hidden="1" outlineLevel="1">
      <c r="B346" s="144" t="s">
        <v>134</v>
      </c>
      <c r="C346" s="129">
        <v>27.4</v>
      </c>
      <c r="D346" s="129">
        <v>10</v>
      </c>
      <c r="E346" s="129">
        <v>9.69</v>
      </c>
      <c r="F346" s="129">
        <v>9.36</v>
      </c>
    </row>
    <row r="347" spans="2:6" hidden="1" outlineLevel="1">
      <c r="B347" s="144" t="s">
        <v>125</v>
      </c>
      <c r="C347" s="129">
        <v>24.4</v>
      </c>
      <c r="D347" s="129">
        <v>6</v>
      </c>
      <c r="E347" s="129">
        <v>9.86</v>
      </c>
      <c r="F347" s="129">
        <v>8.3000000000000007</v>
      </c>
    </row>
    <row r="348" spans="2:6" hidden="1" outlineLevel="1">
      <c r="B348" s="144" t="s">
        <v>135</v>
      </c>
      <c r="C348" s="129">
        <v>23.8</v>
      </c>
      <c r="D348" s="129">
        <v>18</v>
      </c>
      <c r="E348" s="129">
        <v>11.2</v>
      </c>
      <c r="F348" s="129">
        <v>9.58</v>
      </c>
    </row>
    <row r="349" spans="2:6" hidden="1" outlineLevel="1">
      <c r="B349" s="144" t="s">
        <v>127</v>
      </c>
      <c r="C349" s="129">
        <v>15.6</v>
      </c>
      <c r="D349" s="129">
        <v>22</v>
      </c>
      <c r="E349" s="129">
        <v>9.02</v>
      </c>
      <c r="F349" s="129">
        <v>8.1</v>
      </c>
    </row>
    <row r="350" spans="2:6" hidden="1" outlineLevel="1">
      <c r="B350" s="144" t="s">
        <v>169</v>
      </c>
      <c r="C350" s="129">
        <v>15.5</v>
      </c>
      <c r="D350" s="129">
        <v>6</v>
      </c>
      <c r="E350" s="129">
        <v>8.58</v>
      </c>
      <c r="F350" s="129">
        <v>6.9</v>
      </c>
    </row>
    <row r="351" spans="2:6" hidden="1" outlineLevel="1">
      <c r="B351" s="144" t="s">
        <v>128</v>
      </c>
      <c r="C351" s="129">
        <v>12.5</v>
      </c>
      <c r="D351" s="129">
        <v>20</v>
      </c>
      <c r="E351" s="129">
        <v>10.34</v>
      </c>
      <c r="F351" s="129">
        <v>9.4</v>
      </c>
    </row>
    <row r="352" spans="2:6" hidden="1" outlineLevel="1">
      <c r="B352" s="145" t="s">
        <v>130</v>
      </c>
      <c r="C352" s="129">
        <v>11.5</v>
      </c>
      <c r="D352" s="129">
        <v>20</v>
      </c>
      <c r="E352" s="129">
        <v>11.51</v>
      </c>
      <c r="F352" s="129">
        <v>10.3</v>
      </c>
    </row>
    <row r="353" spans="2:22" hidden="1" outlineLevel="1">
      <c r="B353" s="144" t="s">
        <v>129</v>
      </c>
      <c r="C353" s="129">
        <v>10.5</v>
      </c>
      <c r="D353" s="129">
        <v>23</v>
      </c>
      <c r="E353" s="129">
        <v>11.44</v>
      </c>
      <c r="F353" s="129">
        <v>9.7799999999999994</v>
      </c>
    </row>
    <row r="354" spans="2:22" hidden="1" outlineLevel="1">
      <c r="B354" s="145" t="s">
        <v>124</v>
      </c>
      <c r="C354" s="129">
        <v>10.199999999999999</v>
      </c>
      <c r="D354" s="129">
        <v>17</v>
      </c>
      <c r="E354" s="129">
        <v>12.04</v>
      </c>
      <c r="F354" s="129">
        <v>10.3</v>
      </c>
    </row>
    <row r="355" spans="2:22" hidden="1" outlineLevel="1"/>
    <row r="356" spans="2:22" hidden="1" outlineLevel="1">
      <c r="C356" t="s">
        <v>309</v>
      </c>
      <c r="D356"/>
      <c r="E356"/>
      <c r="F356"/>
      <c r="G356"/>
      <c r="H356"/>
      <c r="I356"/>
      <c r="J356"/>
      <c r="K356"/>
      <c r="L356"/>
      <c r="M356" t="s">
        <v>310</v>
      </c>
      <c r="N356"/>
      <c r="O356"/>
      <c r="P356"/>
      <c r="Q356"/>
      <c r="R356"/>
      <c r="S356"/>
      <c r="T356"/>
      <c r="U356"/>
      <c r="V356"/>
    </row>
    <row r="357" spans="2:22" ht="15.75" hidden="1" outlineLevel="1" thickBot="1"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</row>
    <row r="358" spans="2:22" hidden="1" outlineLevel="1">
      <c r="C358" s="146" t="s">
        <v>311</v>
      </c>
      <c r="D358" s="146"/>
      <c r="E358"/>
      <c r="F358"/>
      <c r="G358"/>
      <c r="H358"/>
      <c r="I358"/>
      <c r="J358"/>
      <c r="K358"/>
      <c r="L358"/>
      <c r="M358" s="146" t="s">
        <v>311</v>
      </c>
      <c r="N358" s="146"/>
      <c r="O358"/>
      <c r="P358"/>
      <c r="Q358"/>
      <c r="R358"/>
      <c r="S358"/>
      <c r="T358"/>
      <c r="U358"/>
      <c r="V358"/>
    </row>
    <row r="359" spans="2:22" hidden="1" outlineLevel="1">
      <c r="C359" s="147" t="s">
        <v>312</v>
      </c>
      <c r="D359" s="147">
        <v>0.7258935597187447</v>
      </c>
      <c r="E359"/>
      <c r="F359"/>
      <c r="G359"/>
      <c r="H359"/>
      <c r="I359"/>
      <c r="J359"/>
      <c r="K359"/>
      <c r="L359"/>
      <c r="M359" s="147" t="s">
        <v>312</v>
      </c>
      <c r="N359" s="147">
        <v>0.46953578724386069</v>
      </c>
      <c r="O359"/>
      <c r="P359"/>
      <c r="Q359"/>
      <c r="R359"/>
      <c r="S359"/>
      <c r="T359"/>
      <c r="U359"/>
      <c r="V359"/>
    </row>
    <row r="360" spans="2:22" hidden="1" outlineLevel="1">
      <c r="C360" s="147" t="s">
        <v>313</v>
      </c>
      <c r="D360" s="147">
        <v>0.52692146004115081</v>
      </c>
      <c r="E360"/>
      <c r="F360"/>
      <c r="G360"/>
      <c r="H360"/>
      <c r="I360"/>
      <c r="J360"/>
      <c r="K360"/>
      <c r="L360"/>
      <c r="M360" s="147" t="s">
        <v>313</v>
      </c>
      <c r="N360" s="147">
        <v>0.220463855502712</v>
      </c>
      <c r="O360"/>
      <c r="P360"/>
      <c r="Q360"/>
      <c r="R360"/>
      <c r="S360"/>
      <c r="T360"/>
      <c r="U360"/>
      <c r="V360"/>
    </row>
    <row r="361" spans="2:22" hidden="1" outlineLevel="1">
      <c r="C361" s="147" t="s">
        <v>314</v>
      </c>
      <c r="D361" s="147">
        <v>0.40865182505143849</v>
      </c>
      <c r="E361"/>
      <c r="F361"/>
      <c r="G361"/>
      <c r="H361"/>
      <c r="I361"/>
      <c r="J361"/>
      <c r="K361"/>
      <c r="L361"/>
      <c r="M361" s="147" t="s">
        <v>314</v>
      </c>
      <c r="N361" s="147">
        <v>2.557981937838999E-2</v>
      </c>
      <c r="O361"/>
      <c r="P361"/>
      <c r="Q361"/>
      <c r="R361"/>
      <c r="S361"/>
      <c r="T361"/>
      <c r="U361"/>
      <c r="V361"/>
    </row>
    <row r="362" spans="2:22" hidden="1" outlineLevel="1">
      <c r="C362" s="147" t="s">
        <v>315</v>
      </c>
      <c r="D362" s="147">
        <v>1.2918485647868454</v>
      </c>
      <c r="E362"/>
      <c r="F362"/>
      <c r="G362"/>
      <c r="H362"/>
      <c r="I362"/>
      <c r="J362"/>
      <c r="K362"/>
      <c r="L362"/>
      <c r="M362" s="147" t="s">
        <v>315</v>
      </c>
      <c r="N362" s="147">
        <v>1.209682953810179</v>
      </c>
      <c r="O362"/>
      <c r="P362"/>
      <c r="Q362"/>
      <c r="R362"/>
      <c r="S362"/>
      <c r="T362"/>
      <c r="U362"/>
      <c r="V362"/>
    </row>
    <row r="363" spans="2:22" ht="15.75" hidden="1" outlineLevel="1" thickBot="1">
      <c r="C363" s="148" t="s">
        <v>316</v>
      </c>
      <c r="D363" s="148">
        <v>11</v>
      </c>
      <c r="E363"/>
      <c r="F363"/>
      <c r="G363"/>
      <c r="H363"/>
      <c r="I363"/>
      <c r="J363"/>
      <c r="K363"/>
      <c r="L363"/>
      <c r="M363" s="148" t="s">
        <v>316</v>
      </c>
      <c r="N363" s="148">
        <v>11</v>
      </c>
      <c r="O363"/>
      <c r="P363"/>
      <c r="Q363"/>
      <c r="R363"/>
      <c r="S363"/>
      <c r="T363"/>
      <c r="U363"/>
      <c r="V363"/>
    </row>
    <row r="364" spans="2:22" hidden="1" outlineLevel="1"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</row>
    <row r="365" spans="2:22" ht="15.75" hidden="1" outlineLevel="1" thickBot="1">
      <c r="C365" t="s">
        <v>317</v>
      </c>
      <c r="D365"/>
      <c r="E365"/>
      <c r="F365"/>
      <c r="G365"/>
      <c r="H365"/>
      <c r="I365"/>
      <c r="J365"/>
      <c r="K365"/>
      <c r="L365"/>
      <c r="M365" t="s">
        <v>317</v>
      </c>
      <c r="N365"/>
      <c r="O365"/>
      <c r="P365"/>
      <c r="Q365"/>
      <c r="R365"/>
      <c r="S365"/>
      <c r="T365"/>
      <c r="U365"/>
      <c r="V365"/>
    </row>
    <row r="366" spans="2:22" hidden="1" outlineLevel="1">
      <c r="C366" s="149"/>
      <c r="D366" s="149" t="s">
        <v>318</v>
      </c>
      <c r="E366" s="149" t="s">
        <v>319</v>
      </c>
      <c r="F366" s="149" t="s">
        <v>320</v>
      </c>
      <c r="G366" s="149" t="s">
        <v>139</v>
      </c>
      <c r="H366" s="149" t="s">
        <v>321</v>
      </c>
      <c r="I366"/>
      <c r="J366"/>
      <c r="K366"/>
      <c r="L366"/>
      <c r="M366" s="149"/>
      <c r="N366" s="149" t="s">
        <v>318</v>
      </c>
      <c r="O366" s="149" t="s">
        <v>319</v>
      </c>
      <c r="P366" s="149" t="s">
        <v>320</v>
      </c>
      <c r="Q366" s="149" t="s">
        <v>139</v>
      </c>
      <c r="R366" s="149" t="s">
        <v>321</v>
      </c>
      <c r="S366"/>
      <c r="T366"/>
      <c r="U366"/>
      <c r="V366"/>
    </row>
    <row r="367" spans="2:22" hidden="1" outlineLevel="1">
      <c r="C367" s="147" t="s">
        <v>322</v>
      </c>
      <c r="D367" s="147">
        <v>2</v>
      </c>
      <c r="E367" s="147">
        <v>14.870509194356242</v>
      </c>
      <c r="F367" s="147">
        <v>7.4352545971781208</v>
      </c>
      <c r="G367" s="147">
        <v>4.4552556544795729</v>
      </c>
      <c r="H367" s="147">
        <v>5.0087919315314221E-2</v>
      </c>
      <c r="I367"/>
      <c r="J367"/>
      <c r="K367"/>
      <c r="L367"/>
      <c r="M367" s="147" t="s">
        <v>322</v>
      </c>
      <c r="N367" s="147">
        <v>2</v>
      </c>
      <c r="O367" s="147">
        <v>3.3108099373613733</v>
      </c>
      <c r="P367" s="147">
        <v>1.6554049686806867</v>
      </c>
      <c r="Q367" s="147">
        <v>1.1312566174587637</v>
      </c>
      <c r="R367" s="147">
        <v>0.36927085088966538</v>
      </c>
      <c r="S367"/>
      <c r="T367"/>
      <c r="U367"/>
      <c r="V367"/>
    </row>
    <row r="368" spans="2:22" hidden="1" outlineLevel="1">
      <c r="C368" s="147" t="s">
        <v>323</v>
      </c>
      <c r="D368" s="147">
        <v>8</v>
      </c>
      <c r="E368" s="147">
        <v>13.350981714734658</v>
      </c>
      <c r="F368" s="147">
        <v>1.6688727143418323</v>
      </c>
      <c r="G368" s="147"/>
      <c r="H368" s="147"/>
      <c r="I368"/>
      <c r="J368"/>
      <c r="K368"/>
      <c r="L368"/>
      <c r="M368" s="147" t="s">
        <v>323</v>
      </c>
      <c r="N368" s="147">
        <v>8</v>
      </c>
      <c r="O368" s="147">
        <v>11.706662789911356</v>
      </c>
      <c r="P368" s="147">
        <v>1.4633328487389194</v>
      </c>
      <c r="Q368" s="147"/>
      <c r="R368" s="147"/>
      <c r="S368"/>
      <c r="T368"/>
      <c r="U368"/>
      <c r="V368"/>
    </row>
    <row r="369" spans="2:22" ht="15.75" hidden="1" outlineLevel="1" thickBot="1">
      <c r="C369" s="148" t="s">
        <v>324</v>
      </c>
      <c r="D369" s="148">
        <v>10</v>
      </c>
      <c r="E369" s="148">
        <v>28.2214909090909</v>
      </c>
      <c r="F369" s="148"/>
      <c r="G369" s="148"/>
      <c r="H369" s="148"/>
      <c r="I369"/>
      <c r="J369"/>
      <c r="K369"/>
      <c r="L369"/>
      <c r="M369" s="148" t="s">
        <v>324</v>
      </c>
      <c r="N369" s="148">
        <v>10</v>
      </c>
      <c r="O369" s="148">
        <v>15.017472727272729</v>
      </c>
      <c r="P369" s="148"/>
      <c r="Q369" s="148"/>
      <c r="R369" s="148"/>
      <c r="S369"/>
      <c r="T369"/>
      <c r="U369"/>
      <c r="V369"/>
    </row>
    <row r="370" spans="2:22" ht="15.75" hidden="1" outlineLevel="1" thickBot="1"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</row>
    <row r="371" spans="2:22" hidden="1" outlineLevel="1">
      <c r="C371" s="149"/>
      <c r="D371" s="149" t="s">
        <v>325</v>
      </c>
      <c r="E371" s="149" t="s">
        <v>315</v>
      </c>
      <c r="F371" s="149" t="s">
        <v>326</v>
      </c>
      <c r="G371" s="149" t="s">
        <v>327</v>
      </c>
      <c r="H371" s="149" t="s">
        <v>328</v>
      </c>
      <c r="I371" s="149" t="s">
        <v>329</v>
      </c>
      <c r="J371" s="149" t="s">
        <v>330</v>
      </c>
      <c r="K371" s="149" t="s">
        <v>331</v>
      </c>
      <c r="L371"/>
      <c r="M371" s="149"/>
      <c r="N371" s="149" t="s">
        <v>325</v>
      </c>
      <c r="O371" s="149" t="s">
        <v>315</v>
      </c>
      <c r="P371" s="149" t="s">
        <v>326</v>
      </c>
      <c r="Q371" s="149" t="s">
        <v>327</v>
      </c>
      <c r="R371" s="149" t="s">
        <v>328</v>
      </c>
      <c r="S371" s="149" t="s">
        <v>329</v>
      </c>
      <c r="T371" s="149" t="s">
        <v>330</v>
      </c>
      <c r="U371" s="149" t="s">
        <v>331</v>
      </c>
      <c r="V371"/>
    </row>
    <row r="372" spans="2:22" hidden="1" outlineLevel="1">
      <c r="C372" s="147" t="s">
        <v>332</v>
      </c>
      <c r="D372" s="147">
        <v>10.851358931349186</v>
      </c>
      <c r="E372" s="147">
        <v>2.356727244550624</v>
      </c>
      <c r="F372" s="147">
        <v>4.604418672733722</v>
      </c>
      <c r="G372" s="147">
        <v>1.7453440845632262E-3</v>
      </c>
      <c r="H372" s="147">
        <v>5.4167361598671242</v>
      </c>
      <c r="I372" s="147">
        <v>16.285981702831247</v>
      </c>
      <c r="J372" s="147">
        <v>5.4167361598671242</v>
      </c>
      <c r="K372" s="147">
        <v>16.285981702831247</v>
      </c>
      <c r="L372"/>
      <c r="M372" s="147" t="s">
        <v>332</v>
      </c>
      <c r="N372" s="147">
        <v>6.1527008797904568</v>
      </c>
      <c r="O372" s="147">
        <v>2.2068320174844325</v>
      </c>
      <c r="P372" s="147">
        <v>2.7880241137718853</v>
      </c>
      <c r="Q372" s="160">
        <v>2.3630216815664552E-2</v>
      </c>
      <c r="R372" s="147">
        <v>1.0637371217704006</v>
      </c>
      <c r="S372" s="147">
        <v>11.241664637810512</v>
      </c>
      <c r="T372" s="147">
        <v>1.0637371217704006</v>
      </c>
      <c r="U372" s="147">
        <v>11.241664637810512</v>
      </c>
      <c r="V372"/>
    </row>
    <row r="373" spans="2:22" hidden="1" outlineLevel="1">
      <c r="C373" s="147" t="s">
        <v>333</v>
      </c>
      <c r="D373" s="147">
        <v>-0.10527169486476673</v>
      </c>
      <c r="E373" s="147">
        <v>7.0290233713755285E-2</v>
      </c>
      <c r="F373" s="147">
        <v>-1.4976717148710494</v>
      </c>
      <c r="G373" s="160">
        <v>0.17259451675192877</v>
      </c>
      <c r="H373" s="147">
        <v>-0.26736126447315378</v>
      </c>
      <c r="I373" s="147">
        <v>5.6817874743620322E-2</v>
      </c>
      <c r="J373" s="147">
        <v>-0.26736126447315378</v>
      </c>
      <c r="K373" s="147">
        <v>5.6817874743620322E-2</v>
      </c>
      <c r="L373"/>
      <c r="M373" s="147" t="s">
        <v>333</v>
      </c>
      <c r="N373" s="147">
        <v>9.3171070263454517E-2</v>
      </c>
      <c r="O373" s="147">
        <v>6.5819554908042227E-2</v>
      </c>
      <c r="P373" s="147">
        <v>1.4155530281787172</v>
      </c>
      <c r="Q373" s="160">
        <v>0.19463632714942261</v>
      </c>
      <c r="R373" s="147">
        <v>-5.8609095531788599E-2</v>
      </c>
      <c r="S373" s="147">
        <v>0.24495123605869762</v>
      </c>
      <c r="T373" s="147">
        <v>-5.8609095531788599E-2</v>
      </c>
      <c r="U373" s="147">
        <v>0.24495123605869762</v>
      </c>
      <c r="V373"/>
    </row>
    <row r="374" spans="2:22" ht="15.75" hidden="1" outlineLevel="1" thickBot="1">
      <c r="C374" s="148" t="s">
        <v>334</v>
      </c>
      <c r="D374" s="148">
        <v>7.0436461266355624E-2</v>
      </c>
      <c r="E374" s="148">
        <v>8.2237815788372956E-2</v>
      </c>
      <c r="F374" s="148">
        <v>0.85649722808316797</v>
      </c>
      <c r="G374" s="161">
        <v>0.41663890730133224</v>
      </c>
      <c r="H374" s="148">
        <v>-0.11920428201179097</v>
      </c>
      <c r="I374" s="148">
        <v>0.26007720454450223</v>
      </c>
      <c r="J374" s="148">
        <v>-0.11920428201179097</v>
      </c>
      <c r="K374" s="148">
        <v>0.26007720454450223</v>
      </c>
      <c r="L374"/>
      <c r="M374" s="148" t="s">
        <v>334</v>
      </c>
      <c r="N374" s="148">
        <v>0.10318508339010782</v>
      </c>
      <c r="O374" s="148">
        <v>7.7007233378155918E-2</v>
      </c>
      <c r="P374" s="148">
        <v>1.3399401441083012</v>
      </c>
      <c r="Q374" s="161">
        <v>0.21707555738237552</v>
      </c>
      <c r="R374" s="148">
        <v>-7.4393915220552082E-2</v>
      </c>
      <c r="S374" s="148">
        <v>0.28076408200076775</v>
      </c>
      <c r="T374" s="148">
        <v>-7.4393915220552082E-2</v>
      </c>
      <c r="U374" s="148">
        <v>0.28076408200076775</v>
      </c>
      <c r="V374"/>
    </row>
    <row r="375" spans="2:22" hidden="1" outlineLevel="1"/>
    <row r="376" spans="2:22" hidden="1" outlineLevel="1"/>
    <row r="377" spans="2:22" ht="18.75" hidden="1" outlineLevel="1">
      <c r="C377" s="151" t="s">
        <v>338</v>
      </c>
      <c r="D377" s="152"/>
      <c r="E377" s="150"/>
    </row>
    <row r="378" spans="2:22" ht="18.75" hidden="1" outlineLevel="1">
      <c r="C378" s="151" t="s">
        <v>339</v>
      </c>
      <c r="D378" s="152"/>
      <c r="E378" s="150"/>
    </row>
    <row r="379" spans="2:22" hidden="1" outlineLevel="1"/>
    <row r="380" spans="2:22" hidden="1" outlineLevel="1"/>
    <row r="381" spans="2:22" customFormat="1" hidden="1" outlineLevel="1">
      <c r="B381" s="153"/>
      <c r="C381" s="154" t="s">
        <v>200</v>
      </c>
      <c r="D381" s="154" t="s">
        <v>340</v>
      </c>
      <c r="E381" s="154" t="s">
        <v>341</v>
      </c>
      <c r="F381" s="154" t="s">
        <v>202</v>
      </c>
      <c r="G381" s="154" t="s">
        <v>342</v>
      </c>
      <c r="H381" s="154" t="s">
        <v>343</v>
      </c>
      <c r="I381" s="153" t="s">
        <v>307</v>
      </c>
      <c r="J381" s="153" t="s">
        <v>308</v>
      </c>
      <c r="K381" s="129" t="s">
        <v>309</v>
      </c>
      <c r="L381" s="129" t="s">
        <v>310</v>
      </c>
    </row>
    <row r="382" spans="2:22" customFormat="1" hidden="1" outlineLevel="1">
      <c r="B382" s="162" t="s">
        <v>85</v>
      </c>
      <c r="C382" s="155">
        <v>1.46</v>
      </c>
      <c r="D382" s="155">
        <v>2</v>
      </c>
      <c r="E382" s="155">
        <v>1.2</v>
      </c>
      <c r="F382" s="155">
        <v>47.3</v>
      </c>
      <c r="G382" s="155">
        <v>10.4</v>
      </c>
      <c r="H382" s="155">
        <v>540</v>
      </c>
      <c r="I382" s="129">
        <v>30.9</v>
      </c>
      <c r="J382" s="129">
        <v>10</v>
      </c>
      <c r="K382" s="129">
        <v>6.74</v>
      </c>
      <c r="L382" s="129">
        <v>10.74</v>
      </c>
    </row>
    <row r="383" spans="2:22" customFormat="1" hidden="1" outlineLevel="1">
      <c r="B383" s="162" t="s">
        <v>170</v>
      </c>
      <c r="C383" s="156">
        <v>1.06</v>
      </c>
      <c r="D383" s="156">
        <v>13</v>
      </c>
      <c r="E383" s="156">
        <v>1.78</v>
      </c>
      <c r="F383" s="156">
        <v>47.6</v>
      </c>
      <c r="G383" s="156">
        <v>10</v>
      </c>
      <c r="H383" s="156">
        <v>354</v>
      </c>
      <c r="I383" s="129">
        <v>29</v>
      </c>
      <c r="J383" s="129">
        <v>6</v>
      </c>
      <c r="K383" s="129">
        <v>7.83</v>
      </c>
      <c r="L383" s="129">
        <v>10.91</v>
      </c>
    </row>
    <row r="384" spans="2:22" customFormat="1" hidden="1" outlineLevel="1">
      <c r="B384" s="162" t="s">
        <v>134</v>
      </c>
      <c r="C384" s="155">
        <v>1.44</v>
      </c>
      <c r="D384" s="155">
        <v>2.7</v>
      </c>
      <c r="E384" s="155">
        <v>0.9</v>
      </c>
      <c r="F384" s="155">
        <v>39.200000000000003</v>
      </c>
      <c r="G384" s="155">
        <v>10.9</v>
      </c>
      <c r="H384" s="155">
        <v>620</v>
      </c>
      <c r="I384" s="129">
        <v>27.4</v>
      </c>
      <c r="J384" s="129">
        <v>10</v>
      </c>
      <c r="K384" s="129">
        <v>9.69</v>
      </c>
      <c r="L384" s="129">
        <v>9.36</v>
      </c>
    </row>
    <row r="385" spans="2:13" customFormat="1" hidden="1" outlineLevel="1">
      <c r="B385" s="162" t="s">
        <v>125</v>
      </c>
      <c r="C385" s="155">
        <v>1.03</v>
      </c>
      <c r="D385" s="155">
        <v>11.2</v>
      </c>
      <c r="E385" s="155">
        <v>1.36</v>
      </c>
      <c r="F385" s="155">
        <v>42</v>
      </c>
      <c r="G385" s="155">
        <v>7.11</v>
      </c>
      <c r="H385" s="155">
        <v>342</v>
      </c>
      <c r="I385" s="129">
        <v>24.4</v>
      </c>
      <c r="J385" s="129">
        <v>6</v>
      </c>
      <c r="K385" s="129">
        <v>9.86</v>
      </c>
      <c r="L385" s="129">
        <v>8.3000000000000007</v>
      </c>
    </row>
    <row r="386" spans="2:13" customFormat="1" hidden="1" outlineLevel="1">
      <c r="B386" s="162" t="s">
        <v>135</v>
      </c>
      <c r="C386" s="155">
        <v>1.42</v>
      </c>
      <c r="D386" s="155">
        <v>2.7</v>
      </c>
      <c r="E386" s="155">
        <v>1</v>
      </c>
      <c r="F386" s="155">
        <v>40.9</v>
      </c>
      <c r="G386" s="155">
        <v>10.199999999999999</v>
      </c>
      <c r="H386" s="155">
        <v>508</v>
      </c>
      <c r="I386" s="129">
        <v>23.8</v>
      </c>
      <c r="J386" s="129">
        <v>18</v>
      </c>
      <c r="K386" s="129">
        <v>11.2</v>
      </c>
      <c r="L386" s="129">
        <v>9.58</v>
      </c>
    </row>
    <row r="387" spans="2:13" customFormat="1" hidden="1" outlineLevel="1">
      <c r="B387" s="162" t="s">
        <v>127</v>
      </c>
      <c r="C387" s="155">
        <v>1.4</v>
      </c>
      <c r="D387" s="155">
        <v>2.1</v>
      </c>
      <c r="E387" s="155">
        <v>1.1000000000000001</v>
      </c>
      <c r="F387" s="155">
        <v>45.7</v>
      </c>
      <c r="G387" s="155">
        <v>8.8000000000000007</v>
      </c>
      <c r="H387" s="155">
        <v>459</v>
      </c>
      <c r="I387" s="129">
        <v>15.6</v>
      </c>
      <c r="J387" s="129">
        <v>22</v>
      </c>
      <c r="K387" s="129">
        <v>9.02</v>
      </c>
      <c r="L387" s="129">
        <v>8.1</v>
      </c>
    </row>
    <row r="388" spans="2:13" customFormat="1" hidden="1" outlineLevel="1">
      <c r="B388" s="162" t="s">
        <v>169</v>
      </c>
      <c r="C388" s="155">
        <v>1.01</v>
      </c>
      <c r="D388" s="155">
        <v>11.1</v>
      </c>
      <c r="E388" s="155">
        <v>0.83</v>
      </c>
      <c r="F388" s="155">
        <v>36.299999999999997</v>
      </c>
      <c r="G388" s="155">
        <v>6.32</v>
      </c>
      <c r="H388" s="155">
        <v>407</v>
      </c>
      <c r="I388" s="129">
        <v>15.5</v>
      </c>
      <c r="J388" s="129">
        <v>6</v>
      </c>
      <c r="K388" s="129">
        <v>8.58</v>
      </c>
      <c r="L388" s="129">
        <v>6.9</v>
      </c>
    </row>
    <row r="389" spans="2:13" customFormat="1" hidden="1" outlineLevel="1">
      <c r="B389" s="162" t="s">
        <v>128</v>
      </c>
      <c r="C389" s="155">
        <v>1.4</v>
      </c>
      <c r="D389" s="155">
        <v>2</v>
      </c>
      <c r="E389" s="155">
        <v>1.2</v>
      </c>
      <c r="F389" s="155">
        <v>43.2</v>
      </c>
      <c r="G389" s="155">
        <v>9.5</v>
      </c>
      <c r="H389" s="155">
        <v>417</v>
      </c>
      <c r="I389" s="129">
        <v>12.5</v>
      </c>
      <c r="J389" s="129">
        <v>20</v>
      </c>
      <c r="K389" s="129">
        <v>10.34</v>
      </c>
      <c r="L389" s="129">
        <v>9.4</v>
      </c>
    </row>
    <row r="390" spans="2:13" customFormat="1" hidden="1" outlineLevel="1">
      <c r="B390" s="163" t="s">
        <v>130</v>
      </c>
      <c r="C390" s="157">
        <v>1.38</v>
      </c>
      <c r="D390" s="157">
        <v>2.7</v>
      </c>
      <c r="E390" s="157">
        <v>0.8</v>
      </c>
      <c r="F390" s="157">
        <v>34.799999999999997</v>
      </c>
      <c r="G390" s="157">
        <v>8.4</v>
      </c>
      <c r="H390" s="157">
        <v>476</v>
      </c>
      <c r="I390" s="158">
        <v>11.5</v>
      </c>
      <c r="J390" s="158">
        <v>20</v>
      </c>
      <c r="K390" s="129">
        <v>11.51</v>
      </c>
      <c r="L390" s="129">
        <v>10.3</v>
      </c>
    </row>
    <row r="391" spans="2:13" customFormat="1" hidden="1" outlineLevel="1">
      <c r="B391" s="162" t="s">
        <v>129</v>
      </c>
      <c r="C391" s="155">
        <v>1.36</v>
      </c>
      <c r="D391" s="155">
        <v>2.6</v>
      </c>
      <c r="E391" s="155">
        <v>1.4</v>
      </c>
      <c r="F391" s="155">
        <v>40</v>
      </c>
      <c r="G391" s="155">
        <v>8.8000000000000007</v>
      </c>
      <c r="H391" s="155">
        <v>431</v>
      </c>
      <c r="I391" s="129">
        <v>10.5</v>
      </c>
      <c r="J391" s="129">
        <v>23</v>
      </c>
      <c r="K391" s="129">
        <v>11.44</v>
      </c>
      <c r="L391" s="129">
        <v>9.7799999999999994</v>
      </c>
    </row>
    <row r="392" spans="2:13" customFormat="1" hidden="1" outlineLevel="1">
      <c r="B392" s="163" t="s">
        <v>124</v>
      </c>
      <c r="C392" s="157">
        <v>1.03</v>
      </c>
      <c r="D392" s="157">
        <v>21.6</v>
      </c>
      <c r="E392" s="157">
        <v>0.8</v>
      </c>
      <c r="F392" s="157">
        <v>42</v>
      </c>
      <c r="G392" s="157">
        <v>8.4</v>
      </c>
      <c r="H392" s="157">
        <v>437</v>
      </c>
      <c r="I392" s="158">
        <v>10.199999999999999</v>
      </c>
      <c r="J392" s="158">
        <v>17</v>
      </c>
      <c r="K392" s="129">
        <v>12.04</v>
      </c>
      <c r="L392" s="129">
        <v>10.3</v>
      </c>
    </row>
    <row r="393" spans="2:13" customFormat="1" hidden="1" outlineLevel="1"/>
    <row r="394" spans="2:13" customFormat="1" hidden="1" outlineLevel="1">
      <c r="B394" t="s">
        <v>344</v>
      </c>
      <c r="L394" t="s">
        <v>344</v>
      </c>
    </row>
    <row r="395" spans="2:13" customFormat="1" ht="15.75" hidden="1" outlineLevel="1" thickBot="1"/>
    <row r="396" spans="2:13" customFormat="1" hidden="1" outlineLevel="1">
      <c r="B396" s="146" t="s">
        <v>311</v>
      </c>
      <c r="C396" s="146"/>
      <c r="L396" s="146" t="s">
        <v>311</v>
      </c>
      <c r="M396" s="146"/>
    </row>
    <row r="397" spans="2:13" customFormat="1" hidden="1" outlineLevel="1">
      <c r="B397" s="147" t="s">
        <v>312</v>
      </c>
      <c r="C397" s="147">
        <v>0.95288191865662397</v>
      </c>
      <c r="L397" s="147" t="s">
        <v>312</v>
      </c>
      <c r="M397" s="147">
        <v>0.94854144928922024</v>
      </c>
    </row>
    <row r="398" spans="2:13" customFormat="1" hidden="1" outlineLevel="1">
      <c r="B398" s="147" t="s">
        <v>313</v>
      </c>
      <c r="C398" s="147">
        <v>0.90798395090272899</v>
      </c>
      <c r="L398" s="147" t="s">
        <v>313</v>
      </c>
      <c r="M398" s="147">
        <v>0.89973088101969434</v>
      </c>
    </row>
    <row r="399" spans="2:13" customFormat="1" hidden="1" outlineLevel="1">
      <c r="B399" s="147" t="s">
        <v>314</v>
      </c>
      <c r="C399" s="147">
        <v>0.53991975451364471</v>
      </c>
      <c r="L399" s="147" t="s">
        <v>314</v>
      </c>
      <c r="M399" s="147">
        <v>0.49865440509847136</v>
      </c>
    </row>
    <row r="400" spans="2:13" customFormat="1" hidden="1" outlineLevel="1">
      <c r="B400" s="147" t="s">
        <v>315</v>
      </c>
      <c r="C400" s="147">
        <v>1.1394801650509538</v>
      </c>
      <c r="L400" s="147" t="s">
        <v>315</v>
      </c>
      <c r="M400" s="147">
        <v>0.86769486562800524</v>
      </c>
    </row>
    <row r="401" spans="2:20" customFormat="1" ht="15.75" hidden="1" outlineLevel="1" thickBot="1">
      <c r="B401" s="148" t="s">
        <v>316</v>
      </c>
      <c r="C401" s="148">
        <v>11</v>
      </c>
      <c r="L401" s="148" t="s">
        <v>316</v>
      </c>
      <c r="M401" s="148">
        <v>11</v>
      </c>
    </row>
    <row r="402" spans="2:20" customFormat="1" hidden="1" outlineLevel="1"/>
    <row r="403" spans="2:20" customFormat="1" ht="15.75" hidden="1" outlineLevel="1" thickBot="1">
      <c r="B403" t="s">
        <v>317</v>
      </c>
      <c r="L403" t="s">
        <v>317</v>
      </c>
    </row>
    <row r="404" spans="2:20" customFormat="1" hidden="1" outlineLevel="1">
      <c r="B404" s="149"/>
      <c r="C404" s="149" t="s">
        <v>318</v>
      </c>
      <c r="D404" s="149" t="s">
        <v>319</v>
      </c>
      <c r="E404" s="149" t="s">
        <v>320</v>
      </c>
      <c r="F404" s="149" t="s">
        <v>139</v>
      </c>
      <c r="G404" s="149" t="s">
        <v>321</v>
      </c>
      <c r="L404" s="149"/>
      <c r="M404" s="149" t="s">
        <v>318</v>
      </c>
      <c r="N404" s="149" t="s">
        <v>319</v>
      </c>
      <c r="O404" s="149" t="s">
        <v>320</v>
      </c>
      <c r="P404" s="149" t="s">
        <v>139</v>
      </c>
      <c r="Q404" s="149" t="s">
        <v>321</v>
      </c>
    </row>
    <row r="405" spans="2:20" customFormat="1" hidden="1" outlineLevel="1">
      <c r="B405" s="147" t="s">
        <v>322</v>
      </c>
      <c r="C405" s="147">
        <v>8</v>
      </c>
      <c r="D405" s="147">
        <v>25.624660816001803</v>
      </c>
      <c r="E405" s="147">
        <v>3.2030826020002254</v>
      </c>
      <c r="F405" s="147">
        <v>2.4669173470567349</v>
      </c>
      <c r="G405" s="147">
        <v>0.32030716970130529</v>
      </c>
      <c r="L405" s="147" t="s">
        <v>322</v>
      </c>
      <c r="M405" s="147">
        <v>8</v>
      </c>
      <c r="N405" s="147">
        <v>13.511683967598325</v>
      </c>
      <c r="O405" s="147">
        <v>1.6889604959497906</v>
      </c>
      <c r="P405" s="147">
        <v>2.2432900831521594</v>
      </c>
      <c r="Q405" s="147">
        <v>0.34468439903110926</v>
      </c>
    </row>
    <row r="406" spans="2:20" customFormat="1" hidden="1" outlineLevel="1">
      <c r="B406" s="147" t="s">
        <v>323</v>
      </c>
      <c r="C406" s="147">
        <v>2</v>
      </c>
      <c r="D406" s="147">
        <v>2.5968300930890975</v>
      </c>
      <c r="E406" s="147">
        <v>1.2984150465445488</v>
      </c>
      <c r="F406" s="147"/>
      <c r="G406" s="147"/>
      <c r="L406" s="147" t="s">
        <v>323</v>
      </c>
      <c r="M406" s="147">
        <v>2</v>
      </c>
      <c r="N406" s="147">
        <v>1.5057887596744042</v>
      </c>
      <c r="O406" s="147">
        <v>0.75289437983720209</v>
      </c>
      <c r="P406" s="147"/>
      <c r="Q406" s="147"/>
    </row>
    <row r="407" spans="2:20" customFormat="1" ht="15.75" hidden="1" outlineLevel="1" thickBot="1">
      <c r="B407" s="148" t="s">
        <v>324</v>
      </c>
      <c r="C407" s="148">
        <v>10</v>
      </c>
      <c r="D407" s="148">
        <v>28.2214909090909</v>
      </c>
      <c r="E407" s="148"/>
      <c r="F407" s="148"/>
      <c r="G407" s="148"/>
      <c r="L407" s="148" t="s">
        <v>324</v>
      </c>
      <c r="M407" s="148">
        <v>10</v>
      </c>
      <c r="N407" s="148">
        <v>15.017472727272729</v>
      </c>
      <c r="O407" s="148"/>
      <c r="P407" s="148"/>
      <c r="Q407" s="148"/>
    </row>
    <row r="408" spans="2:20" customFormat="1" ht="15.75" hidden="1" outlineLevel="1" thickBot="1"/>
    <row r="409" spans="2:20" customFormat="1" hidden="1" outlineLevel="1">
      <c r="B409" s="149"/>
      <c r="C409" s="149" t="s">
        <v>325</v>
      </c>
      <c r="D409" s="149" t="s">
        <v>315</v>
      </c>
      <c r="E409" s="149" t="s">
        <v>326</v>
      </c>
      <c r="F409" s="159" t="s">
        <v>327</v>
      </c>
      <c r="G409" s="149" t="s">
        <v>328</v>
      </c>
      <c r="H409" s="149" t="s">
        <v>329</v>
      </c>
      <c r="I409" s="149" t="s">
        <v>330</v>
      </c>
      <c r="J409" s="149" t="s">
        <v>331</v>
      </c>
      <c r="L409" s="149"/>
      <c r="M409" s="149" t="s">
        <v>325</v>
      </c>
      <c r="N409" s="149" t="s">
        <v>315</v>
      </c>
      <c r="O409" s="149" t="s">
        <v>326</v>
      </c>
      <c r="P409" s="159" t="s">
        <v>327</v>
      </c>
      <c r="Q409" s="149" t="s">
        <v>328</v>
      </c>
      <c r="R409" s="149" t="s">
        <v>329</v>
      </c>
      <c r="S409" s="149" t="s">
        <v>330</v>
      </c>
      <c r="T409" s="149" t="s">
        <v>331</v>
      </c>
    </row>
    <row r="410" spans="2:20" customFormat="1" hidden="1" outlineLevel="1">
      <c r="B410" s="147" t="s">
        <v>332</v>
      </c>
      <c r="C410" s="147">
        <v>12.306474137404289</v>
      </c>
      <c r="D410" s="147">
        <v>16.04169887715047</v>
      </c>
      <c r="E410" s="147">
        <v>0.76715528895343044</v>
      </c>
      <c r="F410" s="160">
        <v>0.52317730948923225</v>
      </c>
      <c r="G410" s="147">
        <v>-56.715385326186087</v>
      </c>
      <c r="H410" s="147">
        <v>81.328333600994668</v>
      </c>
      <c r="I410" s="147">
        <v>-56.715385326186087</v>
      </c>
      <c r="J410" s="147">
        <v>81.328333600994668</v>
      </c>
      <c r="L410" s="147" t="s">
        <v>332</v>
      </c>
      <c r="M410" s="147">
        <v>-20.449849358530557</v>
      </c>
      <c r="N410" s="147">
        <v>12.215482268646225</v>
      </c>
      <c r="O410" s="147">
        <v>-1.6740926726257612</v>
      </c>
      <c r="P410" s="160">
        <v>0.23609050561845502</v>
      </c>
      <c r="Q410" s="147">
        <v>-73.008827486927402</v>
      </c>
      <c r="R410" s="147">
        <v>32.109128769866295</v>
      </c>
      <c r="S410" s="147">
        <v>-73.008827486927402</v>
      </c>
      <c r="T410" s="147">
        <v>32.109128769866295</v>
      </c>
    </row>
    <row r="411" spans="2:20" customFormat="1" hidden="1" outlineLevel="1">
      <c r="B411" s="147" t="s">
        <v>333</v>
      </c>
      <c r="C411" s="147">
        <v>8.1058963310311363</v>
      </c>
      <c r="D411" s="147">
        <v>21.136220103022531</v>
      </c>
      <c r="E411" s="147">
        <v>0.38350737698231924</v>
      </c>
      <c r="F411" s="160">
        <v>0.73827222053550079</v>
      </c>
      <c r="G411" s="147">
        <v>-82.835918791824255</v>
      </c>
      <c r="H411" s="147">
        <v>99.047711453886521</v>
      </c>
      <c r="I411" s="147">
        <v>-82.835918791824255</v>
      </c>
      <c r="J411" s="147">
        <v>99.047711453886521</v>
      </c>
      <c r="L411" s="147" t="s">
        <v>333</v>
      </c>
      <c r="M411" s="147">
        <v>35.239345429046857</v>
      </c>
      <c r="N411" s="147">
        <v>16.094873982607663</v>
      </c>
      <c r="O411" s="147">
        <v>2.1894763181822343</v>
      </c>
      <c r="P411" s="160">
        <v>0.15999153227278695</v>
      </c>
      <c r="Q411" s="147">
        <v>-34.01130804719363</v>
      </c>
      <c r="R411" s="147">
        <v>104.48999890528734</v>
      </c>
      <c r="S411" s="147">
        <v>-34.01130804719363</v>
      </c>
      <c r="T411" s="147">
        <v>104.48999890528734</v>
      </c>
    </row>
    <row r="412" spans="2:20" customFormat="1" hidden="1" outlineLevel="1">
      <c r="B412" s="147" t="s">
        <v>334</v>
      </c>
      <c r="C412" s="147">
        <v>0.32173810874927228</v>
      </c>
      <c r="D412" s="147">
        <v>0.38925335710218439</v>
      </c>
      <c r="E412" s="147">
        <v>0.826551917610852</v>
      </c>
      <c r="F412" s="160">
        <v>0.4954030972789355</v>
      </c>
      <c r="G412" s="147">
        <v>-1.3530839107505841</v>
      </c>
      <c r="H412" s="147">
        <v>1.9965601282491288</v>
      </c>
      <c r="I412" s="147">
        <v>-1.3530839107505841</v>
      </c>
      <c r="J412" s="147">
        <v>1.9965601282491288</v>
      </c>
      <c r="L412" s="147" t="s">
        <v>334</v>
      </c>
      <c r="M412" s="147">
        <v>0.72945568652824322</v>
      </c>
      <c r="N412" s="147">
        <v>0.29640984524809749</v>
      </c>
      <c r="O412" s="147">
        <v>2.4609698301946845</v>
      </c>
      <c r="P412" s="160">
        <v>0.13296521746081369</v>
      </c>
      <c r="Q412" s="147">
        <v>-0.54589294325309956</v>
      </c>
      <c r="R412" s="147">
        <v>2.0048043163095861</v>
      </c>
      <c r="S412" s="147">
        <v>-0.54589294325309956</v>
      </c>
      <c r="T412" s="147">
        <v>2.0048043163095861</v>
      </c>
    </row>
    <row r="413" spans="2:20" customFormat="1" hidden="1" outlineLevel="1">
      <c r="B413" s="147" t="s">
        <v>345</v>
      </c>
      <c r="C413" s="147">
        <v>0.58650648109575854</v>
      </c>
      <c r="D413" s="147">
        <v>3.5261571240036909</v>
      </c>
      <c r="E413" s="147">
        <v>0.16633021742089127</v>
      </c>
      <c r="F413" s="160">
        <v>0.88319189631696648</v>
      </c>
      <c r="G413" s="147">
        <v>-14.58532309402424</v>
      </c>
      <c r="H413" s="147">
        <v>15.758336056215757</v>
      </c>
      <c r="I413" s="147">
        <v>-14.58532309402424</v>
      </c>
      <c r="J413" s="147">
        <v>15.758336056215757</v>
      </c>
      <c r="L413" s="147" t="s">
        <v>345</v>
      </c>
      <c r="M413" s="147">
        <v>3.5913154051488325</v>
      </c>
      <c r="N413" s="147">
        <v>2.685108987183467</v>
      </c>
      <c r="O413" s="147">
        <v>1.3374933465609256</v>
      </c>
      <c r="P413" s="160">
        <v>0.31287504658163812</v>
      </c>
      <c r="Q413" s="147">
        <v>-7.9617761082309295</v>
      </c>
      <c r="R413" s="147">
        <v>15.144406918528595</v>
      </c>
      <c r="S413" s="147">
        <v>-7.9617761082309295</v>
      </c>
      <c r="T413" s="147">
        <v>15.144406918528595</v>
      </c>
    </row>
    <row r="414" spans="2:20" customFormat="1" hidden="1" outlineLevel="1">
      <c r="B414" s="147" t="s">
        <v>346</v>
      </c>
      <c r="C414" s="147">
        <v>-0.41962407739955943</v>
      </c>
      <c r="D414" s="147">
        <v>0.18718602148943372</v>
      </c>
      <c r="E414" s="147">
        <v>-2.2417490048702509</v>
      </c>
      <c r="F414" s="160">
        <v>0.15423391834485545</v>
      </c>
      <c r="G414" s="147">
        <v>-1.2250205237320131</v>
      </c>
      <c r="H414" s="147">
        <v>0.38577236893289435</v>
      </c>
      <c r="I414" s="147">
        <v>-1.2250205237320131</v>
      </c>
      <c r="J414" s="147">
        <v>0.38577236893289435</v>
      </c>
      <c r="L414" s="147" t="s">
        <v>346</v>
      </c>
      <c r="M414" s="147">
        <v>-0.27490341213820679</v>
      </c>
      <c r="N414" s="147">
        <v>0.14253898816786531</v>
      </c>
      <c r="O414" s="147">
        <v>-1.9286190793950253</v>
      </c>
      <c r="P414" s="160">
        <v>0.19357364971125501</v>
      </c>
      <c r="Q414" s="147">
        <v>-0.88819917867439901</v>
      </c>
      <c r="R414" s="147">
        <v>0.33839235439798543</v>
      </c>
      <c r="S414" s="147">
        <v>-0.88819917867439901</v>
      </c>
      <c r="T414" s="147">
        <v>0.33839235439798543</v>
      </c>
    </row>
    <row r="415" spans="2:20" customFormat="1" hidden="1" outlineLevel="1">
      <c r="B415" s="147" t="s">
        <v>347</v>
      </c>
      <c r="C415" s="147">
        <v>4.6586323155526292E-2</v>
      </c>
      <c r="D415" s="147">
        <v>0.94862060412250349</v>
      </c>
      <c r="E415" s="147">
        <v>4.910954174205371E-2</v>
      </c>
      <c r="F415" s="160">
        <v>0.96529522849179328</v>
      </c>
      <c r="G415" s="147">
        <v>-4.0349987086687493</v>
      </c>
      <c r="H415" s="147">
        <v>4.1281713549798011</v>
      </c>
      <c r="I415" s="147">
        <v>-4.0349987086687493</v>
      </c>
      <c r="J415" s="147">
        <v>4.1281713549798011</v>
      </c>
      <c r="L415" s="147" t="s">
        <v>347</v>
      </c>
      <c r="M415" s="147">
        <v>-0.22204567585496451</v>
      </c>
      <c r="N415" s="147">
        <v>0.72235853933378991</v>
      </c>
      <c r="O415" s="147">
        <v>-0.30738984003670911</v>
      </c>
      <c r="P415" s="160">
        <v>0.78760195381249265</v>
      </c>
      <c r="Q415" s="147">
        <v>-3.3301036169773308</v>
      </c>
      <c r="R415" s="147">
        <v>2.8860122652674018</v>
      </c>
      <c r="S415" s="147">
        <v>-3.3301036169773308</v>
      </c>
      <c r="T415" s="147">
        <v>2.8860122652674018</v>
      </c>
    </row>
    <row r="416" spans="2:20" customFormat="1" hidden="1" outlineLevel="1">
      <c r="B416" s="147" t="s">
        <v>348</v>
      </c>
      <c r="C416" s="147">
        <v>-1.0988736178304797E-2</v>
      </c>
      <c r="D416" s="147">
        <v>1.8017517356104653E-2</v>
      </c>
      <c r="E416" s="147">
        <v>-0.60989180479860172</v>
      </c>
      <c r="F416" s="160">
        <v>0.60399708424906051</v>
      </c>
      <c r="G416" s="147">
        <v>-8.8511856413856824E-2</v>
      </c>
      <c r="H416" s="147">
        <v>6.6534384057247223E-2</v>
      </c>
      <c r="I416" s="147">
        <v>-8.8511856413856824E-2</v>
      </c>
      <c r="J416" s="147">
        <v>6.6534384057247223E-2</v>
      </c>
      <c r="L416" s="147" t="s">
        <v>348</v>
      </c>
      <c r="M416" s="147">
        <v>-1.8051113676771237E-2</v>
      </c>
      <c r="N416" s="147">
        <v>1.3720034609427705E-2</v>
      </c>
      <c r="O416" s="147">
        <v>-1.3156755205535295</v>
      </c>
      <c r="P416" s="160">
        <v>0.31886052702672751</v>
      </c>
      <c r="Q416" s="147">
        <v>-7.7083658041282477E-2</v>
      </c>
      <c r="R416" s="147">
        <v>4.0981430687739996E-2</v>
      </c>
      <c r="S416" s="147">
        <v>-7.7083658041282477E-2</v>
      </c>
      <c r="T416" s="147">
        <v>4.0981430687739996E-2</v>
      </c>
    </row>
    <row r="417" spans="1:20" customFormat="1" hidden="1" outlineLevel="1">
      <c r="B417" s="147" t="s">
        <v>349</v>
      </c>
      <c r="C417" s="147">
        <v>0.14227170484667531</v>
      </c>
      <c r="D417" s="147">
        <v>0.1568041288729049</v>
      </c>
      <c r="E417" s="147">
        <v>0.90732116475065128</v>
      </c>
      <c r="F417" s="160">
        <v>0.46000743392445809</v>
      </c>
      <c r="G417" s="147">
        <v>-0.53240200828431572</v>
      </c>
      <c r="H417" s="147">
        <v>0.81694541797766629</v>
      </c>
      <c r="I417" s="147">
        <v>-0.53240200828431572</v>
      </c>
      <c r="J417" s="147">
        <v>0.81694541797766629</v>
      </c>
      <c r="L417" s="147" t="s">
        <v>349</v>
      </c>
      <c r="M417" s="147">
        <v>1.3824317516761385E-2</v>
      </c>
      <c r="N417" s="147">
        <v>0.11940369100343891</v>
      </c>
      <c r="O417" s="147">
        <v>0.11577797470568338</v>
      </c>
      <c r="P417" s="160">
        <v>0.91840558622970225</v>
      </c>
      <c r="Q417" s="147">
        <v>-0.49992829952134654</v>
      </c>
      <c r="R417" s="147">
        <v>0.52757693455486931</v>
      </c>
      <c r="S417" s="147">
        <v>-0.49992829952134654</v>
      </c>
      <c r="T417" s="147">
        <v>0.52757693455486931</v>
      </c>
    </row>
    <row r="418" spans="1:20" customFormat="1" ht="15.75" hidden="1" outlineLevel="1" thickBot="1">
      <c r="B418" s="148" t="s">
        <v>350</v>
      </c>
      <c r="C418" s="148">
        <v>0.26136840045699516</v>
      </c>
      <c r="D418" s="148">
        <v>0.21901228131162689</v>
      </c>
      <c r="E418" s="148">
        <v>1.1933960912680548</v>
      </c>
      <c r="F418" s="161">
        <v>0.35508063831579195</v>
      </c>
      <c r="G418" s="148">
        <v>-0.68096538957713371</v>
      </c>
      <c r="H418" s="148">
        <v>1.203702190491124</v>
      </c>
      <c r="I418" s="148">
        <v>-0.68096538957713371</v>
      </c>
      <c r="J418" s="148">
        <v>1.203702190491124</v>
      </c>
      <c r="L418" s="148" t="s">
        <v>350</v>
      </c>
      <c r="M418" s="148">
        <v>-0.17258281570693243</v>
      </c>
      <c r="N418" s="148">
        <v>0.16677414652064365</v>
      </c>
      <c r="O418" s="148">
        <v>-1.0348295542652937</v>
      </c>
      <c r="P418" s="161">
        <v>0.40947545780781625</v>
      </c>
      <c r="Q418" s="148">
        <v>-0.89015405248561685</v>
      </c>
      <c r="R418" s="148">
        <v>0.54498842107175194</v>
      </c>
      <c r="S418" s="148">
        <v>-0.89015405248561685</v>
      </c>
      <c r="T418" s="148">
        <v>0.54498842107175194</v>
      </c>
    </row>
    <row r="419" spans="1:20" customFormat="1" hidden="1" outlineLevel="1"/>
    <row r="420" spans="1:20" hidden="1" outlineLevel="1">
      <c r="B420" s="85" t="s">
        <v>351</v>
      </c>
    </row>
    <row r="421" spans="1:20" collapsed="1"/>
    <row r="423" spans="1:20">
      <c r="A423" s="102">
        <v>42937</v>
      </c>
      <c r="B423" s="86" t="s">
        <v>3</v>
      </c>
      <c r="C423" s="86"/>
    </row>
    <row r="444" spans="2:2">
      <c r="B444" s="4" t="s">
        <v>356</v>
      </c>
    </row>
    <row r="464" spans="2:2">
      <c r="B464" s="6" t="s">
        <v>373</v>
      </c>
    </row>
  </sheetData>
  <mergeCells count="5">
    <mergeCell ref="B209:D209"/>
    <mergeCell ref="E209:G209"/>
    <mergeCell ref="B281:D281"/>
    <mergeCell ref="E281:G281"/>
    <mergeCell ref="B318:D318"/>
  </mergeCells>
  <hyperlinks>
    <hyperlink ref="G48" r:id="rId1"/>
    <hyperlink ref="G61" r:id="rId2"/>
    <hyperlink ref="G26" r:id="rId3"/>
    <hyperlink ref="G116" r:id="rId4"/>
    <hyperlink ref="G80" r:id="rId5"/>
  </hyperlinks>
  <pageMargins left="0.7" right="0.7" top="0.75" bottom="0.75" header="0.3" footer="0.3"/>
  <pageSetup paperSize="9" orientation="portrait" r:id="rId6"/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06"/>
  <sheetViews>
    <sheetView topLeftCell="AB1" workbookViewId="0">
      <selection activeCell="AC7" sqref="AC7"/>
    </sheetView>
  </sheetViews>
  <sheetFormatPr defaultRowHeight="15"/>
  <cols>
    <col min="28" max="28" width="12" bestFit="1" customWidth="1"/>
  </cols>
  <sheetData>
    <row r="1" spans="1:54" ht="21">
      <c r="A1" t="s">
        <v>6</v>
      </c>
      <c r="B1" t="s">
        <v>7</v>
      </c>
      <c r="I1" t="s">
        <v>6</v>
      </c>
      <c r="J1" t="s">
        <v>23</v>
      </c>
      <c r="O1" s="169" t="s">
        <v>6</v>
      </c>
      <c r="P1" s="170" t="s">
        <v>383</v>
      </c>
      <c r="Q1" s="169"/>
      <c r="R1" s="169"/>
      <c r="S1" s="169"/>
      <c r="T1" s="169"/>
      <c r="X1" t="s">
        <v>6</v>
      </c>
      <c r="Y1" t="s">
        <v>374</v>
      </c>
      <c r="AG1" t="s">
        <v>6</v>
      </c>
      <c r="AH1" t="s">
        <v>390</v>
      </c>
      <c r="AO1" t="s">
        <v>6</v>
      </c>
      <c r="AP1" t="s">
        <v>394</v>
      </c>
      <c r="AW1" t="s">
        <v>6</v>
      </c>
      <c r="AX1" t="s">
        <v>398</v>
      </c>
    </row>
    <row r="2" spans="1:54">
      <c r="A2" t="s">
        <v>8</v>
      </c>
      <c r="B2" t="s">
        <v>9</v>
      </c>
      <c r="I2" t="s">
        <v>8</v>
      </c>
      <c r="J2" t="s">
        <v>9</v>
      </c>
      <c r="O2" s="169" t="s">
        <v>357</v>
      </c>
      <c r="P2" s="169">
        <v>1</v>
      </c>
      <c r="Q2" s="169" t="s">
        <v>358</v>
      </c>
      <c r="R2" s="169" t="s">
        <v>359</v>
      </c>
      <c r="S2" s="169" t="s">
        <v>360</v>
      </c>
      <c r="T2" s="169"/>
      <c r="X2" t="s">
        <v>357</v>
      </c>
      <c r="Y2">
        <v>1</v>
      </c>
      <c r="Z2" t="s">
        <v>375</v>
      </c>
      <c r="AA2" t="s">
        <v>376</v>
      </c>
      <c r="AB2" t="s">
        <v>360</v>
      </c>
      <c r="AG2" t="s">
        <v>357</v>
      </c>
      <c r="AH2">
        <v>1</v>
      </c>
      <c r="AI2" t="s">
        <v>391</v>
      </c>
      <c r="AJ2" t="s">
        <v>392</v>
      </c>
      <c r="AK2" t="s">
        <v>360</v>
      </c>
      <c r="AO2" t="s">
        <v>357</v>
      </c>
      <c r="AP2">
        <v>1</v>
      </c>
      <c r="AQ2" t="s">
        <v>395</v>
      </c>
      <c r="AR2" t="s">
        <v>396</v>
      </c>
      <c r="AS2" t="s">
        <v>360</v>
      </c>
      <c r="AW2" t="s">
        <v>357</v>
      </c>
      <c r="AX2">
        <v>1</v>
      </c>
      <c r="AY2" t="s">
        <v>399</v>
      </c>
      <c r="AZ2" t="s">
        <v>400</v>
      </c>
      <c r="BA2" t="s">
        <v>360</v>
      </c>
    </row>
    <row r="3" spans="1:54">
      <c r="O3" s="169" t="s">
        <v>8</v>
      </c>
      <c r="P3" s="169" t="s">
        <v>361</v>
      </c>
      <c r="Q3" s="169"/>
      <c r="R3" s="169"/>
      <c r="S3" s="169"/>
      <c r="T3" s="169"/>
      <c r="X3" t="s">
        <v>8</v>
      </c>
      <c r="Y3" t="s">
        <v>361</v>
      </c>
      <c r="AG3" t="s">
        <v>8</v>
      </c>
      <c r="AH3" t="s">
        <v>361</v>
      </c>
      <c r="AO3" t="s">
        <v>8</v>
      </c>
      <c r="AP3" t="s">
        <v>361</v>
      </c>
      <c r="AW3" t="s">
        <v>8</v>
      </c>
      <c r="AX3" t="s">
        <v>361</v>
      </c>
    </row>
    <row r="4" spans="1:54">
      <c r="A4" t="s">
        <v>10</v>
      </c>
      <c r="B4">
        <v>1</v>
      </c>
      <c r="I4" t="s">
        <v>10</v>
      </c>
      <c r="J4">
        <v>1</v>
      </c>
      <c r="O4" s="169"/>
      <c r="P4" s="169"/>
      <c r="Q4" s="169"/>
      <c r="R4" s="169"/>
      <c r="S4" s="169"/>
      <c r="T4" s="169"/>
    </row>
    <row r="5" spans="1:54">
      <c r="A5" t="s">
        <v>11</v>
      </c>
      <c r="B5" t="s">
        <v>12</v>
      </c>
      <c r="I5" t="s">
        <v>11</v>
      </c>
      <c r="J5" t="s">
        <v>12</v>
      </c>
      <c r="O5" t="s">
        <v>362</v>
      </c>
      <c r="P5" t="s">
        <v>363</v>
      </c>
      <c r="X5" t="s">
        <v>362</v>
      </c>
      <c r="Y5" t="s">
        <v>363</v>
      </c>
      <c r="AG5" t="s">
        <v>362</v>
      </c>
      <c r="AH5" t="s">
        <v>363</v>
      </c>
      <c r="AO5" t="s">
        <v>362</v>
      </c>
      <c r="AP5" t="s">
        <v>363</v>
      </c>
      <c r="AW5" t="s">
        <v>362</v>
      </c>
      <c r="AX5" t="s">
        <v>363</v>
      </c>
    </row>
    <row r="6" spans="1:54">
      <c r="A6" t="s">
        <v>13</v>
      </c>
      <c r="B6" t="s">
        <v>14</v>
      </c>
      <c r="I6" t="s">
        <v>13</v>
      </c>
      <c r="J6" t="s">
        <v>24</v>
      </c>
      <c r="O6" t="s">
        <v>364</v>
      </c>
      <c r="P6" t="s">
        <v>365</v>
      </c>
      <c r="X6" t="s">
        <v>364</v>
      </c>
      <c r="Y6" t="s">
        <v>384</v>
      </c>
      <c r="Z6" t="s">
        <v>385</v>
      </c>
      <c r="AA6" t="s">
        <v>386</v>
      </c>
      <c r="AB6" t="s">
        <v>382</v>
      </c>
      <c r="AC6" s="172" t="s">
        <v>405</v>
      </c>
      <c r="AD6" t="s">
        <v>387</v>
      </c>
      <c r="AG6" t="s">
        <v>364</v>
      </c>
      <c r="AH6" t="s">
        <v>385</v>
      </c>
      <c r="AI6" t="s">
        <v>384</v>
      </c>
      <c r="AJ6" t="s">
        <v>386</v>
      </c>
      <c r="AK6" t="s">
        <v>393</v>
      </c>
      <c r="AL6" s="172" t="s">
        <v>403</v>
      </c>
      <c r="AO6" t="s">
        <v>364</v>
      </c>
      <c r="AP6" t="s">
        <v>385</v>
      </c>
      <c r="AQ6" t="s">
        <v>384</v>
      </c>
      <c r="AR6" t="s">
        <v>386</v>
      </c>
      <c r="AS6" t="s">
        <v>397</v>
      </c>
      <c r="AT6" s="172" t="s">
        <v>402</v>
      </c>
      <c r="AW6" t="s">
        <v>364</v>
      </c>
      <c r="AX6" t="s">
        <v>385</v>
      </c>
      <c r="AY6" t="s">
        <v>384</v>
      </c>
      <c r="AZ6" t="s">
        <v>386</v>
      </c>
      <c r="BA6" t="s">
        <v>401</v>
      </c>
      <c r="BB6" s="172" t="s">
        <v>404</v>
      </c>
    </row>
    <row r="7" spans="1:54">
      <c r="P7" t="s">
        <v>378</v>
      </c>
      <c r="Q7" t="s">
        <v>379</v>
      </c>
      <c r="R7" t="s">
        <v>380</v>
      </c>
      <c r="S7" s="171" t="s">
        <v>381</v>
      </c>
      <c r="T7" s="171" t="s">
        <v>377</v>
      </c>
      <c r="X7">
        <v>100</v>
      </c>
      <c r="Y7">
        <v>9.285779999999999E-2</v>
      </c>
      <c r="Z7">
        <v>4.4567019999999999E-2</v>
      </c>
      <c r="AA7">
        <f>AVERAGE(Y7:Z7)</f>
        <v>6.8712410000000002E-2</v>
      </c>
      <c r="AB7">
        <f>20*LOG10(AA7)</f>
        <v>-23.259296377356414</v>
      </c>
      <c r="AC7" s="172">
        <f>AB7-$T8</f>
        <v>-10.69358658125088</v>
      </c>
      <c r="AD7">
        <f>10^(AC7/20)</f>
        <v>0.29195819562481723</v>
      </c>
      <c r="AG7">
        <v>100</v>
      </c>
      <c r="AH7">
        <v>0.12875500000000001</v>
      </c>
      <c r="AI7">
        <v>6.5924450000000009E-2</v>
      </c>
      <c r="AJ7">
        <f>AVERAGE(AH7:AI7)</f>
        <v>9.7339725000000016E-2</v>
      </c>
      <c r="AK7">
        <f>20*LOG10(AJ7)</f>
        <v>-20.234197700817006</v>
      </c>
      <c r="AL7" s="172">
        <f>AK7-$T8</f>
        <v>-7.6684879047114727</v>
      </c>
      <c r="AO7">
        <v>100</v>
      </c>
      <c r="AP7">
        <v>7.6834E-2</v>
      </c>
      <c r="AQ7">
        <v>9.8480659999999998E-2</v>
      </c>
      <c r="AR7">
        <f>AVERAGE(AP7:AQ7)</f>
        <v>8.7657330000000006E-2</v>
      </c>
      <c r="AS7">
        <f>20*LOG10(AR7)</f>
        <v>-21.144235237621665</v>
      </c>
      <c r="AT7" s="172">
        <f>AS7-$T8</f>
        <v>-8.5785254415161312</v>
      </c>
      <c r="AW7">
        <v>100</v>
      </c>
      <c r="AX7">
        <v>3.201238E-2</v>
      </c>
      <c r="AY7">
        <v>3.4827240000000002E-2</v>
      </c>
      <c r="AZ7">
        <f>AVERAGE(AX7:AY7)</f>
        <v>3.3419810000000001E-2</v>
      </c>
      <c r="BA7">
        <f>20*LOG10(AZ7)</f>
        <v>-29.519920470172792</v>
      </c>
      <c r="BB7" s="172">
        <f>BA7-$T8</f>
        <v>-16.954210674067259</v>
      </c>
    </row>
    <row r="8" spans="1:54">
      <c r="A8" t="s">
        <v>15</v>
      </c>
      <c r="B8" t="s">
        <v>16</v>
      </c>
      <c r="I8" t="s">
        <v>15</v>
      </c>
      <c r="J8" t="s">
        <v>16</v>
      </c>
      <c r="O8">
        <v>100</v>
      </c>
      <c r="P8">
        <v>0.24310670000000001</v>
      </c>
      <c r="Q8">
        <v>0.22809750000000001</v>
      </c>
      <c r="R8">
        <v>0.23484630000000001</v>
      </c>
      <c r="S8" s="171">
        <f>AVERAGE(P8:R8)</f>
        <v>0.23535016666666667</v>
      </c>
      <c r="T8" s="171">
        <f>20*LOG10(S8)</f>
        <v>-12.565709796105534</v>
      </c>
      <c r="X8">
        <v>150</v>
      </c>
      <c r="Y8">
        <v>4.4997429999999998E-2</v>
      </c>
      <c r="Z8">
        <v>7.5081819999999994E-2</v>
      </c>
      <c r="AA8">
        <f>AVERAGE(Y8:Z8)</f>
        <v>6.0039624999999999E-2</v>
      </c>
      <c r="AB8">
        <f t="shared" ref="AB8:AB71" si="0">20*LOG10(AA8)</f>
        <v>-24.431240579387907</v>
      </c>
      <c r="AC8" s="172">
        <f t="shared" ref="AC8:AC71" si="1">AB8-$T9</f>
        <v>-11.040078852139185</v>
      </c>
      <c r="AD8">
        <f>10^(AC8/20)</f>
        <v>0.28054081698132949</v>
      </c>
      <c r="AG8">
        <v>150</v>
      </c>
      <c r="AH8">
        <v>7.4395500000000003E-2</v>
      </c>
      <c r="AI8">
        <v>0.1145101</v>
      </c>
      <c r="AJ8">
        <f t="shared" ref="AJ8:AJ71" si="2">AVERAGE(AH8:AI8)</f>
        <v>9.4452800000000003E-2</v>
      </c>
      <c r="AK8">
        <f t="shared" ref="AK8:AK71" si="3">20*LOG10(AJ8)</f>
        <v>-20.495703262725439</v>
      </c>
      <c r="AL8" s="172">
        <f t="shared" ref="AL8:AL71" si="4">AK8-$T9</f>
        <v>-7.1045415354767165</v>
      </c>
      <c r="AO8">
        <v>150</v>
      </c>
      <c r="AP8">
        <v>9.5464000000000007E-2</v>
      </c>
      <c r="AQ8">
        <v>7.5091720000000001E-2</v>
      </c>
      <c r="AR8">
        <f t="shared" ref="AR8:AR71" si="5">AVERAGE(AP8:AQ8)</f>
        <v>8.5277860000000011E-2</v>
      </c>
      <c r="AS8">
        <f t="shared" ref="AS8:AS71" si="6">20*LOG10(AR8)</f>
        <v>-21.383274131137213</v>
      </c>
      <c r="AT8" s="172">
        <f t="shared" ref="AT8:AT71" si="7">AS8-$T9</f>
        <v>-7.9921124038884912</v>
      </c>
      <c r="AW8">
        <v>150</v>
      </c>
      <c r="AX8">
        <v>2.7567020000000001E-2</v>
      </c>
      <c r="AY8">
        <v>2.7179249999999999E-2</v>
      </c>
      <c r="AZ8">
        <f t="shared" ref="AZ8:AZ71" si="8">AVERAGE(AX8:AY8)</f>
        <v>2.7373135E-2</v>
      </c>
      <c r="BA8">
        <f>20*LOG10(AZ8)</f>
        <v>-31.253509214214876</v>
      </c>
      <c r="BB8" s="172">
        <f>BA8-$T9</f>
        <v>-17.862347486966154</v>
      </c>
    </row>
    <row r="9" spans="1:54">
      <c r="A9" t="s">
        <v>17</v>
      </c>
      <c r="B9" t="s">
        <v>16</v>
      </c>
      <c r="I9" t="s">
        <v>17</v>
      </c>
      <c r="J9" t="s">
        <v>16</v>
      </c>
      <c r="O9">
        <v>150</v>
      </c>
      <c r="P9">
        <v>0.24147350000000001</v>
      </c>
      <c r="Q9">
        <v>0.23135129999999998</v>
      </c>
      <c r="R9">
        <v>0.1692168</v>
      </c>
      <c r="S9" s="171">
        <f t="shared" ref="S9:S72" si="9">AVERAGE(P9:R9)</f>
        <v>0.21401386666666666</v>
      </c>
      <c r="T9" s="171">
        <f t="shared" ref="T9:T72" si="10">20*LOG10(S9)</f>
        <v>-13.391161727248722</v>
      </c>
      <c r="X9">
        <v>200</v>
      </c>
      <c r="Y9">
        <v>4.5245279999999999E-2</v>
      </c>
      <c r="Z9">
        <v>0.1053761</v>
      </c>
      <c r="AA9">
        <f t="shared" ref="AA9:AA71" si="11">AVERAGE(Y9:Z9)</f>
        <v>7.531069E-2</v>
      </c>
      <c r="AB9">
        <f t="shared" si="0"/>
        <v>-22.462867467088856</v>
      </c>
      <c r="AC9" s="172">
        <f t="shared" si="1"/>
        <v>-11.559416208790418</v>
      </c>
      <c r="AD9">
        <f t="shared" ref="AD9:AD71" si="12">10^(AC9/20)</f>
        <v>0.26425863634061569</v>
      </c>
      <c r="AG9">
        <v>200</v>
      </c>
      <c r="AH9">
        <v>0.13841330000000002</v>
      </c>
      <c r="AI9">
        <v>0.1336118</v>
      </c>
      <c r="AJ9">
        <f t="shared" si="2"/>
        <v>0.13601255000000001</v>
      </c>
      <c r="AK9">
        <f t="shared" si="3"/>
        <v>-17.328420340789222</v>
      </c>
      <c r="AL9" s="172">
        <f t="shared" si="4"/>
        <v>-6.4249690824907848</v>
      </c>
      <c r="AO9">
        <v>200</v>
      </c>
      <c r="AP9">
        <v>0.1076952</v>
      </c>
      <c r="AQ9">
        <v>0.1010573</v>
      </c>
      <c r="AR9">
        <f t="shared" si="5"/>
        <v>0.10437625</v>
      </c>
      <c r="AS9">
        <f t="shared" si="6"/>
        <v>-19.627966208159322</v>
      </c>
      <c r="AT9" s="172">
        <f>AS9-$T10</f>
        <v>-8.7245149498608843</v>
      </c>
      <c r="AW9">
        <v>200</v>
      </c>
      <c r="AX9">
        <v>4.4972660000000005E-2</v>
      </c>
      <c r="AY9">
        <v>4.5579109999999999E-2</v>
      </c>
      <c r="AZ9">
        <f t="shared" si="8"/>
        <v>4.5275885000000002E-2</v>
      </c>
      <c r="BA9">
        <f t="shared" ref="BA9:BA71" si="13">20*LOG10(AZ9)</f>
        <v>-26.882661037015776</v>
      </c>
      <c r="BB9" s="172">
        <f t="shared" ref="BB9:BB71" si="14">BA9-$T10</f>
        <v>-15.979209778717339</v>
      </c>
    </row>
    <row r="10" spans="1:54">
      <c r="O10">
        <v>200</v>
      </c>
      <c r="P10">
        <v>0.2894235</v>
      </c>
      <c r="Q10">
        <v>0.31665840000000001</v>
      </c>
      <c r="R10">
        <v>0.24888379999999999</v>
      </c>
      <c r="S10" s="171">
        <f t="shared" si="9"/>
        <v>0.28498856666666667</v>
      </c>
      <c r="T10" s="171">
        <f t="shared" si="10"/>
        <v>-10.903451258298437</v>
      </c>
      <c r="X10">
        <v>250</v>
      </c>
      <c r="Y10">
        <v>7.0991200000000004E-2</v>
      </c>
      <c r="Z10">
        <v>0.1402233</v>
      </c>
      <c r="AA10">
        <f t="shared" si="11"/>
        <v>0.10560725</v>
      </c>
      <c r="AB10">
        <f t="shared" si="0"/>
        <v>-19.526125324128696</v>
      </c>
      <c r="AC10" s="172">
        <f t="shared" si="1"/>
        <v>-11.363327016358141</v>
      </c>
      <c r="AD10">
        <f t="shared" si="12"/>
        <v>0.27029228465761479</v>
      </c>
      <c r="AG10">
        <v>250</v>
      </c>
      <c r="AH10">
        <v>0.16934069999999998</v>
      </c>
      <c r="AI10">
        <v>0.16103390000000001</v>
      </c>
      <c r="AJ10">
        <f t="shared" si="2"/>
        <v>0.16518729999999998</v>
      </c>
      <c r="AK10">
        <f t="shared" si="3"/>
        <v>-15.640466906891277</v>
      </c>
      <c r="AL10" s="172">
        <f t="shared" si="4"/>
        <v>-7.4776685991207223</v>
      </c>
      <c r="AO10">
        <v>250</v>
      </c>
      <c r="AP10">
        <v>0.18085299999999999</v>
      </c>
      <c r="AQ10">
        <v>0.15417529999999999</v>
      </c>
      <c r="AR10">
        <f t="shared" si="5"/>
        <v>0.16751414999999997</v>
      </c>
      <c r="AS10">
        <f t="shared" si="6"/>
        <v>-15.518970040320056</v>
      </c>
      <c r="AT10" s="172">
        <f t="shared" si="7"/>
        <v>-7.3561717325495017</v>
      </c>
      <c r="AW10">
        <v>250</v>
      </c>
      <c r="AX10">
        <v>6.686410999999999E-2</v>
      </c>
      <c r="AY10">
        <v>7.0364320000000008E-2</v>
      </c>
      <c r="AZ10">
        <f t="shared" si="8"/>
        <v>6.8614215000000006E-2</v>
      </c>
      <c r="BA10">
        <f t="shared" si="13"/>
        <v>-23.271718019239366</v>
      </c>
      <c r="BB10" s="172">
        <f t="shared" si="14"/>
        <v>-15.108919711468811</v>
      </c>
    </row>
    <row r="11" spans="1:54">
      <c r="A11" t="s">
        <v>18</v>
      </c>
      <c r="B11" t="s">
        <v>19</v>
      </c>
      <c r="C11" t="s">
        <v>20</v>
      </c>
      <c r="D11" t="s">
        <v>21</v>
      </c>
      <c r="E11" t="s">
        <v>22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  <c r="O11">
        <v>250</v>
      </c>
      <c r="P11">
        <v>0.34324079999999996</v>
      </c>
      <c r="Q11">
        <v>0.41495129999999997</v>
      </c>
      <c r="R11">
        <v>0.41395290000000001</v>
      </c>
      <c r="S11" s="171">
        <f t="shared" si="9"/>
        <v>0.39071499999999998</v>
      </c>
      <c r="T11" s="171">
        <f t="shared" si="10"/>
        <v>-8.1627983077705544</v>
      </c>
      <c r="X11">
        <v>300</v>
      </c>
      <c r="Y11">
        <v>0.13513190000000003</v>
      </c>
      <c r="Z11">
        <v>0.16051410000000002</v>
      </c>
      <c r="AA11">
        <f t="shared" si="11"/>
        <v>0.14782300000000004</v>
      </c>
      <c r="AB11">
        <f t="shared" si="0"/>
        <v>-16.605159763213649</v>
      </c>
      <c r="AC11" s="172">
        <f t="shared" si="1"/>
        <v>-10.170063409116866</v>
      </c>
      <c r="AD11">
        <f t="shared" si="12"/>
        <v>0.31009647506492727</v>
      </c>
      <c r="AG11">
        <v>300</v>
      </c>
      <c r="AH11">
        <v>0.18773020000000001</v>
      </c>
      <c r="AI11">
        <v>0.17905880000000002</v>
      </c>
      <c r="AJ11">
        <f t="shared" si="2"/>
        <v>0.18339450000000002</v>
      </c>
      <c r="AK11">
        <f t="shared" si="3"/>
        <v>-14.732273859194267</v>
      </c>
      <c r="AL11" s="172">
        <f>AK11-$T12</f>
        <v>-8.2971775050974834</v>
      </c>
      <c r="AO11">
        <v>300</v>
      </c>
      <c r="AP11">
        <v>0.25847799999999999</v>
      </c>
      <c r="AQ11">
        <v>0.2198812</v>
      </c>
      <c r="AR11">
        <f t="shared" si="5"/>
        <v>0.23917959999999999</v>
      </c>
      <c r="AS11">
        <f t="shared" si="6"/>
        <v>-12.425517295114419</v>
      </c>
      <c r="AT11" s="172">
        <f t="shared" si="7"/>
        <v>-5.9904209410176357</v>
      </c>
      <c r="AW11">
        <v>300</v>
      </c>
      <c r="AX11">
        <v>9.3232530000000008E-2</v>
      </c>
      <c r="AY11">
        <v>9.8602019999999999E-2</v>
      </c>
      <c r="AZ11">
        <f t="shared" si="8"/>
        <v>9.5917274999999996E-2</v>
      </c>
      <c r="BA11">
        <f t="shared" si="13"/>
        <v>-20.362063359917663</v>
      </c>
      <c r="BB11" s="172">
        <f t="shared" si="14"/>
        <v>-13.926967005820879</v>
      </c>
    </row>
    <row r="12" spans="1:54">
      <c r="A12">
        <v>1</v>
      </c>
      <c r="B12">
        <v>2.45203E-3</v>
      </c>
      <c r="C12">
        <v>4.3137699999999998E-3</v>
      </c>
      <c r="D12">
        <v>-0.02</v>
      </c>
      <c r="E12" s="2">
        <v>-1.65912E-8</v>
      </c>
      <c r="I12">
        <v>1</v>
      </c>
      <c r="J12">
        <v>4.2413900000000003E-3</v>
      </c>
      <c r="K12">
        <v>4.8067500000000003E-3</v>
      </c>
      <c r="L12">
        <v>-0.02</v>
      </c>
      <c r="M12" s="2">
        <v>-7.6470300000000004E-7</v>
      </c>
      <c r="O12">
        <v>300</v>
      </c>
      <c r="P12">
        <v>0.40861610000000004</v>
      </c>
      <c r="Q12">
        <v>0.52157390000000003</v>
      </c>
      <c r="R12">
        <v>0.49991010000000002</v>
      </c>
      <c r="S12" s="171">
        <f t="shared" si="9"/>
        <v>0.47670003333333338</v>
      </c>
      <c r="T12" s="171">
        <f t="shared" si="10"/>
        <v>-6.4350963540967836</v>
      </c>
      <c r="X12">
        <v>350</v>
      </c>
      <c r="Y12">
        <v>0.24936240000000001</v>
      </c>
      <c r="Z12">
        <v>0.28411769999999997</v>
      </c>
      <c r="AA12">
        <f t="shared" si="11"/>
        <v>0.26674005000000001</v>
      </c>
      <c r="AB12">
        <f t="shared" si="0"/>
        <v>-11.4782354351225</v>
      </c>
      <c r="AC12" s="172">
        <f t="shared" si="1"/>
        <v>-8.355604792195475</v>
      </c>
      <c r="AD12">
        <f t="shared" si="12"/>
        <v>0.38213759004087217</v>
      </c>
      <c r="AG12">
        <v>350</v>
      </c>
      <c r="AH12">
        <v>0.80376880000000006</v>
      </c>
      <c r="AI12">
        <v>0.51731130000000003</v>
      </c>
      <c r="AJ12">
        <f t="shared" si="2"/>
        <v>0.66054005000000005</v>
      </c>
      <c r="AK12">
        <f t="shared" si="3"/>
        <v>-3.6020169003778268</v>
      </c>
      <c r="AL12" s="172">
        <f t="shared" si="4"/>
        <v>-0.47938625745080321</v>
      </c>
      <c r="AO12">
        <v>350</v>
      </c>
      <c r="AP12">
        <v>0.42173710000000003</v>
      </c>
      <c r="AQ12">
        <v>0.42426209999999998</v>
      </c>
      <c r="AR12">
        <f t="shared" si="5"/>
        <v>0.42299960000000003</v>
      </c>
      <c r="AS12">
        <f t="shared" si="6"/>
        <v>-7.4732008661102594</v>
      </c>
      <c r="AT12" s="172">
        <f t="shared" si="7"/>
        <v>-4.3505702231832357</v>
      </c>
      <c r="AW12">
        <v>350</v>
      </c>
      <c r="AX12">
        <v>0.19733859999999998</v>
      </c>
      <c r="AY12">
        <v>0.19347590000000001</v>
      </c>
      <c r="AZ12">
        <f t="shared" si="8"/>
        <v>0.19540724999999998</v>
      </c>
      <c r="BA12">
        <f t="shared" si="13"/>
        <v>-14.181186542479743</v>
      </c>
      <c r="BB12" s="172">
        <f t="shared" si="14"/>
        <v>-11.058555899552719</v>
      </c>
    </row>
    <row r="13" spans="1:54">
      <c r="A13">
        <v>2</v>
      </c>
      <c r="B13">
        <v>2.6864599999999999E-3</v>
      </c>
      <c r="C13">
        <v>4.3708599999999998E-3</v>
      </c>
      <c r="D13">
        <v>-0.02</v>
      </c>
      <c r="E13" s="2">
        <v>-1.6958900000000001E-8</v>
      </c>
      <c r="I13">
        <v>2</v>
      </c>
      <c r="J13">
        <v>4.4427599999999996E-3</v>
      </c>
      <c r="K13">
        <v>3.9435800000000003E-3</v>
      </c>
      <c r="L13">
        <v>-0.02</v>
      </c>
      <c r="M13" s="2">
        <v>-7.8306700000000001E-7</v>
      </c>
      <c r="O13">
        <v>350</v>
      </c>
      <c r="P13">
        <v>0.48550769999999999</v>
      </c>
      <c r="Q13">
        <v>0.84479149999999992</v>
      </c>
      <c r="R13">
        <v>0.76376370000000005</v>
      </c>
      <c r="S13" s="171">
        <f t="shared" si="9"/>
        <v>0.69802096666666669</v>
      </c>
      <c r="T13" s="171">
        <f t="shared" si="10"/>
        <v>-3.1226306429270236</v>
      </c>
      <c r="X13">
        <v>400</v>
      </c>
      <c r="Y13">
        <v>0.32102049999999999</v>
      </c>
      <c r="Z13">
        <v>0.31769049999999999</v>
      </c>
      <c r="AA13">
        <f t="shared" si="11"/>
        <v>0.31935550000000001</v>
      </c>
      <c r="AB13">
        <f t="shared" si="0"/>
        <v>-9.9145119988199877</v>
      </c>
      <c r="AC13" s="172">
        <f t="shared" si="1"/>
        <v>-2.0399983810696929</v>
      </c>
      <c r="AD13">
        <f t="shared" si="12"/>
        <v>0.79067877537145492</v>
      </c>
      <c r="AG13">
        <v>400</v>
      </c>
      <c r="AH13">
        <v>0.55168329999999999</v>
      </c>
      <c r="AI13">
        <v>0.49354569999999998</v>
      </c>
      <c r="AJ13">
        <f t="shared" si="2"/>
        <v>0.52261449999999998</v>
      </c>
      <c r="AK13">
        <f t="shared" si="3"/>
        <v>-5.6363708978138352</v>
      </c>
      <c r="AL13" s="172">
        <f t="shared" si="4"/>
        <v>2.2381427199364596</v>
      </c>
      <c r="AO13">
        <v>400</v>
      </c>
      <c r="AP13">
        <v>0.53802340000000004</v>
      </c>
      <c r="AQ13">
        <v>0.52062359999999996</v>
      </c>
      <c r="AR13">
        <f t="shared" si="5"/>
        <v>0.52932350000000006</v>
      </c>
      <c r="AS13">
        <f t="shared" si="6"/>
        <v>-5.5255764903326288</v>
      </c>
      <c r="AT13" s="172">
        <f t="shared" si="7"/>
        <v>2.348937127417666</v>
      </c>
      <c r="AW13">
        <v>400</v>
      </c>
      <c r="AX13">
        <v>0.2018713</v>
      </c>
      <c r="AY13">
        <v>0.18250340000000001</v>
      </c>
      <c r="AZ13">
        <f t="shared" si="8"/>
        <v>0.19218735000000001</v>
      </c>
      <c r="BA13">
        <f t="shared" si="13"/>
        <v>-14.325504030123366</v>
      </c>
      <c r="BB13" s="172">
        <f t="shared" si="14"/>
        <v>-6.4509904123730708</v>
      </c>
    </row>
    <row r="14" spans="1:54">
      <c r="A14">
        <v>3</v>
      </c>
      <c r="B14">
        <v>2.6901199999999998E-3</v>
      </c>
      <c r="C14">
        <v>4.1016100000000003E-3</v>
      </c>
      <c r="D14">
        <v>-0.02</v>
      </c>
      <c r="E14" s="2">
        <v>-1.9136700000000002E-8</v>
      </c>
      <c r="I14">
        <v>3</v>
      </c>
      <c r="J14">
        <v>3.7251699999999999E-3</v>
      </c>
      <c r="K14">
        <v>4.21602E-3</v>
      </c>
      <c r="L14">
        <v>-0.02</v>
      </c>
      <c r="M14" s="2">
        <v>-6.6214599999999998E-7</v>
      </c>
      <c r="O14">
        <v>400</v>
      </c>
      <c r="P14">
        <v>0.57365440000000001</v>
      </c>
      <c r="Q14">
        <v>0.29135689999999997</v>
      </c>
      <c r="R14">
        <v>0.34669</v>
      </c>
      <c r="S14" s="171">
        <f t="shared" si="9"/>
        <v>0.40390043333333331</v>
      </c>
      <c r="T14" s="171">
        <f t="shared" si="10"/>
        <v>-7.8745136177502948</v>
      </c>
      <c r="X14">
        <v>450</v>
      </c>
      <c r="Y14">
        <v>0.32219410000000004</v>
      </c>
      <c r="Z14">
        <v>0.33910400000000002</v>
      </c>
      <c r="AA14">
        <f t="shared" si="11"/>
        <v>0.33064905</v>
      </c>
      <c r="AB14">
        <f>20*LOG10(AA14)</f>
        <v>-9.6126544149145232</v>
      </c>
      <c r="AC14" s="172">
        <f t="shared" si="1"/>
        <v>-5.025857777881094</v>
      </c>
      <c r="AD14">
        <f t="shared" si="12"/>
        <v>0.56066973193754543</v>
      </c>
      <c r="AG14">
        <v>450</v>
      </c>
      <c r="AH14">
        <v>0.57557470000000011</v>
      </c>
      <c r="AI14">
        <v>0.54184830000000006</v>
      </c>
      <c r="AJ14">
        <f t="shared" si="2"/>
        <v>0.55871150000000003</v>
      </c>
      <c r="AK14">
        <f t="shared" si="3"/>
        <v>-5.056247788649884</v>
      </c>
      <c r="AL14" s="172">
        <f t="shared" si="4"/>
        <v>-0.46945115161645479</v>
      </c>
      <c r="AO14">
        <v>450</v>
      </c>
      <c r="AP14">
        <v>0.6830891</v>
      </c>
      <c r="AQ14">
        <v>0.63749290000000003</v>
      </c>
      <c r="AR14">
        <f t="shared" si="5"/>
        <v>0.66029099999999996</v>
      </c>
      <c r="AS14">
        <f t="shared" si="6"/>
        <v>-3.6052924454825503</v>
      </c>
      <c r="AT14" s="172">
        <f t="shared" si="7"/>
        <v>0.98150419155087887</v>
      </c>
      <c r="AW14">
        <v>450</v>
      </c>
      <c r="AX14">
        <v>0.18636050000000001</v>
      </c>
      <c r="AY14">
        <v>0.19511590000000001</v>
      </c>
      <c r="AZ14">
        <f t="shared" si="8"/>
        <v>0.19073820000000002</v>
      </c>
      <c r="BA14">
        <f t="shared" si="13"/>
        <v>-14.391246402549653</v>
      </c>
      <c r="BB14" s="172">
        <f t="shared" si="14"/>
        <v>-9.8044497655162246</v>
      </c>
    </row>
    <row r="15" spans="1:54">
      <c r="A15">
        <v>4</v>
      </c>
      <c r="B15">
        <v>2.4675999999999999E-3</v>
      </c>
      <c r="C15">
        <v>4.1034599999999997E-3</v>
      </c>
      <c r="D15">
        <v>-0.02</v>
      </c>
      <c r="E15" s="2">
        <v>-1.8248299999999999E-8</v>
      </c>
      <c r="I15">
        <v>4</v>
      </c>
      <c r="J15">
        <v>2.4088600000000001E-3</v>
      </c>
      <c r="K15">
        <v>3.5720600000000002E-3</v>
      </c>
      <c r="L15">
        <v>-0.02</v>
      </c>
      <c r="M15" s="2">
        <v>-4.4156700000000003E-7</v>
      </c>
      <c r="O15">
        <v>450</v>
      </c>
      <c r="P15">
        <v>0.66324319999999992</v>
      </c>
      <c r="Q15">
        <v>0.55015420000000004</v>
      </c>
      <c r="R15">
        <v>0.55582090000000006</v>
      </c>
      <c r="S15" s="171">
        <f t="shared" si="9"/>
        <v>0.58973943333333334</v>
      </c>
      <c r="T15" s="171">
        <f t="shared" si="10"/>
        <v>-4.5867966370334292</v>
      </c>
      <c r="X15">
        <v>500</v>
      </c>
      <c r="Y15">
        <v>0.35800850000000001</v>
      </c>
      <c r="Z15">
        <v>0.3768126</v>
      </c>
      <c r="AA15">
        <f t="shared" si="11"/>
        <v>0.36741055</v>
      </c>
      <c r="AB15">
        <f t="shared" si="0"/>
        <v>-8.6969675462873148</v>
      </c>
      <c r="AC15" s="172">
        <f t="shared" si="1"/>
        <v>-6.0038800100356315</v>
      </c>
      <c r="AD15">
        <f t="shared" si="12"/>
        <v>0.50096340195195577</v>
      </c>
      <c r="AG15">
        <v>500</v>
      </c>
      <c r="AH15">
        <v>0.66933609999999999</v>
      </c>
      <c r="AI15">
        <v>0.63321479999999997</v>
      </c>
      <c r="AJ15">
        <f t="shared" si="2"/>
        <v>0.65127544999999998</v>
      </c>
      <c r="AK15">
        <f t="shared" si="3"/>
        <v>-3.7247058472501275</v>
      </c>
      <c r="AL15" s="172">
        <f t="shared" si="4"/>
        <v>-1.0316183109984443</v>
      </c>
      <c r="AO15">
        <v>500</v>
      </c>
      <c r="AP15">
        <v>0.85304420000000003</v>
      </c>
      <c r="AQ15">
        <v>0.81545400000000001</v>
      </c>
      <c r="AR15">
        <f t="shared" si="5"/>
        <v>0.83424910000000008</v>
      </c>
      <c r="AS15">
        <f t="shared" si="6"/>
        <v>-1.574085063921757</v>
      </c>
      <c r="AT15" s="172">
        <f t="shared" si="7"/>
        <v>1.1190024723299263</v>
      </c>
      <c r="AW15">
        <v>500</v>
      </c>
      <c r="AX15">
        <v>0.22354450000000001</v>
      </c>
      <c r="AY15">
        <v>0.22232730000000001</v>
      </c>
      <c r="AZ15">
        <f t="shared" si="8"/>
        <v>0.22293590000000002</v>
      </c>
      <c r="BA15">
        <f t="shared" si="13"/>
        <v>-13.036399804330854</v>
      </c>
      <c r="BB15" s="172">
        <f t="shared" si="14"/>
        <v>-10.34331226807917</v>
      </c>
    </row>
    <row r="16" spans="1:54">
      <c r="A16">
        <v>5</v>
      </c>
      <c r="B16">
        <v>2.6945799999999998E-3</v>
      </c>
      <c r="C16">
        <v>3.7732999999999998E-3</v>
      </c>
      <c r="D16">
        <v>-0.02</v>
      </c>
      <c r="E16" s="2">
        <v>-2.35598E-8</v>
      </c>
      <c r="I16">
        <v>5</v>
      </c>
      <c r="J16">
        <v>3.2292499999999999E-3</v>
      </c>
      <c r="K16">
        <v>3.5931499999999998E-3</v>
      </c>
      <c r="L16">
        <v>-0.02</v>
      </c>
      <c r="M16" s="2">
        <v>-5.7594699999999999E-7</v>
      </c>
      <c r="O16">
        <v>500</v>
      </c>
      <c r="P16">
        <v>0.77253119999999997</v>
      </c>
      <c r="Q16">
        <v>0.70432819999999996</v>
      </c>
      <c r="R16">
        <v>0.72336449999999997</v>
      </c>
      <c r="S16" s="171">
        <f t="shared" si="9"/>
        <v>0.73340796666666674</v>
      </c>
      <c r="T16" s="171">
        <f t="shared" si="10"/>
        <v>-2.6930875362516833</v>
      </c>
      <c r="X16">
        <v>550</v>
      </c>
      <c r="Y16">
        <v>0.4170102</v>
      </c>
      <c r="Z16">
        <v>0.43792380000000003</v>
      </c>
      <c r="AA16">
        <f t="shared" si="11"/>
        <v>0.42746700000000004</v>
      </c>
      <c r="AB16">
        <f t="shared" si="0"/>
        <v>-7.3819481343225002</v>
      </c>
      <c r="AC16" s="172">
        <f t="shared" si="1"/>
        <v>-7.1830535710402463</v>
      </c>
      <c r="AD16">
        <f t="shared" si="12"/>
        <v>0.43736831895175754</v>
      </c>
      <c r="AG16">
        <v>550</v>
      </c>
      <c r="AH16">
        <v>0.83370639999999996</v>
      </c>
      <c r="AI16">
        <v>0.78925380000000001</v>
      </c>
      <c r="AJ16">
        <f t="shared" si="2"/>
        <v>0.81148010000000004</v>
      </c>
      <c r="AK16">
        <f t="shared" si="3"/>
        <v>-1.8144425190016633</v>
      </c>
      <c r="AL16" s="172">
        <f t="shared" si="4"/>
        <v>-1.6155479557194097</v>
      </c>
      <c r="AO16">
        <v>550</v>
      </c>
      <c r="AP16">
        <v>0.84827050000000004</v>
      </c>
      <c r="AQ16">
        <v>0.83138780000000001</v>
      </c>
      <c r="AR16">
        <f t="shared" si="5"/>
        <v>0.83982915000000002</v>
      </c>
      <c r="AS16">
        <f t="shared" si="6"/>
        <v>-1.5161811063588282</v>
      </c>
      <c r="AT16" s="172">
        <f t="shared" si="7"/>
        <v>-1.3172865430765746</v>
      </c>
      <c r="AW16">
        <v>550</v>
      </c>
      <c r="AX16">
        <v>0.2594591</v>
      </c>
      <c r="AY16">
        <v>0.25833840000000002</v>
      </c>
      <c r="AZ16">
        <f t="shared" si="8"/>
        <v>0.25889875000000001</v>
      </c>
      <c r="BA16">
        <f t="shared" si="13"/>
        <v>-11.737400927912285</v>
      </c>
      <c r="BB16" s="172">
        <f t="shared" si="14"/>
        <v>-11.538506364630031</v>
      </c>
    </row>
    <row r="17" spans="1:54">
      <c r="A17">
        <v>6</v>
      </c>
      <c r="B17">
        <v>2.4843600000000001E-3</v>
      </c>
      <c r="C17">
        <v>3.7750399999999999E-3</v>
      </c>
      <c r="D17">
        <v>-0.02</v>
      </c>
      <c r="E17" s="2">
        <v>-2.1477000000000001E-8</v>
      </c>
      <c r="I17">
        <v>6</v>
      </c>
      <c r="J17">
        <v>2.7083599999999999E-3</v>
      </c>
      <c r="K17">
        <v>2.8381700000000001E-3</v>
      </c>
      <c r="L17">
        <v>-0.02</v>
      </c>
      <c r="M17" s="2">
        <v>-4.7250900000000001E-7</v>
      </c>
      <c r="O17">
        <v>550</v>
      </c>
      <c r="P17">
        <v>1.0182119999999999</v>
      </c>
      <c r="Q17">
        <v>0.951318</v>
      </c>
      <c r="R17">
        <v>0.96255479999999993</v>
      </c>
      <c r="S17" s="171">
        <f>AVERAGE(P17:R17)</f>
        <v>0.97736159999999994</v>
      </c>
      <c r="T17" s="171">
        <f t="shared" si="10"/>
        <v>-0.19889456328225366</v>
      </c>
      <c r="X17">
        <v>600</v>
      </c>
      <c r="Y17">
        <v>0.20876459999999999</v>
      </c>
      <c r="Z17">
        <v>0.38572990000000001</v>
      </c>
      <c r="AA17">
        <f t="shared" si="11"/>
        <v>0.29724725000000002</v>
      </c>
      <c r="AB17">
        <f t="shared" si="0"/>
        <v>-10.537643091820392</v>
      </c>
      <c r="AC17" s="172">
        <f t="shared" si="1"/>
        <v>-6.4644854024354323</v>
      </c>
      <c r="AD17">
        <f t="shared" si="12"/>
        <v>0.47508982570608427</v>
      </c>
      <c r="AG17">
        <v>600</v>
      </c>
      <c r="AH17">
        <v>0.9266105</v>
      </c>
      <c r="AI17">
        <v>0.91935159999999994</v>
      </c>
      <c r="AJ17">
        <f t="shared" si="2"/>
        <v>0.92298104999999997</v>
      </c>
      <c r="AK17">
        <f t="shared" si="3"/>
        <v>-0.69614431024918177</v>
      </c>
      <c r="AL17" s="172">
        <f t="shared" si="4"/>
        <v>3.3770133791357781</v>
      </c>
      <c r="AO17">
        <v>600</v>
      </c>
      <c r="AP17">
        <v>0.63848329999999998</v>
      </c>
      <c r="AQ17">
        <v>0.62937449999999995</v>
      </c>
      <c r="AR17">
        <f t="shared" si="5"/>
        <v>0.63392889999999991</v>
      </c>
      <c r="AS17">
        <f t="shared" si="6"/>
        <v>-3.9591889770410593</v>
      </c>
      <c r="AT17" s="172">
        <f t="shared" si="7"/>
        <v>0.1139687123439006</v>
      </c>
      <c r="AW17">
        <v>600</v>
      </c>
      <c r="AX17">
        <v>0.28347730000000004</v>
      </c>
      <c r="AY17">
        <v>0.27570800000000001</v>
      </c>
      <c r="AZ17">
        <f t="shared" si="8"/>
        <v>0.27959265</v>
      </c>
      <c r="BA17">
        <f t="shared" si="13"/>
        <v>-11.069484992318149</v>
      </c>
      <c r="BB17" s="172">
        <f t="shared" si="14"/>
        <v>-6.9963273029331887</v>
      </c>
    </row>
    <row r="18" spans="1:54">
      <c r="A18">
        <v>7</v>
      </c>
      <c r="B18">
        <v>2.7033600000000001E-3</v>
      </c>
      <c r="C18">
        <v>3.44495E-3</v>
      </c>
      <c r="D18">
        <v>-0.02</v>
      </c>
      <c r="E18" s="2">
        <v>-2.3196600000000001E-8</v>
      </c>
      <c r="I18">
        <v>7</v>
      </c>
      <c r="J18">
        <v>2.9057699999999998E-3</v>
      </c>
      <c r="K18">
        <v>2.02309E-3</v>
      </c>
      <c r="L18">
        <v>-0.02</v>
      </c>
      <c r="M18" s="2">
        <v>-4.8905E-7</v>
      </c>
      <c r="O18">
        <v>600</v>
      </c>
      <c r="P18">
        <v>0.66300199999999998</v>
      </c>
      <c r="Q18">
        <v>0.6017922</v>
      </c>
      <c r="R18">
        <v>0.61220190000000008</v>
      </c>
      <c r="S18" s="171">
        <f t="shared" si="9"/>
        <v>0.62566536666666661</v>
      </c>
      <c r="T18" s="171">
        <f t="shared" si="10"/>
        <v>-4.0731576893849599</v>
      </c>
      <c r="X18">
        <v>650</v>
      </c>
      <c r="Y18">
        <v>0.34838579999999997</v>
      </c>
      <c r="Z18">
        <v>0.35385609999999995</v>
      </c>
      <c r="AA18">
        <f t="shared" si="11"/>
        <v>0.35112094999999999</v>
      </c>
      <c r="AB18">
        <f t="shared" si="0"/>
        <v>-9.0908651425098022</v>
      </c>
      <c r="AC18" s="172">
        <f t="shared" si="1"/>
        <v>-7.6053642695530597</v>
      </c>
      <c r="AD18">
        <f t="shared" si="12"/>
        <v>0.41661201094366895</v>
      </c>
      <c r="AG18">
        <v>650</v>
      </c>
      <c r="AH18">
        <v>0.75113980000000002</v>
      </c>
      <c r="AI18">
        <v>0.705708</v>
      </c>
      <c r="AJ18">
        <f t="shared" si="2"/>
        <v>0.72842390000000001</v>
      </c>
      <c r="AK18">
        <f t="shared" si="3"/>
        <v>-2.7523162639170158</v>
      </c>
      <c r="AL18" s="172">
        <f t="shared" si="4"/>
        <v>-1.2668153909602733</v>
      </c>
      <c r="AO18">
        <v>650</v>
      </c>
      <c r="AP18">
        <v>0.44658989999999998</v>
      </c>
      <c r="AQ18">
        <v>0.43759209999999998</v>
      </c>
      <c r="AR18">
        <f t="shared" si="5"/>
        <v>0.44209100000000001</v>
      </c>
      <c r="AS18">
        <f t="shared" si="6"/>
        <v>-7.0897665256835882</v>
      </c>
      <c r="AT18" s="172">
        <f t="shared" si="7"/>
        <v>-5.6042656527268457</v>
      </c>
      <c r="AW18">
        <v>650</v>
      </c>
      <c r="AX18">
        <v>0.28315960000000001</v>
      </c>
      <c r="AY18">
        <v>0.26672270000000003</v>
      </c>
      <c r="AZ18">
        <f t="shared" si="8"/>
        <v>0.27494115000000002</v>
      </c>
      <c r="BA18">
        <f t="shared" si="13"/>
        <v>-11.215205102695172</v>
      </c>
      <c r="BB18" s="172">
        <f t="shared" si="14"/>
        <v>-9.7297042297384309</v>
      </c>
    </row>
    <row r="19" spans="1:54">
      <c r="A19">
        <v>8</v>
      </c>
      <c r="B19">
        <v>2.50111E-3</v>
      </c>
      <c r="C19">
        <v>3.4466000000000002E-3</v>
      </c>
      <c r="D19">
        <v>-0.02</v>
      </c>
      <c r="E19" s="2">
        <v>-2.0884099999999999E-8</v>
      </c>
      <c r="I19">
        <v>8</v>
      </c>
      <c r="J19">
        <v>2.3268799999999999E-3</v>
      </c>
      <c r="K19">
        <v>2.1715200000000001E-3</v>
      </c>
      <c r="L19">
        <v>-0.02</v>
      </c>
      <c r="M19" s="2">
        <v>-3.8895E-7</v>
      </c>
      <c r="O19">
        <v>650</v>
      </c>
      <c r="P19">
        <v>0.87104840000000006</v>
      </c>
      <c r="Q19">
        <v>0.82140550000000001</v>
      </c>
      <c r="R19">
        <v>0.83594859999999993</v>
      </c>
      <c r="S19" s="171">
        <f t="shared" si="9"/>
        <v>0.84280083333333333</v>
      </c>
      <c r="T19" s="171">
        <f t="shared" si="10"/>
        <v>-1.4855008729567425</v>
      </c>
      <c r="X19">
        <v>700</v>
      </c>
      <c r="Y19">
        <v>0.40322989999999997</v>
      </c>
      <c r="Z19">
        <v>0.38270340000000003</v>
      </c>
      <c r="AA19">
        <f t="shared" si="11"/>
        <v>0.39296664999999997</v>
      </c>
      <c r="AB19">
        <f t="shared" si="0"/>
        <v>-8.1128861088044886</v>
      </c>
      <c r="AC19" s="172">
        <f t="shared" si="1"/>
        <v>-8.3621080081815258</v>
      </c>
      <c r="AD19">
        <f t="shared" si="12"/>
        <v>0.38185158672961222</v>
      </c>
      <c r="AG19">
        <v>700</v>
      </c>
      <c r="AH19">
        <v>0.84938239999999998</v>
      </c>
      <c r="AI19">
        <v>0.79797600000000002</v>
      </c>
      <c r="AJ19">
        <f t="shared" si="2"/>
        <v>0.82367919999999994</v>
      </c>
      <c r="AK19">
        <f t="shared" si="3"/>
        <v>-1.6848380184173675</v>
      </c>
      <c r="AL19" s="172">
        <f t="shared" si="4"/>
        <v>-1.9340599177944051</v>
      </c>
      <c r="AO19">
        <v>700</v>
      </c>
      <c r="AP19">
        <v>0.43107210000000001</v>
      </c>
      <c r="AQ19">
        <v>0.41372909999999996</v>
      </c>
      <c r="AR19">
        <f t="shared" si="5"/>
        <v>0.42240060000000001</v>
      </c>
      <c r="AS19">
        <f t="shared" si="6"/>
        <v>-7.4855094715822279</v>
      </c>
      <c r="AT19" s="172">
        <f t="shared" si="7"/>
        <v>-7.734731370959266</v>
      </c>
      <c r="AW19">
        <v>700</v>
      </c>
      <c r="AX19">
        <v>0.3373603</v>
      </c>
      <c r="AY19">
        <v>0.3076043</v>
      </c>
      <c r="AZ19">
        <f t="shared" si="8"/>
        <v>0.3224823</v>
      </c>
      <c r="BA19">
        <f t="shared" si="13"/>
        <v>-9.8298823475995913</v>
      </c>
      <c r="BB19" s="172">
        <f t="shared" si="14"/>
        <v>-10.079104246976629</v>
      </c>
    </row>
    <row r="20" spans="1:54">
      <c r="A20">
        <v>9</v>
      </c>
      <c r="B20">
        <v>2.70842E-3</v>
      </c>
      <c r="C20">
        <v>3.2262900000000001E-3</v>
      </c>
      <c r="D20">
        <v>-0.02</v>
      </c>
      <c r="E20" s="2">
        <v>-2.4189700000000001E-8</v>
      </c>
      <c r="I20">
        <v>9</v>
      </c>
      <c r="J20">
        <v>2.81497E-3</v>
      </c>
      <c r="K20">
        <v>4.1240399999999998E-3</v>
      </c>
      <c r="L20">
        <v>-0.02</v>
      </c>
      <c r="M20" s="2">
        <v>-5.1143200000000002E-7</v>
      </c>
      <c r="O20">
        <v>700</v>
      </c>
      <c r="P20">
        <v>1.0559639999999999</v>
      </c>
      <c r="Q20">
        <v>1.0169840000000001</v>
      </c>
      <c r="R20">
        <v>1.0143769999999999</v>
      </c>
      <c r="S20" s="171">
        <f t="shared" si="9"/>
        <v>1.0291083333333333</v>
      </c>
      <c r="T20" s="171">
        <f t="shared" si="10"/>
        <v>0.2492218993770377</v>
      </c>
      <c r="X20">
        <v>750</v>
      </c>
      <c r="Y20">
        <v>0.38979370000000002</v>
      </c>
      <c r="Z20">
        <v>0.39556740000000001</v>
      </c>
      <c r="AA20">
        <f t="shared" si="11"/>
        <v>0.39268055000000002</v>
      </c>
      <c r="AB20">
        <f t="shared" si="0"/>
        <v>-8.1192121878264665</v>
      </c>
      <c r="AC20" s="172">
        <f t="shared" si="1"/>
        <v>-9.6477947932465788</v>
      </c>
      <c r="AD20">
        <f t="shared" si="12"/>
        <v>0.32931405022672378</v>
      </c>
      <c r="AG20">
        <v>750</v>
      </c>
      <c r="AH20">
        <v>0.89863199999999999</v>
      </c>
      <c r="AI20">
        <v>0.85205779999999998</v>
      </c>
      <c r="AJ20">
        <f t="shared" si="2"/>
        <v>0.87534489999999998</v>
      </c>
      <c r="AK20">
        <f t="shared" si="3"/>
        <v>-1.1564158846176009</v>
      </c>
      <c r="AL20" s="172">
        <f t="shared" si="4"/>
        <v>-2.6849984900377124</v>
      </c>
      <c r="AO20">
        <v>750</v>
      </c>
      <c r="AP20">
        <v>0.41040329999999997</v>
      </c>
      <c r="AQ20">
        <v>0.40044540000000001</v>
      </c>
      <c r="AR20">
        <f t="shared" si="5"/>
        <v>0.40542434999999999</v>
      </c>
      <c r="AS20">
        <f t="shared" si="6"/>
        <v>-7.841803418086851</v>
      </c>
      <c r="AT20" s="172">
        <f t="shared" si="7"/>
        <v>-9.3703860235069634</v>
      </c>
      <c r="AW20">
        <v>750</v>
      </c>
      <c r="AX20">
        <v>0.34215319999999999</v>
      </c>
      <c r="AY20">
        <v>0.3131545</v>
      </c>
      <c r="AZ20">
        <f t="shared" si="8"/>
        <v>0.32765385000000002</v>
      </c>
      <c r="BA20">
        <f t="shared" si="13"/>
        <v>-9.6916944925708943</v>
      </c>
      <c r="BB20" s="172">
        <f t="shared" si="14"/>
        <v>-11.220277097991005</v>
      </c>
    </row>
    <row r="21" spans="1:54">
      <c r="A21">
        <v>10</v>
      </c>
      <c r="B21">
        <v>2.5330399999999999E-3</v>
      </c>
      <c r="C21">
        <v>3.1686499999999999E-3</v>
      </c>
      <c r="D21">
        <v>-0.02</v>
      </c>
      <c r="E21" s="2">
        <v>-2.1670199999999999E-8</v>
      </c>
      <c r="I21">
        <v>10</v>
      </c>
      <c r="J21">
        <v>2.1522999999999998E-3</v>
      </c>
      <c r="K21">
        <v>4.0044599999999996E-3</v>
      </c>
      <c r="L21">
        <v>-0.02</v>
      </c>
      <c r="M21" s="2">
        <v>-4.1543499999999999E-7</v>
      </c>
      <c r="O21">
        <v>750</v>
      </c>
      <c r="P21">
        <v>1.2259640000000001</v>
      </c>
      <c r="Q21">
        <v>1.1714560000000001</v>
      </c>
      <c r="R21">
        <v>1.1798390000000001</v>
      </c>
      <c r="S21" s="171">
        <f t="shared" si="9"/>
        <v>1.1924196666666669</v>
      </c>
      <c r="T21" s="171">
        <f t="shared" si="10"/>
        <v>1.5285826054201115</v>
      </c>
      <c r="X21">
        <v>800</v>
      </c>
      <c r="Y21">
        <v>0.41861969999999998</v>
      </c>
      <c r="Z21">
        <v>0.4221839</v>
      </c>
      <c r="AA21">
        <f t="shared" si="11"/>
        <v>0.42040179999999999</v>
      </c>
      <c r="AB21">
        <f t="shared" si="0"/>
        <v>-7.5267086631330971</v>
      </c>
      <c r="AC21" s="172">
        <f t="shared" si="1"/>
        <v>-10.478456573758486</v>
      </c>
      <c r="AD21">
        <f>10^(AC21/20)</f>
        <v>0.29927963898658244</v>
      </c>
      <c r="AG21">
        <v>800</v>
      </c>
      <c r="AH21">
        <v>0.95342680000000002</v>
      </c>
      <c r="AI21">
        <v>0.92884749999999994</v>
      </c>
      <c r="AJ21">
        <f t="shared" si="2"/>
        <v>0.94113714999999998</v>
      </c>
      <c r="AK21">
        <f t="shared" si="3"/>
        <v>-0.52694166221045635</v>
      </c>
      <c r="AL21" s="172">
        <f t="shared" si="4"/>
        <v>-3.4786895728358447</v>
      </c>
      <c r="AO21">
        <v>800</v>
      </c>
      <c r="AP21">
        <v>0.40367240000000004</v>
      </c>
      <c r="AQ21">
        <v>0.3865711</v>
      </c>
      <c r="AR21">
        <f t="shared" si="5"/>
        <v>0.39512175000000005</v>
      </c>
      <c r="AS21">
        <f t="shared" si="6"/>
        <v>-8.0653812669129383</v>
      </c>
      <c r="AT21" s="172">
        <f t="shared" si="7"/>
        <v>-11.017129177538326</v>
      </c>
      <c r="AW21">
        <v>800</v>
      </c>
      <c r="AX21">
        <v>0.33323260000000005</v>
      </c>
      <c r="AY21">
        <v>0.31795410000000002</v>
      </c>
      <c r="AZ21">
        <f t="shared" si="8"/>
        <v>0.32559335</v>
      </c>
      <c r="BA21">
        <f t="shared" si="13"/>
        <v>-9.7464894766271009</v>
      </c>
      <c r="BB21" s="172">
        <f t="shared" si="14"/>
        <v>-12.69823738725249</v>
      </c>
    </row>
    <row r="22" spans="1:54">
      <c r="A22">
        <v>11</v>
      </c>
      <c r="B22">
        <v>2.8401899999999998E-3</v>
      </c>
      <c r="C22">
        <v>4.4286100000000004E-3</v>
      </c>
      <c r="D22">
        <v>-0.02</v>
      </c>
      <c r="E22" s="2">
        <v>-1.85626E-8</v>
      </c>
      <c r="I22">
        <v>11</v>
      </c>
      <c r="J22">
        <v>2.5773100000000002E-3</v>
      </c>
      <c r="K22">
        <v>4.8255700000000004E-3</v>
      </c>
      <c r="L22">
        <v>-0.02</v>
      </c>
      <c r="M22" s="2">
        <v>-5.0022100000000004E-7</v>
      </c>
      <c r="O22">
        <v>800</v>
      </c>
      <c r="P22">
        <v>1.432542</v>
      </c>
      <c r="Q22">
        <v>1.388112</v>
      </c>
      <c r="R22">
        <v>1.393483</v>
      </c>
      <c r="S22" s="171">
        <f t="shared" si="9"/>
        <v>1.4047123333333333</v>
      </c>
      <c r="T22" s="171">
        <f t="shared" si="10"/>
        <v>2.9517479106253885</v>
      </c>
      <c r="X22">
        <v>850</v>
      </c>
      <c r="Y22">
        <v>0.45420109999999997</v>
      </c>
      <c r="Z22">
        <v>0.45768350000000002</v>
      </c>
      <c r="AA22">
        <f t="shared" si="11"/>
        <v>0.45594230000000002</v>
      </c>
      <c r="AB22">
        <f t="shared" si="0"/>
        <v>-6.8218022860598859</v>
      </c>
      <c r="AC22" s="172">
        <f t="shared" si="1"/>
        <v>-11.214699391140293</v>
      </c>
      <c r="AD22">
        <f t="shared" si="12"/>
        <v>0.27495715814308874</v>
      </c>
      <c r="AG22">
        <v>850</v>
      </c>
      <c r="AH22">
        <v>1.0886990000000001</v>
      </c>
      <c r="AI22">
        <v>1.031325</v>
      </c>
      <c r="AJ22">
        <f t="shared" si="2"/>
        <v>1.060012</v>
      </c>
      <c r="AK22">
        <f t="shared" si="3"/>
        <v>0.50621563556491034</v>
      </c>
      <c r="AL22" s="172">
        <f t="shared" si="4"/>
        <v>-3.8866814695154979</v>
      </c>
      <c r="AO22">
        <v>850</v>
      </c>
      <c r="AP22">
        <v>0.40938720000000001</v>
      </c>
      <c r="AQ22">
        <v>0.39567060000000004</v>
      </c>
      <c r="AR22">
        <f t="shared" si="5"/>
        <v>0.40252890000000002</v>
      </c>
      <c r="AS22">
        <f t="shared" si="6"/>
        <v>-7.9040586706449414</v>
      </c>
      <c r="AT22" s="172">
        <f t="shared" si="7"/>
        <v>-12.296955775725349</v>
      </c>
      <c r="AW22">
        <v>850</v>
      </c>
      <c r="AX22">
        <v>0.36423439999999996</v>
      </c>
      <c r="AY22">
        <v>0.3245055</v>
      </c>
      <c r="AZ22">
        <f t="shared" si="8"/>
        <v>0.34436994999999998</v>
      </c>
      <c r="BA22">
        <f t="shared" si="13"/>
        <v>-9.2594950490462509</v>
      </c>
      <c r="BB22" s="172">
        <f t="shared" si="14"/>
        <v>-13.652392154126659</v>
      </c>
    </row>
    <row r="23" spans="1:54">
      <c r="A23">
        <v>12</v>
      </c>
      <c r="B23">
        <v>2.8875200000000002E-3</v>
      </c>
      <c r="C23">
        <v>4.0999399999999998E-3</v>
      </c>
      <c r="D23">
        <v>-0.02</v>
      </c>
      <c r="E23" s="2">
        <v>-2.4884899999999999E-8</v>
      </c>
      <c r="I23">
        <v>12</v>
      </c>
      <c r="J23">
        <v>2.2251900000000002E-3</v>
      </c>
      <c r="K23">
        <v>4.6193299999999996E-3</v>
      </c>
      <c r="L23">
        <v>-0.02</v>
      </c>
      <c r="M23" s="2">
        <v>-4.4576900000000003E-7</v>
      </c>
      <c r="O23">
        <v>850</v>
      </c>
      <c r="P23">
        <v>1.6948369999999999</v>
      </c>
      <c r="Q23">
        <v>1.6363759999999998</v>
      </c>
      <c r="R23">
        <v>1.643478</v>
      </c>
      <c r="S23" s="171">
        <f t="shared" si="9"/>
        <v>1.6582303333333333</v>
      </c>
      <c r="T23" s="171">
        <f t="shared" si="10"/>
        <v>4.392897105080408</v>
      </c>
      <c r="X23">
        <v>900</v>
      </c>
      <c r="Y23">
        <v>0.49866289999999996</v>
      </c>
      <c r="Z23">
        <v>0.50314610000000004</v>
      </c>
      <c r="AA23">
        <f t="shared" si="11"/>
        <v>0.50090449999999997</v>
      </c>
      <c r="AB23">
        <f t="shared" si="0"/>
        <v>-6.0049013340120716</v>
      </c>
      <c r="AC23" s="172">
        <f t="shared" si="1"/>
        <v>-12.019053924927739</v>
      </c>
      <c r="AD23">
        <f t="shared" si="12"/>
        <v>0.25063822356188292</v>
      </c>
      <c r="AG23">
        <v>900</v>
      </c>
      <c r="AH23">
        <v>1.2346650000000001</v>
      </c>
      <c r="AI23">
        <v>1.1616249999999999</v>
      </c>
      <c r="AJ23">
        <f t="shared" si="2"/>
        <v>1.198145</v>
      </c>
      <c r="AK23">
        <f t="shared" si="3"/>
        <v>1.5701875946089441</v>
      </c>
      <c r="AL23" s="172">
        <f t="shared" si="4"/>
        <v>-4.4439649963067227</v>
      </c>
      <c r="AO23">
        <v>900</v>
      </c>
      <c r="AP23">
        <v>0.43103029999999998</v>
      </c>
      <c r="AQ23">
        <v>0.41176690000000005</v>
      </c>
      <c r="AR23">
        <f t="shared" si="5"/>
        <v>0.42139860000000001</v>
      </c>
      <c r="AS23">
        <f t="shared" si="6"/>
        <v>-7.5061382313825131</v>
      </c>
      <c r="AT23" s="172">
        <f t="shared" si="7"/>
        <v>-13.520290822298179</v>
      </c>
      <c r="AW23">
        <v>900</v>
      </c>
      <c r="AX23">
        <v>0.38150039999999996</v>
      </c>
      <c r="AY23">
        <v>0.33977849999999998</v>
      </c>
      <c r="AZ23">
        <f t="shared" si="8"/>
        <v>0.36063944999999997</v>
      </c>
      <c r="BA23">
        <f t="shared" si="13"/>
        <v>-8.858535359249581</v>
      </c>
      <c r="BB23" s="172">
        <f t="shared" si="14"/>
        <v>-14.872687950165247</v>
      </c>
    </row>
    <row r="24" spans="1:54">
      <c r="A24">
        <v>13</v>
      </c>
      <c r="B24">
        <v>2.8894099999999998E-3</v>
      </c>
      <c r="C24">
        <v>3.7716799999999999E-3</v>
      </c>
      <c r="D24">
        <v>-0.02</v>
      </c>
      <c r="E24" s="2">
        <v>-2.7164800000000001E-8</v>
      </c>
      <c r="I24">
        <v>13</v>
      </c>
      <c r="J24">
        <v>3.7418099999999999E-3</v>
      </c>
      <c r="K24">
        <v>3.05077E-3</v>
      </c>
      <c r="L24">
        <v>-0.02</v>
      </c>
      <c r="M24" s="2">
        <v>-6.5535599999999996E-7</v>
      </c>
      <c r="O24">
        <v>900</v>
      </c>
      <c r="P24">
        <v>2.0472169999999998</v>
      </c>
      <c r="Q24">
        <v>1.9643719999999998</v>
      </c>
      <c r="R24">
        <v>1.983959</v>
      </c>
      <c r="S24" s="171">
        <f t="shared" si="9"/>
        <v>1.9985159999999997</v>
      </c>
      <c r="T24" s="171">
        <f t="shared" si="10"/>
        <v>6.0141525909156668</v>
      </c>
      <c r="X24">
        <v>950</v>
      </c>
      <c r="Y24">
        <v>0.57090609999999997</v>
      </c>
      <c r="Z24">
        <v>0.57324769999999992</v>
      </c>
      <c r="AA24">
        <f t="shared" si="11"/>
        <v>0.57207689999999989</v>
      </c>
      <c r="AB24">
        <f t="shared" si="0"/>
        <v>-4.8509117667658339</v>
      </c>
      <c r="AC24" s="172">
        <f t="shared" si="1"/>
        <v>-12.76878271288982</v>
      </c>
      <c r="AD24">
        <f t="shared" si="12"/>
        <v>0.22991158971066916</v>
      </c>
      <c r="AG24">
        <v>950</v>
      </c>
      <c r="AH24">
        <v>1.4211420000000001</v>
      </c>
      <c r="AI24">
        <v>1.3426849999999999</v>
      </c>
      <c r="AJ24">
        <f t="shared" si="2"/>
        <v>1.3819135</v>
      </c>
      <c r="AK24">
        <f t="shared" si="3"/>
        <v>2.8096171900199614</v>
      </c>
      <c r="AL24" s="172">
        <f t="shared" si="4"/>
        <v>-5.1082537561040251</v>
      </c>
      <c r="AO24">
        <v>950</v>
      </c>
      <c r="AP24">
        <v>0.47879769999999999</v>
      </c>
      <c r="AQ24">
        <v>0.44823060000000003</v>
      </c>
      <c r="AR24">
        <f t="shared" si="5"/>
        <v>0.46351415000000001</v>
      </c>
      <c r="AS24">
        <f t="shared" si="6"/>
        <v>-6.678740066501109</v>
      </c>
      <c r="AT24" s="172">
        <f t="shared" si="7"/>
        <v>-14.596611012625097</v>
      </c>
      <c r="AW24">
        <v>950</v>
      </c>
      <c r="AX24">
        <v>0.43142170000000002</v>
      </c>
      <c r="AY24">
        <v>0.37209449999999999</v>
      </c>
      <c r="AZ24">
        <f t="shared" si="8"/>
        <v>0.40175810000000001</v>
      </c>
      <c r="BA24">
        <f t="shared" si="13"/>
        <v>-7.9207071699561293</v>
      </c>
      <c r="BB24" s="172">
        <f t="shared" si="14"/>
        <v>-15.838578116080116</v>
      </c>
    </row>
    <row r="25" spans="1:54">
      <c r="A25">
        <v>14</v>
      </c>
      <c r="B25">
        <v>2.9096500000000002E-3</v>
      </c>
      <c r="C25">
        <v>3.4432500000000001E-3</v>
      </c>
      <c r="D25">
        <v>-0.02</v>
      </c>
      <c r="E25" s="2">
        <v>-2.5140299999999998E-8</v>
      </c>
      <c r="I25">
        <v>14</v>
      </c>
      <c r="J25">
        <v>3.9723199999999997E-3</v>
      </c>
      <c r="K25">
        <v>3.6424299999999999E-3</v>
      </c>
      <c r="L25">
        <v>-0.02</v>
      </c>
      <c r="M25" s="2">
        <v>-7.0259900000000003E-7</v>
      </c>
      <c r="O25">
        <v>950</v>
      </c>
      <c r="P25">
        <v>2.5545309999999999</v>
      </c>
      <c r="Q25">
        <v>2.4462320000000002</v>
      </c>
      <c r="R25">
        <v>2.4639789999999997</v>
      </c>
      <c r="S25" s="171">
        <f t="shared" si="9"/>
        <v>2.4882473333333333</v>
      </c>
      <c r="T25" s="171">
        <f t="shared" si="10"/>
        <v>7.9178709461239869</v>
      </c>
      <c r="X25">
        <v>1000</v>
      </c>
      <c r="Y25">
        <v>0.52932330000000005</v>
      </c>
      <c r="Z25">
        <v>0.68502549999999995</v>
      </c>
      <c r="AA25">
        <f t="shared" si="11"/>
        <v>0.6071744</v>
      </c>
      <c r="AB25">
        <f t="shared" si="0"/>
        <v>-4.3337309534871453</v>
      </c>
      <c r="AC25" s="172">
        <f t="shared" si="1"/>
        <v>-14.571117547481581</v>
      </c>
      <c r="AD25">
        <f t="shared" si="12"/>
        <v>0.18682892831922263</v>
      </c>
      <c r="AG25">
        <v>1000</v>
      </c>
      <c r="AH25">
        <v>1.72698</v>
      </c>
      <c r="AI25">
        <v>1.6346320000000001</v>
      </c>
      <c r="AJ25">
        <f t="shared" si="2"/>
        <v>1.680806</v>
      </c>
      <c r="AK25">
        <f t="shared" si="3"/>
        <v>4.510351794172113</v>
      </c>
      <c r="AL25" s="172">
        <f t="shared" si="4"/>
        <v>-5.7270347998223219</v>
      </c>
      <c r="AO25">
        <v>1000</v>
      </c>
      <c r="AP25">
        <v>0.56598990000000005</v>
      </c>
      <c r="AQ25">
        <v>0.54395159999999998</v>
      </c>
      <c r="AR25">
        <f t="shared" si="5"/>
        <v>0.55497075000000007</v>
      </c>
      <c r="AS25">
        <f t="shared" si="6"/>
        <v>-5.114598119469056</v>
      </c>
      <c r="AT25" s="172">
        <f t="shared" si="7"/>
        <v>-15.351984713463491</v>
      </c>
      <c r="AW25">
        <v>1000</v>
      </c>
      <c r="AX25">
        <v>0.51427600000000007</v>
      </c>
      <c r="AY25">
        <v>0.42647980000000002</v>
      </c>
      <c r="AZ25">
        <f t="shared" si="8"/>
        <v>0.47037790000000002</v>
      </c>
      <c r="BA25">
        <f t="shared" si="13"/>
        <v>-6.5510618225464441</v>
      </c>
      <c r="BB25" s="172">
        <f t="shared" si="14"/>
        <v>-16.788448416540881</v>
      </c>
    </row>
    <row r="26" spans="1:54">
      <c r="A26">
        <v>15</v>
      </c>
      <c r="B26">
        <v>2.9411099999999998E-3</v>
      </c>
      <c r="C26">
        <v>3.1036200000000001E-3</v>
      </c>
      <c r="D26">
        <v>-0.02</v>
      </c>
      <c r="E26" s="2">
        <v>-2.7171100000000001E-8</v>
      </c>
      <c r="I26">
        <v>15</v>
      </c>
      <c r="J26">
        <v>3.22661E-3</v>
      </c>
      <c r="K26">
        <v>2.8713599999999999E-3</v>
      </c>
      <c r="L26">
        <v>-0.02</v>
      </c>
      <c r="M26" s="2">
        <v>-5.68629E-7</v>
      </c>
      <c r="O26">
        <v>1000</v>
      </c>
      <c r="P26">
        <v>3.3767510000000001</v>
      </c>
      <c r="Q26">
        <v>3.181524</v>
      </c>
      <c r="R26">
        <v>3.1914099999999999</v>
      </c>
      <c r="S26" s="171">
        <f t="shared" si="9"/>
        <v>3.249895</v>
      </c>
      <c r="T26" s="171">
        <f t="shared" si="10"/>
        <v>10.237386593994435</v>
      </c>
      <c r="X26">
        <v>1050</v>
      </c>
      <c r="Y26">
        <v>0.79896339999999999</v>
      </c>
      <c r="Z26">
        <v>0.88699309999999998</v>
      </c>
      <c r="AA26">
        <f t="shared" si="11"/>
        <v>0.84297825000000004</v>
      </c>
      <c r="AB26">
        <f t="shared" si="0"/>
        <v>-1.4836726125309898</v>
      </c>
      <c r="AC26" s="172">
        <f t="shared" si="1"/>
        <v>-14.779619937916491</v>
      </c>
      <c r="AD26">
        <f t="shared" si="12"/>
        <v>0.18239755109282679</v>
      </c>
      <c r="AG26">
        <v>1050</v>
      </c>
      <c r="AH26">
        <v>2.2926519999999999</v>
      </c>
      <c r="AI26">
        <v>2.179656</v>
      </c>
      <c r="AJ26">
        <f t="shared" si="2"/>
        <v>2.236154</v>
      </c>
      <c r="AK26">
        <f t="shared" si="3"/>
        <v>6.9900341868562252</v>
      </c>
      <c r="AL26" s="172">
        <f t="shared" si="4"/>
        <v>-6.3059131385292764</v>
      </c>
      <c r="AO26">
        <v>1050</v>
      </c>
      <c r="AP26">
        <v>0.74468080000000003</v>
      </c>
      <c r="AQ26">
        <v>0.71011740000000001</v>
      </c>
      <c r="AR26">
        <f t="shared" si="5"/>
        <v>0.72739909999999997</v>
      </c>
      <c r="AS26">
        <f t="shared" si="6"/>
        <v>-2.764544812540505</v>
      </c>
      <c r="AT26" s="172">
        <f t="shared" si="7"/>
        <v>-16.060492137926005</v>
      </c>
      <c r="AW26">
        <v>1050</v>
      </c>
      <c r="AX26">
        <v>0.64019150000000002</v>
      </c>
      <c r="AY26">
        <v>0.52543289999999998</v>
      </c>
      <c r="AZ26">
        <f t="shared" si="8"/>
        <v>0.5828122</v>
      </c>
      <c r="BA26">
        <f t="shared" si="13"/>
        <v>-4.6894273145260819</v>
      </c>
      <c r="BB26" s="172">
        <f t="shared" si="14"/>
        <v>-17.985374639911583</v>
      </c>
    </row>
    <row r="27" spans="1:54">
      <c r="A27">
        <v>16</v>
      </c>
      <c r="B27">
        <v>3.1175299999999999E-3</v>
      </c>
      <c r="C27">
        <v>3.1227999999999998E-3</v>
      </c>
      <c r="D27">
        <v>-0.02</v>
      </c>
      <c r="E27" s="2">
        <v>-2.66552E-8</v>
      </c>
      <c r="I27">
        <v>16</v>
      </c>
      <c r="J27">
        <v>1.7416199999999999E-3</v>
      </c>
      <c r="K27">
        <v>2.9092499999999999E-3</v>
      </c>
      <c r="L27">
        <v>-0.02</v>
      </c>
      <c r="M27" s="2">
        <v>-3.0933300000000001E-7</v>
      </c>
      <c r="O27">
        <v>1050</v>
      </c>
      <c r="P27">
        <v>4.8876710000000001</v>
      </c>
      <c r="Q27">
        <v>4.4761920000000002</v>
      </c>
      <c r="R27">
        <v>4.5010969999999997</v>
      </c>
      <c r="S27" s="171">
        <f t="shared" si="9"/>
        <v>4.6216533333333336</v>
      </c>
      <c r="T27" s="171">
        <f t="shared" si="10"/>
        <v>13.295947325385502</v>
      </c>
      <c r="X27">
        <v>1100</v>
      </c>
      <c r="Y27">
        <v>1.358527</v>
      </c>
      <c r="Z27">
        <v>1.3149920000000002</v>
      </c>
      <c r="AA27">
        <f t="shared" si="11"/>
        <v>1.3367595000000001</v>
      </c>
      <c r="AB27">
        <f t="shared" si="0"/>
        <v>2.5210655840118825</v>
      </c>
      <c r="AC27" s="172">
        <f t="shared" si="1"/>
        <v>-15.522243582136319</v>
      </c>
      <c r="AD27">
        <f t="shared" si="12"/>
        <v>0.16745102909048712</v>
      </c>
      <c r="AG27">
        <v>1100</v>
      </c>
      <c r="AH27">
        <v>3.5204179999999998</v>
      </c>
      <c r="AI27">
        <v>3.3345340000000001</v>
      </c>
      <c r="AJ27">
        <f t="shared" si="2"/>
        <v>3.427476</v>
      </c>
      <c r="AK27">
        <f t="shared" si="3"/>
        <v>10.699488448784278</v>
      </c>
      <c r="AL27" s="172">
        <f t="shared" si="4"/>
        <v>-7.3438207173639238</v>
      </c>
      <c r="AO27">
        <v>1100</v>
      </c>
      <c r="AP27">
        <v>1.219069</v>
      </c>
      <c r="AQ27">
        <v>1.1147670000000001</v>
      </c>
      <c r="AR27">
        <f t="shared" si="5"/>
        <v>1.1669179999999999</v>
      </c>
      <c r="AS27">
        <f t="shared" si="6"/>
        <v>1.3408067798837555</v>
      </c>
      <c r="AT27" s="172">
        <f t="shared" si="7"/>
        <v>-16.702502386264445</v>
      </c>
      <c r="AW27">
        <v>1100</v>
      </c>
      <c r="AX27">
        <v>0.83169210000000005</v>
      </c>
      <c r="AY27">
        <v>0.73330669999999998</v>
      </c>
      <c r="AZ27">
        <f t="shared" si="8"/>
        <v>0.78249940000000007</v>
      </c>
      <c r="BA27">
        <f t="shared" si="13"/>
        <v>-2.1303197357399015</v>
      </c>
      <c r="BB27" s="172">
        <f t="shared" si="14"/>
        <v>-20.173628901888105</v>
      </c>
    </row>
    <row r="28" spans="1:54">
      <c r="A28">
        <v>18</v>
      </c>
      <c r="B28">
        <v>3.0859500000000001E-3</v>
      </c>
      <c r="C28">
        <v>3.4417800000000002E-3</v>
      </c>
      <c r="D28">
        <v>-0.02</v>
      </c>
      <c r="E28" s="2">
        <v>-2.824E-8</v>
      </c>
      <c r="I28">
        <v>17</v>
      </c>
      <c r="J28">
        <v>2.0351900000000001E-3</v>
      </c>
      <c r="K28">
        <v>2.5394200000000001E-3</v>
      </c>
      <c r="L28">
        <v>-0.02</v>
      </c>
      <c r="M28" s="2">
        <v>-3.4759299999999998E-7</v>
      </c>
      <c r="O28">
        <v>1100</v>
      </c>
      <c r="P28">
        <v>8.4070809999999998</v>
      </c>
      <c r="Q28">
        <v>7.7919970000000003</v>
      </c>
      <c r="R28">
        <v>7.7498849999999999</v>
      </c>
      <c r="S28" s="171">
        <f t="shared" si="9"/>
        <v>7.9829876666666664</v>
      </c>
      <c r="T28" s="171">
        <f t="shared" si="10"/>
        <v>18.043309166148202</v>
      </c>
      <c r="X28">
        <v>1150</v>
      </c>
      <c r="Y28">
        <v>1.943932</v>
      </c>
      <c r="Z28">
        <v>1.8954309999999999</v>
      </c>
      <c r="AA28">
        <f t="shared" si="11"/>
        <v>1.9196814999999998</v>
      </c>
      <c r="AB28">
        <f t="shared" si="0"/>
        <v>5.6645835921270109</v>
      </c>
      <c r="AC28" s="172">
        <f t="shared" si="1"/>
        <v>-17.060881539804711</v>
      </c>
      <c r="AD28">
        <f t="shared" si="12"/>
        <v>0.14026713387918313</v>
      </c>
      <c r="AG28">
        <v>1150</v>
      </c>
      <c r="AH28">
        <v>4.1052659999999994</v>
      </c>
      <c r="AI28">
        <v>4.0601099999999999</v>
      </c>
      <c r="AJ28">
        <f t="shared" si="2"/>
        <v>4.0826879999999992</v>
      </c>
      <c r="AK28">
        <f t="shared" si="3"/>
        <v>12.218923846044126</v>
      </c>
      <c r="AL28" s="172">
        <f t="shared" si="4"/>
        <v>-10.506541285887595</v>
      </c>
      <c r="AO28">
        <v>1150</v>
      </c>
      <c r="AP28">
        <v>1.5574219999999999</v>
      </c>
      <c r="AQ28">
        <v>1.4683540000000002</v>
      </c>
      <c r="AR28">
        <f t="shared" si="5"/>
        <v>1.512888</v>
      </c>
      <c r="AS28">
        <f t="shared" si="6"/>
        <v>3.5961355626793434</v>
      </c>
      <c r="AT28" s="172">
        <f t="shared" si="7"/>
        <v>-19.129329569252377</v>
      </c>
      <c r="AW28">
        <v>1150</v>
      </c>
      <c r="AX28">
        <v>1.1694180000000001</v>
      </c>
      <c r="AY28">
        <v>1.0559829999999999</v>
      </c>
      <c r="AZ28">
        <f t="shared" si="8"/>
        <v>1.1127004999999999</v>
      </c>
      <c r="BA28">
        <f t="shared" si="13"/>
        <v>0.92756566403352225</v>
      </c>
      <c r="BB28" s="172">
        <f t="shared" si="14"/>
        <v>-21.797899467898198</v>
      </c>
    </row>
    <row r="29" spans="1:54">
      <c r="A29">
        <v>20</v>
      </c>
      <c r="B29">
        <v>3.04522E-3</v>
      </c>
      <c r="C29">
        <v>3.7703699999999999E-3</v>
      </c>
      <c r="D29">
        <v>-0.02</v>
      </c>
      <c r="E29" s="2">
        <v>-3.2857299999999997E-8</v>
      </c>
      <c r="I29">
        <v>18</v>
      </c>
      <c r="J29">
        <v>3.4977400000000001E-3</v>
      </c>
      <c r="K29">
        <v>5.0878800000000004E-3</v>
      </c>
      <c r="L29">
        <v>-0.02</v>
      </c>
      <c r="M29" s="2">
        <v>-6.4398699999999996E-7</v>
      </c>
      <c r="O29">
        <v>1150</v>
      </c>
      <c r="P29">
        <v>13.56091</v>
      </c>
      <c r="Q29">
        <v>13.71942</v>
      </c>
      <c r="R29">
        <v>13.77736</v>
      </c>
      <c r="S29" s="171">
        <f t="shared" si="9"/>
        <v>13.685896666666666</v>
      </c>
      <c r="T29" s="171">
        <f t="shared" si="10"/>
        <v>22.72546513193172</v>
      </c>
      <c r="X29">
        <v>1200</v>
      </c>
      <c r="Y29">
        <v>1.2193670000000001</v>
      </c>
      <c r="Z29">
        <v>1.297612</v>
      </c>
      <c r="AA29">
        <f t="shared" si="11"/>
        <v>1.2584895</v>
      </c>
      <c r="AB29">
        <f t="shared" si="0"/>
        <v>1.9969919286994207</v>
      </c>
      <c r="AC29" s="172">
        <f t="shared" si="1"/>
        <v>-17.2411255230767</v>
      </c>
      <c r="AD29">
        <f t="shared" si="12"/>
        <v>0.1373863937319113</v>
      </c>
      <c r="AG29">
        <v>1200</v>
      </c>
      <c r="AH29">
        <v>2.6451980000000002</v>
      </c>
      <c r="AI29">
        <v>2.5641850000000002</v>
      </c>
      <c r="AJ29">
        <f t="shared" si="2"/>
        <v>2.6046915000000004</v>
      </c>
      <c r="AK29">
        <f t="shared" si="3"/>
        <v>8.3151258557308356</v>
      </c>
      <c r="AL29" s="172">
        <f t="shared" si="4"/>
        <v>-10.922991596045284</v>
      </c>
      <c r="AO29">
        <v>1200</v>
      </c>
      <c r="AP29">
        <v>0.89270020000000005</v>
      </c>
      <c r="AQ29">
        <v>0.85843510000000001</v>
      </c>
      <c r="AR29">
        <f t="shared" si="5"/>
        <v>0.87556765000000003</v>
      </c>
      <c r="AS29">
        <f t="shared" si="6"/>
        <v>-1.154205857706414</v>
      </c>
      <c r="AT29" s="172">
        <f t="shared" si="7"/>
        <v>-20.392323309482535</v>
      </c>
      <c r="AW29">
        <v>1200</v>
      </c>
      <c r="AX29">
        <v>0.87942319999999996</v>
      </c>
      <c r="AY29">
        <v>0.82573390000000002</v>
      </c>
      <c r="AZ29">
        <f t="shared" si="8"/>
        <v>0.85257855000000005</v>
      </c>
      <c r="BA29">
        <f t="shared" si="13"/>
        <v>-1.385311959084359</v>
      </c>
      <c r="BB29" s="172">
        <f t="shared" si="14"/>
        <v>-20.623429410860478</v>
      </c>
    </row>
    <row r="30" spans="1:54">
      <c r="A30">
        <v>21</v>
      </c>
      <c r="B30">
        <v>3.0044799999999999E-3</v>
      </c>
      <c r="C30">
        <v>4.0989499999999996E-3</v>
      </c>
      <c r="D30">
        <v>-0.02</v>
      </c>
      <c r="E30" s="2">
        <v>-3.0170099999999997E-8</v>
      </c>
      <c r="I30">
        <v>19</v>
      </c>
      <c r="J30">
        <v>3.0375200000000002E-3</v>
      </c>
      <c r="K30">
        <v>4.9568199999999998E-3</v>
      </c>
      <c r="L30">
        <v>-0.02</v>
      </c>
      <c r="M30" s="2">
        <v>-5.6547000000000005E-7</v>
      </c>
      <c r="O30">
        <v>1200</v>
      </c>
      <c r="P30">
        <v>9.0634329999999999</v>
      </c>
      <c r="Q30">
        <v>9.173997</v>
      </c>
      <c r="R30">
        <v>9.2432279999999984</v>
      </c>
      <c r="S30" s="171">
        <f t="shared" si="9"/>
        <v>9.1602193333333322</v>
      </c>
      <c r="T30" s="171">
        <f t="shared" si="10"/>
        <v>19.23811745177612</v>
      </c>
      <c r="X30">
        <v>1250</v>
      </c>
      <c r="Y30">
        <v>0.76898159999999993</v>
      </c>
      <c r="Z30">
        <v>0.81025520000000006</v>
      </c>
      <c r="AA30">
        <f t="shared" si="11"/>
        <v>0.78961839999999994</v>
      </c>
      <c r="AB30">
        <f t="shared" si="0"/>
        <v>-2.0516548023772758</v>
      </c>
      <c r="AC30" s="172">
        <f t="shared" si="1"/>
        <v>-17.260253255639711</v>
      </c>
      <c r="AD30">
        <f t="shared" si="12"/>
        <v>0.1370841795765535</v>
      </c>
      <c r="AG30">
        <v>1250</v>
      </c>
      <c r="AH30">
        <v>1.6836579999999999</v>
      </c>
      <c r="AI30">
        <v>1.651435</v>
      </c>
      <c r="AJ30">
        <f t="shared" si="2"/>
        <v>1.6675464999999998</v>
      </c>
      <c r="AK30">
        <f t="shared" si="3"/>
        <v>4.4415590636078752</v>
      </c>
      <c r="AL30" s="172">
        <f t="shared" si="4"/>
        <v>-10.76703938965456</v>
      </c>
      <c r="AO30">
        <v>1250</v>
      </c>
      <c r="AP30">
        <v>0.54467480000000001</v>
      </c>
      <c r="AQ30">
        <v>0.50764509999999996</v>
      </c>
      <c r="AR30">
        <f t="shared" si="5"/>
        <v>0.52615995000000004</v>
      </c>
      <c r="AS30">
        <f t="shared" si="6"/>
        <v>-5.5776442483798769</v>
      </c>
      <c r="AT30" s="172">
        <f t="shared" si="7"/>
        <v>-20.786242701642312</v>
      </c>
      <c r="AW30">
        <v>1250</v>
      </c>
      <c r="AX30">
        <v>0.51505279999999998</v>
      </c>
      <c r="AY30">
        <v>0.48547760000000001</v>
      </c>
      <c r="AZ30">
        <f t="shared" si="8"/>
        <v>0.50026519999999997</v>
      </c>
      <c r="BA30">
        <f t="shared" si="13"/>
        <v>-6.0159941387590496</v>
      </c>
      <c r="BB30" s="172">
        <f t="shared" si="14"/>
        <v>-21.224592592021484</v>
      </c>
    </row>
    <row r="31" spans="1:54">
      <c r="A31">
        <v>22</v>
      </c>
      <c r="B31">
        <v>2.9636100000000002E-3</v>
      </c>
      <c r="C31">
        <v>4.4275499999999997E-3</v>
      </c>
      <c r="D31">
        <v>-0.02</v>
      </c>
      <c r="E31" s="2">
        <v>-1.9248199999999999E-8</v>
      </c>
      <c r="I31">
        <v>20</v>
      </c>
      <c r="J31">
        <v>4.3675500000000004E-3</v>
      </c>
      <c r="K31">
        <v>3.2908299999999998E-3</v>
      </c>
      <c r="L31">
        <v>-0.02</v>
      </c>
      <c r="M31" s="2">
        <v>-7.5943700000000005E-7</v>
      </c>
      <c r="O31">
        <v>1250</v>
      </c>
      <c r="P31">
        <v>5.6579430000000004</v>
      </c>
      <c r="Q31">
        <v>5.7563759999999995</v>
      </c>
      <c r="R31">
        <v>5.865977</v>
      </c>
      <c r="S31" s="171">
        <f t="shared" si="9"/>
        <v>5.7600986666666669</v>
      </c>
      <c r="T31" s="171">
        <f t="shared" si="10"/>
        <v>15.208598453262434</v>
      </c>
      <c r="X31">
        <v>1300</v>
      </c>
      <c r="Y31">
        <v>0.53835239999999995</v>
      </c>
      <c r="Z31">
        <v>0.53243459999999998</v>
      </c>
      <c r="AA31">
        <f t="shared" si="11"/>
        <v>0.53539349999999997</v>
      </c>
      <c r="AB31">
        <f t="shared" si="0"/>
        <v>-5.4265381142805005</v>
      </c>
      <c r="AC31" s="172">
        <f t="shared" si="1"/>
        <v>-17.577681488317246</v>
      </c>
      <c r="AD31">
        <f t="shared" si="12"/>
        <v>0.13216483727531414</v>
      </c>
      <c r="AG31">
        <v>1300</v>
      </c>
      <c r="AH31">
        <v>1.1486259999999999</v>
      </c>
      <c r="AI31">
        <v>1.13443</v>
      </c>
      <c r="AJ31">
        <f t="shared" si="2"/>
        <v>1.1415280000000001</v>
      </c>
      <c r="AK31">
        <f t="shared" si="3"/>
        <v>1.1497313712137482</v>
      </c>
      <c r="AL31" s="172">
        <f t="shared" si="4"/>
        <v>-11.001412002822997</v>
      </c>
      <c r="AO31">
        <v>1300</v>
      </c>
      <c r="AP31">
        <v>0.36062810000000001</v>
      </c>
      <c r="AQ31">
        <v>0.34638669999999999</v>
      </c>
      <c r="AR31">
        <f t="shared" si="5"/>
        <v>0.35350740000000003</v>
      </c>
      <c r="AS31">
        <f t="shared" si="6"/>
        <v>-9.032029812983577</v>
      </c>
      <c r="AT31" s="172">
        <f t="shared" si="7"/>
        <v>-21.183173187020323</v>
      </c>
      <c r="AW31">
        <v>1300</v>
      </c>
      <c r="AX31">
        <v>0.34036430000000001</v>
      </c>
      <c r="AY31">
        <v>0.31136720000000001</v>
      </c>
      <c r="AZ31">
        <f t="shared" si="8"/>
        <v>0.32586575000000001</v>
      </c>
      <c r="BA31">
        <f t="shared" si="13"/>
        <v>-9.7392256699650979</v>
      </c>
      <c r="BB31" s="172">
        <f t="shared" si="14"/>
        <v>-21.890369044001844</v>
      </c>
    </row>
    <row r="32" spans="1:54">
      <c r="A32">
        <v>23</v>
      </c>
      <c r="B32">
        <v>2.92465E-3</v>
      </c>
      <c r="C32">
        <v>4.5661199999999999E-3</v>
      </c>
      <c r="D32">
        <v>-0.02</v>
      </c>
      <c r="E32" s="2">
        <v>-1.3306100000000001E-8</v>
      </c>
      <c r="I32">
        <v>21</v>
      </c>
      <c r="J32">
        <v>4.2923600000000003E-3</v>
      </c>
      <c r="K32">
        <v>2.63802E-3</v>
      </c>
      <c r="L32">
        <v>-0.02</v>
      </c>
      <c r="M32" s="2">
        <v>-7.3697000000000001E-7</v>
      </c>
      <c r="O32">
        <v>1300</v>
      </c>
      <c r="P32">
        <v>3.9614639999999994</v>
      </c>
      <c r="Q32">
        <v>4.061096</v>
      </c>
      <c r="R32">
        <v>4.1302979999999998</v>
      </c>
      <c r="S32" s="171">
        <f t="shared" si="9"/>
        <v>4.0509526666666664</v>
      </c>
      <c r="T32" s="171">
        <f t="shared" si="10"/>
        <v>12.151143374036746</v>
      </c>
      <c r="X32">
        <v>1350</v>
      </c>
      <c r="Y32">
        <v>0.38939879999999999</v>
      </c>
      <c r="Z32">
        <v>0.37995040000000002</v>
      </c>
      <c r="AA32">
        <f t="shared" si="11"/>
        <v>0.38467459999999998</v>
      </c>
      <c r="AB32">
        <f t="shared" si="0"/>
        <v>-8.2981297827808991</v>
      </c>
      <c r="AC32" s="172">
        <f t="shared" si="1"/>
        <v>-17.998954910529953</v>
      </c>
      <c r="AD32">
        <f t="shared" si="12"/>
        <v>0.12590768952807846</v>
      </c>
      <c r="AG32">
        <v>1350</v>
      </c>
      <c r="AH32">
        <v>0.83455750000000006</v>
      </c>
      <c r="AI32">
        <v>0.81860880000000003</v>
      </c>
      <c r="AJ32">
        <f t="shared" si="2"/>
        <v>0.82658315000000004</v>
      </c>
      <c r="AK32">
        <f t="shared" si="3"/>
        <v>-1.6542690422187385</v>
      </c>
      <c r="AL32" s="172">
        <f t="shared" si="4"/>
        <v>-11.355094169967792</v>
      </c>
      <c r="AO32">
        <v>1350</v>
      </c>
      <c r="AP32">
        <v>0.25365959999999999</v>
      </c>
      <c r="AQ32">
        <v>0.2433256</v>
      </c>
      <c r="AR32">
        <f t="shared" si="5"/>
        <v>0.24849260000000001</v>
      </c>
      <c r="AS32">
        <f t="shared" si="6"/>
        <v>-12.093730796723088</v>
      </c>
      <c r="AT32" s="172">
        <f t="shared" si="7"/>
        <v>-21.794555924472142</v>
      </c>
      <c r="AW32">
        <v>1350</v>
      </c>
      <c r="AX32">
        <v>0.2242962</v>
      </c>
      <c r="AY32">
        <v>0.21695909999999999</v>
      </c>
      <c r="AZ32">
        <f t="shared" si="8"/>
        <v>0.22062765000000001</v>
      </c>
      <c r="BA32">
        <f t="shared" si="13"/>
        <v>-13.12680121688927</v>
      </c>
      <c r="BB32" s="172">
        <f t="shared" si="14"/>
        <v>-22.827626344638325</v>
      </c>
    </row>
    <row r="33" spans="1:54">
      <c r="A33">
        <v>25</v>
      </c>
      <c r="B33">
        <v>2.71259E-3</v>
      </c>
      <c r="C33">
        <v>3.0428600000000001E-3</v>
      </c>
      <c r="D33">
        <v>-0.02</v>
      </c>
      <c r="E33" s="2">
        <v>-3.0110100000000002E-8</v>
      </c>
      <c r="I33">
        <v>22</v>
      </c>
      <c r="J33">
        <v>3.5737E-3</v>
      </c>
      <c r="K33">
        <v>2.1435099999999999E-3</v>
      </c>
      <c r="L33">
        <v>-0.02</v>
      </c>
      <c r="M33" s="2">
        <v>-6.0917700000000003E-7</v>
      </c>
      <c r="O33">
        <v>1350</v>
      </c>
      <c r="P33">
        <v>3.0366239999999998</v>
      </c>
      <c r="Q33">
        <v>3.0586229999999999</v>
      </c>
      <c r="R33">
        <v>3.0703869999999998</v>
      </c>
      <c r="S33" s="171">
        <f t="shared" si="9"/>
        <v>3.0552113333333328</v>
      </c>
      <c r="T33" s="171">
        <f t="shared" si="10"/>
        <v>9.700825127749054</v>
      </c>
      <c r="X33">
        <v>1400</v>
      </c>
      <c r="Y33">
        <v>0.29557909999999998</v>
      </c>
      <c r="Z33">
        <v>0.28854059999999998</v>
      </c>
      <c r="AA33">
        <f t="shared" si="11"/>
        <v>0.29205985000000001</v>
      </c>
      <c r="AB33">
        <f t="shared" si="0"/>
        <v>-10.690562843544157</v>
      </c>
      <c r="AC33" s="172">
        <f t="shared" si="1"/>
        <v>-18.422327899278375</v>
      </c>
      <c r="AD33">
        <f t="shared" si="12"/>
        <v>0.11991778692457758</v>
      </c>
      <c r="AG33">
        <v>1400</v>
      </c>
      <c r="AH33">
        <v>0.63970959999999999</v>
      </c>
      <c r="AI33">
        <v>0.62558179999999997</v>
      </c>
      <c r="AJ33">
        <f t="shared" si="2"/>
        <v>0.63264569999999998</v>
      </c>
      <c r="AK33">
        <f t="shared" si="3"/>
        <v>-3.9767887890015805</v>
      </c>
      <c r="AL33" s="172">
        <f t="shared" si="4"/>
        <v>-11.708553844735798</v>
      </c>
      <c r="AO33">
        <v>1400</v>
      </c>
      <c r="AP33">
        <v>0.1940964</v>
      </c>
      <c r="AQ33">
        <v>0.1810696</v>
      </c>
      <c r="AR33">
        <f t="shared" si="5"/>
        <v>0.187583</v>
      </c>
      <c r="AS33">
        <f t="shared" si="6"/>
        <v>-14.536130455677513</v>
      </c>
      <c r="AT33" s="172">
        <f t="shared" si="7"/>
        <v>-22.26789551141173</v>
      </c>
      <c r="AW33">
        <v>1400</v>
      </c>
      <c r="AX33">
        <v>0.17276710000000001</v>
      </c>
      <c r="AY33">
        <v>0.16175419999999999</v>
      </c>
      <c r="AZ33">
        <f t="shared" si="8"/>
        <v>0.16726065000000001</v>
      </c>
      <c r="BA33">
        <f t="shared" si="13"/>
        <v>-15.532124396287672</v>
      </c>
      <c r="BB33" s="172">
        <f t="shared" si="14"/>
        <v>-23.263889452021889</v>
      </c>
    </row>
    <row r="34" spans="1:54">
      <c r="A34">
        <v>26</v>
      </c>
      <c r="B34">
        <v>2.6840000000000002E-3</v>
      </c>
      <c r="C34">
        <v>4.5293900000000003E-3</v>
      </c>
      <c r="D34">
        <v>-0.02</v>
      </c>
      <c r="E34" s="2">
        <v>-1.1529500000000001E-8</v>
      </c>
      <c r="I34">
        <v>23</v>
      </c>
      <c r="J34">
        <v>1.80003E-3</v>
      </c>
      <c r="K34">
        <v>3.65227E-3</v>
      </c>
      <c r="L34">
        <v>-0.02</v>
      </c>
      <c r="M34" s="2">
        <v>-3.4747999999999999E-7</v>
      </c>
      <c r="O34">
        <v>1400</v>
      </c>
      <c r="P34">
        <v>2.430987</v>
      </c>
      <c r="Q34">
        <v>2.4326410000000003</v>
      </c>
      <c r="R34">
        <v>2.4428739999999998</v>
      </c>
      <c r="S34" s="171">
        <f t="shared" si="9"/>
        <v>2.4355006666666665</v>
      </c>
      <c r="T34" s="171">
        <f t="shared" si="10"/>
        <v>7.7317650557342175</v>
      </c>
      <c r="X34">
        <v>1450</v>
      </c>
      <c r="Y34">
        <v>0.23166779999999998</v>
      </c>
      <c r="Z34">
        <v>0.2261068</v>
      </c>
      <c r="AA34">
        <f t="shared" si="11"/>
        <v>0.22888729999999999</v>
      </c>
      <c r="AB34">
        <f t="shared" si="0"/>
        <v>-12.807566076866021</v>
      </c>
      <c r="AC34" s="172">
        <f t="shared" si="1"/>
        <v>-18.839902827291652</v>
      </c>
      <c r="AD34">
        <f t="shared" si="12"/>
        <v>0.11428911207229289</v>
      </c>
      <c r="AG34">
        <v>1450</v>
      </c>
      <c r="AH34">
        <v>0.50492150000000002</v>
      </c>
      <c r="AI34">
        <v>0.48751949999999999</v>
      </c>
      <c r="AJ34">
        <f t="shared" si="2"/>
        <v>0.49622050000000001</v>
      </c>
      <c r="AK34">
        <f t="shared" si="3"/>
        <v>-6.0865059599632509</v>
      </c>
      <c r="AL34" s="172">
        <f t="shared" si="4"/>
        <v>-12.118842710388883</v>
      </c>
      <c r="AO34">
        <v>1450</v>
      </c>
      <c r="AP34">
        <v>0.1518176</v>
      </c>
      <c r="AQ34">
        <v>0.1439261</v>
      </c>
      <c r="AR34">
        <f t="shared" si="5"/>
        <v>0.14787185</v>
      </c>
      <c r="AS34">
        <f t="shared" si="6"/>
        <v>-16.602289874119002</v>
      </c>
      <c r="AT34" s="172">
        <f t="shared" si="7"/>
        <v>-22.634626624544634</v>
      </c>
      <c r="AW34">
        <v>1450</v>
      </c>
      <c r="AX34">
        <v>0.1335451</v>
      </c>
      <c r="AY34">
        <v>0.12433290000000001</v>
      </c>
      <c r="AZ34">
        <f t="shared" si="8"/>
        <v>0.128939</v>
      </c>
      <c r="BA34">
        <f t="shared" si="13"/>
        <v>-17.792314046569302</v>
      </c>
      <c r="BB34" s="172">
        <f t="shared" si="14"/>
        <v>-23.824650796994934</v>
      </c>
    </row>
    <row r="35" spans="1:54">
      <c r="A35">
        <v>27</v>
      </c>
      <c r="B35">
        <v>2.5665800000000002E-3</v>
      </c>
      <c r="C35">
        <v>2.9924800000000001E-3</v>
      </c>
      <c r="D35">
        <v>-0.02</v>
      </c>
      <c r="E35" s="2">
        <v>-2.28314E-8</v>
      </c>
      <c r="I35">
        <v>24</v>
      </c>
      <c r="J35">
        <v>1.94275E-3</v>
      </c>
      <c r="K35">
        <v>4.42064E-3</v>
      </c>
      <c r="L35">
        <v>-0.02</v>
      </c>
      <c r="M35" s="2">
        <v>-3.95766E-7</v>
      </c>
      <c r="O35">
        <v>1450</v>
      </c>
      <c r="P35">
        <v>2.028429</v>
      </c>
      <c r="Q35">
        <v>1.9729750000000001</v>
      </c>
      <c r="R35">
        <v>2.0067090000000003</v>
      </c>
      <c r="S35" s="171">
        <f>AVERAGE(P35:R35)</f>
        <v>2.0027043333333334</v>
      </c>
      <c r="T35" s="171">
        <f t="shared" si="10"/>
        <v>6.0323367504256309</v>
      </c>
      <c r="X35">
        <v>1500</v>
      </c>
      <c r="Y35">
        <v>0.18528</v>
      </c>
      <c r="Z35">
        <v>0.18209530000000002</v>
      </c>
      <c r="AA35">
        <f t="shared" si="11"/>
        <v>0.18368765000000001</v>
      </c>
      <c r="AB35">
        <f t="shared" si="0"/>
        <v>-14.718400838734425</v>
      </c>
      <c r="AC35" s="172">
        <f t="shared" si="1"/>
        <v>-19.542627511282625</v>
      </c>
      <c r="AD35">
        <f t="shared" si="12"/>
        <v>0.10540679889915075</v>
      </c>
      <c r="AG35">
        <v>1500</v>
      </c>
      <c r="AH35">
        <v>0.40930689999999997</v>
      </c>
      <c r="AI35">
        <v>0.36533099999999996</v>
      </c>
      <c r="AJ35">
        <f t="shared" si="2"/>
        <v>0.38731894999999994</v>
      </c>
      <c r="AK35">
        <f t="shared" si="3"/>
        <v>-8.2386250833043793</v>
      </c>
      <c r="AL35" s="172">
        <f t="shared" si="4"/>
        <v>-13.062851755852577</v>
      </c>
      <c r="AO35">
        <v>1500</v>
      </c>
      <c r="AP35">
        <v>0.1230192</v>
      </c>
      <c r="AQ35">
        <v>0.11709890000000001</v>
      </c>
      <c r="AR35">
        <f t="shared" si="5"/>
        <v>0.12005905</v>
      </c>
      <c r="AS35">
        <f t="shared" si="6"/>
        <v>-18.412101948803322</v>
      </c>
      <c r="AT35" s="172">
        <f t="shared" si="7"/>
        <v>-23.236328621351522</v>
      </c>
      <c r="AW35">
        <v>1500</v>
      </c>
      <c r="AX35">
        <v>0.10328069999999999</v>
      </c>
      <c r="AY35">
        <v>9.9077539999999992E-2</v>
      </c>
      <c r="AZ35">
        <f t="shared" si="8"/>
        <v>0.10117911999999998</v>
      </c>
      <c r="BA35">
        <f t="shared" si="13"/>
        <v>-19.898182043282389</v>
      </c>
      <c r="BB35" s="172">
        <f t="shared" si="14"/>
        <v>-24.722408715830589</v>
      </c>
    </row>
    <row r="36" spans="1:54">
      <c r="A36">
        <v>28</v>
      </c>
      <c r="B36">
        <v>2.44305E-3</v>
      </c>
      <c r="C36">
        <v>4.4926200000000001E-3</v>
      </c>
      <c r="D36">
        <v>-0.02</v>
      </c>
      <c r="E36" s="2">
        <v>-1.0583299999999999E-8</v>
      </c>
      <c r="I36">
        <v>25</v>
      </c>
      <c r="J36">
        <v>1.82923E-3</v>
      </c>
      <c r="K36">
        <v>4.0237600000000004E-3</v>
      </c>
      <c r="L36">
        <v>-0.02</v>
      </c>
      <c r="M36" s="2">
        <v>-3.6557299999999999E-7</v>
      </c>
      <c r="O36">
        <v>1500</v>
      </c>
      <c r="P36">
        <v>1.7072430000000001</v>
      </c>
      <c r="Q36">
        <v>1.7077290000000001</v>
      </c>
      <c r="R36">
        <v>1.8129919999999999</v>
      </c>
      <c r="S36" s="171">
        <f t="shared" si="9"/>
        <v>1.7426546666666667</v>
      </c>
      <c r="T36" s="171">
        <f t="shared" si="10"/>
        <v>4.8242266725481988</v>
      </c>
      <c r="X36">
        <v>1550</v>
      </c>
      <c r="Y36">
        <v>0.16312090000000001</v>
      </c>
      <c r="Z36">
        <v>0.1531844</v>
      </c>
      <c r="AA36">
        <f t="shared" si="11"/>
        <v>0.15815265000000001</v>
      </c>
      <c r="AB36">
        <f t="shared" si="0"/>
        <v>-16.018470533297769</v>
      </c>
      <c r="AC36" s="172">
        <f t="shared" si="1"/>
        <v>-19.591685460497466</v>
      </c>
      <c r="AD36">
        <f t="shared" si="12"/>
        <v>0.10481313883415812</v>
      </c>
      <c r="AG36">
        <v>1550</v>
      </c>
      <c r="AH36">
        <v>0.34164520000000004</v>
      </c>
      <c r="AI36">
        <v>0.33178070000000004</v>
      </c>
      <c r="AJ36">
        <f t="shared" si="2"/>
        <v>0.33671295000000001</v>
      </c>
      <c r="AK36">
        <f t="shared" si="3"/>
        <v>-9.45480360598415</v>
      </c>
      <c r="AL36" s="172">
        <f t="shared" si="4"/>
        <v>-13.028018533183847</v>
      </c>
      <c r="AO36">
        <v>1550</v>
      </c>
      <c r="AP36">
        <v>0.10207680000000001</v>
      </c>
      <c r="AQ36">
        <v>9.6064339999999998E-2</v>
      </c>
      <c r="AR36">
        <f t="shared" si="5"/>
        <v>9.9070569999999997E-2</v>
      </c>
      <c r="AS36">
        <f t="shared" si="6"/>
        <v>-20.081106765960524</v>
      </c>
      <c r="AT36" s="172">
        <f t="shared" si="7"/>
        <v>-23.65432169316022</v>
      </c>
      <c r="AW36">
        <v>1550</v>
      </c>
      <c r="AX36">
        <v>8.5402000000000006E-2</v>
      </c>
      <c r="AY36">
        <v>8.0324100000000009E-2</v>
      </c>
      <c r="AZ36">
        <f t="shared" si="8"/>
        <v>8.2863050000000008E-2</v>
      </c>
      <c r="BA36">
        <f t="shared" si="13"/>
        <v>-21.632781707070748</v>
      </c>
      <c r="BB36" s="172">
        <f t="shared" si="14"/>
        <v>-25.205996634270445</v>
      </c>
    </row>
    <row r="37" spans="1:54">
      <c r="A37">
        <v>29</v>
      </c>
      <c r="B37">
        <v>2.3956400000000001E-3</v>
      </c>
      <c r="C37">
        <v>3.1866300000000002E-3</v>
      </c>
      <c r="D37">
        <v>-0.02</v>
      </c>
      <c r="E37" s="2">
        <v>-1.9847900000000001E-8</v>
      </c>
      <c r="O37">
        <v>1550</v>
      </c>
      <c r="P37">
        <v>1.4814159999999998</v>
      </c>
      <c r="Q37">
        <v>1.4779879999999999</v>
      </c>
      <c r="R37">
        <v>1.567299</v>
      </c>
      <c r="S37" s="171">
        <f t="shared" si="9"/>
        <v>1.5089009999999998</v>
      </c>
      <c r="T37" s="171">
        <f t="shared" si="10"/>
        <v>3.5732149271996958</v>
      </c>
      <c r="X37">
        <v>1600</v>
      </c>
      <c r="Y37">
        <v>0.12070070000000001</v>
      </c>
      <c r="Z37">
        <v>0.12900220000000001</v>
      </c>
      <c r="AA37">
        <f t="shared" si="11"/>
        <v>0.12485145</v>
      </c>
      <c r="AB37">
        <f t="shared" si="0"/>
        <v>-18.072128189465808</v>
      </c>
      <c r="AC37" s="172">
        <f t="shared" si="1"/>
        <v>-20.335783843985297</v>
      </c>
      <c r="AD37">
        <f t="shared" si="12"/>
        <v>9.6207916107568681E-2</v>
      </c>
      <c r="AG37">
        <v>1600</v>
      </c>
      <c r="AH37">
        <v>0.29029579999999999</v>
      </c>
      <c r="AI37">
        <v>0.2802945</v>
      </c>
      <c r="AJ37">
        <f t="shared" si="2"/>
        <v>0.28529515</v>
      </c>
      <c r="AK37">
        <f t="shared" si="3"/>
        <v>-10.894112225192918</v>
      </c>
      <c r="AL37" s="172">
        <f t="shared" si="4"/>
        <v>-13.157767879712408</v>
      </c>
      <c r="AO37">
        <v>1600</v>
      </c>
      <c r="AP37">
        <v>8.564047000000001E-2</v>
      </c>
      <c r="AQ37">
        <v>8.1097650000000007E-2</v>
      </c>
      <c r="AR37">
        <f t="shared" si="5"/>
        <v>8.3369060000000009E-2</v>
      </c>
      <c r="AS37">
        <f t="shared" si="6"/>
        <v>-21.57990190435569</v>
      </c>
      <c r="AT37" s="172">
        <f t="shared" si="7"/>
        <v>-23.84355755887518</v>
      </c>
      <c r="AW37">
        <v>1600</v>
      </c>
      <c r="AX37">
        <v>6.9927660000000003E-2</v>
      </c>
      <c r="AY37">
        <v>6.719688E-2</v>
      </c>
      <c r="AZ37">
        <f t="shared" si="8"/>
        <v>6.8562270000000008E-2</v>
      </c>
      <c r="BA37">
        <f t="shared" si="13"/>
        <v>-23.278296239388613</v>
      </c>
      <c r="BB37" s="172">
        <f t="shared" si="14"/>
        <v>-25.541951893908102</v>
      </c>
    </row>
    <row r="38" spans="1:54">
      <c r="A38">
        <v>30</v>
      </c>
      <c r="B38">
        <v>2.41252E-3</v>
      </c>
      <c r="C38">
        <v>2.9776400000000001E-3</v>
      </c>
      <c r="D38">
        <v>-0.02</v>
      </c>
      <c r="E38" s="2">
        <v>-1.7362899999999999E-8</v>
      </c>
      <c r="O38">
        <v>1600</v>
      </c>
      <c r="P38">
        <v>1.2848310000000001</v>
      </c>
      <c r="Q38">
        <v>1.302343</v>
      </c>
      <c r="R38">
        <v>1.3060019999999999</v>
      </c>
      <c r="S38" s="171">
        <f t="shared" si="9"/>
        <v>1.2977253333333334</v>
      </c>
      <c r="T38" s="171">
        <f t="shared" si="10"/>
        <v>2.2636556545194892</v>
      </c>
      <c r="X38">
        <v>1650</v>
      </c>
      <c r="Y38">
        <v>0.1093272</v>
      </c>
      <c r="Z38">
        <v>0.10894</v>
      </c>
      <c r="AA38">
        <f t="shared" si="11"/>
        <v>0.1091336</v>
      </c>
      <c r="AB38">
        <f t="shared" si="0"/>
        <v>-19.2408303689798</v>
      </c>
      <c r="AC38" s="172">
        <f t="shared" si="1"/>
        <v>-20.761911809214944</v>
      </c>
      <c r="AD38">
        <f t="shared" si="12"/>
        <v>9.1601884744742235E-2</v>
      </c>
      <c r="AG38">
        <v>1650</v>
      </c>
      <c r="AH38">
        <v>0.24946270000000001</v>
      </c>
      <c r="AI38">
        <v>0.24116080000000001</v>
      </c>
      <c r="AJ38">
        <f t="shared" si="2"/>
        <v>0.24531175</v>
      </c>
      <c r="AK38">
        <f t="shared" si="3"/>
        <v>-12.205632987119818</v>
      </c>
      <c r="AL38" s="172">
        <f t="shared" si="4"/>
        <v>-13.726714427354963</v>
      </c>
      <c r="AO38">
        <v>1650</v>
      </c>
      <c r="AP38">
        <v>7.3161779999999996E-2</v>
      </c>
      <c r="AQ38">
        <v>7.0485850000000003E-2</v>
      </c>
      <c r="AR38">
        <f t="shared" si="5"/>
        <v>7.1823814999999999E-2</v>
      </c>
      <c r="AS38">
        <f t="shared" si="6"/>
        <v>-22.874630611476711</v>
      </c>
      <c r="AT38" s="172">
        <f t="shared" si="7"/>
        <v>-24.395712051711854</v>
      </c>
      <c r="AW38">
        <v>1650</v>
      </c>
      <c r="AX38">
        <v>5.8619169999999998E-2</v>
      </c>
      <c r="AY38">
        <v>5.6252399999999994E-2</v>
      </c>
      <c r="AZ38">
        <f t="shared" si="8"/>
        <v>5.7435784999999996E-2</v>
      </c>
      <c r="BA38">
        <f t="shared" si="13"/>
        <v>-24.816348777267866</v>
      </c>
      <c r="BB38" s="172">
        <f t="shared" si="14"/>
        <v>-26.337430217503009</v>
      </c>
    </row>
    <row r="39" spans="1:54">
      <c r="A39">
        <v>31</v>
      </c>
      <c r="B39">
        <v>2.3618100000000002E-3</v>
      </c>
      <c r="C39">
        <v>3.44773E-3</v>
      </c>
      <c r="D39">
        <v>-0.02</v>
      </c>
      <c r="E39" s="2">
        <v>-1.7939700000000001E-8</v>
      </c>
      <c r="O39">
        <v>1650</v>
      </c>
      <c r="P39">
        <v>1.1734420000000001</v>
      </c>
      <c r="Q39">
        <v>1.1699390000000001</v>
      </c>
      <c r="R39">
        <v>1.2307900000000001</v>
      </c>
      <c r="S39" s="171">
        <f t="shared" si="9"/>
        <v>1.1913903333333333</v>
      </c>
      <c r="T39" s="171">
        <f t="shared" si="10"/>
        <v>1.5210814402351445</v>
      </c>
      <c r="X39">
        <v>1700</v>
      </c>
      <c r="Y39">
        <v>9.5372419999999999E-2</v>
      </c>
      <c r="Z39">
        <v>9.4823379999999999E-2</v>
      </c>
      <c r="AA39">
        <f t="shared" si="11"/>
        <v>9.5097899999999999E-2</v>
      </c>
      <c r="AB39">
        <f t="shared" si="0"/>
        <v>-20.43658146534883</v>
      </c>
      <c r="AC39" s="172">
        <f t="shared" si="1"/>
        <v>-20.881535203290724</v>
      </c>
      <c r="AD39">
        <f t="shared" si="12"/>
        <v>9.0348977067384137E-2</v>
      </c>
      <c r="AG39">
        <v>1700</v>
      </c>
      <c r="AH39">
        <v>0.21579129999999999</v>
      </c>
      <c r="AI39">
        <v>0.20278380000000001</v>
      </c>
      <c r="AJ39">
        <f t="shared" si="2"/>
        <v>0.20928754999999999</v>
      </c>
      <c r="AK39">
        <f t="shared" si="3"/>
        <v>-13.585132120003152</v>
      </c>
      <c r="AL39" s="172">
        <f t="shared" si="4"/>
        <v>-14.030085857945046</v>
      </c>
      <c r="AO39">
        <v>1700</v>
      </c>
      <c r="AP39">
        <v>6.4398520000000001E-2</v>
      </c>
      <c r="AQ39">
        <v>6.0194920000000006E-2</v>
      </c>
      <c r="AR39">
        <f t="shared" si="5"/>
        <v>6.229672E-2</v>
      </c>
      <c r="AS39">
        <f t="shared" si="6"/>
        <v>-24.110696377699583</v>
      </c>
      <c r="AT39" s="172">
        <f t="shared" si="7"/>
        <v>-24.555650115641477</v>
      </c>
      <c r="AW39">
        <v>1700</v>
      </c>
      <c r="AX39">
        <v>4.9726430000000002E-2</v>
      </c>
      <c r="AY39">
        <v>4.8533360000000005E-2</v>
      </c>
      <c r="AZ39">
        <f t="shared" si="8"/>
        <v>4.9129895000000007E-2</v>
      </c>
      <c r="BA39">
        <f t="shared" si="13"/>
        <v>-26.173083280694293</v>
      </c>
      <c r="BB39" s="172">
        <f t="shared" si="14"/>
        <v>-26.618037018636187</v>
      </c>
    </row>
    <row r="40" spans="1:54">
      <c r="A40">
        <v>32</v>
      </c>
      <c r="B40">
        <v>2.3257799999999999E-3</v>
      </c>
      <c r="C40">
        <v>3.77634E-3</v>
      </c>
      <c r="D40">
        <v>-0.02</v>
      </c>
      <c r="E40" s="2">
        <v>-1.9696700000000001E-8</v>
      </c>
      <c r="O40">
        <v>1700</v>
      </c>
      <c r="P40">
        <v>1.0674599999999999</v>
      </c>
      <c r="Q40">
        <v>1.035021</v>
      </c>
      <c r="R40">
        <v>1.0552049999999999</v>
      </c>
      <c r="S40" s="171">
        <f t="shared" si="9"/>
        <v>1.052562</v>
      </c>
      <c r="T40" s="171">
        <f t="shared" si="10"/>
        <v>0.44495373794189441</v>
      </c>
      <c r="X40">
        <v>1750</v>
      </c>
      <c r="Y40">
        <v>8.2061680000000012E-2</v>
      </c>
      <c r="Z40">
        <v>8.2019910000000001E-2</v>
      </c>
      <c r="AA40">
        <f t="shared" si="11"/>
        <v>8.2040795E-2</v>
      </c>
      <c r="AB40">
        <f t="shared" si="0"/>
        <v>-21.719402796780336</v>
      </c>
      <c r="AC40" s="172">
        <f t="shared" si="1"/>
        <v>-21.615902195525308</v>
      </c>
      <c r="AD40">
        <f t="shared" si="12"/>
        <v>8.3024236453108927E-2</v>
      </c>
      <c r="AG40">
        <v>1750</v>
      </c>
      <c r="AH40">
        <v>0.1881796</v>
      </c>
      <c r="AI40">
        <v>0.17838120000000002</v>
      </c>
      <c r="AJ40">
        <f t="shared" si="2"/>
        <v>0.18328040000000001</v>
      </c>
      <c r="AK40">
        <f t="shared" si="3"/>
        <v>-14.737679519847294</v>
      </c>
      <c r="AL40" s="172">
        <f t="shared" si="4"/>
        <v>-14.634178918592266</v>
      </c>
      <c r="AO40">
        <v>1750</v>
      </c>
      <c r="AP40">
        <v>5.5556750000000002E-2</v>
      </c>
      <c r="AQ40">
        <v>5.2723029999999997E-2</v>
      </c>
      <c r="AR40">
        <f t="shared" si="5"/>
        <v>5.4139889999999996E-2</v>
      </c>
      <c r="AS40">
        <f t="shared" si="6"/>
        <v>-25.329652619053707</v>
      </c>
      <c r="AT40" s="172">
        <f t="shared" si="7"/>
        <v>-25.226152017798679</v>
      </c>
      <c r="AW40">
        <v>1750</v>
      </c>
      <c r="AX40">
        <v>4.474289E-2</v>
      </c>
      <c r="AY40">
        <v>4.1822230000000002E-2</v>
      </c>
      <c r="AZ40">
        <f t="shared" si="8"/>
        <v>4.3282559999999998E-2</v>
      </c>
      <c r="BA40">
        <f t="shared" si="13"/>
        <v>-27.273741205259952</v>
      </c>
      <c r="BB40" s="172">
        <f t="shared" si="14"/>
        <v>-27.170240604004924</v>
      </c>
    </row>
    <row r="41" spans="1:54">
      <c r="A41">
        <v>33</v>
      </c>
      <c r="B41">
        <v>2.2911199999999998E-3</v>
      </c>
      <c r="C41">
        <v>4.0627299999999996E-3</v>
      </c>
      <c r="D41">
        <v>-0.02</v>
      </c>
      <c r="E41" s="2">
        <v>-1.8151999999999999E-8</v>
      </c>
      <c r="O41">
        <v>1750</v>
      </c>
      <c r="P41">
        <v>0.98087710000000006</v>
      </c>
      <c r="Q41">
        <v>0.95671820000000007</v>
      </c>
      <c r="R41">
        <v>1.0268689999999998</v>
      </c>
      <c r="S41" s="171">
        <f t="shared" si="9"/>
        <v>0.98815476666666668</v>
      </c>
      <c r="T41" s="171">
        <f t="shared" si="10"/>
        <v>-0.10350060125502832</v>
      </c>
      <c r="X41">
        <v>1800</v>
      </c>
      <c r="Y41">
        <v>7.1522650000000007E-2</v>
      </c>
      <c r="Z41">
        <v>7.1283200000000005E-2</v>
      </c>
      <c r="AA41">
        <f t="shared" si="11"/>
        <v>7.1402925000000006E-2</v>
      </c>
      <c r="AB41">
        <f t="shared" si="0"/>
        <v>-22.925679942252355</v>
      </c>
      <c r="AC41" s="172">
        <f t="shared" si="1"/>
        <v>-22.223642697585369</v>
      </c>
      <c r="AD41">
        <f t="shared" si="12"/>
        <v>7.7413707129127235E-2</v>
      </c>
      <c r="AG41">
        <v>1800</v>
      </c>
      <c r="AH41">
        <v>0.16529089999999999</v>
      </c>
      <c r="AI41">
        <v>0.15786210000000001</v>
      </c>
      <c r="AJ41">
        <f t="shared" si="2"/>
        <v>0.16157650000000001</v>
      </c>
      <c r="AK41">
        <f t="shared" si="3"/>
        <v>-15.83243607202979</v>
      </c>
      <c r="AL41" s="172">
        <f t="shared" si="4"/>
        <v>-15.130398827362805</v>
      </c>
      <c r="AO41">
        <v>1800</v>
      </c>
      <c r="AP41">
        <v>4.9058689999999995E-2</v>
      </c>
      <c r="AQ41">
        <v>4.8002759999999998E-2</v>
      </c>
      <c r="AR41">
        <f t="shared" si="5"/>
        <v>4.8530724999999997E-2</v>
      </c>
      <c r="AS41">
        <f t="shared" si="6"/>
        <v>-26.279664414309373</v>
      </c>
      <c r="AT41" s="172">
        <f t="shared" si="7"/>
        <v>-25.577627169642387</v>
      </c>
      <c r="AW41">
        <v>1800</v>
      </c>
      <c r="AX41">
        <v>3.7744380000000001E-2</v>
      </c>
      <c r="AY41">
        <v>3.6120409999999999E-2</v>
      </c>
      <c r="AZ41">
        <f t="shared" si="8"/>
        <v>3.6932395E-2</v>
      </c>
      <c r="BA41">
        <f t="shared" si="13"/>
        <v>-28.651850564252037</v>
      </c>
      <c r="BB41" s="172">
        <f t="shared" si="14"/>
        <v>-27.949813319585051</v>
      </c>
    </row>
    <row r="42" spans="1:54">
      <c r="A42">
        <v>34</v>
      </c>
      <c r="B42">
        <v>2.2772500000000002E-3</v>
      </c>
      <c r="C42">
        <v>4.2729300000000003E-3</v>
      </c>
      <c r="D42">
        <v>-0.02</v>
      </c>
      <c r="E42" s="2">
        <v>-1.6419400000000001E-8</v>
      </c>
      <c r="O42">
        <v>1800</v>
      </c>
      <c r="P42">
        <v>0.91335099999999991</v>
      </c>
      <c r="Q42">
        <v>0.89373800000000003</v>
      </c>
      <c r="R42">
        <v>0.95997620000000006</v>
      </c>
      <c r="S42" s="171">
        <f t="shared" si="9"/>
        <v>0.92235506666666678</v>
      </c>
      <c r="T42" s="171">
        <f t="shared" si="10"/>
        <v>-0.70203724466698481</v>
      </c>
      <c r="X42">
        <v>1850</v>
      </c>
      <c r="Y42">
        <v>6.3051249999999989E-2</v>
      </c>
      <c r="Z42">
        <v>6.2948779999999996E-2</v>
      </c>
      <c r="AA42">
        <f t="shared" si="11"/>
        <v>6.3000014999999993E-2</v>
      </c>
      <c r="AB42">
        <f t="shared" si="0"/>
        <v>-24.013186942859651</v>
      </c>
      <c r="AC42" s="172">
        <f t="shared" si="1"/>
        <v>-19.088607056607241</v>
      </c>
      <c r="AD42">
        <f t="shared" si="12"/>
        <v>0.11106306312595589</v>
      </c>
      <c r="AG42">
        <v>1850</v>
      </c>
      <c r="AH42">
        <v>0.1462369</v>
      </c>
      <c r="AI42">
        <v>0.13984749999999999</v>
      </c>
      <c r="AJ42">
        <f t="shared" si="2"/>
        <v>0.14304220000000001</v>
      </c>
      <c r="AK42">
        <f t="shared" si="3"/>
        <v>-16.890716380287433</v>
      </c>
      <c r="AL42" s="172">
        <f t="shared" si="4"/>
        <v>-11.966136494035023</v>
      </c>
      <c r="AO42">
        <v>1850</v>
      </c>
      <c r="AP42">
        <v>4.3454710000000001E-2</v>
      </c>
      <c r="AQ42">
        <v>4.158456E-2</v>
      </c>
      <c r="AR42">
        <f t="shared" si="5"/>
        <v>4.2519635E-2</v>
      </c>
      <c r="AS42">
        <f t="shared" si="6"/>
        <v>-27.428209444671086</v>
      </c>
      <c r="AT42" s="172">
        <f t="shared" si="7"/>
        <v>-22.503629558418677</v>
      </c>
      <c r="AW42">
        <v>1850</v>
      </c>
      <c r="AX42">
        <v>3.190672E-2</v>
      </c>
      <c r="AY42">
        <v>3.1802110000000001E-2</v>
      </c>
      <c r="AZ42">
        <f t="shared" si="8"/>
        <v>3.1854414999999997E-2</v>
      </c>
      <c r="BA42">
        <f t="shared" si="13"/>
        <v>-29.936607324810858</v>
      </c>
      <c r="BB42" s="172">
        <f t="shared" si="14"/>
        <v>-25.012027438558448</v>
      </c>
    </row>
    <row r="43" spans="1:54">
      <c r="A43">
        <v>35</v>
      </c>
      <c r="B43">
        <v>2.2597699999999999E-3</v>
      </c>
      <c r="C43">
        <v>4.4650999999999996E-3</v>
      </c>
      <c r="D43">
        <v>-0.02</v>
      </c>
      <c r="E43" s="2">
        <v>-1.1220800000000001E-8</v>
      </c>
      <c r="O43">
        <v>1850</v>
      </c>
      <c r="P43">
        <v>0.84761920000000002</v>
      </c>
      <c r="Q43">
        <v>0.83139629999999998</v>
      </c>
      <c r="R43">
        <v>2.2720790000000001E-2</v>
      </c>
      <c r="S43" s="171">
        <f t="shared" si="9"/>
        <v>0.56724542999999994</v>
      </c>
      <c r="T43" s="171">
        <f t="shared" si="10"/>
        <v>-4.9245798862524106</v>
      </c>
      <c r="X43">
        <v>1900</v>
      </c>
      <c r="Y43">
        <v>5.6827330000000002E-2</v>
      </c>
      <c r="Z43">
        <v>5.5929119999999999E-2</v>
      </c>
      <c r="AA43">
        <f t="shared" si="11"/>
        <v>5.6378225000000004E-2</v>
      </c>
      <c r="AB43">
        <f t="shared" si="0"/>
        <v>-24.977772029678626</v>
      </c>
      <c r="AC43" s="172">
        <f t="shared" si="1"/>
        <v>-19.759494193075035</v>
      </c>
      <c r="AD43">
        <f t="shared" si="12"/>
        <v>0.10280761645218008</v>
      </c>
      <c r="AG43">
        <v>1900</v>
      </c>
      <c r="AH43">
        <v>0.12972159999999999</v>
      </c>
      <c r="AI43">
        <v>0.12415390000000001</v>
      </c>
      <c r="AJ43">
        <f t="shared" si="2"/>
        <v>0.12693775000000002</v>
      </c>
      <c r="AK43">
        <f t="shared" si="3"/>
        <v>-17.928184078412642</v>
      </c>
      <c r="AL43" s="172">
        <f t="shared" si="4"/>
        <v>-12.709906241809051</v>
      </c>
      <c r="AO43">
        <v>1900</v>
      </c>
      <c r="AP43">
        <v>3.8838080000000004E-2</v>
      </c>
      <c r="AQ43">
        <v>3.601004E-2</v>
      </c>
      <c r="AR43">
        <f t="shared" si="5"/>
        <v>3.7424060000000002E-2</v>
      </c>
      <c r="AS43">
        <f t="shared" si="6"/>
        <v>-28.536981985063541</v>
      </c>
      <c r="AT43" s="172">
        <f t="shared" si="7"/>
        <v>-23.31870414845995</v>
      </c>
      <c r="AW43">
        <v>1900</v>
      </c>
      <c r="AX43">
        <v>2.808273E-2</v>
      </c>
      <c r="AY43">
        <v>2.8234059999999998E-2</v>
      </c>
      <c r="AZ43">
        <f t="shared" si="8"/>
        <v>2.8158394999999999E-2</v>
      </c>
      <c r="BA43">
        <f t="shared" si="13"/>
        <v>-31.007842063402798</v>
      </c>
      <c r="BB43" s="172">
        <f t="shared" si="14"/>
        <v>-25.789564226799207</v>
      </c>
    </row>
    <row r="44" spans="1:54">
      <c r="O44">
        <v>1900</v>
      </c>
      <c r="P44">
        <v>0.79270499999999999</v>
      </c>
      <c r="Q44">
        <v>0.77079739999999997</v>
      </c>
      <c r="R44">
        <v>8.1654650000000009E-2</v>
      </c>
      <c r="S44" s="171">
        <f t="shared" si="9"/>
        <v>0.54838568333333326</v>
      </c>
      <c r="T44" s="171">
        <f t="shared" si="10"/>
        <v>-5.2182778366035905</v>
      </c>
      <c r="X44">
        <v>1950</v>
      </c>
      <c r="Y44">
        <v>4.964151E-2</v>
      </c>
      <c r="Z44">
        <v>5.0150179999999996E-2</v>
      </c>
      <c r="AA44">
        <f t="shared" si="11"/>
        <v>4.9895844999999994E-2</v>
      </c>
      <c r="AB44">
        <f t="shared" si="0"/>
        <v>-26.038712361561636</v>
      </c>
      <c r="AC44" s="172">
        <f t="shared" si="1"/>
        <v>-23.405447522430485</v>
      </c>
      <c r="AD44">
        <f t="shared" si="12"/>
        <v>6.7565908991297774E-2</v>
      </c>
      <c r="AG44">
        <v>1950</v>
      </c>
      <c r="AH44">
        <v>0.11637900000000001</v>
      </c>
      <c r="AI44">
        <v>0.1112308</v>
      </c>
      <c r="AJ44">
        <f t="shared" si="2"/>
        <v>0.11380490000000001</v>
      </c>
      <c r="AK44">
        <f t="shared" si="3"/>
        <v>-18.876780769864997</v>
      </c>
      <c r="AL44" s="172">
        <f t="shared" si="4"/>
        <v>-16.243515930733842</v>
      </c>
      <c r="AO44">
        <v>1950</v>
      </c>
      <c r="AP44">
        <v>3.4589709999999996E-2</v>
      </c>
      <c r="AQ44">
        <v>3.298185E-2</v>
      </c>
      <c r="AR44">
        <f t="shared" si="5"/>
        <v>3.3785780000000001E-2</v>
      </c>
      <c r="AS44">
        <f t="shared" si="6"/>
        <v>-29.425321004494162</v>
      </c>
      <c r="AT44" s="172">
        <f t="shared" si="7"/>
        <v>-26.792056165363007</v>
      </c>
      <c r="AW44">
        <v>1950</v>
      </c>
      <c r="AX44">
        <v>2.4702059999999998E-2</v>
      </c>
      <c r="AY44">
        <v>2.4641319999999998E-2</v>
      </c>
      <c r="AZ44">
        <f t="shared" si="8"/>
        <v>2.4671689999999996E-2</v>
      </c>
      <c r="BA44">
        <f t="shared" si="13"/>
        <v>-32.15602201017613</v>
      </c>
      <c r="BB44" s="172">
        <f t="shared" si="14"/>
        <v>-29.522757171044979</v>
      </c>
    </row>
    <row r="45" spans="1:54">
      <c r="O45">
        <v>1950</v>
      </c>
      <c r="P45">
        <v>0.73485680000000009</v>
      </c>
      <c r="Q45">
        <v>0.72374820000000006</v>
      </c>
      <c r="R45">
        <v>0.75682490000000002</v>
      </c>
      <c r="S45" s="171">
        <f t="shared" si="9"/>
        <v>0.73847663333333335</v>
      </c>
      <c r="T45" s="171">
        <f t="shared" si="10"/>
        <v>-2.6332648391311526</v>
      </c>
      <c r="X45">
        <v>2000</v>
      </c>
      <c r="Y45">
        <v>4.4478660000000003E-2</v>
      </c>
      <c r="Z45">
        <v>4.4374610000000002E-2</v>
      </c>
      <c r="AA45">
        <f t="shared" si="11"/>
        <v>4.4426635000000006E-2</v>
      </c>
      <c r="AB45">
        <f t="shared" si="0"/>
        <v>-27.047131604314039</v>
      </c>
      <c r="AC45" s="172">
        <f t="shared" si="1"/>
        <v>-23.767554473564829</v>
      </c>
      <c r="AD45">
        <f t="shared" si="12"/>
        <v>6.4807053490364183E-2</v>
      </c>
      <c r="AG45">
        <v>2000</v>
      </c>
      <c r="AH45">
        <v>0.10500680000000001</v>
      </c>
      <c r="AI45">
        <v>9.9539589999999997E-2</v>
      </c>
      <c r="AJ45">
        <f t="shared" si="2"/>
        <v>0.10227319500000001</v>
      </c>
      <c r="AK45">
        <f t="shared" si="3"/>
        <v>-19.804763530839097</v>
      </c>
      <c r="AL45" s="172">
        <f t="shared" si="4"/>
        <v>-16.525186400089886</v>
      </c>
      <c r="AO45">
        <v>2000</v>
      </c>
      <c r="AP45">
        <v>3.1379419999999998E-2</v>
      </c>
      <c r="AQ45">
        <v>3.0208569999999997E-2</v>
      </c>
      <c r="AR45">
        <f t="shared" si="5"/>
        <v>3.0793994999999998E-2</v>
      </c>
      <c r="AS45">
        <f t="shared" si="6"/>
        <v>-30.230679301568088</v>
      </c>
      <c r="AT45" s="172">
        <f t="shared" si="7"/>
        <v>-26.951102170818878</v>
      </c>
      <c r="AW45">
        <v>2000</v>
      </c>
      <c r="AX45">
        <v>2.204128E-2</v>
      </c>
      <c r="AY45">
        <v>2.195103E-2</v>
      </c>
      <c r="AZ45">
        <f t="shared" si="8"/>
        <v>2.1996155E-2</v>
      </c>
      <c r="BA45">
        <f t="shared" si="13"/>
        <v>-33.153064572849615</v>
      </c>
      <c r="BB45" s="172">
        <f t="shared" si="14"/>
        <v>-29.873487442100405</v>
      </c>
    </row>
    <row r="46" spans="1:54">
      <c r="O46">
        <v>2000</v>
      </c>
      <c r="P46">
        <v>0.68395669999999997</v>
      </c>
      <c r="Q46">
        <v>0.68583529999999993</v>
      </c>
      <c r="R46">
        <v>0.68677280000000007</v>
      </c>
      <c r="S46" s="171">
        <f t="shared" si="9"/>
        <v>0.68552159999999995</v>
      </c>
      <c r="T46" s="171">
        <f t="shared" si="10"/>
        <v>-3.2795771307492094</v>
      </c>
      <c r="X46">
        <v>2050</v>
      </c>
      <c r="Y46">
        <v>4.0253690000000002E-2</v>
      </c>
      <c r="Z46">
        <v>3.9976119999999997E-2</v>
      </c>
      <c r="AA46">
        <f t="shared" si="11"/>
        <v>4.0114904999999999E-2</v>
      </c>
      <c r="AB46">
        <f t="shared" si="0"/>
        <v>-27.933884639103653</v>
      </c>
      <c r="AC46" s="172">
        <f t="shared" si="1"/>
        <v>-23.964288486026412</v>
      </c>
      <c r="AD46">
        <f t="shared" si="12"/>
        <v>6.3355682788408405E-2</v>
      </c>
      <c r="AG46">
        <v>2050</v>
      </c>
      <c r="AH46">
        <v>9.5466929999999992E-2</v>
      </c>
      <c r="AI46">
        <v>9.0869370000000005E-2</v>
      </c>
      <c r="AJ46">
        <f t="shared" si="2"/>
        <v>9.3168150000000005E-2</v>
      </c>
      <c r="AK46">
        <f t="shared" si="3"/>
        <v>-20.614650560494688</v>
      </c>
      <c r="AL46" s="172">
        <f t="shared" si="4"/>
        <v>-16.645054407417447</v>
      </c>
      <c r="AO46">
        <v>2050</v>
      </c>
      <c r="AP46">
        <v>2.8355579999999998E-2</v>
      </c>
      <c r="AQ46">
        <v>2.6879159999999999E-2</v>
      </c>
      <c r="AR46">
        <f t="shared" si="5"/>
        <v>2.7617369999999999E-2</v>
      </c>
      <c r="AS46">
        <f t="shared" si="6"/>
        <v>-31.176353632360801</v>
      </c>
      <c r="AT46" s="172">
        <f t="shared" si="7"/>
        <v>-27.20675747928356</v>
      </c>
      <c r="AW46">
        <v>2050</v>
      </c>
      <c r="AX46">
        <v>1.987498E-2</v>
      </c>
      <c r="AY46">
        <v>1.9633029999999999E-2</v>
      </c>
      <c r="AZ46">
        <f t="shared" si="8"/>
        <v>1.9754004999999998E-2</v>
      </c>
      <c r="BA46">
        <f t="shared" si="13"/>
        <v>-34.086896812834425</v>
      </c>
      <c r="BB46" s="172">
        <f t="shared" si="14"/>
        <v>-30.117300659757184</v>
      </c>
    </row>
    <row r="47" spans="1:54">
      <c r="O47">
        <v>2050</v>
      </c>
      <c r="P47">
        <v>0.63713370000000003</v>
      </c>
      <c r="Q47">
        <v>0.61815890000000007</v>
      </c>
      <c r="R47">
        <v>0.64421680000000003</v>
      </c>
      <c r="S47" s="171">
        <f t="shared" si="9"/>
        <v>0.63316980000000012</v>
      </c>
      <c r="T47" s="171">
        <f>20*LOG10(S47)</f>
        <v>-3.9695961530772399</v>
      </c>
      <c r="X47">
        <v>2100</v>
      </c>
      <c r="Y47">
        <v>3.6584449999999998E-2</v>
      </c>
      <c r="Z47">
        <v>3.6449870000000002E-2</v>
      </c>
      <c r="AA47">
        <f t="shared" si="11"/>
        <v>3.651716E-2</v>
      </c>
      <c r="AB47">
        <f t="shared" si="0"/>
        <v>-28.750060112507786</v>
      </c>
      <c r="AC47" s="172">
        <f t="shared" si="1"/>
        <v>-24.28059324192499</v>
      </c>
      <c r="AD47">
        <f t="shared" si="12"/>
        <v>6.1090029929527952E-2</v>
      </c>
      <c r="AG47">
        <v>2100</v>
      </c>
      <c r="AH47">
        <v>8.6647709999999989E-2</v>
      </c>
      <c r="AI47">
        <v>8.2260189999999997E-2</v>
      </c>
      <c r="AJ47">
        <f t="shared" si="2"/>
        <v>8.445395E-2</v>
      </c>
      <c r="AK47">
        <f t="shared" si="3"/>
        <v>-21.467600664171851</v>
      </c>
      <c r="AL47" s="172">
        <f t="shared" si="4"/>
        <v>-16.998133793589055</v>
      </c>
      <c r="AO47">
        <v>2100</v>
      </c>
      <c r="AP47">
        <v>2.6111519999999999E-2</v>
      </c>
      <c r="AQ47">
        <v>2.559937E-2</v>
      </c>
      <c r="AR47">
        <f t="shared" si="5"/>
        <v>2.5855444999999998E-2</v>
      </c>
      <c r="AS47">
        <f t="shared" si="6"/>
        <v>-31.748959663054769</v>
      </c>
      <c r="AT47" s="172">
        <f t="shared" si="7"/>
        <v>-27.279492792471974</v>
      </c>
      <c r="AW47">
        <v>2100</v>
      </c>
      <c r="AX47">
        <v>1.79723E-2</v>
      </c>
      <c r="AY47">
        <v>1.778486E-2</v>
      </c>
      <c r="AZ47">
        <f t="shared" si="8"/>
        <v>1.7878579999999998E-2</v>
      </c>
      <c r="BA47">
        <f t="shared" si="13"/>
        <v>-34.953339557171347</v>
      </c>
      <c r="BB47" s="172">
        <f t="shared" si="14"/>
        <v>-30.483872686588551</v>
      </c>
    </row>
    <row r="48" spans="1:54">
      <c r="O48">
        <v>2100</v>
      </c>
      <c r="P48">
        <v>0.60276380000000007</v>
      </c>
      <c r="Q48">
        <v>0.59301250000000005</v>
      </c>
      <c r="R48">
        <v>0.59750289999999995</v>
      </c>
      <c r="S48" s="171">
        <f t="shared" si="9"/>
        <v>0.59775973333333343</v>
      </c>
      <c r="T48" s="171">
        <f t="shared" si="10"/>
        <v>-4.4694668705827967</v>
      </c>
      <c r="X48">
        <v>2150</v>
      </c>
      <c r="Y48">
        <v>3.3709959999999997E-2</v>
      </c>
      <c r="Z48">
        <v>3.3634940000000002E-2</v>
      </c>
      <c r="AA48">
        <f t="shared" si="11"/>
        <v>3.367245E-2</v>
      </c>
      <c r="AB48">
        <f t="shared" si="0"/>
        <v>-29.454505665840401</v>
      </c>
      <c r="AC48" s="172">
        <f t="shared" si="1"/>
        <v>-24.605815911720068</v>
      </c>
      <c r="AD48">
        <f t="shared" si="12"/>
        <v>5.8844950846109127E-2</v>
      </c>
      <c r="AG48">
        <v>2150</v>
      </c>
      <c r="AH48">
        <v>7.8661290000000009E-2</v>
      </c>
      <c r="AI48">
        <v>7.5123670000000003E-2</v>
      </c>
      <c r="AJ48">
        <f t="shared" si="2"/>
        <v>7.6892480000000013E-2</v>
      </c>
      <c r="AK48">
        <f t="shared" si="3"/>
        <v>-22.282322632891834</v>
      </c>
      <c r="AL48" s="172">
        <f t="shared" si="4"/>
        <v>-17.433632878771501</v>
      </c>
      <c r="AO48">
        <v>2150</v>
      </c>
      <c r="AP48">
        <v>2.4101420000000002E-2</v>
      </c>
      <c r="AQ48">
        <v>2.312316E-2</v>
      </c>
      <c r="AR48">
        <f t="shared" si="5"/>
        <v>2.3612290000000001E-2</v>
      </c>
      <c r="AS48">
        <f t="shared" si="6"/>
        <v>-32.537237830525982</v>
      </c>
      <c r="AT48" s="172">
        <f t="shared" si="7"/>
        <v>-27.688548076405649</v>
      </c>
      <c r="AW48">
        <v>2150</v>
      </c>
      <c r="AX48">
        <v>1.681796E-2</v>
      </c>
      <c r="AY48">
        <v>1.62571E-2</v>
      </c>
      <c r="AZ48">
        <f t="shared" si="8"/>
        <v>1.6537530000000002E-2</v>
      </c>
      <c r="BA48">
        <f t="shared" si="13"/>
        <v>-35.630587099387242</v>
      </c>
      <c r="BB48" s="172">
        <f t="shared" si="14"/>
        <v>-30.781897345266909</v>
      </c>
    </row>
    <row r="49" spans="15:54">
      <c r="O49">
        <v>2150</v>
      </c>
      <c r="P49">
        <v>0.56957649999999993</v>
      </c>
      <c r="Q49">
        <v>0.57194679999999998</v>
      </c>
      <c r="R49">
        <v>0.5751465</v>
      </c>
      <c r="S49" s="171">
        <f t="shared" si="9"/>
        <v>0.57222326666666656</v>
      </c>
      <c r="T49" s="171">
        <f t="shared" si="10"/>
        <v>-4.8486897541203327</v>
      </c>
      <c r="X49">
        <v>2200</v>
      </c>
      <c r="Y49">
        <v>3.1776329999999998E-2</v>
      </c>
      <c r="Z49">
        <v>3.1511119999999997E-2</v>
      </c>
      <c r="AA49">
        <f t="shared" si="11"/>
        <v>3.1643724999999998E-2</v>
      </c>
      <c r="AB49">
        <f t="shared" si="0"/>
        <v>-29.994247967631779</v>
      </c>
      <c r="AC49" s="172">
        <f t="shared" si="1"/>
        <v>-24.602884897544897</v>
      </c>
      <c r="AD49">
        <f t="shared" si="12"/>
        <v>5.886481115933534E-2</v>
      </c>
      <c r="AG49">
        <v>2200</v>
      </c>
      <c r="AH49">
        <v>7.2300749999999997E-2</v>
      </c>
      <c r="AI49">
        <v>6.8893869999999996E-2</v>
      </c>
      <c r="AJ49">
        <f t="shared" si="2"/>
        <v>7.0597309999999996E-2</v>
      </c>
      <c r="AK49">
        <f t="shared" si="3"/>
        <v>-23.024236934888357</v>
      </c>
      <c r="AL49" s="172">
        <f t="shared" si="4"/>
        <v>-17.632873864801475</v>
      </c>
      <c r="AO49">
        <v>2200</v>
      </c>
      <c r="AP49">
        <v>2.2670989999999999E-2</v>
      </c>
      <c r="AQ49">
        <v>2.167146E-2</v>
      </c>
      <c r="AR49">
        <f t="shared" si="5"/>
        <v>2.2171224999999999E-2</v>
      </c>
      <c r="AS49">
        <f t="shared" si="6"/>
        <v>-33.084206213449718</v>
      </c>
      <c r="AT49" s="172">
        <f t="shared" si="7"/>
        <v>-27.692843143362836</v>
      </c>
      <c r="AW49">
        <v>2200</v>
      </c>
      <c r="AX49">
        <v>1.5708179999999999E-2</v>
      </c>
      <c r="AY49">
        <v>1.561835E-2</v>
      </c>
      <c r="AZ49">
        <f t="shared" si="8"/>
        <v>1.5663264999999999E-2</v>
      </c>
      <c r="BA49">
        <f t="shared" si="13"/>
        <v>-36.102354087342597</v>
      </c>
      <c r="BB49" s="172">
        <f t="shared" si="14"/>
        <v>-30.710991017255715</v>
      </c>
    </row>
    <row r="50" spans="15:54">
      <c r="O50">
        <v>2200</v>
      </c>
      <c r="P50">
        <v>0.54820940000000007</v>
      </c>
      <c r="Q50">
        <v>0.53579480000000002</v>
      </c>
      <c r="R50">
        <v>0.528694</v>
      </c>
      <c r="S50" s="171">
        <f t="shared" si="9"/>
        <v>0.53756606666666673</v>
      </c>
      <c r="T50" s="171">
        <f t="shared" si="10"/>
        <v>-5.3913630700868804</v>
      </c>
      <c r="X50">
        <v>2250</v>
      </c>
      <c r="Y50">
        <v>3.030857E-2</v>
      </c>
      <c r="Z50">
        <v>3.022559E-2</v>
      </c>
      <c r="AA50">
        <f t="shared" si="11"/>
        <v>3.0267080000000002E-2</v>
      </c>
      <c r="AB50">
        <f t="shared" si="0"/>
        <v>-30.38058950690537</v>
      </c>
      <c r="AC50" s="172">
        <f t="shared" si="1"/>
        <v>-24.509585210725145</v>
      </c>
      <c r="AD50">
        <f t="shared" si="12"/>
        <v>5.950051701835711E-2</v>
      </c>
      <c r="AG50">
        <v>2250</v>
      </c>
      <c r="AH50">
        <v>6.8262950000000003E-2</v>
      </c>
      <c r="AI50">
        <v>6.4692490000000005E-2</v>
      </c>
      <c r="AJ50">
        <f t="shared" si="2"/>
        <v>6.6477720000000004E-2</v>
      </c>
      <c r="AK50">
        <f t="shared" si="3"/>
        <v>-23.546477681109156</v>
      </c>
      <c r="AL50" s="172">
        <f t="shared" si="4"/>
        <v>-17.675473384928932</v>
      </c>
      <c r="AO50">
        <v>2250</v>
      </c>
      <c r="AP50">
        <v>2.1610589999999999E-2</v>
      </c>
      <c r="AQ50">
        <v>2.0491860000000001E-2</v>
      </c>
      <c r="AR50">
        <f t="shared" si="5"/>
        <v>2.1051225E-2</v>
      </c>
      <c r="AS50">
        <f t="shared" si="6"/>
        <v>-33.534452537886153</v>
      </c>
      <c r="AT50" s="172">
        <f t="shared" si="7"/>
        <v>-27.663448241705929</v>
      </c>
      <c r="AW50">
        <v>2250</v>
      </c>
      <c r="AX50">
        <v>1.5895120000000002E-2</v>
      </c>
      <c r="AY50">
        <v>1.550232E-2</v>
      </c>
      <c r="AZ50">
        <f t="shared" si="8"/>
        <v>1.5698719999999999E-2</v>
      </c>
      <c r="BA50">
        <f t="shared" si="13"/>
        <v>-36.082715129648236</v>
      </c>
      <c r="BB50" s="172">
        <f t="shared" si="14"/>
        <v>-30.211710833468011</v>
      </c>
    </row>
    <row r="51" spans="15:54">
      <c r="O51">
        <v>2250</v>
      </c>
      <c r="P51">
        <v>0.51160970000000006</v>
      </c>
      <c r="Q51">
        <v>0.50638690000000008</v>
      </c>
      <c r="R51">
        <v>0.5080614</v>
      </c>
      <c r="S51" s="171">
        <f t="shared" si="9"/>
        <v>0.50868599999999997</v>
      </c>
      <c r="T51" s="171">
        <f t="shared" si="10"/>
        <v>-5.8710042961802236</v>
      </c>
      <c r="X51">
        <v>2300</v>
      </c>
      <c r="Y51">
        <v>2.9702249999999999E-2</v>
      </c>
      <c r="Z51">
        <v>2.950883E-2</v>
      </c>
      <c r="AA51">
        <f t="shared" si="11"/>
        <v>2.960554E-2</v>
      </c>
      <c r="AB51">
        <f t="shared" si="0"/>
        <v>-30.57254026104923</v>
      </c>
      <c r="AC51" s="172">
        <f t="shared" si="1"/>
        <v>-24.084013622323894</v>
      </c>
      <c r="AD51">
        <f t="shared" si="12"/>
        <v>6.2488387636931618E-2</v>
      </c>
      <c r="AG51">
        <v>2300</v>
      </c>
      <c r="AH51">
        <v>6.4934660000000005E-2</v>
      </c>
      <c r="AI51">
        <v>6.1832909999999998E-2</v>
      </c>
      <c r="AJ51">
        <f t="shared" si="2"/>
        <v>6.3383784999999998E-2</v>
      </c>
      <c r="AK51">
        <f t="shared" si="3"/>
        <v>-23.960436604418739</v>
      </c>
      <c r="AL51" s="172">
        <f t="shared" si="4"/>
        <v>-17.471909965693406</v>
      </c>
      <c r="AO51">
        <v>2300</v>
      </c>
      <c r="AP51">
        <v>2.0913879999999999E-2</v>
      </c>
      <c r="AQ51">
        <v>2.0245280000000001E-2</v>
      </c>
      <c r="AR51">
        <f t="shared" si="5"/>
        <v>2.057958E-2</v>
      </c>
      <c r="AS51">
        <f t="shared" si="6"/>
        <v>-33.731269856334386</v>
      </c>
      <c r="AT51" s="172">
        <f t="shared" si="7"/>
        <v>-27.242743217609053</v>
      </c>
      <c r="AW51">
        <v>2300</v>
      </c>
      <c r="AX51">
        <v>1.5648369999999998E-2</v>
      </c>
      <c r="AY51">
        <v>1.540032E-2</v>
      </c>
      <c r="AZ51">
        <f t="shared" si="8"/>
        <v>1.5524344999999998E-2</v>
      </c>
      <c r="BA51">
        <f t="shared" si="13"/>
        <v>-36.17973428858199</v>
      </c>
      <c r="BB51" s="172">
        <f t="shared" si="14"/>
        <v>-29.691207649856658</v>
      </c>
    </row>
    <row r="52" spans="15:54">
      <c r="O52">
        <v>2300</v>
      </c>
      <c r="P52">
        <v>0.48223089999999996</v>
      </c>
      <c r="Q52">
        <v>0.46590429999999999</v>
      </c>
      <c r="R52">
        <v>0.47319480000000003</v>
      </c>
      <c r="S52" s="171">
        <f t="shared" si="9"/>
        <v>0.47377666666666668</v>
      </c>
      <c r="T52" s="171">
        <f t="shared" si="10"/>
        <v>-6.4885266387253342</v>
      </c>
      <c r="X52">
        <v>2350</v>
      </c>
      <c r="Y52">
        <v>2.8949300000000001E-2</v>
      </c>
      <c r="Z52">
        <v>2.8686950000000003E-2</v>
      </c>
      <c r="AA52">
        <f t="shared" si="11"/>
        <v>2.8818125E-2</v>
      </c>
      <c r="AB52">
        <f t="shared" si="0"/>
        <v>-30.806685584003084</v>
      </c>
      <c r="AC52" s="172">
        <f t="shared" si="1"/>
        <v>-24.01238850608263</v>
      </c>
      <c r="AD52">
        <f t="shared" si="12"/>
        <v>6.3005806443713896E-2</v>
      </c>
      <c r="AG52">
        <v>2350</v>
      </c>
      <c r="AH52">
        <v>6.2378980000000007E-2</v>
      </c>
      <c r="AI52">
        <v>8.4361160000000004E-2</v>
      </c>
      <c r="AJ52">
        <f t="shared" si="2"/>
        <v>7.3370070000000009E-2</v>
      </c>
      <c r="AK52">
        <f t="shared" si="3"/>
        <v>-22.689621331575466</v>
      </c>
      <c r="AL52" s="172">
        <f t="shared" si="4"/>
        <v>-15.895324253655012</v>
      </c>
      <c r="AO52">
        <v>2350</v>
      </c>
      <c r="AP52">
        <v>2.0344379999999999E-2</v>
      </c>
      <c r="AQ52">
        <v>1.9395220000000001E-2</v>
      </c>
      <c r="AR52">
        <f t="shared" si="5"/>
        <v>1.98698E-2</v>
      </c>
      <c r="AS52">
        <f t="shared" si="6"/>
        <v>-34.036130085416701</v>
      </c>
      <c r="AT52" s="172">
        <f t="shared" si="7"/>
        <v>-27.241833007496247</v>
      </c>
      <c r="AW52">
        <v>2350</v>
      </c>
      <c r="AX52">
        <v>1.5611669999999999E-2</v>
      </c>
      <c r="AY52">
        <v>1.540239E-2</v>
      </c>
      <c r="AZ52">
        <f t="shared" si="8"/>
        <v>1.550703E-2</v>
      </c>
      <c r="BA52">
        <f t="shared" si="13"/>
        <v>-36.189427458458702</v>
      </c>
      <c r="BB52" s="172">
        <f t="shared" si="14"/>
        <v>-29.395130380538248</v>
      </c>
    </row>
    <row r="53" spans="15:54">
      <c r="O53">
        <v>2350</v>
      </c>
      <c r="P53">
        <v>0.46479429999999999</v>
      </c>
      <c r="Q53">
        <v>0.44947910000000002</v>
      </c>
      <c r="R53">
        <v>0.45789179999999996</v>
      </c>
      <c r="S53" s="171">
        <f t="shared" si="9"/>
        <v>0.45738839999999997</v>
      </c>
      <c r="T53" s="171">
        <f t="shared" si="10"/>
        <v>-6.7942970779204535</v>
      </c>
      <c r="X53">
        <v>2400</v>
      </c>
      <c r="Y53">
        <v>2.7671619999999997E-2</v>
      </c>
      <c r="Z53">
        <v>2.7436289999999999E-2</v>
      </c>
      <c r="AA53">
        <f t="shared" si="11"/>
        <v>2.7553954999999998E-2</v>
      </c>
      <c r="AB53">
        <f t="shared" si="0"/>
        <v>-31.196321104012824</v>
      </c>
      <c r="AC53" s="172">
        <f t="shared" si="1"/>
        <v>-23.957018246274089</v>
      </c>
      <c r="AD53">
        <f t="shared" si="12"/>
        <v>6.3408734789553473E-2</v>
      </c>
      <c r="AG53">
        <v>2400</v>
      </c>
      <c r="AH53">
        <v>5.9417089999999999E-2</v>
      </c>
      <c r="AI53">
        <v>5.7219210000000006E-2</v>
      </c>
      <c r="AJ53">
        <f t="shared" si="2"/>
        <v>5.8318149999999999E-2</v>
      </c>
      <c r="AK53">
        <f t="shared" si="3"/>
        <v>-24.683925227935738</v>
      </c>
      <c r="AL53" s="172">
        <f t="shared" si="4"/>
        <v>-17.444622370197003</v>
      </c>
      <c r="AO53">
        <v>2400</v>
      </c>
      <c r="AP53">
        <v>1.9513240000000001E-2</v>
      </c>
      <c r="AQ53">
        <v>1.8510479999999999E-2</v>
      </c>
      <c r="AR53">
        <f t="shared" si="5"/>
        <v>1.9011859999999998E-2</v>
      </c>
      <c r="AS53">
        <f t="shared" si="6"/>
        <v>-34.419507848676794</v>
      </c>
      <c r="AT53" s="172">
        <f t="shared" si="7"/>
        <v>-27.180204990938059</v>
      </c>
      <c r="AW53">
        <v>2400</v>
      </c>
      <c r="AX53">
        <v>1.4929340000000001E-2</v>
      </c>
      <c r="AY53">
        <v>1.5012950000000001E-2</v>
      </c>
      <c r="AZ53">
        <f t="shared" si="8"/>
        <v>1.4971145000000002E-2</v>
      </c>
      <c r="BA53">
        <f t="shared" si="13"/>
        <v>-36.494899666932298</v>
      </c>
      <c r="BB53" s="172">
        <f t="shared" si="14"/>
        <v>-29.255596809193563</v>
      </c>
    </row>
    <row r="54" spans="15:54">
      <c r="O54">
        <v>2400</v>
      </c>
      <c r="P54">
        <v>0.44469410000000004</v>
      </c>
      <c r="Q54">
        <v>0.4335811</v>
      </c>
      <c r="R54">
        <v>0.42536009999999996</v>
      </c>
      <c r="S54" s="171">
        <f t="shared" si="9"/>
        <v>0.43454510000000002</v>
      </c>
      <c r="T54" s="171">
        <f t="shared" si="10"/>
        <v>-7.2393028577387355</v>
      </c>
      <c r="X54">
        <v>2450</v>
      </c>
      <c r="Y54">
        <v>2.590307E-2</v>
      </c>
      <c r="Z54">
        <v>2.601295E-2</v>
      </c>
      <c r="AA54">
        <f t="shared" si="11"/>
        <v>2.595801E-2</v>
      </c>
      <c r="AB54">
        <f t="shared" si="0"/>
        <v>-31.714572091936969</v>
      </c>
      <c r="AC54" s="172">
        <f t="shared" si="1"/>
        <v>-24.159041192640899</v>
      </c>
      <c r="AD54">
        <f t="shared" si="12"/>
        <v>6.1950945695451447E-2</v>
      </c>
      <c r="AG54">
        <v>2450</v>
      </c>
      <c r="AH54">
        <v>5.5440919999999998E-2</v>
      </c>
      <c r="AI54">
        <v>5.3780380000000003E-2</v>
      </c>
      <c r="AJ54">
        <f t="shared" si="2"/>
        <v>5.4610649999999997E-2</v>
      </c>
      <c r="AK54">
        <f t="shared" si="3"/>
        <v>-25.254453085391219</v>
      </c>
      <c r="AL54" s="172">
        <f t="shared" si="4"/>
        <v>-17.698922186095146</v>
      </c>
      <c r="AO54">
        <v>2450</v>
      </c>
      <c r="AP54">
        <v>1.8665749999999998E-2</v>
      </c>
      <c r="AQ54">
        <v>1.7238120000000003E-2</v>
      </c>
      <c r="AR54">
        <f t="shared" si="5"/>
        <v>1.7951935000000002E-2</v>
      </c>
      <c r="AS54">
        <f t="shared" si="6"/>
        <v>-34.917774658113714</v>
      </c>
      <c r="AT54" s="172">
        <f t="shared" si="7"/>
        <v>-27.362243758817641</v>
      </c>
      <c r="AW54">
        <v>2450</v>
      </c>
      <c r="AX54">
        <v>1.4254910000000001E-2</v>
      </c>
      <c r="AY54">
        <v>1.406726E-2</v>
      </c>
      <c r="AZ54">
        <f t="shared" si="8"/>
        <v>1.4161085E-2</v>
      </c>
      <c r="BA54">
        <f t="shared" si="13"/>
        <v>-36.97806940826294</v>
      </c>
      <c r="BB54" s="172">
        <f t="shared" si="14"/>
        <v>-29.422538508966866</v>
      </c>
    </row>
    <row r="55" spans="15:54">
      <c r="O55">
        <v>2450</v>
      </c>
      <c r="P55">
        <v>0.4239754</v>
      </c>
      <c r="Q55">
        <v>0.41588449999999999</v>
      </c>
      <c r="R55">
        <v>0.41716740000000002</v>
      </c>
      <c r="S55" s="171">
        <f t="shared" si="9"/>
        <v>0.41900910000000002</v>
      </c>
      <c r="T55" s="171">
        <f t="shared" si="10"/>
        <v>-7.5555308992960715</v>
      </c>
      <c r="X55">
        <v>2500</v>
      </c>
      <c r="Y55">
        <v>2.4386979999999999E-2</v>
      </c>
      <c r="Z55">
        <v>2.4215490000000003E-2</v>
      </c>
      <c r="AA55">
        <f t="shared" si="11"/>
        <v>2.4301235000000001E-2</v>
      </c>
      <c r="AB55">
        <f t="shared" si="0"/>
        <v>-32.287433095888865</v>
      </c>
      <c r="AC55" s="172">
        <f t="shared" si="1"/>
        <v>-24.330395255423184</v>
      </c>
      <c r="AD55">
        <f t="shared" si="12"/>
        <v>6.0740762187006164E-2</v>
      </c>
      <c r="AG55">
        <v>2500</v>
      </c>
      <c r="AH55">
        <v>5.2377679999999996E-2</v>
      </c>
      <c r="AI55">
        <v>5.0842909999999998E-2</v>
      </c>
      <c r="AJ55">
        <f t="shared" si="2"/>
        <v>5.1610295E-2</v>
      </c>
      <c r="AK55">
        <f t="shared" si="3"/>
        <v>-25.745273170662188</v>
      </c>
      <c r="AL55" s="172">
        <f t="shared" si="4"/>
        <v>-17.788235330196507</v>
      </c>
      <c r="AO55">
        <v>2500</v>
      </c>
      <c r="AP55">
        <v>1.7347339999999999E-2</v>
      </c>
      <c r="AQ55">
        <v>1.66848E-2</v>
      </c>
      <c r="AR55">
        <f t="shared" si="5"/>
        <v>1.7016070000000001E-2</v>
      </c>
      <c r="AS55">
        <f t="shared" si="6"/>
        <v>-35.382814730382051</v>
      </c>
      <c r="AT55" s="172">
        <f t="shared" si="7"/>
        <v>-27.425776889916371</v>
      </c>
      <c r="AW55">
        <v>2500</v>
      </c>
      <c r="AX55">
        <v>1.348065E-2</v>
      </c>
      <c r="AY55">
        <v>1.3304370000000001E-2</v>
      </c>
      <c r="AZ55">
        <f t="shared" si="8"/>
        <v>1.339251E-2</v>
      </c>
      <c r="BA55">
        <f t="shared" si="13"/>
        <v>-37.462760413467265</v>
      </c>
      <c r="BB55" s="172">
        <f t="shared" si="14"/>
        <v>-29.505722573001584</v>
      </c>
    </row>
    <row r="56" spans="15:54">
      <c r="O56">
        <v>2500</v>
      </c>
      <c r="P56">
        <v>0.4089604</v>
      </c>
      <c r="Q56">
        <v>0.39652330000000002</v>
      </c>
      <c r="R56">
        <v>0.39475979999999999</v>
      </c>
      <c r="S56" s="171">
        <f t="shared" si="9"/>
        <v>0.40008116666666665</v>
      </c>
      <c r="T56" s="171">
        <f t="shared" si="10"/>
        <v>-7.9570378404656816</v>
      </c>
      <c r="X56">
        <v>2550</v>
      </c>
      <c r="Y56">
        <v>2.2825909999999998E-2</v>
      </c>
      <c r="Z56">
        <v>2.2610059999999998E-2</v>
      </c>
      <c r="AA56">
        <f t="shared" si="11"/>
        <v>2.2717984999999996E-2</v>
      </c>
      <c r="AB56">
        <f t="shared" si="0"/>
        <v>-32.872603830865692</v>
      </c>
      <c r="AC56" s="172">
        <f t="shared" si="1"/>
        <v>-24.745579585867176</v>
      </c>
      <c r="AD56">
        <f t="shared" si="12"/>
        <v>5.7905660627438349E-2</v>
      </c>
      <c r="AG56">
        <v>2550</v>
      </c>
      <c r="AH56">
        <v>4.9329239999999996E-2</v>
      </c>
      <c r="AI56">
        <v>4.7463070000000003E-2</v>
      </c>
      <c r="AJ56">
        <f t="shared" si="2"/>
        <v>4.8396154999999996E-2</v>
      </c>
      <c r="AK56">
        <f t="shared" si="3"/>
        <v>-26.303782820258512</v>
      </c>
      <c r="AL56" s="172">
        <f t="shared" si="4"/>
        <v>-18.176758575259996</v>
      </c>
      <c r="AO56">
        <v>2550</v>
      </c>
      <c r="AP56">
        <v>1.674925E-2</v>
      </c>
      <c r="AQ56">
        <v>1.4839440000000001E-2</v>
      </c>
      <c r="AR56">
        <f t="shared" si="5"/>
        <v>1.5794345000000001E-2</v>
      </c>
      <c r="AS56">
        <f t="shared" si="6"/>
        <v>-36.029967596232652</v>
      </c>
      <c r="AT56" s="172">
        <f t="shared" si="7"/>
        <v>-27.902943351234136</v>
      </c>
      <c r="AW56">
        <v>2550</v>
      </c>
      <c r="AX56">
        <v>1.262252E-2</v>
      </c>
      <c r="AY56">
        <v>1.2602530000000001E-2</v>
      </c>
      <c r="AZ56">
        <f t="shared" si="8"/>
        <v>1.2612524999999999E-2</v>
      </c>
      <c r="BA56">
        <f t="shared" si="13"/>
        <v>-37.983959198289902</v>
      </c>
      <c r="BB56" s="172">
        <f t="shared" si="14"/>
        <v>-29.856934953291386</v>
      </c>
    </row>
    <row r="57" spans="15:54">
      <c r="O57">
        <v>2550</v>
      </c>
      <c r="P57">
        <v>0.39874209999999999</v>
      </c>
      <c r="Q57">
        <v>0.38390940000000001</v>
      </c>
      <c r="R57">
        <v>0.39433110000000005</v>
      </c>
      <c r="S57" s="171">
        <f t="shared" si="9"/>
        <v>0.39232753333333337</v>
      </c>
      <c r="T57" s="171">
        <f t="shared" si="10"/>
        <v>-8.1270242449985144</v>
      </c>
      <c r="X57">
        <v>2600</v>
      </c>
      <c r="Y57">
        <v>2.134639E-2</v>
      </c>
      <c r="Z57">
        <v>2.1351539999999999E-2</v>
      </c>
      <c r="AA57">
        <f t="shared" si="11"/>
        <v>2.1348964999999998E-2</v>
      </c>
      <c r="AB57">
        <f t="shared" si="0"/>
        <v>-33.412463495387456</v>
      </c>
      <c r="AC57" s="172">
        <f t="shared" si="1"/>
        <v>-25.076256032424965</v>
      </c>
      <c r="AD57">
        <f t="shared" si="12"/>
        <v>5.5742597015533323E-2</v>
      </c>
      <c r="AG57">
        <v>2600</v>
      </c>
      <c r="AH57">
        <v>4.638515E-2</v>
      </c>
      <c r="AI57">
        <v>4.4757069999999996E-2</v>
      </c>
      <c r="AJ57">
        <f t="shared" si="2"/>
        <v>4.5571109999999998E-2</v>
      </c>
      <c r="AK57">
        <f t="shared" si="3"/>
        <v>-26.826207858895735</v>
      </c>
      <c r="AL57" s="172">
        <f t="shared" si="4"/>
        <v>-18.490000395933244</v>
      </c>
      <c r="AO57">
        <v>2600</v>
      </c>
      <c r="AP57">
        <v>1.5692810000000001E-2</v>
      </c>
      <c r="AQ57">
        <v>1.494142E-2</v>
      </c>
      <c r="AR57">
        <f t="shared" si="5"/>
        <v>1.5317115000000001E-2</v>
      </c>
      <c r="AS57">
        <f t="shared" si="6"/>
        <v>-36.296460539459083</v>
      </c>
      <c r="AT57" s="172">
        <f t="shared" si="7"/>
        <v>-27.960253076496592</v>
      </c>
      <c r="AW57">
        <v>2600</v>
      </c>
      <c r="AX57">
        <v>1.207744E-2</v>
      </c>
      <c r="AY57">
        <v>1.197692E-2</v>
      </c>
      <c r="AZ57">
        <f t="shared" si="8"/>
        <v>1.202718E-2</v>
      </c>
      <c r="BA57">
        <f t="shared" si="13"/>
        <v>-38.396723785715189</v>
      </c>
      <c r="BB57" s="172">
        <f t="shared" si="14"/>
        <v>-30.060516322752697</v>
      </c>
    </row>
    <row r="58" spans="15:54">
      <c r="O58">
        <v>2600</v>
      </c>
      <c r="P58">
        <v>0.38489230000000002</v>
      </c>
      <c r="Q58">
        <v>0.3850536</v>
      </c>
      <c r="R58">
        <v>0.37902989999999998</v>
      </c>
      <c r="S58" s="171">
        <f t="shared" si="9"/>
        <v>0.38299193333333331</v>
      </c>
      <c r="T58" s="171">
        <f t="shared" si="10"/>
        <v>-8.3362074629624914</v>
      </c>
      <c r="X58">
        <v>2650</v>
      </c>
      <c r="Y58">
        <v>2.0112210000000002E-2</v>
      </c>
      <c r="Z58">
        <v>2.0112659999999997E-2</v>
      </c>
      <c r="AA58">
        <f t="shared" si="11"/>
        <v>2.0112434999999998E-2</v>
      </c>
      <c r="AB58">
        <f t="shared" si="0"/>
        <v>-33.930706929144236</v>
      </c>
      <c r="AC58" s="172">
        <f t="shared" si="1"/>
        <v>-25.122976669603414</v>
      </c>
      <c r="AD58">
        <f t="shared" si="12"/>
        <v>5.544356743190907E-2</v>
      </c>
      <c r="AG58">
        <v>2650</v>
      </c>
      <c r="AH58">
        <v>4.3795550000000003E-2</v>
      </c>
      <c r="AI58">
        <v>4.2159679999999998E-2</v>
      </c>
      <c r="AJ58">
        <f t="shared" si="2"/>
        <v>4.2977614999999997E-2</v>
      </c>
      <c r="AK58">
        <f t="shared" si="3"/>
        <v>-27.335153778324241</v>
      </c>
      <c r="AL58" s="172">
        <f t="shared" si="4"/>
        <v>-18.527423518783419</v>
      </c>
      <c r="AO58">
        <v>2650</v>
      </c>
      <c r="AP58">
        <v>1.4915079999999999E-2</v>
      </c>
      <c r="AQ58">
        <v>1.402481E-2</v>
      </c>
      <c r="AR58">
        <f t="shared" si="5"/>
        <v>1.4469945E-2</v>
      </c>
      <c r="AS58">
        <f t="shared" si="6"/>
        <v>-36.79066239246638</v>
      </c>
      <c r="AT58" s="172">
        <f t="shared" si="7"/>
        <v>-27.982932132925558</v>
      </c>
      <c r="AW58">
        <v>2650</v>
      </c>
      <c r="AX58">
        <v>1.134104E-2</v>
      </c>
      <c r="AY58">
        <v>1.1441670000000001E-2</v>
      </c>
      <c r="AZ58">
        <f t="shared" si="8"/>
        <v>1.1391355000000001E-2</v>
      </c>
      <c r="BA58">
        <f t="shared" si="13"/>
        <v>-38.868492271670952</v>
      </c>
      <c r="BB58" s="172">
        <f t="shared" si="14"/>
        <v>-30.06076201213013</v>
      </c>
    </row>
    <row r="59" spans="15:54">
      <c r="O59">
        <v>2650</v>
      </c>
      <c r="P59">
        <v>0.3660408</v>
      </c>
      <c r="Q59">
        <v>0.363811</v>
      </c>
      <c r="R59">
        <v>0.35841339999999999</v>
      </c>
      <c r="S59" s="171">
        <f t="shared" si="9"/>
        <v>0.36275506666666663</v>
      </c>
      <c r="T59" s="171">
        <f t="shared" si="10"/>
        <v>-8.807730259540822</v>
      </c>
      <c r="X59">
        <v>2700</v>
      </c>
      <c r="Y59">
        <v>1.9259600000000002E-2</v>
      </c>
      <c r="Z59">
        <v>1.9107699999999998E-2</v>
      </c>
      <c r="AA59">
        <f t="shared" si="11"/>
        <v>1.918365E-2</v>
      </c>
      <c r="AB59">
        <f t="shared" si="0"/>
        <v>-34.341375154937147</v>
      </c>
      <c r="AC59" s="172">
        <f t="shared" si="1"/>
        <v>-25.242488441059699</v>
      </c>
      <c r="AD59">
        <f t="shared" si="12"/>
        <v>5.46859269444184E-2</v>
      </c>
      <c r="AG59">
        <v>2700</v>
      </c>
      <c r="AH59">
        <v>4.1629140000000002E-2</v>
      </c>
      <c r="AI59">
        <v>4.0143150000000002E-2</v>
      </c>
      <c r="AJ59">
        <f t="shared" si="2"/>
        <v>4.0886144999999999E-2</v>
      </c>
      <c r="AK59">
        <f t="shared" si="3"/>
        <v>-27.768476709995447</v>
      </c>
      <c r="AL59" s="172">
        <f t="shared" si="4"/>
        <v>-18.669589996117999</v>
      </c>
      <c r="AO59">
        <v>2700</v>
      </c>
      <c r="AP59">
        <v>1.350895E-2</v>
      </c>
      <c r="AQ59">
        <v>1.3300620000000001E-2</v>
      </c>
      <c r="AR59">
        <f t="shared" si="5"/>
        <v>1.3404785000000001E-2</v>
      </c>
      <c r="AS59">
        <f t="shared" si="6"/>
        <v>-37.454802945912093</v>
      </c>
      <c r="AT59" s="172">
        <f t="shared" si="7"/>
        <v>-28.355916232034645</v>
      </c>
      <c r="AW59">
        <v>2700</v>
      </c>
      <c r="AX59">
        <v>1.0632930000000001E-2</v>
      </c>
      <c r="AY59">
        <v>1.065931E-2</v>
      </c>
      <c r="AZ59">
        <f t="shared" si="8"/>
        <v>1.064612E-2</v>
      </c>
      <c r="BA59">
        <f t="shared" si="13"/>
        <v>-39.456172857865852</v>
      </c>
      <c r="BB59" s="172">
        <f t="shared" si="14"/>
        <v>-30.357286143988404</v>
      </c>
    </row>
    <row r="60" spans="15:54">
      <c r="O60">
        <v>2700</v>
      </c>
      <c r="P60">
        <v>0.35972960000000004</v>
      </c>
      <c r="Q60">
        <v>0.34421190000000002</v>
      </c>
      <c r="R60">
        <v>0.34844900000000001</v>
      </c>
      <c r="S60" s="171">
        <f t="shared" si="9"/>
        <v>0.35079683333333334</v>
      </c>
      <c r="T60" s="171">
        <f t="shared" si="10"/>
        <v>-9.0988867138774481</v>
      </c>
      <c r="X60">
        <v>2750</v>
      </c>
      <c r="Y60">
        <v>1.8350969999999998E-2</v>
      </c>
      <c r="Z60">
        <v>1.816106E-2</v>
      </c>
      <c r="AA60">
        <f t="shared" si="11"/>
        <v>1.8256015E-2</v>
      </c>
      <c r="AB60">
        <f t="shared" si="0"/>
        <v>-34.771880321779093</v>
      </c>
      <c r="AC60" s="172">
        <f t="shared" si="1"/>
        <v>-25.366376963945648</v>
      </c>
      <c r="AD60">
        <f t="shared" si="12"/>
        <v>5.3911467261272529E-2</v>
      </c>
      <c r="AG60">
        <v>2750</v>
      </c>
      <c r="AH60">
        <v>3.9879339999999999E-2</v>
      </c>
      <c r="AI60">
        <v>3.8178480000000001E-2</v>
      </c>
      <c r="AJ60">
        <f t="shared" si="2"/>
        <v>3.902891E-2</v>
      </c>
      <c r="AK60">
        <f t="shared" si="3"/>
        <v>-28.172271550647384</v>
      </c>
      <c r="AL60" s="172">
        <f t="shared" si="4"/>
        <v>-18.766768192813938</v>
      </c>
      <c r="AO60">
        <v>2750</v>
      </c>
      <c r="AP60">
        <v>1.35347E-2</v>
      </c>
      <c r="AQ60">
        <v>1.2697109999999999E-2</v>
      </c>
      <c r="AR60">
        <f t="shared" si="5"/>
        <v>1.3115905000000001E-2</v>
      </c>
      <c r="AS60">
        <f t="shared" si="6"/>
        <v>-37.644034752717673</v>
      </c>
      <c r="AT60" s="172">
        <f t="shared" si="7"/>
        <v>-28.238531394884227</v>
      </c>
      <c r="AW60">
        <v>2750</v>
      </c>
      <c r="AX60">
        <v>1.0315940000000001E-2</v>
      </c>
      <c r="AY60">
        <v>9.8796230000000006E-3</v>
      </c>
      <c r="AZ60">
        <f t="shared" si="8"/>
        <v>1.00977815E-2</v>
      </c>
      <c r="BA60">
        <f t="shared" si="13"/>
        <v>-39.915480619673318</v>
      </c>
      <c r="BB60" s="172">
        <f t="shared" si="14"/>
        <v>-30.509977261839872</v>
      </c>
    </row>
    <row r="61" spans="15:54">
      <c r="O61">
        <v>2750</v>
      </c>
      <c r="P61">
        <v>0.34865350000000001</v>
      </c>
      <c r="Q61">
        <v>0.32399800000000001</v>
      </c>
      <c r="R61">
        <v>0.34323710000000002</v>
      </c>
      <c r="S61" s="171">
        <f t="shared" si="9"/>
        <v>0.33862953333333334</v>
      </c>
      <c r="T61" s="171">
        <f t="shared" si="10"/>
        <v>-9.4055033578334459</v>
      </c>
      <c r="X61">
        <v>2800</v>
      </c>
      <c r="Y61">
        <v>1.7397929999999999E-2</v>
      </c>
      <c r="Z61">
        <v>1.7296789999999999E-2</v>
      </c>
      <c r="AA61">
        <f t="shared" si="11"/>
        <v>1.7347359999999999E-2</v>
      </c>
      <c r="AB61">
        <f t="shared" si="0"/>
        <v>-35.215332175007319</v>
      </c>
      <c r="AC61" s="172">
        <f t="shared" si="1"/>
        <v>-25.569975467327488</v>
      </c>
      <c r="AD61">
        <f t="shared" si="12"/>
        <v>5.2662470230550984E-2</v>
      </c>
      <c r="AG61">
        <v>2800</v>
      </c>
      <c r="AH61">
        <v>3.7677659999999995E-2</v>
      </c>
      <c r="AI61">
        <v>3.6325960000000004E-2</v>
      </c>
      <c r="AJ61">
        <f t="shared" si="2"/>
        <v>3.7001809999999996E-2</v>
      </c>
      <c r="AK61">
        <f t="shared" si="3"/>
        <v>-28.635540624721749</v>
      </c>
      <c r="AL61" s="172">
        <f t="shared" si="4"/>
        <v>-18.990183917041918</v>
      </c>
      <c r="AO61">
        <v>2800</v>
      </c>
      <c r="AP61">
        <v>1.3856199999999999E-2</v>
      </c>
      <c r="AQ61">
        <v>1.235983E-2</v>
      </c>
      <c r="AR61">
        <f t="shared" si="5"/>
        <v>1.3108015000000001E-2</v>
      </c>
      <c r="AS61">
        <f t="shared" si="6"/>
        <v>-37.649261406193752</v>
      </c>
      <c r="AT61" s="172">
        <f t="shared" si="7"/>
        <v>-28.003904698513921</v>
      </c>
      <c r="AW61">
        <v>2800</v>
      </c>
      <c r="AX61">
        <v>9.2990830000000014E-3</v>
      </c>
      <c r="AY61">
        <v>9.2317839999999998E-3</v>
      </c>
      <c r="AZ61">
        <f t="shared" si="8"/>
        <v>9.2654334999999997E-3</v>
      </c>
      <c r="BA61">
        <f t="shared" si="13"/>
        <v>-40.662685132398408</v>
      </c>
      <c r="BB61" s="172">
        <f t="shared" si="14"/>
        <v>-31.017328424718578</v>
      </c>
    </row>
    <row r="62" spans="15:54">
      <c r="O62">
        <v>2800</v>
      </c>
      <c r="P62">
        <v>0.33467769999999997</v>
      </c>
      <c r="Q62">
        <v>0.3220674</v>
      </c>
      <c r="R62">
        <v>0.3314744</v>
      </c>
      <c r="S62" s="171">
        <f t="shared" si="9"/>
        <v>0.32940649999999999</v>
      </c>
      <c r="T62" s="171">
        <f t="shared" si="10"/>
        <v>-9.6453567076798326</v>
      </c>
      <c r="X62">
        <v>2850</v>
      </c>
      <c r="Y62">
        <v>1.6631649999999998E-2</v>
      </c>
      <c r="Z62">
        <v>1.632894E-2</v>
      </c>
      <c r="AA62">
        <f t="shared" si="11"/>
        <v>1.6480294999999999E-2</v>
      </c>
      <c r="AB62">
        <f t="shared" si="0"/>
        <v>-35.660700372528666</v>
      </c>
      <c r="AC62" s="172">
        <f t="shared" si="1"/>
        <v>-26.042939035441069</v>
      </c>
      <c r="AD62">
        <f t="shared" si="12"/>
        <v>4.9871570899127797E-2</v>
      </c>
      <c r="AG62">
        <v>2850</v>
      </c>
      <c r="AH62">
        <v>3.6055209999999997E-2</v>
      </c>
      <c r="AI62">
        <v>3.4485379999999996E-2</v>
      </c>
      <c r="AJ62">
        <f t="shared" si="2"/>
        <v>3.5270294999999993E-2</v>
      </c>
      <c r="AK62">
        <f t="shared" si="3"/>
        <v>-29.051818157749516</v>
      </c>
      <c r="AL62" s="172">
        <f t="shared" si="4"/>
        <v>-19.434056820661919</v>
      </c>
      <c r="AO62">
        <v>2850</v>
      </c>
      <c r="AP62">
        <v>1.2762240000000001E-2</v>
      </c>
      <c r="AQ62">
        <v>1.175872E-2</v>
      </c>
      <c r="AR62">
        <f t="shared" si="5"/>
        <v>1.2260480000000001E-2</v>
      </c>
      <c r="AS62">
        <f t="shared" si="6"/>
        <v>-38.229850535551734</v>
      </c>
      <c r="AT62" s="172">
        <f t="shared" si="7"/>
        <v>-28.612089198464137</v>
      </c>
      <c r="AW62">
        <v>2850</v>
      </c>
      <c r="AX62">
        <v>8.775148E-3</v>
      </c>
      <c r="AY62">
        <v>8.7791870000000008E-3</v>
      </c>
      <c r="AZ62">
        <f t="shared" si="8"/>
        <v>8.7771675000000004E-3</v>
      </c>
      <c r="BA62">
        <f t="shared" si="13"/>
        <v>-41.132912273197221</v>
      </c>
      <c r="BB62" s="172">
        <f t="shared" si="14"/>
        <v>-31.515150936109624</v>
      </c>
    </row>
    <row r="63" spans="15:54">
      <c r="O63">
        <v>2850</v>
      </c>
      <c r="P63">
        <v>0.33650169999999996</v>
      </c>
      <c r="Q63">
        <v>0.32294669999999998</v>
      </c>
      <c r="R63">
        <v>0.33191569999999998</v>
      </c>
      <c r="S63" s="171">
        <f t="shared" si="9"/>
        <v>0.33045469999999999</v>
      </c>
      <c r="T63" s="171">
        <f t="shared" si="10"/>
        <v>-9.6177613370875967</v>
      </c>
      <c r="X63">
        <v>2900</v>
      </c>
      <c r="Y63">
        <v>1.5578650000000001E-2</v>
      </c>
      <c r="Z63">
        <v>1.54854E-2</v>
      </c>
      <c r="AA63">
        <f t="shared" si="11"/>
        <v>1.5532025000000001E-2</v>
      </c>
      <c r="AB63">
        <f t="shared" si="0"/>
        <v>-36.175438381894885</v>
      </c>
      <c r="AC63" s="172">
        <f t="shared" si="1"/>
        <v>-26.685322575308859</v>
      </c>
      <c r="AD63">
        <f t="shared" si="12"/>
        <v>4.6316301381504991E-2</v>
      </c>
      <c r="AG63">
        <v>2900</v>
      </c>
      <c r="AH63">
        <v>3.397679E-2</v>
      </c>
      <c r="AI63">
        <v>3.2722999999999995E-2</v>
      </c>
      <c r="AJ63">
        <f t="shared" si="2"/>
        <v>3.3349894999999997E-2</v>
      </c>
      <c r="AK63">
        <f t="shared" si="3"/>
        <v>-29.538110581870612</v>
      </c>
      <c r="AL63" s="172">
        <f t="shared" si="4"/>
        <v>-20.047994775284586</v>
      </c>
      <c r="AO63">
        <v>2900</v>
      </c>
      <c r="AP63">
        <v>1.233396E-2</v>
      </c>
      <c r="AQ63">
        <v>1.148397E-2</v>
      </c>
      <c r="AR63">
        <f t="shared" si="5"/>
        <v>1.1908965000000001E-2</v>
      </c>
      <c r="AS63">
        <f t="shared" si="6"/>
        <v>-38.482519622268626</v>
      </c>
      <c r="AT63" s="172">
        <f t="shared" si="7"/>
        <v>-28.9924038156826</v>
      </c>
      <c r="AW63">
        <v>2900</v>
      </c>
      <c r="AX63">
        <v>8.0844269999999999E-3</v>
      </c>
      <c r="AY63">
        <v>8.1678749999999998E-3</v>
      </c>
      <c r="AZ63">
        <f t="shared" si="8"/>
        <v>8.1261509999999999E-3</v>
      </c>
      <c r="BA63">
        <f t="shared" si="13"/>
        <v>-41.802302237638678</v>
      </c>
      <c r="BB63" s="172">
        <f t="shared" si="14"/>
        <v>-32.312186431052652</v>
      </c>
    </row>
    <row r="64" spans="15:54">
      <c r="O64">
        <v>2900</v>
      </c>
      <c r="P64">
        <v>0.34255219999999997</v>
      </c>
      <c r="Q64">
        <v>0.33366199999999996</v>
      </c>
      <c r="R64">
        <v>0.32982630000000002</v>
      </c>
      <c r="S64" s="171">
        <f t="shared" si="9"/>
        <v>0.33534683333333337</v>
      </c>
      <c r="T64" s="171">
        <f t="shared" si="10"/>
        <v>-9.4901158065860276</v>
      </c>
      <c r="X64">
        <v>2950</v>
      </c>
      <c r="Y64">
        <v>1.4904479999999999E-2</v>
      </c>
      <c r="Z64">
        <v>1.4768130000000001E-2</v>
      </c>
      <c r="AA64">
        <f t="shared" si="11"/>
        <v>1.4836305000000001E-2</v>
      </c>
      <c r="AB64">
        <f t="shared" si="0"/>
        <v>-36.573484943299611</v>
      </c>
      <c r="AC64" s="172">
        <f t="shared" si="1"/>
        <v>-26.823352832822902</v>
      </c>
      <c r="AD64">
        <f t="shared" si="12"/>
        <v>4.5586091550287498E-2</v>
      </c>
      <c r="AG64">
        <v>2950</v>
      </c>
      <c r="AH64">
        <v>3.2418169999999996E-2</v>
      </c>
      <c r="AI64">
        <v>3.0853309999999998E-2</v>
      </c>
      <c r="AJ64">
        <f t="shared" si="2"/>
        <v>3.1635739999999996E-2</v>
      </c>
      <c r="AK64">
        <f t="shared" si="3"/>
        <v>-29.996440047767983</v>
      </c>
      <c r="AL64" s="172">
        <f t="shared" si="4"/>
        <v>-20.246307937291274</v>
      </c>
      <c r="AO64">
        <v>2950</v>
      </c>
      <c r="AP64">
        <v>1.1908E-2</v>
      </c>
      <c r="AQ64">
        <v>1.1033389999999999E-2</v>
      </c>
      <c r="AR64">
        <f t="shared" si="5"/>
        <v>1.1470695E-2</v>
      </c>
      <c r="AS64">
        <f t="shared" si="6"/>
        <v>-38.80820535510319</v>
      </c>
      <c r="AT64" s="172">
        <f t="shared" si="7"/>
        <v>-29.058073244626481</v>
      </c>
      <c r="AW64">
        <v>2950</v>
      </c>
      <c r="AX64">
        <v>7.820470999999999E-3</v>
      </c>
      <c r="AY64">
        <v>7.8082889999999995E-3</v>
      </c>
      <c r="AZ64">
        <f t="shared" si="8"/>
        <v>7.8143799999999992E-3</v>
      </c>
      <c r="BA64">
        <f t="shared" si="13"/>
        <v>-42.142109471924073</v>
      </c>
      <c r="BB64" s="172">
        <f t="shared" si="14"/>
        <v>-32.39197736144736</v>
      </c>
    </row>
    <row r="65" spans="15:54">
      <c r="O65">
        <v>2950</v>
      </c>
      <c r="P65">
        <v>0.32861469999999998</v>
      </c>
      <c r="Q65">
        <v>0.32160309999999998</v>
      </c>
      <c r="R65">
        <v>0.32615269999999996</v>
      </c>
      <c r="S65" s="171">
        <f t="shared" si="9"/>
        <v>0.32545683333333331</v>
      </c>
      <c r="T65" s="171">
        <f t="shared" si="10"/>
        <v>-9.7501321104767094</v>
      </c>
      <c r="X65">
        <v>3000</v>
      </c>
      <c r="Y65">
        <v>1.429654E-2</v>
      </c>
      <c r="Z65">
        <v>1.4023280000000001E-2</v>
      </c>
      <c r="AA65">
        <f t="shared" si="11"/>
        <v>1.4159910000000001E-2</v>
      </c>
      <c r="AB65">
        <f t="shared" si="0"/>
        <v>-36.978790140026106</v>
      </c>
      <c r="AC65" s="172">
        <f t="shared" si="1"/>
        <v>-26.996286523109148</v>
      </c>
      <c r="AD65">
        <f t="shared" si="12"/>
        <v>4.4687460353828472E-2</v>
      </c>
      <c r="AG65">
        <v>3000</v>
      </c>
      <c r="AH65">
        <v>3.1022939999999999E-2</v>
      </c>
      <c r="AI65">
        <v>2.9589630000000002E-2</v>
      </c>
      <c r="AJ65">
        <f t="shared" si="2"/>
        <v>3.0306285000000002E-2</v>
      </c>
      <c r="AK65">
        <f t="shared" si="3"/>
        <v>-30.369345939677075</v>
      </c>
      <c r="AL65" s="172">
        <f t="shared" si="4"/>
        <v>-20.386842322760117</v>
      </c>
      <c r="AO65">
        <v>3000</v>
      </c>
      <c r="AP65">
        <v>1.139453E-2</v>
      </c>
      <c r="AQ65">
        <v>1.0505769999999999E-2</v>
      </c>
      <c r="AR65">
        <f t="shared" si="5"/>
        <v>1.0950149999999999E-2</v>
      </c>
      <c r="AS65">
        <f t="shared" si="6"/>
        <v>-39.211598632502657</v>
      </c>
      <c r="AT65" s="172">
        <f t="shared" si="7"/>
        <v>-29.229095015585699</v>
      </c>
      <c r="AW65">
        <v>3000</v>
      </c>
      <c r="AX65">
        <v>7.3531209999999998E-3</v>
      </c>
      <c r="AY65">
        <v>7.4266110000000005E-3</v>
      </c>
      <c r="AZ65">
        <f t="shared" si="8"/>
        <v>7.3898660000000001E-3</v>
      </c>
      <c r="BA65">
        <f t="shared" si="13"/>
        <v>-42.627268731394956</v>
      </c>
      <c r="BB65" s="172">
        <f t="shared" si="14"/>
        <v>-32.644765114477998</v>
      </c>
    </row>
    <row r="66" spans="15:54">
      <c r="O66">
        <v>3000</v>
      </c>
      <c r="P66">
        <v>0.31744310000000003</v>
      </c>
      <c r="Q66">
        <v>0.31614310000000001</v>
      </c>
      <c r="R66">
        <v>0.31701000000000001</v>
      </c>
      <c r="S66" s="171">
        <f t="shared" si="9"/>
        <v>0.31686540000000002</v>
      </c>
      <c r="T66" s="171">
        <f t="shared" si="10"/>
        <v>-9.9825036169169561</v>
      </c>
      <c r="X66">
        <v>3050</v>
      </c>
      <c r="Y66">
        <v>1.3724439999999999E-2</v>
      </c>
      <c r="Z66">
        <v>1.348395E-2</v>
      </c>
      <c r="AA66">
        <f t="shared" si="11"/>
        <v>1.3604194999999999E-2</v>
      </c>
      <c r="AB66">
        <f t="shared" si="0"/>
        <v>-37.326543031967987</v>
      </c>
      <c r="AC66" s="172">
        <f t="shared" si="1"/>
        <v>-27.471272895205693</v>
      </c>
      <c r="AD66">
        <f t="shared" si="12"/>
        <v>4.2309350188825021E-2</v>
      </c>
      <c r="AG66">
        <v>3050</v>
      </c>
      <c r="AH66">
        <v>2.967887E-2</v>
      </c>
      <c r="AI66">
        <v>2.8244789999999999E-2</v>
      </c>
      <c r="AJ66">
        <f t="shared" si="2"/>
        <v>2.8961830000000001E-2</v>
      </c>
      <c r="AK66">
        <f t="shared" si="3"/>
        <v>-30.763480000193745</v>
      </c>
      <c r="AL66" s="172">
        <f t="shared" si="4"/>
        <v>-20.908209863431452</v>
      </c>
      <c r="AO66">
        <v>3050</v>
      </c>
      <c r="AP66">
        <v>1.104866E-2</v>
      </c>
      <c r="AQ66">
        <v>1.008562E-2</v>
      </c>
      <c r="AR66">
        <f t="shared" si="5"/>
        <v>1.0567139999999999E-2</v>
      </c>
      <c r="AS66">
        <f t="shared" si="6"/>
        <v>-39.520850774737127</v>
      </c>
      <c r="AT66" s="172">
        <f t="shared" si="7"/>
        <v>-29.665580637974834</v>
      </c>
      <c r="AW66">
        <v>3050</v>
      </c>
      <c r="AX66">
        <v>7.190213E-3</v>
      </c>
      <c r="AY66">
        <v>7.0117560000000001E-3</v>
      </c>
      <c r="AZ66">
        <f t="shared" si="8"/>
        <v>7.1009845E-3</v>
      </c>
      <c r="BA66">
        <f t="shared" si="13"/>
        <v>-42.973628706528871</v>
      </c>
      <c r="BB66" s="172">
        <f t="shared" si="14"/>
        <v>-33.118358569766578</v>
      </c>
    </row>
    <row r="67" spans="15:54">
      <c r="O67">
        <v>3050</v>
      </c>
      <c r="P67">
        <v>0.34516140000000001</v>
      </c>
      <c r="Q67">
        <v>0.30760729999999997</v>
      </c>
      <c r="R67">
        <v>0.31185460000000004</v>
      </c>
      <c r="S67" s="171">
        <f t="shared" si="9"/>
        <v>0.32154109999999997</v>
      </c>
      <c r="T67" s="171">
        <f t="shared" si="10"/>
        <v>-9.8552701367622912</v>
      </c>
      <c r="X67">
        <v>3100</v>
      </c>
      <c r="Y67">
        <v>1.3458990000000001E-2</v>
      </c>
      <c r="Z67">
        <v>1.2903739999999999E-2</v>
      </c>
      <c r="AA67">
        <f t="shared" si="11"/>
        <v>1.3181365E-2</v>
      </c>
      <c r="AB67">
        <f t="shared" si="0"/>
        <v>-37.600792278493692</v>
      </c>
      <c r="AC67" s="172">
        <f t="shared" si="1"/>
        <v>-27.306702947223013</v>
      </c>
      <c r="AD67">
        <f t="shared" si="12"/>
        <v>4.3118619971950718E-2</v>
      </c>
      <c r="AG67">
        <v>3100</v>
      </c>
      <c r="AH67">
        <v>2.87812E-2</v>
      </c>
      <c r="AI67">
        <v>2.7173280000000001E-2</v>
      </c>
      <c r="AJ67">
        <f t="shared" si="2"/>
        <v>2.797724E-2</v>
      </c>
      <c r="AK67">
        <f t="shared" si="3"/>
        <v>-31.063902631689132</v>
      </c>
      <c r="AL67" s="172">
        <f t="shared" si="4"/>
        <v>-20.769813300418452</v>
      </c>
      <c r="AO67">
        <v>3100</v>
      </c>
      <c r="AP67">
        <v>1.07121E-2</v>
      </c>
      <c r="AQ67">
        <v>9.9002470000000009E-3</v>
      </c>
      <c r="AR67">
        <f t="shared" si="5"/>
        <v>1.0306173500000002E-2</v>
      </c>
      <c r="AS67">
        <f t="shared" si="6"/>
        <v>-39.738051013050281</v>
      </c>
      <c r="AT67" s="172">
        <f t="shared" si="7"/>
        <v>-29.443961681779601</v>
      </c>
      <c r="AW67">
        <v>3100</v>
      </c>
      <c r="AX67">
        <v>6.8142589999999996E-3</v>
      </c>
      <c r="AY67">
        <v>7.1380139999999998E-3</v>
      </c>
      <c r="AZ67">
        <f t="shared" si="8"/>
        <v>6.9761364999999997E-3</v>
      </c>
      <c r="BA67">
        <f t="shared" si="13"/>
        <v>-43.127700605612979</v>
      </c>
      <c r="BB67" s="172">
        <f t="shared" si="14"/>
        <v>-32.833611274342303</v>
      </c>
    </row>
    <row r="68" spans="15:54">
      <c r="O68">
        <v>3100</v>
      </c>
      <c r="P68">
        <v>0.3084846</v>
      </c>
      <c r="Q68">
        <v>0.30305219999999999</v>
      </c>
      <c r="R68">
        <v>0.30556339999999999</v>
      </c>
      <c r="S68" s="171">
        <f t="shared" si="9"/>
        <v>0.30570006666666666</v>
      </c>
      <c r="T68" s="171">
        <f t="shared" si="10"/>
        <v>-10.29408933127068</v>
      </c>
      <c r="X68">
        <v>3150</v>
      </c>
      <c r="Y68">
        <v>1.2685980000000001E-2</v>
      </c>
      <c r="Z68">
        <v>1.239869E-2</v>
      </c>
      <c r="AA68">
        <f t="shared" si="11"/>
        <v>1.2542335000000002E-2</v>
      </c>
      <c r="AB68">
        <f t="shared" si="0"/>
        <v>-38.032432071997221</v>
      </c>
      <c r="AC68" s="172">
        <f t="shared" si="1"/>
        <v>-27.48048566004562</v>
      </c>
      <c r="AD68">
        <f t="shared" si="12"/>
        <v>4.2264498196904421E-2</v>
      </c>
      <c r="AG68">
        <v>3150</v>
      </c>
      <c r="AH68">
        <v>2.7204520000000003E-2</v>
      </c>
      <c r="AI68">
        <v>2.6082310000000001E-2</v>
      </c>
      <c r="AJ68">
        <f t="shared" si="2"/>
        <v>2.6643415000000004E-2</v>
      </c>
      <c r="AK68">
        <f t="shared" si="3"/>
        <v>-31.488202211203639</v>
      </c>
      <c r="AL68" s="172">
        <f t="shared" si="4"/>
        <v>-20.936255799252038</v>
      </c>
      <c r="AO68">
        <v>3150</v>
      </c>
      <c r="AP68">
        <v>1.031967E-2</v>
      </c>
      <c r="AQ68">
        <v>9.6014609999999986E-3</v>
      </c>
      <c r="AR68">
        <f t="shared" si="5"/>
        <v>9.9605654999999991E-3</v>
      </c>
      <c r="AS68">
        <f t="shared" si="6"/>
        <v>-40.034320085827765</v>
      </c>
      <c r="AT68" s="172">
        <f t="shared" si="7"/>
        <v>-29.482373673876165</v>
      </c>
      <c r="AW68">
        <v>3150</v>
      </c>
      <c r="AX68">
        <v>6.6807120000000001E-3</v>
      </c>
      <c r="AY68">
        <v>6.6901180000000001E-3</v>
      </c>
      <c r="AZ68">
        <f t="shared" si="8"/>
        <v>6.6854150000000001E-3</v>
      </c>
      <c r="BA68">
        <f t="shared" si="13"/>
        <v>-43.497432570984209</v>
      </c>
      <c r="BB68" s="172">
        <f t="shared" si="14"/>
        <v>-32.945486159032612</v>
      </c>
    </row>
    <row r="69" spans="15:54">
      <c r="O69">
        <v>3150</v>
      </c>
      <c r="P69">
        <v>0.30141309999999999</v>
      </c>
      <c r="Q69">
        <v>0.29538609999999998</v>
      </c>
      <c r="R69">
        <v>0.29347529999999999</v>
      </c>
      <c r="S69" s="171">
        <f t="shared" si="9"/>
        <v>0.29675816666666666</v>
      </c>
      <c r="T69" s="171">
        <f t="shared" si="10"/>
        <v>-10.551946411951601</v>
      </c>
      <c r="X69">
        <v>3200</v>
      </c>
      <c r="Y69">
        <v>1.2378759999999999E-2</v>
      </c>
      <c r="Z69">
        <v>1.189552E-2</v>
      </c>
      <c r="AA69">
        <f t="shared" si="11"/>
        <v>1.2137139999999999E-2</v>
      </c>
      <c r="AB69">
        <f t="shared" si="0"/>
        <v>-38.317672770238453</v>
      </c>
      <c r="AC69" s="172">
        <f t="shared" si="1"/>
        <v>-27.542837825472148</v>
      </c>
      <c r="AD69">
        <f t="shared" si="12"/>
        <v>4.1962186410866742E-2</v>
      </c>
      <c r="AG69">
        <v>3200</v>
      </c>
      <c r="AH69">
        <v>2.600042E-2</v>
      </c>
      <c r="AI69">
        <v>2.4834719999999998E-2</v>
      </c>
      <c r="AJ69">
        <f t="shared" si="2"/>
        <v>2.541757E-2</v>
      </c>
      <c r="AK69">
        <f t="shared" si="3"/>
        <v>-31.897319434441258</v>
      </c>
      <c r="AL69" s="172">
        <f t="shared" si="4"/>
        <v>-21.122484489674953</v>
      </c>
      <c r="AO69">
        <v>3200</v>
      </c>
      <c r="AP69">
        <v>1.018613E-2</v>
      </c>
      <c r="AQ69">
        <v>9.2067049999999991E-3</v>
      </c>
      <c r="AR69">
        <f t="shared" si="5"/>
        <v>9.6964174999999986E-3</v>
      </c>
      <c r="AS69">
        <f t="shared" si="6"/>
        <v>-40.267773865943113</v>
      </c>
      <c r="AT69" s="172">
        <f t="shared" si="7"/>
        <v>-29.492938921176808</v>
      </c>
      <c r="AW69">
        <v>3200</v>
      </c>
      <c r="AX69">
        <v>6.2955579999999997E-3</v>
      </c>
      <c r="AY69">
        <v>6.3261509999999995E-3</v>
      </c>
      <c r="AZ69">
        <f t="shared" si="8"/>
        <v>6.3108544999999992E-3</v>
      </c>
      <c r="BA69">
        <f t="shared" si="13"/>
        <v>-43.998236651854029</v>
      </c>
      <c r="BB69" s="172">
        <f t="shared" si="14"/>
        <v>-33.223401707087724</v>
      </c>
    </row>
    <row r="70" spans="15:54">
      <c r="O70">
        <v>3200</v>
      </c>
      <c r="P70">
        <v>0.29033500000000001</v>
      </c>
      <c r="Q70">
        <v>0.28477549999999996</v>
      </c>
      <c r="R70">
        <v>0.29260929999999996</v>
      </c>
      <c r="S70" s="171">
        <f t="shared" si="9"/>
        <v>0.28923993333333331</v>
      </c>
      <c r="T70" s="171">
        <f t="shared" si="10"/>
        <v>-10.774834944766303</v>
      </c>
      <c r="X70">
        <v>3250</v>
      </c>
      <c r="Y70">
        <v>1.1972789999999999E-2</v>
      </c>
      <c r="Z70">
        <v>1.152068E-2</v>
      </c>
      <c r="AA70">
        <f t="shared" si="11"/>
        <v>1.1746734999999999E-2</v>
      </c>
      <c r="AB70">
        <f t="shared" si="0"/>
        <v>-38.601656571721399</v>
      </c>
      <c r="AC70" s="172">
        <f t="shared" si="1"/>
        <v>-27.721609326182012</v>
      </c>
      <c r="AD70">
        <f t="shared" si="12"/>
        <v>4.1107355012554338E-2</v>
      </c>
      <c r="AG70">
        <v>3250</v>
      </c>
      <c r="AH70">
        <v>2.4975730000000002E-2</v>
      </c>
      <c r="AI70">
        <v>2.3047539999999998E-2</v>
      </c>
      <c r="AJ70">
        <f t="shared" si="2"/>
        <v>2.4011635E-2</v>
      </c>
      <c r="AK70">
        <f t="shared" si="3"/>
        <v>-32.391565339215745</v>
      </c>
      <c r="AL70" s="172">
        <f t="shared" si="4"/>
        <v>-21.511518093676358</v>
      </c>
      <c r="AO70">
        <v>3250</v>
      </c>
      <c r="AP70">
        <v>9.6574190000000004E-3</v>
      </c>
      <c r="AQ70">
        <v>9.1623209999999993E-3</v>
      </c>
      <c r="AR70">
        <f t="shared" si="5"/>
        <v>9.4098700000000007E-3</v>
      </c>
      <c r="AS70">
        <f t="shared" si="6"/>
        <v>-40.528327528633696</v>
      </c>
      <c r="AT70" s="172">
        <f t="shared" si="7"/>
        <v>-29.648280283094309</v>
      </c>
      <c r="AW70">
        <v>3250</v>
      </c>
      <c r="AX70">
        <v>6.1030399999999997E-3</v>
      </c>
      <c r="AY70">
        <v>6.1508329999999996E-3</v>
      </c>
      <c r="AZ70">
        <f t="shared" si="8"/>
        <v>6.1269364999999992E-3</v>
      </c>
      <c r="BA70">
        <f t="shared" si="13"/>
        <v>-44.255132414064391</v>
      </c>
      <c r="BB70" s="172">
        <f t="shared" si="14"/>
        <v>-33.375085168525004</v>
      </c>
    </row>
    <row r="71" spans="15:54">
      <c r="O71">
        <v>3250</v>
      </c>
      <c r="P71">
        <v>0.29232059999999999</v>
      </c>
      <c r="Q71">
        <v>0.27867890000000001</v>
      </c>
      <c r="R71">
        <v>0.286273</v>
      </c>
      <c r="S71" s="171">
        <f t="shared" si="9"/>
        <v>0.2857575</v>
      </c>
      <c r="T71" s="171">
        <f t="shared" si="10"/>
        <v>-10.880047245539387</v>
      </c>
      <c r="X71">
        <v>3300</v>
      </c>
      <c r="Y71">
        <v>1.1268479999999999E-2</v>
      </c>
      <c r="Z71">
        <v>1.0840849999999999E-2</v>
      </c>
      <c r="AA71">
        <f t="shared" si="11"/>
        <v>1.1054664999999998E-2</v>
      </c>
      <c r="AB71">
        <f t="shared" si="0"/>
        <v>-39.129088274470348</v>
      </c>
      <c r="AC71" s="172">
        <f t="shared" si="1"/>
        <v>-28.066915782605108</v>
      </c>
      <c r="AD71">
        <f t="shared" si="12"/>
        <v>3.9505195093559799E-2</v>
      </c>
      <c r="AG71">
        <v>3300</v>
      </c>
      <c r="AH71">
        <v>2.3790459999999999E-2</v>
      </c>
      <c r="AI71">
        <v>2.3335439999999999E-2</v>
      </c>
      <c r="AJ71">
        <f t="shared" si="2"/>
        <v>2.3562949999999999E-2</v>
      </c>
      <c r="AK71">
        <f t="shared" si="3"/>
        <v>-32.55540676622222</v>
      </c>
      <c r="AL71" s="172">
        <f t="shared" si="4"/>
        <v>-21.493234274356979</v>
      </c>
      <c r="AO71">
        <v>3300</v>
      </c>
      <c r="AP71">
        <v>9.5886690000000011E-3</v>
      </c>
      <c r="AQ71">
        <v>8.9229799999999988E-3</v>
      </c>
      <c r="AR71">
        <f t="shared" si="5"/>
        <v>9.255824499999999E-3</v>
      </c>
      <c r="AS71">
        <f t="shared" si="6"/>
        <v>-40.671697773010671</v>
      </c>
      <c r="AT71" s="172">
        <f t="shared" si="7"/>
        <v>-29.60952528114543</v>
      </c>
      <c r="AW71">
        <v>3300</v>
      </c>
      <c r="AX71">
        <v>5.8547540000000002E-3</v>
      </c>
      <c r="AY71">
        <v>5.9149390000000001E-3</v>
      </c>
      <c r="AZ71">
        <f t="shared" si="8"/>
        <v>5.8848465000000006E-3</v>
      </c>
      <c r="BA71">
        <f t="shared" si="13"/>
        <v>-44.605297215705392</v>
      </c>
      <c r="BB71" s="172">
        <f t="shared" si="14"/>
        <v>-33.543124723840151</v>
      </c>
    </row>
    <row r="72" spans="15:54">
      <c r="O72">
        <v>3300</v>
      </c>
      <c r="P72">
        <v>0.28610740000000001</v>
      </c>
      <c r="Q72">
        <v>0.2663605</v>
      </c>
      <c r="R72">
        <v>0.28701650000000001</v>
      </c>
      <c r="S72" s="171">
        <f t="shared" si="9"/>
        <v>0.27982813333333334</v>
      </c>
      <c r="T72" s="171">
        <f t="shared" si="10"/>
        <v>-11.06217249186524</v>
      </c>
      <c r="X72">
        <v>3350</v>
      </c>
      <c r="Y72">
        <v>1.0636119999999999E-2</v>
      </c>
      <c r="Z72">
        <v>1.034324E-2</v>
      </c>
      <c r="AA72">
        <f t="shared" ref="AA72:AA135" si="15">AVERAGE(Y72:Z72)</f>
        <v>1.0489679999999999E-2</v>
      </c>
      <c r="AB72">
        <f t="shared" ref="AB72:AB135" si="16">20*LOG10(AA72)</f>
        <v>-39.584755205345189</v>
      </c>
      <c r="AC72" s="172">
        <f t="shared" ref="AC72:AC135" si="17">AB72-$T73</f>
        <v>-28.368302662959724</v>
      </c>
      <c r="AD72">
        <f t="shared" ref="AD72:AD135" si="18">10^(AC72/20)</f>
        <v>3.8157935261699631E-2</v>
      </c>
      <c r="AG72">
        <v>3350</v>
      </c>
      <c r="AH72">
        <v>2.2977840000000003E-2</v>
      </c>
      <c r="AI72">
        <v>2.6674239999999998E-2</v>
      </c>
      <c r="AJ72">
        <f t="shared" ref="AJ72:AJ135" si="19">AVERAGE(AH72:AI72)</f>
        <v>2.4826040000000001E-2</v>
      </c>
      <c r="AK72">
        <f t="shared" ref="AK72:AK135" si="20">20*LOG10(AJ72)</f>
        <v>-32.101850984103336</v>
      </c>
      <c r="AL72" s="172">
        <f t="shared" ref="AL72:AL135" si="21">AK72-$T73</f>
        <v>-20.885398441717872</v>
      </c>
      <c r="AO72">
        <v>3350</v>
      </c>
      <c r="AP72">
        <v>9.1212089999999999E-3</v>
      </c>
      <c r="AQ72">
        <v>8.6048570000000005E-3</v>
      </c>
      <c r="AR72">
        <f t="shared" ref="AR72:AR135" si="22">AVERAGE(AP72:AQ72)</f>
        <v>8.8630329999999993E-3</v>
      </c>
      <c r="AS72">
        <f t="shared" ref="AS72:AS135" si="23">20*LOG10(AR72)</f>
        <v>-41.048352673416602</v>
      </c>
      <c r="AT72" s="172">
        <f t="shared" ref="AT72:AT135" si="24">AS72-$T73</f>
        <v>-29.831900131031137</v>
      </c>
      <c r="AW72">
        <v>3350</v>
      </c>
      <c r="AX72">
        <v>5.5204399999999997E-3</v>
      </c>
      <c r="AY72">
        <v>5.616963E-3</v>
      </c>
      <c r="AZ72">
        <f t="shared" ref="AZ72:AZ135" si="25">AVERAGE(AX72:AY72)</f>
        <v>5.5687015000000003E-3</v>
      </c>
      <c r="BA72">
        <f t="shared" ref="BA72:BA135" si="26">20*LOG10(AZ72)</f>
        <v>-45.084921220862604</v>
      </c>
      <c r="BB72" s="172">
        <f t="shared" ref="BB72:BB135" si="27">BA72-$T73</f>
        <v>-33.868468678477143</v>
      </c>
    </row>
    <row r="73" spans="15:54">
      <c r="O73">
        <v>3350</v>
      </c>
      <c r="P73">
        <v>0.28097430000000001</v>
      </c>
      <c r="Q73">
        <v>0.27519359999999998</v>
      </c>
      <c r="R73">
        <v>0.26853709999999997</v>
      </c>
      <c r="S73" s="171">
        <f t="shared" ref="S73:S136" si="28">AVERAGE(P73:R73)</f>
        <v>0.27490166666666666</v>
      </c>
      <c r="T73" s="171">
        <f t="shared" ref="T73:T136" si="29">20*LOG10(S73)</f>
        <v>-11.216452542385465</v>
      </c>
      <c r="X73">
        <v>3400</v>
      </c>
      <c r="Y73">
        <v>1.000501E-2</v>
      </c>
      <c r="Z73">
        <v>1.0019710000000001E-2</v>
      </c>
      <c r="AA73">
        <f t="shared" si="15"/>
        <v>1.0012360000000001E-2</v>
      </c>
      <c r="AB73">
        <f t="shared" si="16"/>
        <v>-39.989270869644848</v>
      </c>
      <c r="AC73" s="172">
        <f t="shared" si="17"/>
        <v>-28.541008489414061</v>
      </c>
      <c r="AD73">
        <f t="shared" si="18"/>
        <v>3.7406715407224282E-2</v>
      </c>
      <c r="AG73">
        <v>3400</v>
      </c>
      <c r="AH73">
        <v>2.1636060000000002E-2</v>
      </c>
      <c r="AI73">
        <v>2.1188299999999997E-2</v>
      </c>
      <c r="AJ73">
        <f t="shared" si="19"/>
        <v>2.1412179999999999E-2</v>
      </c>
      <c r="AK73">
        <f t="shared" si="20"/>
        <v>-33.386782288138861</v>
      </c>
      <c r="AL73" s="172">
        <f t="shared" si="21"/>
        <v>-21.938519907908073</v>
      </c>
      <c r="AO73">
        <v>3400</v>
      </c>
      <c r="AP73">
        <v>9.1785649999999996E-3</v>
      </c>
      <c r="AQ73">
        <v>8.502893000000001E-3</v>
      </c>
      <c r="AR73">
        <f t="shared" si="22"/>
        <v>8.8407290000000003E-3</v>
      </c>
      <c r="AS73">
        <f t="shared" si="23"/>
        <v>-41.070238438146646</v>
      </c>
      <c r="AT73" s="172">
        <f t="shared" si="24"/>
        <v>-29.621976057915859</v>
      </c>
      <c r="AW73">
        <v>3400</v>
      </c>
      <c r="AX73">
        <v>5.3399889999999998E-3</v>
      </c>
      <c r="AY73">
        <v>5.374073E-3</v>
      </c>
      <c r="AZ73">
        <f t="shared" si="25"/>
        <v>5.3570309999999999E-3</v>
      </c>
      <c r="BA73">
        <f t="shared" si="26"/>
        <v>-45.42151680899984</v>
      </c>
      <c r="BB73" s="172">
        <f t="shared" si="27"/>
        <v>-33.973254428769053</v>
      </c>
    </row>
    <row r="74" spans="15:54">
      <c r="O74">
        <v>3400</v>
      </c>
      <c r="P74">
        <v>0.27436569999999999</v>
      </c>
      <c r="Q74">
        <v>0.25828719999999999</v>
      </c>
      <c r="R74">
        <v>0.2703334</v>
      </c>
      <c r="S74" s="171">
        <f t="shared" si="28"/>
        <v>0.26766209999999996</v>
      </c>
      <c r="T74" s="171">
        <f t="shared" si="29"/>
        <v>-11.448262380230785</v>
      </c>
      <c r="X74">
        <v>3450</v>
      </c>
      <c r="Y74">
        <v>9.5915949999999996E-3</v>
      </c>
      <c r="Z74">
        <v>9.4017049999999998E-3</v>
      </c>
      <c r="AA74">
        <f t="shared" si="15"/>
        <v>9.4966499999999988E-3</v>
      </c>
      <c r="AB74">
        <f t="shared" si="16"/>
        <v>-40.448591353368649</v>
      </c>
      <c r="AC74" s="172">
        <f t="shared" si="17"/>
        <v>-28.788289795691551</v>
      </c>
      <c r="AD74">
        <f t="shared" si="18"/>
        <v>3.6356788203279831E-2</v>
      </c>
      <c r="AG74">
        <v>3450</v>
      </c>
      <c r="AH74">
        <v>2.113406E-2</v>
      </c>
      <c r="AI74">
        <v>1.6469599999999997E-2</v>
      </c>
      <c r="AJ74">
        <f t="shared" si="19"/>
        <v>1.8801829999999999E-2</v>
      </c>
      <c r="AK74">
        <f t="shared" si="20"/>
        <v>-34.51599756768033</v>
      </c>
      <c r="AL74" s="172">
        <f t="shared" si="21"/>
        <v>-22.855696010003232</v>
      </c>
      <c r="AO74">
        <v>3450</v>
      </c>
      <c r="AP74">
        <v>8.8571110000000008E-3</v>
      </c>
      <c r="AQ74">
        <v>8.3417270000000002E-3</v>
      </c>
      <c r="AR74">
        <f t="shared" si="22"/>
        <v>8.5994190000000005E-3</v>
      </c>
      <c r="AS74">
        <f t="shared" si="23"/>
        <v>-41.310617797495333</v>
      </c>
      <c r="AT74" s="172">
        <f t="shared" si="24"/>
        <v>-29.650316239818235</v>
      </c>
      <c r="AW74">
        <v>3450</v>
      </c>
      <c r="AX74">
        <v>5.150473E-3</v>
      </c>
      <c r="AY74">
        <v>5.1734140000000003E-3</v>
      </c>
      <c r="AZ74">
        <f t="shared" si="25"/>
        <v>5.1619435000000002E-3</v>
      </c>
      <c r="BA74">
        <f t="shared" si="26"/>
        <v>-45.74373506663926</v>
      </c>
      <c r="BB74" s="172">
        <f t="shared" si="27"/>
        <v>-34.083433508962159</v>
      </c>
    </row>
    <row r="75" spans="15:54">
      <c r="O75">
        <v>3450</v>
      </c>
      <c r="P75">
        <v>0.27018300000000001</v>
      </c>
      <c r="Q75">
        <v>0.25422549999999999</v>
      </c>
      <c r="R75">
        <v>0.25921270000000002</v>
      </c>
      <c r="S75" s="171">
        <f t="shared" si="28"/>
        <v>0.26120706666666665</v>
      </c>
      <c r="T75" s="171">
        <f t="shared" si="29"/>
        <v>-11.660301557677098</v>
      </c>
      <c r="X75">
        <v>3500</v>
      </c>
      <c r="Y75">
        <v>9.9178500000000006E-3</v>
      </c>
      <c r="Z75">
        <v>9.7617989999999998E-3</v>
      </c>
      <c r="AA75">
        <f t="shared" si="15"/>
        <v>9.8398245000000002E-3</v>
      </c>
      <c r="AB75">
        <f t="shared" si="16"/>
        <v>-40.140252948774133</v>
      </c>
      <c r="AC75" s="172">
        <f t="shared" si="17"/>
        <v>-28.664667205127778</v>
      </c>
      <c r="AD75">
        <f t="shared" si="18"/>
        <v>3.687793884124501E-2</v>
      </c>
      <c r="AG75">
        <v>3500</v>
      </c>
      <c r="AH75">
        <v>2.146787E-2</v>
      </c>
      <c r="AI75">
        <v>2.0655119999999999E-2</v>
      </c>
      <c r="AJ75">
        <f t="shared" si="19"/>
        <v>2.1061495E-2</v>
      </c>
      <c r="AK75">
        <f t="shared" si="20"/>
        <v>-33.530216093963688</v>
      </c>
      <c r="AL75" s="172">
        <f t="shared" si="21"/>
        <v>-22.054630350317332</v>
      </c>
      <c r="AO75">
        <v>3500</v>
      </c>
      <c r="AP75">
        <v>9.1712329999999991E-3</v>
      </c>
      <c r="AQ75">
        <v>8.455555E-3</v>
      </c>
      <c r="AR75">
        <f t="shared" si="22"/>
        <v>8.8133939999999987E-3</v>
      </c>
      <c r="AS75">
        <f t="shared" si="23"/>
        <v>-41.09713628892024</v>
      </c>
      <c r="AT75" s="172">
        <f t="shared" si="24"/>
        <v>-29.621550545273884</v>
      </c>
      <c r="AW75">
        <v>3500</v>
      </c>
      <c r="AX75">
        <v>5.1545159999999996E-3</v>
      </c>
      <c r="AY75">
        <v>5.1102099999999996E-3</v>
      </c>
      <c r="AZ75">
        <f t="shared" si="25"/>
        <v>5.1323629999999992E-3</v>
      </c>
      <c r="BA75">
        <f t="shared" si="26"/>
        <v>-45.793652691609637</v>
      </c>
      <c r="BB75" s="172">
        <f t="shared" si="27"/>
        <v>-34.318066947963281</v>
      </c>
    </row>
    <row r="76" spans="15:54">
      <c r="O76">
        <v>3500</v>
      </c>
      <c r="P76">
        <v>0.26880290000000001</v>
      </c>
      <c r="Q76">
        <v>0.25874419999999998</v>
      </c>
      <c r="R76">
        <v>0.27291719999999997</v>
      </c>
      <c r="S76" s="171">
        <f t="shared" si="28"/>
        <v>0.26682143333333336</v>
      </c>
      <c r="T76" s="171">
        <f t="shared" si="29"/>
        <v>-11.475585743646356</v>
      </c>
      <c r="X76">
        <v>3550</v>
      </c>
      <c r="Y76">
        <v>1.11676E-2</v>
      </c>
      <c r="Z76">
        <v>1.0937759999999999E-2</v>
      </c>
      <c r="AA76">
        <f t="shared" si="15"/>
        <v>1.1052679999999999E-2</v>
      </c>
      <c r="AB76">
        <f t="shared" si="16"/>
        <v>-39.130648071992653</v>
      </c>
      <c r="AC76" s="172">
        <f t="shared" si="17"/>
        <v>-28.032825406032963</v>
      </c>
      <c r="AD76">
        <f t="shared" si="18"/>
        <v>3.9660549737759607E-2</v>
      </c>
      <c r="AG76">
        <v>3550</v>
      </c>
      <c r="AH76">
        <v>3.0735889999999998E-2</v>
      </c>
      <c r="AI76">
        <v>2.201382E-2</v>
      </c>
      <c r="AJ76">
        <f t="shared" si="19"/>
        <v>2.6374854999999999E-2</v>
      </c>
      <c r="AK76">
        <f t="shared" si="20"/>
        <v>-31.576198385826611</v>
      </c>
      <c r="AL76" s="172">
        <f t="shared" si="21"/>
        <v>-20.478375719866918</v>
      </c>
      <c r="AO76">
        <v>3550</v>
      </c>
      <c r="AP76">
        <v>9.3425859999999999E-3</v>
      </c>
      <c r="AQ76">
        <v>8.7409089999999998E-3</v>
      </c>
      <c r="AR76">
        <f t="shared" si="22"/>
        <v>9.041747499999999E-3</v>
      </c>
      <c r="AS76">
        <f t="shared" si="23"/>
        <v>-40.874952504954727</v>
      </c>
      <c r="AT76" s="172">
        <f t="shared" si="24"/>
        <v>-29.777129838995037</v>
      </c>
      <c r="AW76">
        <v>3550</v>
      </c>
      <c r="AX76">
        <v>5.3516570000000001E-3</v>
      </c>
      <c r="AY76">
        <v>5.3589200000000005E-3</v>
      </c>
      <c r="AZ76">
        <f t="shared" si="25"/>
        <v>5.3552885000000003E-3</v>
      </c>
      <c r="BA76">
        <f t="shared" si="26"/>
        <v>-45.424342557956976</v>
      </c>
      <c r="BB76" s="172">
        <f t="shared" si="27"/>
        <v>-34.326519891997286</v>
      </c>
    </row>
    <row r="77" spans="15:54">
      <c r="O77">
        <v>3550</v>
      </c>
      <c r="P77">
        <v>0.28565610000000002</v>
      </c>
      <c r="Q77">
        <v>0.27047120000000002</v>
      </c>
      <c r="R77">
        <v>0.27991859999999996</v>
      </c>
      <c r="S77" s="171">
        <f t="shared" si="28"/>
        <v>0.27868196666666667</v>
      </c>
      <c r="T77" s="171">
        <f t="shared" si="29"/>
        <v>-11.097822665959692</v>
      </c>
      <c r="X77">
        <v>3600</v>
      </c>
      <c r="Y77">
        <v>1.076945E-2</v>
      </c>
      <c r="Z77">
        <v>1.0563540000000001E-2</v>
      </c>
      <c r="AA77">
        <f t="shared" si="15"/>
        <v>1.0666495000000002E-2</v>
      </c>
      <c r="AB77">
        <f t="shared" si="16"/>
        <v>-39.439565317656367</v>
      </c>
      <c r="AC77" s="172">
        <f t="shared" si="17"/>
        <v>-29.088146547801806</v>
      </c>
      <c r="AD77">
        <f t="shared" si="18"/>
        <v>3.5123086446990137E-2</v>
      </c>
      <c r="AG77">
        <v>3600</v>
      </c>
      <c r="AH77">
        <v>2.2319059999999998E-2</v>
      </c>
      <c r="AI77">
        <v>2.1707279999999999E-2</v>
      </c>
      <c r="AJ77">
        <f t="shared" si="19"/>
        <v>2.2013169999999999E-2</v>
      </c>
      <c r="AK77">
        <f t="shared" si="20"/>
        <v>-33.146348249908719</v>
      </c>
      <c r="AL77" s="172">
        <f t="shared" si="21"/>
        <v>-22.794929480054158</v>
      </c>
      <c r="AO77">
        <v>3600</v>
      </c>
      <c r="AP77">
        <v>8.8974480000000005E-3</v>
      </c>
      <c r="AQ77">
        <v>8.5492429999999998E-3</v>
      </c>
      <c r="AR77">
        <f t="shared" si="22"/>
        <v>8.7233455000000001E-3</v>
      </c>
      <c r="AS77">
        <f t="shared" si="23"/>
        <v>-41.186338527161141</v>
      </c>
      <c r="AT77" s="172">
        <f t="shared" si="24"/>
        <v>-30.834919757306579</v>
      </c>
      <c r="AW77">
        <v>3600</v>
      </c>
      <c r="AX77">
        <v>5.2936820000000001E-3</v>
      </c>
      <c r="AY77">
        <v>5.3295759999999999E-3</v>
      </c>
      <c r="AZ77">
        <f t="shared" si="25"/>
        <v>5.311629E-3</v>
      </c>
      <c r="BA77">
        <f t="shared" si="26"/>
        <v>-45.495445332739109</v>
      </c>
      <c r="BB77" s="172">
        <f t="shared" si="27"/>
        <v>-35.144026562884548</v>
      </c>
    </row>
    <row r="78" spans="15:54">
      <c r="O78">
        <v>3600</v>
      </c>
      <c r="P78">
        <v>0.30088560000000003</v>
      </c>
      <c r="Q78">
        <v>0.3070022</v>
      </c>
      <c r="R78">
        <v>0.30317919999999998</v>
      </c>
      <c r="S78" s="171">
        <f t="shared" si="28"/>
        <v>0.30368900000000004</v>
      </c>
      <c r="T78" s="171">
        <f t="shared" si="29"/>
        <v>-10.351418769854563</v>
      </c>
      <c r="X78">
        <v>3650</v>
      </c>
      <c r="Y78">
        <v>1.015316E-2</v>
      </c>
      <c r="Z78">
        <v>9.7712319999999995E-3</v>
      </c>
      <c r="AA78">
        <f t="shared" si="15"/>
        <v>9.9621959999999996E-3</v>
      </c>
      <c r="AB78">
        <f t="shared" si="16"/>
        <v>-40.032898360924165</v>
      </c>
      <c r="AC78" s="172">
        <f t="shared" si="17"/>
        <v>-29.262047489928744</v>
      </c>
      <c r="AD78">
        <f t="shared" si="18"/>
        <v>3.4426876810165999E-2</v>
      </c>
      <c r="AG78">
        <v>3650</v>
      </c>
      <c r="AH78">
        <v>2.118453E-2</v>
      </c>
      <c r="AI78">
        <v>2.0253169999999997E-2</v>
      </c>
      <c r="AJ78">
        <f t="shared" si="19"/>
        <v>2.0718849999999997E-2</v>
      </c>
      <c r="AK78">
        <f t="shared" si="20"/>
        <v>-33.672687075557917</v>
      </c>
      <c r="AL78" s="172">
        <f t="shared" si="21"/>
        <v>-22.901836204562496</v>
      </c>
      <c r="AO78">
        <v>3650</v>
      </c>
      <c r="AP78">
        <v>8.6570629999999996E-3</v>
      </c>
      <c r="AQ78">
        <v>8.2973349999999994E-3</v>
      </c>
      <c r="AR78">
        <f t="shared" si="22"/>
        <v>8.4771989999999995E-3</v>
      </c>
      <c r="AS78">
        <f t="shared" si="23"/>
        <v>-41.434952435503121</v>
      </c>
      <c r="AT78" s="172">
        <f t="shared" si="24"/>
        <v>-30.6641015645077</v>
      </c>
      <c r="AW78">
        <v>3650</v>
      </c>
      <c r="AX78">
        <v>4.9024309999999996E-3</v>
      </c>
      <c r="AY78">
        <v>5.0072140000000003E-3</v>
      </c>
      <c r="AZ78">
        <f t="shared" si="25"/>
        <v>4.9548225E-3</v>
      </c>
      <c r="BA78">
        <f t="shared" si="26"/>
        <v>-46.099437978574301</v>
      </c>
      <c r="BB78" s="172">
        <f t="shared" si="27"/>
        <v>-35.328587107578883</v>
      </c>
    </row>
    <row r="79" spans="15:54">
      <c r="O79">
        <v>3650</v>
      </c>
      <c r="P79">
        <v>0.28129020000000005</v>
      </c>
      <c r="Q79">
        <v>0.29240689999999997</v>
      </c>
      <c r="R79">
        <v>0.29442079999999998</v>
      </c>
      <c r="S79" s="171">
        <f t="shared" si="28"/>
        <v>0.2893726333333333</v>
      </c>
      <c r="T79" s="171">
        <f t="shared" si="29"/>
        <v>-10.770850870995421</v>
      </c>
      <c r="X79">
        <v>3700</v>
      </c>
      <c r="Y79">
        <v>9.4282610000000003E-3</v>
      </c>
      <c r="Z79">
        <v>9.2637250000000004E-3</v>
      </c>
      <c r="AA79">
        <f t="shared" si="15"/>
        <v>9.3459930000000004E-3</v>
      </c>
      <c r="AB79">
        <f t="shared" si="16"/>
        <v>-40.587490971824764</v>
      </c>
      <c r="AC79" s="172">
        <f t="shared" si="17"/>
        <v>-29.110391372783496</v>
      </c>
      <c r="AD79">
        <f t="shared" si="18"/>
        <v>3.5033250250398294E-2</v>
      </c>
      <c r="AG79">
        <v>3700</v>
      </c>
      <c r="AH79">
        <v>1.9845580000000002E-2</v>
      </c>
      <c r="AI79">
        <v>1.9331190000000002E-2</v>
      </c>
      <c r="AJ79">
        <f t="shared" si="19"/>
        <v>1.9588385E-2</v>
      </c>
      <c r="AK79">
        <f t="shared" si="20"/>
        <v>-34.160027374542217</v>
      </c>
      <c r="AL79" s="172">
        <f t="shared" si="21"/>
        <v>-22.68292777550095</v>
      </c>
      <c r="AO79">
        <v>3700</v>
      </c>
      <c r="AP79">
        <v>8.265016E-3</v>
      </c>
      <c r="AQ79">
        <v>7.8640410000000004E-3</v>
      </c>
      <c r="AR79">
        <f t="shared" si="22"/>
        <v>8.0645285000000011E-3</v>
      </c>
      <c r="AS79">
        <f t="shared" si="23"/>
        <v>-41.868420379100215</v>
      </c>
      <c r="AT79" s="172">
        <f t="shared" si="24"/>
        <v>-30.391320780058948</v>
      </c>
      <c r="AW79">
        <v>3700</v>
      </c>
      <c r="AX79">
        <v>4.7593670000000005E-3</v>
      </c>
      <c r="AY79">
        <v>4.8307239999999998E-3</v>
      </c>
      <c r="AZ79">
        <f t="shared" si="25"/>
        <v>4.7950455000000001E-3</v>
      </c>
      <c r="BA79">
        <f t="shared" si="26"/>
        <v>-46.384145349406822</v>
      </c>
      <c r="BB79" s="172">
        <f t="shared" si="27"/>
        <v>-34.907045750365555</v>
      </c>
    </row>
    <row r="80" spans="15:54">
      <c r="O80">
        <v>3700</v>
      </c>
      <c r="P80">
        <v>0.26447939999999998</v>
      </c>
      <c r="Q80">
        <v>0.27627499999999999</v>
      </c>
      <c r="R80">
        <v>0.25957040000000003</v>
      </c>
      <c r="S80" s="171">
        <f t="shared" si="28"/>
        <v>0.26677493333333335</v>
      </c>
      <c r="T80" s="171">
        <f t="shared" si="29"/>
        <v>-11.477099599041269</v>
      </c>
      <c r="X80">
        <v>3750</v>
      </c>
      <c r="Y80">
        <v>9.1030120000000006E-3</v>
      </c>
      <c r="Z80">
        <v>8.8622029999999991E-3</v>
      </c>
      <c r="AA80">
        <f t="shared" si="15"/>
        <v>8.9826074999999998E-3</v>
      </c>
      <c r="AB80">
        <f t="shared" si="16"/>
        <v>-40.931951532836557</v>
      </c>
      <c r="AC80" s="172">
        <f t="shared" si="17"/>
        <v>-29.425084505880182</v>
      </c>
      <c r="AD80">
        <f t="shared" si="18"/>
        <v>3.3786699928672316E-2</v>
      </c>
      <c r="AG80">
        <v>3750</v>
      </c>
      <c r="AH80">
        <v>2.0284050000000001E-2</v>
      </c>
      <c r="AI80">
        <v>1.845925E-2</v>
      </c>
      <c r="AJ80">
        <f t="shared" si="19"/>
        <v>1.9371650000000001E-2</v>
      </c>
      <c r="AK80">
        <f t="shared" si="20"/>
        <v>-34.256667724620044</v>
      </c>
      <c r="AL80" s="172">
        <f t="shared" si="21"/>
        <v>-22.74980069766367</v>
      </c>
      <c r="AO80">
        <v>3750</v>
      </c>
      <c r="AP80">
        <v>8.2923589999999991E-3</v>
      </c>
      <c r="AQ80">
        <v>7.6952939999999992E-3</v>
      </c>
      <c r="AR80">
        <f t="shared" si="22"/>
        <v>7.9938264999999988E-3</v>
      </c>
      <c r="AS80">
        <f t="shared" si="23"/>
        <v>-41.944905640183059</v>
      </c>
      <c r="AT80" s="172">
        <f t="shared" si="24"/>
        <v>-30.438038613226684</v>
      </c>
      <c r="AW80">
        <v>3750</v>
      </c>
      <c r="AX80">
        <v>4.5066769999999997E-3</v>
      </c>
      <c r="AY80">
        <v>4.7060009999999996E-3</v>
      </c>
      <c r="AZ80">
        <f t="shared" si="25"/>
        <v>4.6063389999999992E-3</v>
      </c>
      <c r="BA80">
        <f t="shared" si="26"/>
        <v>-46.73288207249982</v>
      </c>
      <c r="BB80" s="172">
        <f t="shared" si="27"/>
        <v>-35.226015045543448</v>
      </c>
    </row>
    <row r="81" spans="15:54">
      <c r="O81">
        <v>3750</v>
      </c>
      <c r="P81">
        <v>0.26675899999999997</v>
      </c>
      <c r="Q81">
        <v>0.26502749999999997</v>
      </c>
      <c r="R81">
        <v>0.26580020000000004</v>
      </c>
      <c r="S81" s="171">
        <f t="shared" si="28"/>
        <v>0.26586223333333331</v>
      </c>
      <c r="T81" s="171">
        <f t="shared" si="29"/>
        <v>-11.506867026956375</v>
      </c>
      <c r="X81">
        <v>3800</v>
      </c>
      <c r="Y81">
        <v>8.1936230000000006E-3</v>
      </c>
      <c r="Z81">
        <v>8.5594550000000005E-3</v>
      </c>
      <c r="AA81">
        <f t="shared" si="15"/>
        <v>8.3765390000000006E-3</v>
      </c>
      <c r="AB81">
        <f t="shared" si="16"/>
        <v>-41.538707703006601</v>
      </c>
      <c r="AC81" s="172">
        <f t="shared" si="17"/>
        <v>-29.614117773669502</v>
      </c>
      <c r="AD81">
        <f t="shared" si="18"/>
        <v>3.3059334846043502E-2</v>
      </c>
      <c r="AG81">
        <v>3800</v>
      </c>
      <c r="AH81">
        <v>1.8428469999999999E-2</v>
      </c>
      <c r="AI81">
        <v>1.7854910000000002E-2</v>
      </c>
      <c r="AJ81">
        <f t="shared" si="19"/>
        <v>1.8141690000000002E-2</v>
      </c>
      <c r="AK81">
        <f t="shared" si="20"/>
        <v>-34.82644516857556</v>
      </c>
      <c r="AL81" s="172">
        <f t="shared" si="21"/>
        <v>-22.901855239238461</v>
      </c>
      <c r="AO81">
        <v>3800</v>
      </c>
      <c r="AP81">
        <v>8.1582260000000011E-3</v>
      </c>
      <c r="AQ81">
        <v>7.6350969999999995E-3</v>
      </c>
      <c r="AR81">
        <f t="shared" si="22"/>
        <v>7.8966615000000007E-3</v>
      </c>
      <c r="AS81">
        <f t="shared" si="23"/>
        <v>-42.051129562982837</v>
      </c>
      <c r="AT81" s="172">
        <f t="shared" si="24"/>
        <v>-30.126539633645738</v>
      </c>
      <c r="AW81">
        <v>3800</v>
      </c>
      <c r="AX81">
        <v>4.5717270000000003E-3</v>
      </c>
      <c r="AY81">
        <v>4.6838349999999999E-3</v>
      </c>
      <c r="AZ81">
        <f t="shared" si="25"/>
        <v>4.6277810000000001E-3</v>
      </c>
      <c r="BA81">
        <f t="shared" si="26"/>
        <v>-46.692544026134172</v>
      </c>
      <c r="BB81" s="172">
        <f t="shared" si="27"/>
        <v>-34.767954096797069</v>
      </c>
    </row>
    <row r="82" spans="15:54">
      <c r="O82">
        <v>3800</v>
      </c>
      <c r="P82">
        <v>0.25606200000000001</v>
      </c>
      <c r="Q82">
        <v>0.249835</v>
      </c>
      <c r="R82">
        <v>0.25423980000000002</v>
      </c>
      <c r="S82" s="171">
        <f t="shared" si="28"/>
        <v>0.25337893333333333</v>
      </c>
      <c r="T82" s="171">
        <f t="shared" si="29"/>
        <v>-11.924589929337099</v>
      </c>
      <c r="X82">
        <v>3850</v>
      </c>
      <c r="Y82">
        <v>8.189558999999999E-3</v>
      </c>
      <c r="Z82">
        <v>8.2631000000000007E-3</v>
      </c>
      <c r="AA82">
        <f t="shared" si="15"/>
        <v>8.2263295000000007E-3</v>
      </c>
      <c r="AB82">
        <f t="shared" si="16"/>
        <v>-41.69587798220217</v>
      </c>
      <c r="AC82" s="172">
        <f t="shared" si="17"/>
        <v>-29.307433267175785</v>
      </c>
      <c r="AD82">
        <f t="shared" si="18"/>
        <v>3.4247457597953071E-2</v>
      </c>
      <c r="AG82">
        <v>3850</v>
      </c>
      <c r="AH82">
        <v>1.7843350000000001E-2</v>
      </c>
      <c r="AI82">
        <v>1.7250649999999999E-2</v>
      </c>
      <c r="AJ82">
        <f t="shared" si="19"/>
        <v>1.7547E-2</v>
      </c>
      <c r="AK82">
        <f t="shared" si="20"/>
        <v>-35.115942478340308</v>
      </c>
      <c r="AL82" s="172">
        <f t="shared" si="21"/>
        <v>-22.727497763313924</v>
      </c>
      <c r="AO82">
        <v>3850</v>
      </c>
      <c r="AP82">
        <v>7.8372300000000006E-3</v>
      </c>
      <c r="AQ82">
        <v>7.5252000000000001E-3</v>
      </c>
      <c r="AR82">
        <f t="shared" si="22"/>
        <v>7.6812149999999999E-3</v>
      </c>
      <c r="AS82">
        <f t="shared" si="23"/>
        <v>-42.291401573170369</v>
      </c>
      <c r="AT82" s="172">
        <f t="shared" si="24"/>
        <v>-29.902956858143984</v>
      </c>
      <c r="AW82">
        <v>3850</v>
      </c>
      <c r="AX82">
        <v>4.424252E-3</v>
      </c>
      <c r="AY82">
        <v>4.447131E-3</v>
      </c>
      <c r="AZ82">
        <f t="shared" si="25"/>
        <v>4.4356915E-3</v>
      </c>
      <c r="BA82">
        <f t="shared" si="26"/>
        <v>-47.06077332848583</v>
      </c>
      <c r="BB82" s="172">
        <f t="shared" si="27"/>
        <v>-34.672328613459442</v>
      </c>
    </row>
    <row r="83" spans="15:54">
      <c r="O83">
        <v>3850</v>
      </c>
      <c r="P83">
        <v>0.25176510000000002</v>
      </c>
      <c r="Q83">
        <v>0.23928360000000001</v>
      </c>
      <c r="R83">
        <v>0.22955919999999999</v>
      </c>
      <c r="S83" s="171">
        <f t="shared" si="28"/>
        <v>0.24020263333333333</v>
      </c>
      <c r="T83" s="171">
        <f t="shared" si="29"/>
        <v>-12.388444715026385</v>
      </c>
      <c r="X83">
        <v>3900</v>
      </c>
      <c r="Y83">
        <v>8.0777640000000012E-3</v>
      </c>
      <c r="Z83">
        <v>8.0551930000000004E-3</v>
      </c>
      <c r="AA83">
        <f t="shared" si="15"/>
        <v>8.0664785000000017E-3</v>
      </c>
      <c r="AB83">
        <f t="shared" si="16"/>
        <v>-41.866320388085796</v>
      </c>
      <c r="AC83" s="172">
        <f t="shared" si="17"/>
        <v>-29.612085223295338</v>
      </c>
      <c r="AD83">
        <f t="shared" si="18"/>
        <v>3.3067071834286928E-2</v>
      </c>
      <c r="AG83">
        <v>3900</v>
      </c>
      <c r="AH83">
        <v>1.7176489999999999E-2</v>
      </c>
      <c r="AI83">
        <v>1.6798520000000001E-2</v>
      </c>
      <c r="AJ83">
        <f t="shared" si="19"/>
        <v>1.6987505E-2</v>
      </c>
      <c r="AK83">
        <f t="shared" si="20"/>
        <v>-35.397408048636116</v>
      </c>
      <c r="AL83" s="172">
        <f t="shared" si="21"/>
        <v>-23.143172883845658</v>
      </c>
      <c r="AO83">
        <v>3900</v>
      </c>
      <c r="AP83">
        <v>7.8130949999999991E-3</v>
      </c>
      <c r="AQ83">
        <v>7.3998149999999997E-3</v>
      </c>
      <c r="AR83">
        <f t="shared" si="22"/>
        <v>7.6064549999999998E-3</v>
      </c>
      <c r="AS83">
        <f t="shared" si="23"/>
        <v>-42.376353993742349</v>
      </c>
      <c r="AT83" s="172">
        <f t="shared" si="24"/>
        <v>-30.122118828951891</v>
      </c>
      <c r="AW83">
        <v>3900</v>
      </c>
      <c r="AX83">
        <v>4.3062980000000001E-3</v>
      </c>
      <c r="AY83">
        <v>4.323492E-3</v>
      </c>
      <c r="AZ83">
        <f t="shared" si="25"/>
        <v>4.314895E-3</v>
      </c>
      <c r="BA83">
        <f t="shared" si="26"/>
        <v>-47.300595361549838</v>
      </c>
      <c r="BB83" s="172">
        <f t="shared" si="27"/>
        <v>-35.04636019675938</v>
      </c>
    </row>
    <row r="84" spans="15:54">
      <c r="O84">
        <v>3900</v>
      </c>
      <c r="P84">
        <v>0.24626789999999998</v>
      </c>
      <c r="Q84">
        <v>0.2392715</v>
      </c>
      <c r="R84">
        <v>0.24628939999999999</v>
      </c>
      <c r="S84" s="171">
        <f t="shared" si="28"/>
        <v>0.24394293333333331</v>
      </c>
      <c r="T84" s="171">
        <f t="shared" si="29"/>
        <v>-12.254235164790458</v>
      </c>
      <c r="X84">
        <v>3950</v>
      </c>
      <c r="Y84">
        <v>8.0724179999999996E-3</v>
      </c>
      <c r="Z84">
        <v>7.7148889999999991E-3</v>
      </c>
      <c r="AA84">
        <f t="shared" si="15"/>
        <v>7.8936535000000002E-3</v>
      </c>
      <c r="AB84">
        <f t="shared" si="16"/>
        <v>-42.054438826458245</v>
      </c>
      <c r="AC84" s="172">
        <f t="shared" si="17"/>
        <v>-29.541267006679107</v>
      </c>
      <c r="AD84">
        <f t="shared" si="18"/>
        <v>3.3337777955471909E-2</v>
      </c>
      <c r="AG84">
        <v>3950</v>
      </c>
      <c r="AH84">
        <v>1.7417869999999998E-2</v>
      </c>
      <c r="AI84">
        <v>1.6441669999999999E-2</v>
      </c>
      <c r="AJ84">
        <f t="shared" si="19"/>
        <v>1.6929769999999997E-2</v>
      </c>
      <c r="AK84">
        <f t="shared" si="20"/>
        <v>-35.42697883948621</v>
      </c>
      <c r="AL84" s="172">
        <f t="shared" si="21"/>
        <v>-22.913807019707072</v>
      </c>
      <c r="AO84">
        <v>3950</v>
      </c>
      <c r="AP84">
        <v>7.7548740000000001E-3</v>
      </c>
      <c r="AQ84">
        <v>7.1227119999999998E-3</v>
      </c>
      <c r="AR84">
        <f t="shared" si="22"/>
        <v>7.438793E-3</v>
      </c>
      <c r="AS84">
        <f t="shared" si="23"/>
        <v>-42.569950525546183</v>
      </c>
      <c r="AT84" s="172">
        <f t="shared" si="24"/>
        <v>-30.056778705767044</v>
      </c>
      <c r="AW84">
        <v>3950</v>
      </c>
      <c r="AX84">
        <v>4.2249339999999996E-3</v>
      </c>
      <c r="AY84">
        <v>4.4401060000000001E-3</v>
      </c>
      <c r="AZ84">
        <f t="shared" si="25"/>
        <v>4.3325199999999994E-3</v>
      </c>
      <c r="BA84">
        <f t="shared" si="26"/>
        <v>-47.265188475941201</v>
      </c>
      <c r="BB84" s="172">
        <f t="shared" si="27"/>
        <v>-34.752016656162063</v>
      </c>
    </row>
    <row r="85" spans="15:54">
      <c r="O85">
        <v>3950</v>
      </c>
      <c r="P85">
        <v>0.2406693</v>
      </c>
      <c r="Q85">
        <v>0.23109099999999999</v>
      </c>
      <c r="R85">
        <v>0.2385738</v>
      </c>
      <c r="S85" s="171">
        <f t="shared" si="28"/>
        <v>0.23677803333333336</v>
      </c>
      <c r="T85" s="171">
        <f t="shared" si="29"/>
        <v>-12.51317181977914</v>
      </c>
      <c r="X85">
        <v>4000</v>
      </c>
      <c r="Y85">
        <v>8.0753079999999998E-3</v>
      </c>
      <c r="Z85">
        <v>7.4979370000000005E-3</v>
      </c>
      <c r="AA85">
        <f t="shared" si="15"/>
        <v>7.7866224999999997E-3</v>
      </c>
      <c r="AB85">
        <f t="shared" si="16"/>
        <v>-42.173017592865165</v>
      </c>
      <c r="AC85" s="172">
        <f t="shared" si="17"/>
        <v>-29.253592535384154</v>
      </c>
      <c r="AD85">
        <f t="shared" si="18"/>
        <v>3.4460404681920971E-2</v>
      </c>
      <c r="AG85">
        <v>4000</v>
      </c>
      <c r="AH85">
        <v>1.6180469999999999E-2</v>
      </c>
      <c r="AI85">
        <v>1.573608E-2</v>
      </c>
      <c r="AJ85">
        <f t="shared" si="19"/>
        <v>1.5958275000000001E-2</v>
      </c>
      <c r="AK85">
        <f t="shared" si="20"/>
        <v>-35.940281104905928</v>
      </c>
      <c r="AL85" s="172">
        <f t="shared" si="21"/>
        <v>-23.020856047424918</v>
      </c>
      <c r="AO85">
        <v>4000</v>
      </c>
      <c r="AP85">
        <v>7.4193250000000001E-3</v>
      </c>
      <c r="AQ85">
        <v>7.1599599999999999E-3</v>
      </c>
      <c r="AR85">
        <f t="shared" si="22"/>
        <v>7.2896425000000004E-3</v>
      </c>
      <c r="AS85">
        <f t="shared" si="23"/>
        <v>-42.745875398206678</v>
      </c>
      <c r="AT85" s="172">
        <f t="shared" si="24"/>
        <v>-29.826450340725668</v>
      </c>
      <c r="AW85">
        <v>4000</v>
      </c>
      <c r="AX85">
        <v>4.2141089999999997E-3</v>
      </c>
      <c r="AY85">
        <v>4.1742699999999999E-3</v>
      </c>
      <c r="AZ85">
        <f t="shared" si="25"/>
        <v>4.1941894999999998E-3</v>
      </c>
      <c r="BA85">
        <f t="shared" si="26"/>
        <v>-47.547039026554657</v>
      </c>
      <c r="BB85" s="172">
        <f t="shared" si="27"/>
        <v>-34.62761396907365</v>
      </c>
    </row>
    <row r="86" spans="15:54">
      <c r="O86">
        <v>4000</v>
      </c>
      <c r="P86">
        <v>0.22507070000000001</v>
      </c>
      <c r="Q86">
        <v>0.223491</v>
      </c>
      <c r="R86">
        <v>0.22931389999999999</v>
      </c>
      <c r="S86" s="171">
        <f t="shared" si="28"/>
        <v>0.22595853333333335</v>
      </c>
      <c r="T86" s="171">
        <f t="shared" si="29"/>
        <v>-12.919425057481011</v>
      </c>
      <c r="X86">
        <v>4050</v>
      </c>
      <c r="Y86">
        <v>7.7854869999999998E-3</v>
      </c>
      <c r="Z86">
        <v>7.497732E-3</v>
      </c>
      <c r="AA86">
        <f t="shared" si="15"/>
        <v>7.6416095000000003E-3</v>
      </c>
      <c r="AB86">
        <f t="shared" si="16"/>
        <v>-42.336303186206159</v>
      </c>
      <c r="AC86" s="172">
        <f t="shared" si="17"/>
        <v>-29.366360760317953</v>
      </c>
      <c r="AD86">
        <f t="shared" si="18"/>
        <v>3.4015899677198945E-2</v>
      </c>
      <c r="AG86">
        <v>4050</v>
      </c>
      <c r="AH86">
        <v>1.56583E-2</v>
      </c>
      <c r="AI86">
        <v>1.508294E-2</v>
      </c>
      <c r="AJ86">
        <f t="shared" si="19"/>
        <v>1.537062E-2</v>
      </c>
      <c r="AK86">
        <f t="shared" si="20"/>
        <v>-36.266172282863749</v>
      </c>
      <c r="AL86" s="172">
        <f t="shared" si="21"/>
        <v>-23.296229856975543</v>
      </c>
      <c r="AO86">
        <v>4050</v>
      </c>
      <c r="AP86">
        <v>7.2843510000000005E-3</v>
      </c>
      <c r="AQ86">
        <v>7.0429559999999995E-3</v>
      </c>
      <c r="AR86">
        <f t="shared" si="22"/>
        <v>7.1636535000000005E-3</v>
      </c>
      <c r="AS86">
        <f t="shared" si="23"/>
        <v>-42.897308575603866</v>
      </c>
      <c r="AT86" s="172">
        <f t="shared" si="24"/>
        <v>-29.92736614971566</v>
      </c>
      <c r="AW86">
        <v>4050</v>
      </c>
      <c r="AX86">
        <v>4.0910219999999997E-3</v>
      </c>
      <c r="AY86">
        <v>4.207906E-3</v>
      </c>
      <c r="AZ86">
        <f t="shared" si="25"/>
        <v>4.1494640000000003E-3</v>
      </c>
      <c r="BA86">
        <f t="shared" si="26"/>
        <v>-47.640159978414786</v>
      </c>
      <c r="BB86" s="172">
        <f t="shared" si="27"/>
        <v>-34.67021755252658</v>
      </c>
    </row>
    <row r="87" spans="15:54">
      <c r="O87">
        <v>4050</v>
      </c>
      <c r="P87">
        <v>0.2384145</v>
      </c>
      <c r="Q87">
        <v>0.2136169</v>
      </c>
      <c r="R87">
        <v>0.2219131</v>
      </c>
      <c r="S87" s="171">
        <f t="shared" si="28"/>
        <v>0.22464816666666665</v>
      </c>
      <c r="T87" s="171">
        <f t="shared" si="29"/>
        <v>-12.969942425888206</v>
      </c>
      <c r="X87">
        <v>4100</v>
      </c>
      <c r="Y87">
        <v>7.161064E-3</v>
      </c>
      <c r="Z87">
        <v>6.9386040000000001E-3</v>
      </c>
      <c r="AA87">
        <f t="shared" si="15"/>
        <v>7.0498339999999996E-3</v>
      </c>
      <c r="AB87">
        <f t="shared" si="16"/>
        <v>-43.036422181399715</v>
      </c>
      <c r="AC87" s="172">
        <f t="shared" si="17"/>
        <v>-30.030814752291725</v>
      </c>
      <c r="AD87">
        <f t="shared" si="18"/>
        <v>3.1510787894030098E-2</v>
      </c>
      <c r="AG87">
        <v>4100</v>
      </c>
      <c r="AH87">
        <v>1.4632529999999999E-2</v>
      </c>
      <c r="AI87">
        <v>1.445274E-2</v>
      </c>
      <c r="AJ87">
        <f t="shared" si="19"/>
        <v>1.4542635E-2</v>
      </c>
      <c r="AK87">
        <f t="shared" si="20"/>
        <v>-36.747137918674511</v>
      </c>
      <c r="AL87" s="172">
        <f t="shared" si="21"/>
        <v>-23.741530489566522</v>
      </c>
      <c r="AO87">
        <v>4100</v>
      </c>
      <c r="AP87">
        <v>7.0681040000000004E-3</v>
      </c>
      <c r="AQ87">
        <v>6.5978489999999994E-3</v>
      </c>
      <c r="AR87">
        <f t="shared" si="22"/>
        <v>6.8329764999999999E-3</v>
      </c>
      <c r="AS87">
        <f t="shared" si="23"/>
        <v>-43.307801458041133</v>
      </c>
      <c r="AT87" s="172">
        <f t="shared" si="24"/>
        <v>-30.302194028933144</v>
      </c>
      <c r="AW87">
        <v>4100</v>
      </c>
      <c r="AX87">
        <v>3.8345089999999998E-3</v>
      </c>
      <c r="AY87">
        <v>3.8689859999999996E-3</v>
      </c>
      <c r="AZ87">
        <f t="shared" si="25"/>
        <v>3.8517474999999997E-3</v>
      </c>
      <c r="BA87">
        <f t="shared" si="26"/>
        <v>-48.286843812834505</v>
      </c>
      <c r="BB87" s="172">
        <f t="shared" si="27"/>
        <v>-35.281236383726515</v>
      </c>
    </row>
    <row r="88" spans="15:54">
      <c r="O88">
        <v>4100</v>
      </c>
      <c r="P88">
        <v>0.2312631</v>
      </c>
      <c r="Q88">
        <v>0.22320890000000002</v>
      </c>
      <c r="R88">
        <v>0.21671090000000001</v>
      </c>
      <c r="S88" s="171">
        <f t="shared" si="28"/>
        <v>0.22372763333333334</v>
      </c>
      <c r="T88" s="171">
        <f t="shared" si="29"/>
        <v>-13.00560742910799</v>
      </c>
      <c r="X88">
        <v>4150</v>
      </c>
      <c r="Y88">
        <v>6.6473920000000002E-3</v>
      </c>
      <c r="Z88">
        <v>6.3286219999999999E-3</v>
      </c>
      <c r="AA88">
        <f t="shared" si="15"/>
        <v>6.4880070000000005E-3</v>
      </c>
      <c r="AB88">
        <f t="shared" si="16"/>
        <v>-43.75777380460714</v>
      </c>
      <c r="AC88" s="172">
        <f t="shared" si="17"/>
        <v>-31.055151031671492</v>
      </c>
      <c r="AD88">
        <f t="shared" si="18"/>
        <v>2.8005443098897343E-2</v>
      </c>
      <c r="AG88">
        <v>4150</v>
      </c>
      <c r="AH88">
        <v>1.4377579999999999E-2</v>
      </c>
      <c r="AI88">
        <v>1.379593E-2</v>
      </c>
      <c r="AJ88">
        <f t="shared" si="19"/>
        <v>1.4086754999999999E-2</v>
      </c>
      <c r="AK88">
        <f t="shared" si="20"/>
        <v>-37.023780773585166</v>
      </c>
      <c r="AL88" s="172">
        <f t="shared" si="21"/>
        <v>-24.321158000649518</v>
      </c>
      <c r="AO88">
        <v>4150</v>
      </c>
      <c r="AP88">
        <v>6.7947549999999995E-3</v>
      </c>
      <c r="AQ88">
        <v>6.5480090000000005E-3</v>
      </c>
      <c r="AR88">
        <f t="shared" si="22"/>
        <v>6.671382E-3</v>
      </c>
      <c r="AS88">
        <f t="shared" si="23"/>
        <v>-43.515683823007976</v>
      </c>
      <c r="AT88" s="172">
        <f t="shared" si="24"/>
        <v>-30.813061050072328</v>
      </c>
      <c r="AW88">
        <v>4150</v>
      </c>
      <c r="AX88">
        <v>3.52381E-3</v>
      </c>
      <c r="AY88">
        <v>3.5954770000000001E-3</v>
      </c>
      <c r="AZ88">
        <f t="shared" si="25"/>
        <v>3.5596435000000001E-3</v>
      </c>
      <c r="BA88">
        <f t="shared" si="26"/>
        <v>-48.971869892989055</v>
      </c>
      <c r="BB88" s="172">
        <f t="shared" si="27"/>
        <v>-36.269247120053407</v>
      </c>
    </row>
    <row r="89" spans="15:54">
      <c r="O89">
        <v>4150</v>
      </c>
      <c r="P89">
        <v>0.22853089999999998</v>
      </c>
      <c r="Q89">
        <v>0.23624799999999999</v>
      </c>
      <c r="R89">
        <v>0.23022960000000001</v>
      </c>
      <c r="S89" s="171">
        <f t="shared" si="28"/>
        <v>0.2316695</v>
      </c>
      <c r="T89" s="171">
        <f t="shared" si="29"/>
        <v>-12.70262277293565</v>
      </c>
      <c r="X89">
        <v>4200</v>
      </c>
      <c r="Y89">
        <v>6.6355829999999996E-3</v>
      </c>
      <c r="Z89">
        <v>6.3770790000000008E-3</v>
      </c>
      <c r="AA89">
        <f t="shared" si="15"/>
        <v>6.5063310000000006E-3</v>
      </c>
      <c r="AB89">
        <f t="shared" si="16"/>
        <v>-43.733276928009602</v>
      </c>
      <c r="AC89" s="172">
        <f t="shared" si="17"/>
        <v>-31.125909741329433</v>
      </c>
      <c r="AD89">
        <f t="shared" si="18"/>
        <v>2.7778226382593068E-2</v>
      </c>
      <c r="AG89">
        <v>4200</v>
      </c>
      <c r="AH89">
        <v>1.396414E-2</v>
      </c>
      <c r="AI89">
        <v>1.3650499999999999E-2</v>
      </c>
      <c r="AJ89">
        <f t="shared" si="19"/>
        <v>1.380732E-2</v>
      </c>
      <c r="AK89">
        <f t="shared" si="20"/>
        <v>-37.197812195496958</v>
      </c>
      <c r="AL89" s="172">
        <f t="shared" si="21"/>
        <v>-24.59044500881679</v>
      </c>
      <c r="AO89">
        <v>4200</v>
      </c>
      <c r="AP89">
        <v>6.8071240000000003E-3</v>
      </c>
      <c r="AQ89">
        <v>6.4512140000000003E-3</v>
      </c>
      <c r="AR89">
        <f t="shared" si="22"/>
        <v>6.6291690000000007E-3</v>
      </c>
      <c r="AS89">
        <f t="shared" si="23"/>
        <v>-43.570818184042572</v>
      </c>
      <c r="AT89" s="172">
        <f t="shared" si="24"/>
        <v>-30.963450997362404</v>
      </c>
      <c r="AW89">
        <v>4200</v>
      </c>
      <c r="AX89">
        <v>3.410906E-3</v>
      </c>
      <c r="AY89">
        <v>3.4778259999999998E-3</v>
      </c>
      <c r="AZ89">
        <f t="shared" si="25"/>
        <v>3.4443659999999999E-3</v>
      </c>
      <c r="BA89">
        <f t="shared" si="26"/>
        <v>-49.257814128485364</v>
      </c>
      <c r="BB89" s="172">
        <f t="shared" si="27"/>
        <v>-36.6504469418052</v>
      </c>
    </row>
    <row r="90" spans="15:54">
      <c r="O90">
        <v>4200</v>
      </c>
      <c r="P90">
        <v>0.23172180000000001</v>
      </c>
      <c r="Q90">
        <v>0.23648580000000002</v>
      </c>
      <c r="R90">
        <v>0.2344648</v>
      </c>
      <c r="S90" s="171">
        <f t="shared" si="28"/>
        <v>0.23422413333333336</v>
      </c>
      <c r="T90" s="171">
        <f t="shared" si="29"/>
        <v>-12.607367186680168</v>
      </c>
      <c r="X90">
        <v>4250</v>
      </c>
      <c r="Y90">
        <v>6.5266710000000004E-3</v>
      </c>
      <c r="Z90">
        <v>6.4141250000000006E-3</v>
      </c>
      <c r="AA90">
        <f t="shared" si="15"/>
        <v>6.4703980000000005E-3</v>
      </c>
      <c r="AB90">
        <f t="shared" si="16"/>
        <v>-43.781380093310275</v>
      </c>
      <c r="AC90" s="172">
        <f t="shared" si="17"/>
        <v>-31.100352429721184</v>
      </c>
      <c r="AD90">
        <f t="shared" si="18"/>
        <v>2.7860081241372299E-2</v>
      </c>
      <c r="AG90">
        <v>4250</v>
      </c>
      <c r="AH90">
        <v>1.216325E-2</v>
      </c>
      <c r="AI90">
        <v>1.3528719999999999E-2</v>
      </c>
      <c r="AJ90">
        <f t="shared" si="19"/>
        <v>1.2845985000000001E-2</v>
      </c>
      <c r="AK90">
        <f t="shared" si="20"/>
        <v>-37.824651788772215</v>
      </c>
      <c r="AL90" s="172">
        <f t="shared" si="21"/>
        <v>-25.143624125183123</v>
      </c>
      <c r="AO90">
        <v>4250</v>
      </c>
      <c r="AP90">
        <v>6.6518200000000001E-3</v>
      </c>
      <c r="AQ90">
        <v>6.4361820000000004E-3</v>
      </c>
      <c r="AR90">
        <f t="shared" si="22"/>
        <v>6.5440010000000007E-3</v>
      </c>
      <c r="AS90">
        <f t="shared" si="23"/>
        <v>-43.683132859428895</v>
      </c>
      <c r="AT90" s="172">
        <f t="shared" si="24"/>
        <v>-31.002105195839803</v>
      </c>
      <c r="AW90">
        <v>4250</v>
      </c>
      <c r="AX90">
        <v>3.203928E-3</v>
      </c>
      <c r="AY90">
        <v>3.4187319999999998E-3</v>
      </c>
      <c r="AZ90">
        <f t="shared" si="25"/>
        <v>3.3113299999999999E-3</v>
      </c>
      <c r="BA90">
        <f t="shared" si="26"/>
        <v>-49.599950724810938</v>
      </c>
      <c r="BB90" s="172">
        <f t="shared" si="27"/>
        <v>-36.918923061221847</v>
      </c>
    </row>
    <row r="91" spans="15:54">
      <c r="O91">
        <v>4250</v>
      </c>
      <c r="P91">
        <v>0.22960440000000001</v>
      </c>
      <c r="Q91">
        <v>0.2323626</v>
      </c>
      <c r="R91">
        <v>0.2347716</v>
      </c>
      <c r="S91" s="171">
        <f t="shared" si="28"/>
        <v>0.23224619999999999</v>
      </c>
      <c r="T91" s="171">
        <f t="shared" si="29"/>
        <v>-12.681027663589093</v>
      </c>
      <c r="X91">
        <v>4300</v>
      </c>
      <c r="Y91">
        <v>6.4444929999999999E-3</v>
      </c>
      <c r="Z91">
        <v>6.1462749999999997E-3</v>
      </c>
      <c r="AA91">
        <f t="shared" si="15"/>
        <v>6.2953839999999994E-3</v>
      </c>
      <c r="AB91">
        <f t="shared" si="16"/>
        <v>-44.019555481115276</v>
      </c>
      <c r="AC91" s="172">
        <f t="shared" si="17"/>
        <v>-31.294806417325592</v>
      </c>
      <c r="AD91">
        <f t="shared" si="18"/>
        <v>2.7243297886750072E-2</v>
      </c>
      <c r="AG91">
        <v>4300</v>
      </c>
      <c r="AH91">
        <v>1.335451E-2</v>
      </c>
      <c r="AI91">
        <v>1.6179260000000001E-2</v>
      </c>
      <c r="AJ91">
        <f t="shared" si="19"/>
        <v>1.4766885E-2</v>
      </c>
      <c r="AK91">
        <f t="shared" si="20"/>
        <v>-36.614222145199264</v>
      </c>
      <c r="AL91" s="172">
        <f t="shared" si="21"/>
        <v>-23.88947308140958</v>
      </c>
      <c r="AO91">
        <v>4300</v>
      </c>
      <c r="AP91">
        <v>6.708716E-3</v>
      </c>
      <c r="AQ91">
        <v>6.5381770000000001E-3</v>
      </c>
      <c r="AR91">
        <f t="shared" si="22"/>
        <v>6.6234464999999996E-3</v>
      </c>
      <c r="AS91">
        <f t="shared" si="23"/>
        <v>-43.578319345838608</v>
      </c>
      <c r="AT91" s="172">
        <f t="shared" si="24"/>
        <v>-30.853570282048924</v>
      </c>
      <c r="AW91">
        <v>4300</v>
      </c>
      <c r="AX91">
        <v>3.3107589999999999E-3</v>
      </c>
      <c r="AY91">
        <v>3.33965E-3</v>
      </c>
      <c r="AZ91">
        <f t="shared" si="25"/>
        <v>3.3252044999999997E-3</v>
      </c>
      <c r="BA91">
        <f t="shared" si="26"/>
        <v>-49.563632808778515</v>
      </c>
      <c r="BB91" s="172">
        <f t="shared" si="27"/>
        <v>-36.838883744988834</v>
      </c>
    </row>
    <row r="92" spans="15:54">
      <c r="O92">
        <v>4300</v>
      </c>
      <c r="P92">
        <v>0.22884960000000001</v>
      </c>
      <c r="Q92">
        <v>0.2302449</v>
      </c>
      <c r="R92">
        <v>0.23414580000000002</v>
      </c>
      <c r="S92" s="171">
        <f t="shared" si="28"/>
        <v>0.23108010000000001</v>
      </c>
      <c r="T92" s="171">
        <f t="shared" si="29"/>
        <v>-12.724749063789684</v>
      </c>
      <c r="X92">
        <v>4350</v>
      </c>
      <c r="Y92">
        <v>6.3537819999999997E-3</v>
      </c>
      <c r="Z92">
        <v>6.0961360000000003E-3</v>
      </c>
      <c r="AA92">
        <f t="shared" si="15"/>
        <v>6.2249590000000004E-3</v>
      </c>
      <c r="AB92">
        <f t="shared" si="16"/>
        <v>-44.117270093102022</v>
      </c>
      <c r="AC92" s="172">
        <f t="shared" si="17"/>
        <v>-31.555941192863166</v>
      </c>
      <c r="AD92">
        <f t="shared" si="18"/>
        <v>2.6436438102866212E-2</v>
      </c>
      <c r="AG92">
        <v>4350</v>
      </c>
      <c r="AH92">
        <v>5.7052500000000006E-2</v>
      </c>
      <c r="AI92">
        <v>1.2834409999999999E-2</v>
      </c>
      <c r="AJ92">
        <f t="shared" si="19"/>
        <v>3.4943455000000005E-2</v>
      </c>
      <c r="AK92">
        <f t="shared" si="20"/>
        <v>-29.132683135743545</v>
      </c>
      <c r="AL92" s="172">
        <f t="shared" si="21"/>
        <v>-16.571354235504685</v>
      </c>
      <c r="AO92">
        <v>4350</v>
      </c>
      <c r="AP92">
        <v>6.5312500000000006E-3</v>
      </c>
      <c r="AQ92">
        <v>6.3202150000000006E-3</v>
      </c>
      <c r="AR92">
        <f t="shared" si="22"/>
        <v>6.4257325000000006E-3</v>
      </c>
      <c r="AS92">
        <f t="shared" si="23"/>
        <v>-43.841547157364474</v>
      </c>
      <c r="AT92" s="172">
        <f t="shared" si="24"/>
        <v>-31.280218257125618</v>
      </c>
      <c r="AW92">
        <v>4350</v>
      </c>
      <c r="AX92">
        <v>3.3153369999999998E-3</v>
      </c>
      <c r="AY92">
        <v>3.3816580000000001E-3</v>
      </c>
      <c r="AZ92">
        <f t="shared" si="25"/>
        <v>3.3484974999999999E-3</v>
      </c>
      <c r="BA92">
        <f t="shared" si="26"/>
        <v>-49.503000419469345</v>
      </c>
      <c r="BB92" s="172">
        <f t="shared" si="27"/>
        <v>-36.941671519230489</v>
      </c>
    </row>
    <row r="93" spans="15:54">
      <c r="O93">
        <v>4350</v>
      </c>
      <c r="P93">
        <v>0.2252566</v>
      </c>
      <c r="Q93">
        <v>0.2467819</v>
      </c>
      <c r="R93">
        <v>0.2343682</v>
      </c>
      <c r="S93" s="171">
        <f t="shared" si="28"/>
        <v>0.23546890000000001</v>
      </c>
      <c r="T93" s="171">
        <f t="shared" si="29"/>
        <v>-12.561328900238857</v>
      </c>
      <c r="X93">
        <v>4400</v>
      </c>
      <c r="Y93">
        <v>6.4036340000000001E-3</v>
      </c>
      <c r="Z93">
        <v>6.0090689999999997E-3</v>
      </c>
      <c r="AA93">
        <f t="shared" si="15"/>
        <v>6.2063515000000003E-3</v>
      </c>
      <c r="AB93">
        <f t="shared" si="16"/>
        <v>-44.143272631152193</v>
      </c>
      <c r="AC93" s="172">
        <f t="shared" si="17"/>
        <v>-31.281952469185583</v>
      </c>
      <c r="AD93">
        <f t="shared" si="18"/>
        <v>2.7283644148701956E-2</v>
      </c>
      <c r="AG93">
        <v>4400</v>
      </c>
      <c r="AH93">
        <v>1.3319009999999999E-2</v>
      </c>
      <c r="AI93">
        <v>1.2468119999999999E-2</v>
      </c>
      <c r="AJ93">
        <f t="shared" si="19"/>
        <v>1.2893564999999999E-2</v>
      </c>
      <c r="AK93">
        <f t="shared" si="20"/>
        <v>-37.792539720014048</v>
      </c>
      <c r="AL93" s="172">
        <f t="shared" si="21"/>
        <v>-24.931219558047438</v>
      </c>
      <c r="AO93">
        <v>4400</v>
      </c>
      <c r="AP93">
        <v>6.6150210000000004E-3</v>
      </c>
      <c r="AQ93">
        <v>6.265184E-3</v>
      </c>
      <c r="AR93">
        <f t="shared" si="22"/>
        <v>6.4401025000000002E-3</v>
      </c>
      <c r="AS93">
        <f t="shared" si="23"/>
        <v>-43.822144407989647</v>
      </c>
      <c r="AT93" s="172">
        <f t="shared" si="24"/>
        <v>-30.960824246023037</v>
      </c>
      <c r="AW93">
        <v>4400</v>
      </c>
      <c r="AX93">
        <v>3.3211569999999999E-3</v>
      </c>
      <c r="AY93">
        <v>3.356164E-3</v>
      </c>
      <c r="AZ93">
        <f t="shared" si="25"/>
        <v>3.3386605E-3</v>
      </c>
      <c r="BA93">
        <f t="shared" si="26"/>
        <v>-49.52855482030764</v>
      </c>
      <c r="BB93" s="172">
        <f t="shared" si="27"/>
        <v>-36.66723465834103</v>
      </c>
    </row>
    <row r="94" spans="15:54">
      <c r="O94">
        <v>4400</v>
      </c>
      <c r="P94">
        <v>0.22708780000000001</v>
      </c>
      <c r="Q94">
        <v>0.22745799999999999</v>
      </c>
      <c r="R94">
        <v>0.22787969999999999</v>
      </c>
      <c r="S94" s="171">
        <f t="shared" si="28"/>
        <v>0.22747516666666667</v>
      </c>
      <c r="T94" s="171">
        <f t="shared" si="29"/>
        <v>-12.86132016196661</v>
      </c>
      <c r="X94">
        <v>4450</v>
      </c>
      <c r="Y94">
        <v>6.2573380000000003E-3</v>
      </c>
      <c r="Z94">
        <v>5.7993079999999995E-3</v>
      </c>
      <c r="AA94">
        <f t="shared" si="15"/>
        <v>6.0283230000000004E-3</v>
      </c>
      <c r="AB94">
        <f t="shared" si="16"/>
        <v>-44.396069721177525</v>
      </c>
      <c r="AC94" s="172">
        <f t="shared" si="17"/>
        <v>-31.529858097011708</v>
      </c>
      <c r="AD94">
        <f t="shared" si="18"/>
        <v>2.6515944122445376E-2</v>
      </c>
      <c r="AG94">
        <v>4450</v>
      </c>
      <c r="AH94">
        <v>1.278111E-2</v>
      </c>
      <c r="AI94">
        <v>1.225701E-2</v>
      </c>
      <c r="AJ94">
        <f t="shared" si="19"/>
        <v>1.251906E-2</v>
      </c>
      <c r="AK94">
        <f t="shared" si="20"/>
        <v>-38.04856558247814</v>
      </c>
      <c r="AL94" s="172">
        <f t="shared" si="21"/>
        <v>-25.182353958312323</v>
      </c>
      <c r="AO94">
        <v>4450</v>
      </c>
      <c r="AP94">
        <v>6.637942E-3</v>
      </c>
      <c r="AQ94">
        <v>6.2821129999999998E-3</v>
      </c>
      <c r="AR94">
        <f t="shared" si="22"/>
        <v>6.4600274999999999E-3</v>
      </c>
      <c r="AS94">
        <f t="shared" si="23"/>
        <v>-43.795312664640633</v>
      </c>
      <c r="AT94" s="172">
        <f t="shared" si="24"/>
        <v>-30.929101040474816</v>
      </c>
      <c r="AW94">
        <v>4450</v>
      </c>
      <c r="AX94">
        <v>3.1993070000000002E-3</v>
      </c>
      <c r="AY94">
        <v>3.2829080000000002E-3</v>
      </c>
      <c r="AZ94">
        <f t="shared" si="25"/>
        <v>3.2411075000000002E-3</v>
      </c>
      <c r="BA94">
        <f t="shared" si="26"/>
        <v>-49.78613128381398</v>
      </c>
      <c r="BB94" s="172">
        <f t="shared" si="27"/>
        <v>-36.919919659648158</v>
      </c>
    </row>
    <row r="95" spans="15:54">
      <c r="O95">
        <v>4450</v>
      </c>
      <c r="P95">
        <v>0.23154810000000001</v>
      </c>
      <c r="Q95">
        <v>0.22373019999999999</v>
      </c>
      <c r="R95">
        <v>0.22676299999999999</v>
      </c>
      <c r="S95" s="171">
        <f t="shared" si="28"/>
        <v>0.22734710000000002</v>
      </c>
      <c r="T95" s="171">
        <f t="shared" si="29"/>
        <v>-12.866211624165818</v>
      </c>
      <c r="X95">
        <v>4500</v>
      </c>
      <c r="Y95">
        <v>6.1144329999999998E-3</v>
      </c>
      <c r="Z95">
        <v>5.7292049999999994E-3</v>
      </c>
      <c r="AA95">
        <f t="shared" si="15"/>
        <v>5.921819E-3</v>
      </c>
      <c r="AB95">
        <f t="shared" si="16"/>
        <v>-44.55089741851063</v>
      </c>
      <c r="AC95" s="172">
        <f t="shared" si="17"/>
        <v>-31.538622730444725</v>
      </c>
      <c r="AD95">
        <f t="shared" si="18"/>
        <v>2.6489201287254113E-2</v>
      </c>
      <c r="AG95">
        <v>4500</v>
      </c>
      <c r="AH95">
        <v>1.26243E-2</v>
      </c>
      <c r="AI95">
        <v>1.213441E-2</v>
      </c>
      <c r="AJ95">
        <f t="shared" si="19"/>
        <v>1.2379355E-2</v>
      </c>
      <c r="AK95">
        <f t="shared" si="20"/>
        <v>-38.146039654360386</v>
      </c>
      <c r="AL95" s="172">
        <f t="shared" si="21"/>
        <v>-25.133764966294482</v>
      </c>
      <c r="AO95">
        <v>4500</v>
      </c>
      <c r="AP95">
        <v>6.5902599999999997E-3</v>
      </c>
      <c r="AQ95">
        <v>6.2602940000000004E-3</v>
      </c>
      <c r="AR95">
        <f t="shared" si="22"/>
        <v>6.4252770000000001E-3</v>
      </c>
      <c r="AS95">
        <f t="shared" si="23"/>
        <v>-43.842162894631151</v>
      </c>
      <c r="AT95" s="172">
        <f t="shared" si="24"/>
        <v>-30.829888206565247</v>
      </c>
      <c r="AW95">
        <v>4500</v>
      </c>
      <c r="AX95">
        <v>3.2153439999999998E-3</v>
      </c>
      <c r="AY95">
        <v>3.2413469999999999E-3</v>
      </c>
      <c r="AZ95">
        <f t="shared" si="25"/>
        <v>3.2283454999999998E-3</v>
      </c>
      <c r="BA95">
        <f t="shared" si="26"/>
        <v>-49.820399858714055</v>
      </c>
      <c r="BB95" s="172">
        <f t="shared" si="27"/>
        <v>-36.808125170648154</v>
      </c>
    </row>
    <row r="96" spans="15:54">
      <c r="O96">
        <v>4500</v>
      </c>
      <c r="P96">
        <v>0.22306619999999999</v>
      </c>
      <c r="Q96">
        <v>0.2224209</v>
      </c>
      <c r="R96">
        <v>0.22518080000000001</v>
      </c>
      <c r="S96" s="171">
        <f t="shared" si="28"/>
        <v>0.22355596666666666</v>
      </c>
      <c r="T96" s="171">
        <f t="shared" si="29"/>
        <v>-13.012274688065904</v>
      </c>
      <c r="X96">
        <v>4550</v>
      </c>
      <c r="Y96">
        <v>5.9890179999999996E-3</v>
      </c>
      <c r="Z96">
        <v>5.7755150000000002E-3</v>
      </c>
      <c r="AA96">
        <f t="shared" si="15"/>
        <v>5.8822665000000003E-3</v>
      </c>
      <c r="AB96">
        <f t="shared" si="16"/>
        <v>-44.609106067651545</v>
      </c>
      <c r="AC96" s="172">
        <f t="shared" si="17"/>
        <v>-31.512748630856123</v>
      </c>
      <c r="AD96">
        <f t="shared" si="18"/>
        <v>2.6568226707671973E-2</v>
      </c>
      <c r="AG96">
        <v>4550</v>
      </c>
      <c r="AH96">
        <v>1.2244089999999999E-2</v>
      </c>
      <c r="AI96">
        <v>1.1907309999999999E-2</v>
      </c>
      <c r="AJ96">
        <f t="shared" si="19"/>
        <v>1.2075699999999998E-2</v>
      </c>
      <c r="AK96">
        <f t="shared" si="20"/>
        <v>-38.361753696289419</v>
      </c>
      <c r="AL96" s="172">
        <f t="shared" si="21"/>
        <v>-25.265396259493997</v>
      </c>
      <c r="AO96">
        <v>4550</v>
      </c>
      <c r="AP96">
        <v>6.7496789999999997E-3</v>
      </c>
      <c r="AQ96">
        <v>6.3148509999999998E-3</v>
      </c>
      <c r="AR96">
        <f t="shared" si="22"/>
        <v>6.5322649999999998E-3</v>
      </c>
      <c r="AS96">
        <f t="shared" si="23"/>
        <v>-43.698724103620933</v>
      </c>
      <c r="AT96" s="172">
        <f t="shared" si="24"/>
        <v>-30.60236666682551</v>
      </c>
      <c r="AW96">
        <v>4550</v>
      </c>
      <c r="AX96">
        <v>3.0959289999999999E-3</v>
      </c>
      <c r="AY96">
        <v>3.1663570000000003E-3</v>
      </c>
      <c r="AZ96">
        <f t="shared" si="25"/>
        <v>3.1311430000000003E-3</v>
      </c>
      <c r="BA96">
        <f t="shared" si="26"/>
        <v>-50.085941952083687</v>
      </c>
      <c r="BB96" s="172">
        <f t="shared" si="27"/>
        <v>-36.989584515288264</v>
      </c>
    </row>
    <row r="97" spans="15:54">
      <c r="O97">
        <v>4550</v>
      </c>
      <c r="P97">
        <v>0.22075339999999999</v>
      </c>
      <c r="Q97">
        <v>0.2192981</v>
      </c>
      <c r="R97">
        <v>0.2241554</v>
      </c>
      <c r="S97" s="171">
        <f t="shared" si="28"/>
        <v>0.22140229999999997</v>
      </c>
      <c r="T97" s="171">
        <f t="shared" si="29"/>
        <v>-13.096357436795422</v>
      </c>
      <c r="X97">
        <v>4600</v>
      </c>
      <c r="Y97">
        <v>5.9239509999999993E-3</v>
      </c>
      <c r="Z97">
        <v>5.7117870000000003E-3</v>
      </c>
      <c r="AA97">
        <f t="shared" si="15"/>
        <v>5.8178689999999998E-3</v>
      </c>
      <c r="AB97">
        <f t="shared" si="16"/>
        <v>-44.704721238326613</v>
      </c>
      <c r="AC97" s="172">
        <f t="shared" si="17"/>
        <v>-31.612150099781076</v>
      </c>
      <c r="AD97">
        <f t="shared" si="18"/>
        <v>2.62659126120303E-2</v>
      </c>
      <c r="AG97">
        <v>4600</v>
      </c>
      <c r="AH97">
        <v>1.2228929999999999E-2</v>
      </c>
      <c r="AI97">
        <v>1.1746299999999999E-2</v>
      </c>
      <c r="AJ97">
        <f t="shared" si="19"/>
        <v>1.1987615E-2</v>
      </c>
      <c r="AK97">
        <f t="shared" si="20"/>
        <v>-38.425344270251074</v>
      </c>
      <c r="AL97" s="172">
        <f t="shared" si="21"/>
        <v>-25.332773131705537</v>
      </c>
      <c r="AO97">
        <v>4600</v>
      </c>
      <c r="AP97">
        <v>6.667821E-3</v>
      </c>
      <c r="AQ97">
        <v>6.1036180000000008E-3</v>
      </c>
      <c r="AR97">
        <f t="shared" si="22"/>
        <v>6.3857195000000004E-3</v>
      </c>
      <c r="AS97">
        <f t="shared" si="23"/>
        <v>-43.895803245144343</v>
      </c>
      <c r="AT97" s="172">
        <f t="shared" si="24"/>
        <v>-30.803232106598806</v>
      </c>
      <c r="AW97">
        <v>4600</v>
      </c>
      <c r="AX97">
        <v>3.1166430000000001E-3</v>
      </c>
      <c r="AY97">
        <v>3.1728630000000002E-3</v>
      </c>
      <c r="AZ97">
        <f t="shared" si="25"/>
        <v>3.1447530000000001E-3</v>
      </c>
      <c r="BA97">
        <f t="shared" si="26"/>
        <v>-50.048269198012598</v>
      </c>
      <c r="BB97" s="172">
        <f t="shared" si="27"/>
        <v>-36.955698059467061</v>
      </c>
    </row>
    <row r="98" spans="15:54">
      <c r="O98">
        <v>4600</v>
      </c>
      <c r="P98">
        <v>0.2222324</v>
      </c>
      <c r="Q98">
        <v>0.21939050000000002</v>
      </c>
      <c r="R98">
        <v>0.22287360000000001</v>
      </c>
      <c r="S98" s="171">
        <f t="shared" si="28"/>
        <v>0.22149883333333334</v>
      </c>
      <c r="T98" s="171">
        <f t="shared" si="29"/>
        <v>-13.092571138545539</v>
      </c>
      <c r="X98">
        <v>4650</v>
      </c>
      <c r="Y98">
        <v>5.911922E-3</v>
      </c>
      <c r="Z98">
        <v>5.6323090000000003E-3</v>
      </c>
      <c r="AA98">
        <f t="shared" si="15"/>
        <v>5.7721155000000001E-3</v>
      </c>
      <c r="AB98">
        <f t="shared" si="16"/>
        <v>-44.773299745227149</v>
      </c>
      <c r="AC98" s="172">
        <f t="shared" si="17"/>
        <v>-31.536001806178287</v>
      </c>
      <c r="AD98">
        <f t="shared" si="18"/>
        <v>2.6497195478857299E-2</v>
      </c>
      <c r="AG98">
        <v>4650</v>
      </c>
      <c r="AH98">
        <v>1.1982429999999999E-2</v>
      </c>
      <c r="AI98">
        <v>1.1573090000000001E-2</v>
      </c>
      <c r="AJ98">
        <f t="shared" si="19"/>
        <v>1.177776E-2</v>
      </c>
      <c r="AK98">
        <f t="shared" si="20"/>
        <v>-38.578745994277803</v>
      </c>
      <c r="AL98" s="172">
        <f t="shared" si="21"/>
        <v>-25.341448055228941</v>
      </c>
      <c r="AO98">
        <v>4650</v>
      </c>
      <c r="AP98">
        <v>6.4898949999999999E-3</v>
      </c>
      <c r="AQ98">
        <v>6.2214719999999996E-3</v>
      </c>
      <c r="AR98">
        <f t="shared" si="22"/>
        <v>6.3556834999999997E-3</v>
      </c>
      <c r="AS98">
        <f t="shared" si="23"/>
        <v>-43.936754758009123</v>
      </c>
      <c r="AT98" s="172">
        <f t="shared" si="24"/>
        <v>-30.699456818960261</v>
      </c>
      <c r="AW98">
        <v>4650</v>
      </c>
      <c r="AX98">
        <v>3.0886389999999998E-3</v>
      </c>
      <c r="AY98">
        <v>3.1644760000000003E-3</v>
      </c>
      <c r="AZ98">
        <f t="shared" si="25"/>
        <v>3.1265575E-3</v>
      </c>
      <c r="BA98">
        <f t="shared" si="26"/>
        <v>-50.098671597442809</v>
      </c>
      <c r="BB98" s="172">
        <f t="shared" si="27"/>
        <v>-36.861373658393944</v>
      </c>
    </row>
    <row r="99" spans="15:54">
      <c r="O99">
        <v>4650</v>
      </c>
      <c r="P99">
        <v>0.2093168</v>
      </c>
      <c r="Q99">
        <v>0.21947810000000001</v>
      </c>
      <c r="R99">
        <v>0.22472130000000001</v>
      </c>
      <c r="S99" s="171">
        <f t="shared" si="28"/>
        <v>0.21783873333333334</v>
      </c>
      <c r="T99" s="171">
        <f t="shared" si="29"/>
        <v>-13.237297939048862</v>
      </c>
      <c r="X99">
        <v>4700</v>
      </c>
      <c r="Y99">
        <v>5.8312140000000004E-3</v>
      </c>
      <c r="Z99">
        <v>5.6762059999999996E-3</v>
      </c>
      <c r="AA99">
        <f t="shared" si="15"/>
        <v>5.7537100000000004E-3</v>
      </c>
      <c r="AB99">
        <f t="shared" si="16"/>
        <v>-44.801040626368376</v>
      </c>
      <c r="AC99" s="172">
        <f t="shared" si="17"/>
        <v>-31.719941199352423</v>
      </c>
      <c r="AD99">
        <f t="shared" si="18"/>
        <v>2.5941969239287259E-2</v>
      </c>
      <c r="AG99">
        <v>4700</v>
      </c>
      <c r="AH99">
        <v>1.1849699999999999E-2</v>
      </c>
      <c r="AI99">
        <v>1.1443100000000001E-2</v>
      </c>
      <c r="AJ99">
        <f t="shared" si="19"/>
        <v>1.1646400000000001E-2</v>
      </c>
      <c r="AK99">
        <f t="shared" si="20"/>
        <v>-38.676165959281619</v>
      </c>
      <c r="AL99" s="172">
        <f t="shared" si="21"/>
        <v>-25.595066532265665</v>
      </c>
      <c r="AO99">
        <v>4700</v>
      </c>
      <c r="AP99">
        <v>6.5304290000000008E-3</v>
      </c>
      <c r="AQ99">
        <v>6.1705700000000002E-3</v>
      </c>
      <c r="AR99">
        <f t="shared" si="22"/>
        <v>6.3504995000000005E-3</v>
      </c>
      <c r="AS99">
        <f t="shared" si="23"/>
        <v>-43.943842276641917</v>
      </c>
      <c r="AT99" s="172">
        <f t="shared" si="24"/>
        <v>-30.862742849625963</v>
      </c>
      <c r="AW99">
        <v>4700</v>
      </c>
      <c r="AX99">
        <v>3.0534529999999998E-3</v>
      </c>
      <c r="AY99">
        <v>3.0905560000000004E-3</v>
      </c>
      <c r="AZ99">
        <f t="shared" si="25"/>
        <v>3.0720045000000003E-3</v>
      </c>
      <c r="BA99">
        <f t="shared" si="26"/>
        <v>-50.251563049348682</v>
      </c>
      <c r="BB99" s="172">
        <f t="shared" si="27"/>
        <v>-37.170463622332733</v>
      </c>
    </row>
    <row r="100" spans="15:54">
      <c r="O100">
        <v>4700</v>
      </c>
      <c r="P100">
        <v>0.23101280000000002</v>
      </c>
      <c r="Q100">
        <v>0.22159130000000002</v>
      </c>
      <c r="R100">
        <v>0.2127706</v>
      </c>
      <c r="S100" s="171">
        <f t="shared" si="28"/>
        <v>0.22179156666666669</v>
      </c>
      <c r="T100" s="171">
        <f t="shared" si="29"/>
        <v>-13.081099427015953</v>
      </c>
      <c r="X100">
        <v>4750</v>
      </c>
      <c r="Y100">
        <v>5.7013160000000005E-3</v>
      </c>
      <c r="Z100">
        <v>5.5122799999999996E-3</v>
      </c>
      <c r="AA100">
        <f t="shared" si="15"/>
        <v>5.6067979999999996E-3</v>
      </c>
      <c r="AB100">
        <f t="shared" si="16"/>
        <v>-45.025701804962999</v>
      </c>
      <c r="AC100" s="172">
        <f t="shared" si="17"/>
        <v>-31.932409095989865</v>
      </c>
      <c r="AD100">
        <f t="shared" si="18"/>
        <v>2.5315094049692555E-2</v>
      </c>
      <c r="AG100">
        <v>4750</v>
      </c>
      <c r="AH100">
        <v>1.1898220000000001E-2</v>
      </c>
      <c r="AI100">
        <v>1.1295879999999999E-2</v>
      </c>
      <c r="AJ100">
        <f t="shared" si="19"/>
        <v>1.1597050000000001E-2</v>
      </c>
      <c r="AK100">
        <f t="shared" si="20"/>
        <v>-38.713049407972782</v>
      </c>
      <c r="AL100" s="172">
        <f t="shared" si="21"/>
        <v>-25.619756698999648</v>
      </c>
      <c r="AO100">
        <v>4750</v>
      </c>
      <c r="AP100">
        <v>6.5066969999999997E-3</v>
      </c>
      <c r="AQ100">
        <v>6.2039210000000003E-3</v>
      </c>
      <c r="AR100">
        <f t="shared" si="22"/>
        <v>6.355309E-3</v>
      </c>
      <c r="AS100">
        <f t="shared" si="23"/>
        <v>-43.937266577313629</v>
      </c>
      <c r="AT100" s="172">
        <f t="shared" si="24"/>
        <v>-30.843973868340495</v>
      </c>
      <c r="AW100">
        <v>4750</v>
      </c>
      <c r="AX100">
        <v>2.9443389999999998E-3</v>
      </c>
      <c r="AY100">
        <v>3.0478860000000001E-3</v>
      </c>
      <c r="AZ100">
        <f t="shared" si="25"/>
        <v>2.9961125000000002E-3</v>
      </c>
      <c r="BA100">
        <f t="shared" si="26"/>
        <v>-50.468837669839111</v>
      </c>
      <c r="BB100" s="172">
        <f t="shared" si="27"/>
        <v>-37.37554496086598</v>
      </c>
    </row>
    <row r="101" spans="15:54">
      <c r="O101">
        <v>4750</v>
      </c>
      <c r="P101">
        <v>0.22636229999999999</v>
      </c>
      <c r="Q101">
        <v>0.21902090000000002</v>
      </c>
      <c r="R101">
        <v>0.21905810000000001</v>
      </c>
      <c r="S101" s="171">
        <f t="shared" si="28"/>
        <v>0.22148043333333334</v>
      </c>
      <c r="T101" s="171">
        <f t="shared" si="29"/>
        <v>-13.093292708973134</v>
      </c>
      <c r="X101">
        <v>4800</v>
      </c>
      <c r="Y101">
        <v>5.7134329999999995E-3</v>
      </c>
      <c r="Z101">
        <v>5.4253670000000004E-3</v>
      </c>
      <c r="AA101">
        <f t="shared" si="15"/>
        <v>5.5694000000000004E-3</v>
      </c>
      <c r="AB101">
        <f t="shared" si="16"/>
        <v>-45.083831790330812</v>
      </c>
      <c r="AC101" s="172">
        <f t="shared" si="17"/>
        <v>-31.889018162177351</v>
      </c>
      <c r="AD101">
        <f t="shared" si="18"/>
        <v>2.5441873673807933E-2</v>
      </c>
      <c r="AG101">
        <v>4800</v>
      </c>
      <c r="AH101">
        <v>1.1039489999999999E-2</v>
      </c>
      <c r="AI101">
        <v>1.0982489999999999E-2</v>
      </c>
      <c r="AJ101">
        <f t="shared" si="19"/>
        <v>1.1010989999999998E-2</v>
      </c>
      <c r="AK101">
        <f t="shared" si="20"/>
        <v>-39.163472635627642</v>
      </c>
      <c r="AL101" s="172">
        <f t="shared" si="21"/>
        <v>-25.96865900747418</v>
      </c>
      <c r="AO101">
        <v>4800</v>
      </c>
      <c r="AP101">
        <v>6.5698570000000001E-3</v>
      </c>
      <c r="AQ101">
        <v>6.226011E-3</v>
      </c>
      <c r="AR101">
        <f t="shared" si="22"/>
        <v>6.3979340000000001E-3</v>
      </c>
      <c r="AS101">
        <f t="shared" si="23"/>
        <v>-43.879204886737668</v>
      </c>
      <c r="AT101" s="172">
        <f t="shared" si="24"/>
        <v>-30.684391258584206</v>
      </c>
      <c r="AW101">
        <v>4800</v>
      </c>
      <c r="AX101">
        <v>3.0962990000000003E-3</v>
      </c>
      <c r="AY101">
        <v>3.0848189999999999E-3</v>
      </c>
      <c r="AZ101">
        <f t="shared" si="25"/>
        <v>3.0905590000000001E-3</v>
      </c>
      <c r="BA101">
        <f t="shared" si="26"/>
        <v>-50.199259222773961</v>
      </c>
      <c r="BB101" s="172">
        <f t="shared" si="27"/>
        <v>-37.004445594620499</v>
      </c>
    </row>
    <row r="102" spans="15:54">
      <c r="O102">
        <v>4800</v>
      </c>
      <c r="P102">
        <v>0.22258940000000002</v>
      </c>
      <c r="Q102">
        <v>0.21609510000000001</v>
      </c>
      <c r="R102">
        <v>0.21803600000000001</v>
      </c>
      <c r="S102" s="171">
        <f t="shared" si="28"/>
        <v>0.21890683333333336</v>
      </c>
      <c r="T102" s="171">
        <f t="shared" si="29"/>
        <v>-13.194813628153463</v>
      </c>
      <c r="X102">
        <v>4850</v>
      </c>
      <c r="Y102">
        <v>5.5843919999999997E-3</v>
      </c>
      <c r="Z102">
        <v>5.3786880000000004E-3</v>
      </c>
      <c r="AA102">
        <f t="shared" si="15"/>
        <v>5.48154E-3</v>
      </c>
      <c r="AB102">
        <f t="shared" si="16"/>
        <v>-45.221948248034835</v>
      </c>
      <c r="AC102" s="172">
        <f t="shared" si="17"/>
        <v>-32.072583591212926</v>
      </c>
      <c r="AD102">
        <f t="shared" si="18"/>
        <v>2.4909833257039334E-2</v>
      </c>
      <c r="AG102">
        <v>4850</v>
      </c>
      <c r="AH102">
        <v>1.1080000000000001E-2</v>
      </c>
      <c r="AI102">
        <v>1.086878E-2</v>
      </c>
      <c r="AJ102">
        <f t="shared" si="19"/>
        <v>1.0974390000000001E-2</v>
      </c>
      <c r="AK102">
        <f t="shared" si="20"/>
        <v>-39.192392204398303</v>
      </c>
      <c r="AL102" s="172">
        <f t="shared" si="21"/>
        <v>-26.043027547576393</v>
      </c>
      <c r="AO102">
        <v>4850</v>
      </c>
      <c r="AP102">
        <v>6.2420700000000006E-3</v>
      </c>
      <c r="AQ102">
        <v>5.9905880000000007E-3</v>
      </c>
      <c r="AR102">
        <f t="shared" si="22"/>
        <v>6.1163290000000002E-3</v>
      </c>
      <c r="AS102">
        <f t="shared" si="23"/>
        <v>-44.270183234842449</v>
      </c>
      <c r="AT102" s="172">
        <f t="shared" si="24"/>
        <v>-31.12081857802054</v>
      </c>
      <c r="AW102">
        <v>4850</v>
      </c>
      <c r="AX102">
        <v>3.0095499999999997E-3</v>
      </c>
      <c r="AY102">
        <v>3.0861439999999999E-3</v>
      </c>
      <c r="AZ102">
        <f t="shared" si="25"/>
        <v>3.0478469999999998E-3</v>
      </c>
      <c r="BA102">
        <f t="shared" si="26"/>
        <v>-50.32013676189483</v>
      </c>
      <c r="BB102" s="172">
        <f t="shared" si="27"/>
        <v>-37.170772105072921</v>
      </c>
    </row>
    <row r="103" spans="15:54">
      <c r="O103">
        <v>4850</v>
      </c>
      <c r="P103">
        <v>0.21506739999999999</v>
      </c>
      <c r="Q103">
        <v>0.21526379999999998</v>
      </c>
      <c r="R103">
        <v>0.2298346</v>
      </c>
      <c r="S103" s="171">
        <f t="shared" si="28"/>
        <v>0.22005526666666664</v>
      </c>
      <c r="T103" s="171">
        <f t="shared" si="29"/>
        <v>-13.149364656821911</v>
      </c>
      <c r="X103">
        <v>4900</v>
      </c>
      <c r="Y103">
        <v>5.5948990000000004E-3</v>
      </c>
      <c r="Z103">
        <v>5.2980129999999999E-3</v>
      </c>
      <c r="AA103">
        <f t="shared" si="15"/>
        <v>5.4464560000000006E-3</v>
      </c>
      <c r="AB103">
        <f t="shared" si="16"/>
        <v>-45.277720010588652</v>
      </c>
      <c r="AC103" s="172">
        <f t="shared" si="17"/>
        <v>-31.960133297559508</v>
      </c>
      <c r="AD103">
        <f t="shared" si="18"/>
        <v>2.5234420463095777E-2</v>
      </c>
      <c r="AG103">
        <v>4900</v>
      </c>
      <c r="AH103">
        <v>6.3802169999999991E-2</v>
      </c>
      <c r="AI103">
        <v>1.086523E-2</v>
      </c>
      <c r="AJ103">
        <f t="shared" si="19"/>
        <v>3.7333699999999997E-2</v>
      </c>
      <c r="AK103">
        <f t="shared" si="20"/>
        <v>-28.557979333563878</v>
      </c>
      <c r="AL103" s="172">
        <f t="shared" si="21"/>
        <v>-15.240392620534735</v>
      </c>
      <c r="AO103">
        <v>4900</v>
      </c>
      <c r="AP103">
        <v>6.3946039999999999E-3</v>
      </c>
      <c r="AQ103">
        <v>6.0403269999999998E-3</v>
      </c>
      <c r="AR103">
        <f t="shared" si="22"/>
        <v>6.2174654999999999E-3</v>
      </c>
      <c r="AS103">
        <f t="shared" si="23"/>
        <v>-44.127732318028066</v>
      </c>
      <c r="AT103" s="172">
        <f t="shared" si="24"/>
        <v>-30.810145604998922</v>
      </c>
      <c r="AW103">
        <v>4900</v>
      </c>
      <c r="AX103">
        <v>2.9997299999999999E-3</v>
      </c>
      <c r="AY103">
        <v>3.0447159999999998E-3</v>
      </c>
      <c r="AZ103">
        <f t="shared" si="25"/>
        <v>3.0222230000000001E-3</v>
      </c>
      <c r="BA103">
        <f t="shared" si="26"/>
        <v>-50.393469872763568</v>
      </c>
      <c r="BB103" s="172">
        <f t="shared" si="27"/>
        <v>-37.075883159734424</v>
      </c>
    </row>
    <row r="104" spans="15:54">
      <c r="O104">
        <v>4900</v>
      </c>
      <c r="P104">
        <v>0.20070459999999998</v>
      </c>
      <c r="Q104">
        <v>0.2317285</v>
      </c>
      <c r="R104">
        <v>0.21507009999999999</v>
      </c>
      <c r="S104" s="171">
        <f t="shared" si="28"/>
        <v>0.21583440000000001</v>
      </c>
      <c r="T104" s="171">
        <f t="shared" si="29"/>
        <v>-13.317586713029144</v>
      </c>
      <c r="X104">
        <v>4950</v>
      </c>
      <c r="Y104">
        <v>5.4577860000000001E-3</v>
      </c>
      <c r="Z104">
        <v>5.1440320000000006E-3</v>
      </c>
      <c r="AA104">
        <f t="shared" si="15"/>
        <v>5.3009090000000003E-3</v>
      </c>
      <c r="AB104">
        <f t="shared" si="16"/>
        <v>-45.512993023704162</v>
      </c>
      <c r="AC104" s="172">
        <f t="shared" si="17"/>
        <v>-32.305625315804093</v>
      </c>
      <c r="AD104">
        <f t="shared" si="18"/>
        <v>2.4250390379583136E-2</v>
      </c>
      <c r="AG104">
        <v>4950</v>
      </c>
      <c r="AH104">
        <v>1.120378E-2</v>
      </c>
      <c r="AI104">
        <v>1.0747329999999999E-2</v>
      </c>
      <c r="AJ104">
        <f t="shared" si="19"/>
        <v>1.0975555E-2</v>
      </c>
      <c r="AK104">
        <f t="shared" si="20"/>
        <v>-39.191470191934236</v>
      </c>
      <c r="AL104" s="172">
        <f t="shared" si="21"/>
        <v>-25.984102484034167</v>
      </c>
      <c r="AO104">
        <v>4950</v>
      </c>
      <c r="AP104">
        <v>6.3974440000000004E-3</v>
      </c>
      <c r="AQ104">
        <v>1.7467069999999998E-2</v>
      </c>
      <c r="AR104">
        <f t="shared" si="22"/>
        <v>1.1932256999999998E-2</v>
      </c>
      <c r="AS104">
        <f t="shared" si="23"/>
        <v>-38.465548025274494</v>
      </c>
      <c r="AT104" s="172">
        <f t="shared" si="24"/>
        <v>-25.258180317374425</v>
      </c>
      <c r="AW104">
        <v>4950</v>
      </c>
      <c r="AX104">
        <v>3.0009630000000002E-3</v>
      </c>
      <c r="AY104">
        <v>3.0335409999999998E-3</v>
      </c>
      <c r="AZ104">
        <f t="shared" si="25"/>
        <v>3.0172519999999998E-3</v>
      </c>
      <c r="BA104">
        <f t="shared" si="26"/>
        <v>-50.407768323255141</v>
      </c>
      <c r="BB104" s="172">
        <f t="shared" si="27"/>
        <v>-37.200400615355072</v>
      </c>
    </row>
    <row r="105" spans="15:54">
      <c r="O105">
        <v>4950</v>
      </c>
      <c r="P105">
        <v>0.21324460000000001</v>
      </c>
      <c r="Q105">
        <v>0.22267880000000001</v>
      </c>
      <c r="R105">
        <v>0.21984859999999998</v>
      </c>
      <c r="S105" s="171">
        <f t="shared" si="28"/>
        <v>0.21859066666666668</v>
      </c>
      <c r="T105" s="171">
        <f t="shared" si="29"/>
        <v>-13.207367707900069</v>
      </c>
      <c r="X105">
        <v>5000</v>
      </c>
      <c r="Y105">
        <v>5.448357E-3</v>
      </c>
      <c r="Z105">
        <v>5.0844949999999996E-3</v>
      </c>
      <c r="AA105">
        <f t="shared" si="15"/>
        <v>5.2664259999999994E-3</v>
      </c>
      <c r="AB105">
        <f t="shared" si="16"/>
        <v>-45.569680276545832</v>
      </c>
      <c r="AC105" s="172">
        <f t="shared" si="17"/>
        <v>-32.257024651309308</v>
      </c>
      <c r="AD105">
        <f t="shared" si="18"/>
        <v>2.4386460327204075E-2</v>
      </c>
      <c r="AG105">
        <v>5000</v>
      </c>
      <c r="AH105">
        <v>1.0998249999999999E-2</v>
      </c>
      <c r="AI105">
        <v>1.062808E-2</v>
      </c>
      <c r="AJ105">
        <f t="shared" si="19"/>
        <v>1.0813165E-2</v>
      </c>
      <c r="AK105">
        <f t="shared" si="20"/>
        <v>-39.320943399653096</v>
      </c>
      <c r="AL105" s="172">
        <f t="shared" si="21"/>
        <v>-26.008287774416576</v>
      </c>
      <c r="AO105">
        <v>5000</v>
      </c>
      <c r="AP105">
        <v>6.358725E-3</v>
      </c>
      <c r="AQ105">
        <v>5.9881880000000002E-3</v>
      </c>
      <c r="AR105">
        <f t="shared" si="22"/>
        <v>6.1734565000000005E-3</v>
      </c>
      <c r="AS105">
        <f t="shared" si="23"/>
        <v>-44.189432153511362</v>
      </c>
      <c r="AT105" s="172">
        <f t="shared" si="24"/>
        <v>-30.876776528274842</v>
      </c>
      <c r="AW105">
        <v>5000</v>
      </c>
      <c r="AX105">
        <v>2.9956280000000002E-3</v>
      </c>
      <c r="AY105">
        <v>3.0885119999999999E-3</v>
      </c>
      <c r="AZ105">
        <f t="shared" si="25"/>
        <v>3.04207E-3</v>
      </c>
      <c r="BA105">
        <f t="shared" si="26"/>
        <v>-50.336615935417399</v>
      </c>
      <c r="BB105" s="172">
        <f t="shared" si="27"/>
        <v>-37.023960310180883</v>
      </c>
    </row>
    <row r="106" spans="15:54">
      <c r="O106">
        <v>5000</v>
      </c>
      <c r="P106">
        <v>0.21804790000000002</v>
      </c>
      <c r="Q106">
        <v>0.2131142</v>
      </c>
      <c r="R106">
        <v>0.21670880000000001</v>
      </c>
      <c r="S106" s="171">
        <f t="shared" si="28"/>
        <v>0.21595696666666667</v>
      </c>
      <c r="T106" s="171">
        <f t="shared" si="29"/>
        <v>-13.31265562523652</v>
      </c>
      <c r="X106">
        <v>5050</v>
      </c>
      <c r="Y106">
        <v>5.3804890000000005E-3</v>
      </c>
      <c r="Z106">
        <v>5.068347E-3</v>
      </c>
      <c r="AA106">
        <f t="shared" si="15"/>
        <v>5.2244179999999998E-3</v>
      </c>
      <c r="AB106">
        <f t="shared" si="16"/>
        <v>-45.639241658277456</v>
      </c>
      <c r="AC106" s="172">
        <f t="shared" si="17"/>
        <v>-32.285612142543272</v>
      </c>
      <c r="AD106">
        <f t="shared" si="18"/>
        <v>2.4306330166515736E-2</v>
      </c>
      <c r="AG106">
        <v>5050</v>
      </c>
      <c r="AH106">
        <v>1.114969E-2</v>
      </c>
      <c r="AI106">
        <v>1.0599790000000001E-2</v>
      </c>
      <c r="AJ106">
        <f t="shared" si="19"/>
        <v>1.0874740000000001E-2</v>
      </c>
      <c r="AK106">
        <f t="shared" si="20"/>
        <v>-39.27162235259776</v>
      </c>
      <c r="AL106" s="172">
        <f t="shared" si="21"/>
        <v>-25.917992836863576</v>
      </c>
      <c r="AO106">
        <v>5050</v>
      </c>
      <c r="AP106">
        <v>6.2540349999999998E-3</v>
      </c>
      <c r="AQ106">
        <v>6.0866339999999996E-3</v>
      </c>
      <c r="AR106">
        <f t="shared" si="22"/>
        <v>6.1703344999999993E-3</v>
      </c>
      <c r="AS106">
        <f t="shared" si="23"/>
        <v>-44.193825835813385</v>
      </c>
      <c r="AT106" s="172">
        <f t="shared" si="24"/>
        <v>-30.840196320079201</v>
      </c>
      <c r="AW106">
        <v>5050</v>
      </c>
      <c r="AX106">
        <v>2.9950469999999998E-3</v>
      </c>
      <c r="AY106">
        <v>3.0601339999999999E-3</v>
      </c>
      <c r="AZ106">
        <f t="shared" si="25"/>
        <v>3.0275904999999999E-3</v>
      </c>
      <c r="BA106">
        <f t="shared" si="26"/>
        <v>-50.378057323313868</v>
      </c>
      <c r="BB106" s="172">
        <f t="shared" si="27"/>
        <v>-37.024427807579684</v>
      </c>
    </row>
    <row r="107" spans="15:54">
      <c r="O107">
        <v>5050</v>
      </c>
      <c r="P107">
        <v>0.21566780000000002</v>
      </c>
      <c r="Q107">
        <v>0.21308270000000001</v>
      </c>
      <c r="R107">
        <v>0.2160714</v>
      </c>
      <c r="S107" s="171">
        <f t="shared" si="28"/>
        <v>0.21494063333333335</v>
      </c>
      <c r="T107" s="171">
        <f t="shared" si="29"/>
        <v>-13.353629515734182</v>
      </c>
      <c r="X107">
        <v>5100</v>
      </c>
      <c r="Y107">
        <v>5.4023099999999996E-3</v>
      </c>
      <c r="Z107">
        <v>5.0333489999999995E-3</v>
      </c>
      <c r="AA107">
        <f t="shared" si="15"/>
        <v>5.2178295E-3</v>
      </c>
      <c r="AB107">
        <f t="shared" si="16"/>
        <v>-45.650202323876371</v>
      </c>
      <c r="AC107" s="172">
        <f t="shared" si="17"/>
        <v>-32.339456960656932</v>
      </c>
      <c r="AD107">
        <f t="shared" si="18"/>
        <v>2.4156118530882217E-2</v>
      </c>
      <c r="AG107">
        <v>5100</v>
      </c>
      <c r="AH107">
        <v>1.0685109999999999E-2</v>
      </c>
      <c r="AI107">
        <v>1.0167629999999999E-2</v>
      </c>
      <c r="AJ107">
        <f t="shared" si="19"/>
        <v>1.0426369999999999E-2</v>
      </c>
      <c r="AK107">
        <f t="shared" si="20"/>
        <v>-39.637337347038446</v>
      </c>
      <c r="AL107" s="172">
        <f t="shared" si="21"/>
        <v>-26.326591983819011</v>
      </c>
      <c r="AO107">
        <v>5100</v>
      </c>
      <c r="AP107">
        <v>6.1805929999999999E-3</v>
      </c>
      <c r="AQ107">
        <v>6.079933E-3</v>
      </c>
      <c r="AR107">
        <f t="shared" si="22"/>
        <v>6.1302630000000004E-3</v>
      </c>
      <c r="AS107">
        <f t="shared" si="23"/>
        <v>-44.250417860370391</v>
      </c>
      <c r="AT107" s="172">
        <f t="shared" si="24"/>
        <v>-30.939672497150955</v>
      </c>
      <c r="AW107">
        <v>5100</v>
      </c>
      <c r="AX107">
        <v>2.9819729999999997E-3</v>
      </c>
      <c r="AY107">
        <v>2.984956E-3</v>
      </c>
      <c r="AZ107">
        <f t="shared" si="25"/>
        <v>2.9834644999999996E-3</v>
      </c>
      <c r="BA107">
        <f t="shared" si="26"/>
        <v>-50.505582508472962</v>
      </c>
      <c r="BB107" s="172">
        <f t="shared" si="27"/>
        <v>-37.19483714525353</v>
      </c>
    </row>
    <row r="108" spans="15:54">
      <c r="O108">
        <v>5100</v>
      </c>
      <c r="P108">
        <v>0.22416879999999997</v>
      </c>
      <c r="Q108">
        <v>0.20659369999999999</v>
      </c>
      <c r="R108">
        <v>0.2172509</v>
      </c>
      <c r="S108" s="171">
        <f t="shared" si="28"/>
        <v>0.21600446666666664</v>
      </c>
      <c r="T108" s="171">
        <f t="shared" si="29"/>
        <v>-13.310745363219436</v>
      </c>
      <c r="X108">
        <v>5150</v>
      </c>
      <c r="Y108">
        <v>5.2650020000000004E-3</v>
      </c>
      <c r="Z108">
        <v>5.0539310000000002E-3</v>
      </c>
      <c r="AA108">
        <f t="shared" si="15"/>
        <v>5.1594665000000003E-3</v>
      </c>
      <c r="AB108">
        <f t="shared" si="16"/>
        <v>-45.747904060807016</v>
      </c>
      <c r="AC108" s="172">
        <f t="shared" si="17"/>
        <v>-32.483999343535523</v>
      </c>
      <c r="AD108">
        <f t="shared" si="18"/>
        <v>2.3757461427737766E-2</v>
      </c>
      <c r="AG108">
        <v>5150</v>
      </c>
      <c r="AH108">
        <v>1.067626E-2</v>
      </c>
      <c r="AI108">
        <v>1.0473040000000001E-2</v>
      </c>
      <c r="AJ108">
        <f t="shared" si="19"/>
        <v>1.0574650000000001E-2</v>
      </c>
      <c r="AK108">
        <f t="shared" si="20"/>
        <v>-39.514679960068591</v>
      </c>
      <c r="AL108" s="172">
        <f t="shared" si="21"/>
        <v>-26.250775242797097</v>
      </c>
      <c r="AO108">
        <v>5150</v>
      </c>
      <c r="AP108">
        <v>6.2236629999999999E-3</v>
      </c>
      <c r="AQ108">
        <v>5.8956409999999992E-3</v>
      </c>
      <c r="AR108">
        <f t="shared" si="22"/>
        <v>6.0596519999999996E-3</v>
      </c>
      <c r="AS108">
        <f t="shared" si="23"/>
        <v>-44.351046324659009</v>
      </c>
      <c r="AT108" s="172">
        <f t="shared" si="24"/>
        <v>-31.087141607387515</v>
      </c>
      <c r="AW108">
        <v>5150</v>
      </c>
      <c r="AX108">
        <v>3.0014959999999998E-3</v>
      </c>
      <c r="AY108">
        <v>3.065491E-3</v>
      </c>
      <c r="AZ108">
        <f t="shared" si="25"/>
        <v>3.0334934999999997E-3</v>
      </c>
      <c r="BA108">
        <f t="shared" si="26"/>
        <v>-50.36113862601664</v>
      </c>
      <c r="BB108" s="172">
        <f t="shared" si="27"/>
        <v>-37.097233908745146</v>
      </c>
    </row>
    <row r="109" spans="15:54">
      <c r="O109">
        <v>5150</v>
      </c>
      <c r="P109">
        <v>0.2202664</v>
      </c>
      <c r="Q109">
        <v>0.21620140000000002</v>
      </c>
      <c r="R109">
        <v>0.21504960000000001</v>
      </c>
      <c r="S109" s="171">
        <f t="shared" si="28"/>
        <v>0.21717246666666667</v>
      </c>
      <c r="T109" s="171">
        <f t="shared" si="29"/>
        <v>-13.263904717271496</v>
      </c>
      <c r="X109">
        <v>5200</v>
      </c>
      <c r="Y109">
        <v>5.2466969999999998E-3</v>
      </c>
      <c r="Z109">
        <v>5.013371E-3</v>
      </c>
      <c r="AA109">
        <f t="shared" si="15"/>
        <v>5.1300340000000003E-3</v>
      </c>
      <c r="AB109">
        <f t="shared" si="16"/>
        <v>-45.797595130654692</v>
      </c>
      <c r="AC109" s="172">
        <f t="shared" si="17"/>
        <v>-32.614019110118733</v>
      </c>
      <c r="AD109">
        <f t="shared" si="18"/>
        <v>2.3404482590237065E-2</v>
      </c>
      <c r="AG109">
        <v>5200</v>
      </c>
      <c r="AH109">
        <v>1.064088E-2</v>
      </c>
      <c r="AI109">
        <v>1.022582E-2</v>
      </c>
      <c r="AJ109">
        <f t="shared" si="19"/>
        <v>1.0433350000000001E-2</v>
      </c>
      <c r="AK109">
        <f t="shared" si="20"/>
        <v>-39.631524468252294</v>
      </c>
      <c r="AL109" s="172">
        <f t="shared" si="21"/>
        <v>-26.447948447716332</v>
      </c>
      <c r="AO109">
        <v>5200</v>
      </c>
      <c r="AP109">
        <v>6.0390059999999995E-3</v>
      </c>
      <c r="AQ109">
        <v>5.9474580000000001E-3</v>
      </c>
      <c r="AR109">
        <f t="shared" si="22"/>
        <v>5.9932319999999994E-3</v>
      </c>
      <c r="AS109">
        <f t="shared" si="23"/>
        <v>-44.446778205891356</v>
      </c>
      <c r="AT109" s="172">
        <f t="shared" si="24"/>
        <v>-31.263202185355393</v>
      </c>
      <c r="AW109">
        <v>5200</v>
      </c>
      <c r="AX109">
        <v>2.980421E-3</v>
      </c>
      <c r="AY109">
        <v>3.0641090000000002E-3</v>
      </c>
      <c r="AZ109">
        <f t="shared" si="25"/>
        <v>3.0222650000000001E-3</v>
      </c>
      <c r="BA109">
        <f t="shared" si="26"/>
        <v>-50.393349165314135</v>
      </c>
      <c r="BB109" s="172">
        <f t="shared" si="27"/>
        <v>-37.209773144778168</v>
      </c>
    </row>
    <row r="110" spans="15:54">
      <c r="O110">
        <v>5200</v>
      </c>
      <c r="P110">
        <v>0.21849379999999999</v>
      </c>
      <c r="Q110">
        <v>0.21512899999999999</v>
      </c>
      <c r="R110">
        <v>0.22394790000000001</v>
      </c>
      <c r="S110" s="171">
        <f t="shared" si="28"/>
        <v>0.21919023333333332</v>
      </c>
      <c r="T110" s="171">
        <f t="shared" si="29"/>
        <v>-13.183576020535963</v>
      </c>
      <c r="X110">
        <v>5250</v>
      </c>
      <c r="Y110">
        <v>5.2461800000000005E-3</v>
      </c>
      <c r="Z110">
        <v>4.9499909999999999E-3</v>
      </c>
      <c r="AA110">
        <f t="shared" si="15"/>
        <v>5.0980855000000002E-3</v>
      </c>
      <c r="AB110">
        <f t="shared" si="16"/>
        <v>-45.851857705044601</v>
      </c>
      <c r="AC110" s="172">
        <f t="shared" si="17"/>
        <v>-32.578534309870349</v>
      </c>
      <c r="AD110">
        <f t="shared" si="18"/>
        <v>2.3500293403018672E-2</v>
      </c>
      <c r="AG110">
        <v>5250</v>
      </c>
      <c r="AH110">
        <v>1.0496179999999999E-2</v>
      </c>
      <c r="AI110">
        <v>1.020889E-2</v>
      </c>
      <c r="AJ110">
        <f t="shared" si="19"/>
        <v>1.0352535E-2</v>
      </c>
      <c r="AK110">
        <f t="shared" si="20"/>
        <v>-39.699065851080782</v>
      </c>
      <c r="AL110" s="172">
        <f t="shared" si="21"/>
        <v>-26.425742455906533</v>
      </c>
      <c r="AO110">
        <v>5250</v>
      </c>
      <c r="AP110">
        <v>5.9178759999999999E-3</v>
      </c>
      <c r="AQ110">
        <v>5.9582029999999996E-3</v>
      </c>
      <c r="AR110">
        <f t="shared" si="22"/>
        <v>5.9380394999999997E-3</v>
      </c>
      <c r="AS110">
        <f t="shared" si="23"/>
        <v>-44.527138355833571</v>
      </c>
      <c r="AT110" s="172">
        <f t="shared" si="24"/>
        <v>-31.253814960659323</v>
      </c>
      <c r="AW110">
        <v>5250</v>
      </c>
      <c r="AX110">
        <v>3.0195949999999999E-3</v>
      </c>
      <c r="AY110">
        <v>3.014746E-3</v>
      </c>
      <c r="AZ110">
        <f t="shared" si="25"/>
        <v>3.0171705000000002E-3</v>
      </c>
      <c r="BA110">
        <f t="shared" si="26"/>
        <v>-50.408002943885542</v>
      </c>
      <c r="BB110" s="172">
        <f t="shared" si="27"/>
        <v>-37.13467954871129</v>
      </c>
    </row>
    <row r="111" spans="15:54">
      <c r="O111">
        <v>5250</v>
      </c>
      <c r="P111">
        <v>0.21979489999999999</v>
      </c>
      <c r="Q111">
        <v>0.21437919999999999</v>
      </c>
      <c r="R111">
        <v>0.2166372</v>
      </c>
      <c r="S111" s="171">
        <f t="shared" si="28"/>
        <v>0.21693709999999999</v>
      </c>
      <c r="T111" s="171">
        <f t="shared" si="29"/>
        <v>-13.273323395174248</v>
      </c>
      <c r="X111">
        <v>5300</v>
      </c>
      <c r="Y111">
        <v>5.0863690000000003E-3</v>
      </c>
      <c r="Z111">
        <v>4.8887429999999992E-3</v>
      </c>
      <c r="AA111">
        <f t="shared" si="15"/>
        <v>4.9875559999999998E-3</v>
      </c>
      <c r="AB111">
        <f t="shared" si="16"/>
        <v>-46.042244300873023</v>
      </c>
      <c r="AC111" s="172">
        <f t="shared" si="17"/>
        <v>-32.80226515154358</v>
      </c>
      <c r="AD111">
        <f t="shared" si="18"/>
        <v>2.2902703062613779E-2</v>
      </c>
      <c r="AG111">
        <v>5300</v>
      </c>
      <c r="AH111">
        <v>1.045512E-2</v>
      </c>
      <c r="AI111">
        <v>1.019569E-2</v>
      </c>
      <c r="AJ111">
        <f t="shared" si="19"/>
        <v>1.0325404999999999E-2</v>
      </c>
      <c r="AK111">
        <f t="shared" si="20"/>
        <v>-39.721858094514779</v>
      </c>
      <c r="AL111" s="172">
        <f t="shared" si="21"/>
        <v>-26.481878945185336</v>
      </c>
      <c r="AO111">
        <v>5300</v>
      </c>
      <c r="AP111">
        <v>6.1727559999999997E-3</v>
      </c>
      <c r="AQ111">
        <v>5.8952889999999997E-3</v>
      </c>
      <c r="AR111">
        <f t="shared" si="22"/>
        <v>6.0340224999999997E-3</v>
      </c>
      <c r="AS111">
        <f t="shared" si="23"/>
        <v>-44.387861494729968</v>
      </c>
      <c r="AT111" s="172">
        <f t="shared" si="24"/>
        <v>-31.147882345400525</v>
      </c>
      <c r="AW111">
        <v>5300</v>
      </c>
      <c r="AX111">
        <v>3.0636359999999998E-3</v>
      </c>
      <c r="AY111">
        <v>3.1022050000000002E-3</v>
      </c>
      <c r="AZ111">
        <f t="shared" si="25"/>
        <v>3.0829205E-3</v>
      </c>
      <c r="BA111">
        <f t="shared" si="26"/>
        <v>-50.220753487672091</v>
      </c>
      <c r="BB111" s="172">
        <f t="shared" si="27"/>
        <v>-36.980774338342648</v>
      </c>
    </row>
    <row r="112" spans="15:54">
      <c r="O112">
        <v>5300</v>
      </c>
      <c r="P112">
        <v>0.22143790000000002</v>
      </c>
      <c r="Q112">
        <v>0.21530940000000001</v>
      </c>
      <c r="R112">
        <v>0.21656719999999999</v>
      </c>
      <c r="S112" s="171">
        <f t="shared" si="28"/>
        <v>0.21777150000000001</v>
      </c>
      <c r="T112" s="171">
        <f t="shared" si="29"/>
        <v>-13.239979149329443</v>
      </c>
      <c r="X112">
        <v>5350</v>
      </c>
      <c r="Y112">
        <v>5.1354419999999996E-3</v>
      </c>
      <c r="Z112">
        <v>4.8868259999999995E-3</v>
      </c>
      <c r="AA112">
        <f t="shared" si="15"/>
        <v>5.0111339999999996E-3</v>
      </c>
      <c r="AB112">
        <f t="shared" si="16"/>
        <v>-46.00127967740957</v>
      </c>
      <c r="AC112" s="172">
        <f t="shared" si="17"/>
        <v>-32.583017270090238</v>
      </c>
      <c r="AD112">
        <f t="shared" si="18"/>
        <v>2.3488167564134504E-2</v>
      </c>
      <c r="AG112">
        <v>5350</v>
      </c>
      <c r="AH112">
        <v>1.0401249999999999E-2</v>
      </c>
      <c r="AI112">
        <v>9.9602110000000001E-3</v>
      </c>
      <c r="AJ112">
        <f t="shared" si="19"/>
        <v>1.0180730499999999E-2</v>
      </c>
      <c r="AK112">
        <f t="shared" si="20"/>
        <v>-39.844421177240939</v>
      </c>
      <c r="AL112" s="172">
        <f t="shared" si="21"/>
        <v>-26.426158769921607</v>
      </c>
      <c r="AO112">
        <v>5350</v>
      </c>
      <c r="AP112">
        <v>6.0625720000000004E-3</v>
      </c>
      <c r="AQ112">
        <v>5.6642330000000003E-3</v>
      </c>
      <c r="AR112">
        <f t="shared" si="22"/>
        <v>5.8634024999999999E-3</v>
      </c>
      <c r="AS112">
        <f t="shared" si="23"/>
        <v>-44.637005842966062</v>
      </c>
      <c r="AT112" s="172">
        <f t="shared" si="24"/>
        <v>-31.218743435646729</v>
      </c>
      <c r="AW112">
        <v>5350</v>
      </c>
      <c r="AX112">
        <v>3.0352690000000002E-3</v>
      </c>
      <c r="AY112">
        <v>3.059174E-3</v>
      </c>
      <c r="AZ112">
        <f t="shared" si="25"/>
        <v>3.0472214999999999E-3</v>
      </c>
      <c r="BA112">
        <f t="shared" si="26"/>
        <v>-50.321919522494703</v>
      </c>
      <c r="BB112" s="172">
        <f t="shared" si="27"/>
        <v>-36.903657115175371</v>
      </c>
    </row>
    <row r="113" spans="15:54">
      <c r="O113">
        <v>5350</v>
      </c>
      <c r="P113">
        <v>0.21302750000000001</v>
      </c>
      <c r="Q113">
        <v>0.21491060000000001</v>
      </c>
      <c r="R113">
        <v>0.2121034</v>
      </c>
      <c r="S113" s="171">
        <f t="shared" si="28"/>
        <v>0.21334716666666664</v>
      </c>
      <c r="T113" s="171">
        <f t="shared" si="29"/>
        <v>-13.418262407319331</v>
      </c>
      <c r="X113">
        <v>5400</v>
      </c>
      <c r="Y113">
        <v>5.2007110000000002E-3</v>
      </c>
      <c r="Z113">
        <v>4.9492239999999995E-3</v>
      </c>
      <c r="AA113">
        <f t="shared" si="15"/>
        <v>5.0749674999999994E-3</v>
      </c>
      <c r="AB113">
        <f t="shared" si="16"/>
        <v>-45.891334692396896</v>
      </c>
      <c r="AC113" s="172">
        <f t="shared" si="17"/>
        <v>-32.768265510842326</v>
      </c>
      <c r="AD113">
        <f t="shared" si="18"/>
        <v>2.2992528022370128E-2</v>
      </c>
      <c r="AG113">
        <v>5400</v>
      </c>
      <c r="AH113">
        <v>1.0259790000000001E-2</v>
      </c>
      <c r="AI113">
        <v>1.0004049999999999E-2</v>
      </c>
      <c r="AJ113">
        <f t="shared" si="19"/>
        <v>1.0131919999999999E-2</v>
      </c>
      <c r="AK113">
        <f t="shared" si="20"/>
        <v>-39.886164959737407</v>
      </c>
      <c r="AL113" s="172">
        <f t="shared" si="21"/>
        <v>-26.763095778182834</v>
      </c>
      <c r="AO113">
        <v>5400</v>
      </c>
      <c r="AP113">
        <v>5.8406120000000002E-3</v>
      </c>
      <c r="AQ113">
        <v>5.7909760000000006E-3</v>
      </c>
      <c r="AR113">
        <f t="shared" si="22"/>
        <v>5.8157940000000009E-3</v>
      </c>
      <c r="AS113">
        <f t="shared" si="23"/>
        <v>-44.707819698577715</v>
      </c>
      <c r="AT113" s="172">
        <f t="shared" si="24"/>
        <v>-31.584750517023142</v>
      </c>
      <c r="AW113">
        <v>5400</v>
      </c>
      <c r="AX113">
        <v>2.976388E-3</v>
      </c>
      <c r="AY113">
        <v>3.045463E-3</v>
      </c>
      <c r="AZ113">
        <f t="shared" si="25"/>
        <v>3.0109255E-3</v>
      </c>
      <c r="BA113">
        <f t="shared" si="26"/>
        <v>-50.425999803987132</v>
      </c>
      <c r="BB113" s="172">
        <f t="shared" si="27"/>
        <v>-37.302930622432555</v>
      </c>
    </row>
    <row r="114" spans="15:54">
      <c r="O114">
        <v>5400</v>
      </c>
      <c r="P114">
        <v>0.22290579999999999</v>
      </c>
      <c r="Q114">
        <v>0.21099469999999998</v>
      </c>
      <c r="R114">
        <v>0.22826689999999999</v>
      </c>
      <c r="S114" s="171">
        <f t="shared" si="28"/>
        <v>0.22072246666666664</v>
      </c>
      <c r="T114" s="171">
        <f t="shared" si="29"/>
        <v>-13.123069181554573</v>
      </c>
      <c r="X114">
        <v>5450</v>
      </c>
      <c r="Y114">
        <v>5.2866409999999999E-3</v>
      </c>
      <c r="Z114">
        <v>4.9318030000000002E-3</v>
      </c>
      <c r="AA114">
        <f t="shared" si="15"/>
        <v>5.1092220000000001E-3</v>
      </c>
      <c r="AB114">
        <f t="shared" si="16"/>
        <v>-45.832904528933192</v>
      </c>
      <c r="AC114" s="172">
        <f t="shared" si="17"/>
        <v>-32.714374080400489</v>
      </c>
      <c r="AD114">
        <f t="shared" si="18"/>
        <v>2.3135628179652198E-2</v>
      </c>
      <c r="AG114">
        <v>5450</v>
      </c>
      <c r="AH114">
        <v>1.043526E-2</v>
      </c>
      <c r="AI114">
        <v>1.0211389999999999E-2</v>
      </c>
      <c r="AJ114">
        <f t="shared" si="19"/>
        <v>1.0323325E-2</v>
      </c>
      <c r="AK114">
        <f t="shared" si="20"/>
        <v>-39.723607998795408</v>
      </c>
      <c r="AL114" s="172">
        <f t="shared" si="21"/>
        <v>-26.605077550262706</v>
      </c>
      <c r="AO114">
        <v>5450</v>
      </c>
      <c r="AP114">
        <v>5.8810909999999997E-3</v>
      </c>
      <c r="AQ114">
        <v>5.5936019999999996E-3</v>
      </c>
      <c r="AR114">
        <f t="shared" si="22"/>
        <v>5.7373464999999997E-3</v>
      </c>
      <c r="AS114">
        <f t="shared" si="23"/>
        <v>-44.825778412866192</v>
      </c>
      <c r="AT114" s="172">
        <f t="shared" si="24"/>
        <v>-31.70724796433349</v>
      </c>
      <c r="AW114">
        <v>5450</v>
      </c>
      <c r="AX114">
        <v>2.9244470000000002E-3</v>
      </c>
      <c r="AY114">
        <v>2.9722559999999999E-3</v>
      </c>
      <c r="AZ114">
        <f t="shared" si="25"/>
        <v>2.9483514999999998E-3</v>
      </c>
      <c r="BA114">
        <f t="shared" si="26"/>
        <v>-50.608414830029361</v>
      </c>
      <c r="BB114" s="172">
        <f t="shared" si="27"/>
        <v>-37.489884381496658</v>
      </c>
    </row>
    <row r="115" spans="15:54">
      <c r="O115">
        <v>5450</v>
      </c>
      <c r="P115">
        <v>0.22676579999999999</v>
      </c>
      <c r="Q115">
        <v>0.21493299999999999</v>
      </c>
      <c r="R115">
        <v>0.2208147</v>
      </c>
      <c r="S115" s="171">
        <f t="shared" si="28"/>
        <v>0.22083783333333332</v>
      </c>
      <c r="T115" s="171">
        <f t="shared" si="29"/>
        <v>-13.118530448532702</v>
      </c>
      <c r="X115">
        <v>5500</v>
      </c>
      <c r="Y115">
        <v>5.1618740000000003E-3</v>
      </c>
      <c r="Z115">
        <v>4.9681919999999997E-3</v>
      </c>
      <c r="AA115">
        <f t="shared" si="15"/>
        <v>5.065033E-3</v>
      </c>
      <c r="AB115">
        <f t="shared" si="16"/>
        <v>-45.908354415072175</v>
      </c>
      <c r="AC115" s="172">
        <f t="shared" si="17"/>
        <v>-33.005252373787656</v>
      </c>
      <c r="AD115">
        <f t="shared" si="18"/>
        <v>2.2373677889163644E-2</v>
      </c>
      <c r="AG115">
        <v>5500</v>
      </c>
      <c r="AH115">
        <v>1.0270619999999999E-2</v>
      </c>
      <c r="AI115">
        <v>9.9425109999999994E-3</v>
      </c>
      <c r="AJ115">
        <f t="shared" si="19"/>
        <v>1.0106565499999999E-2</v>
      </c>
      <c r="AK115">
        <f t="shared" si="20"/>
        <v>-39.907928100466648</v>
      </c>
      <c r="AL115" s="172">
        <f t="shared" si="21"/>
        <v>-27.004826059182133</v>
      </c>
      <c r="AO115">
        <v>5500</v>
      </c>
      <c r="AP115">
        <v>5.8958910000000003E-3</v>
      </c>
      <c r="AQ115">
        <v>5.4961770000000005E-3</v>
      </c>
      <c r="AR115">
        <f t="shared" si="22"/>
        <v>5.6960340000000009E-3</v>
      </c>
      <c r="AS115">
        <f t="shared" si="23"/>
        <v>-44.888548540625138</v>
      </c>
      <c r="AT115" s="172">
        <f t="shared" si="24"/>
        <v>-31.985446499340622</v>
      </c>
      <c r="AW115">
        <v>5500</v>
      </c>
      <c r="AX115">
        <v>2.9840299999999999E-3</v>
      </c>
      <c r="AY115">
        <v>2.9605650000000001E-3</v>
      </c>
      <c r="AZ115">
        <f t="shared" si="25"/>
        <v>2.9722975000000002E-3</v>
      </c>
      <c r="BA115">
        <f t="shared" si="26"/>
        <v>-50.538154476007534</v>
      </c>
      <c r="BB115" s="172">
        <f t="shared" si="27"/>
        <v>-37.635052434723022</v>
      </c>
    </row>
    <row r="116" spans="15:54">
      <c r="O116">
        <v>5500</v>
      </c>
      <c r="P116">
        <v>0.2341056</v>
      </c>
      <c r="Q116">
        <v>0.2194826</v>
      </c>
      <c r="R116">
        <v>0.2255625</v>
      </c>
      <c r="S116" s="171">
        <f t="shared" si="28"/>
        <v>0.22638356666666667</v>
      </c>
      <c r="T116" s="171">
        <f t="shared" si="29"/>
        <v>-12.903102041284516</v>
      </c>
      <c r="X116">
        <v>5550</v>
      </c>
      <c r="Y116">
        <v>5.354892E-3</v>
      </c>
      <c r="Z116">
        <v>5.026422E-3</v>
      </c>
      <c r="AA116">
        <f t="shared" si="15"/>
        <v>5.1906569999999996E-3</v>
      </c>
      <c r="AB116">
        <f t="shared" si="16"/>
        <v>-45.695553369365584</v>
      </c>
      <c r="AC116" s="172">
        <f t="shared" si="17"/>
        <v>-32.850660923955346</v>
      </c>
      <c r="AD116">
        <f t="shared" si="18"/>
        <v>2.2775449330381226E-2</v>
      </c>
      <c r="AG116">
        <v>5550</v>
      </c>
      <c r="AH116">
        <v>1.014367E-2</v>
      </c>
      <c r="AI116">
        <v>1.0173650000000001E-2</v>
      </c>
      <c r="AJ116">
        <f t="shared" si="19"/>
        <v>1.015866E-2</v>
      </c>
      <c r="AK116">
        <f t="shared" si="20"/>
        <v>-39.863271496526352</v>
      </c>
      <c r="AL116" s="172">
        <f t="shared" si="21"/>
        <v>-27.018379051116117</v>
      </c>
      <c r="AO116">
        <v>5550</v>
      </c>
      <c r="AP116">
        <v>5.761136E-3</v>
      </c>
      <c r="AQ116">
        <v>5.6123830000000003E-3</v>
      </c>
      <c r="AR116">
        <f t="shared" si="22"/>
        <v>5.6867595000000002E-3</v>
      </c>
      <c r="AS116">
        <f t="shared" si="23"/>
        <v>-44.902702764063314</v>
      </c>
      <c r="AT116" s="172">
        <f t="shared" si="24"/>
        <v>-32.057810318653083</v>
      </c>
      <c r="AW116">
        <v>5550</v>
      </c>
      <c r="AX116">
        <v>2.8994149999999998E-3</v>
      </c>
      <c r="AY116">
        <v>2.8765400000000003E-3</v>
      </c>
      <c r="AZ116">
        <f t="shared" si="25"/>
        <v>2.8879775000000001E-3</v>
      </c>
      <c r="BA116">
        <f t="shared" si="26"/>
        <v>-50.788123892850656</v>
      </c>
      <c r="BB116" s="172">
        <f t="shared" si="27"/>
        <v>-37.943231447440425</v>
      </c>
    </row>
    <row r="117" spans="15:54">
      <c r="O117">
        <v>5550</v>
      </c>
      <c r="P117">
        <v>0.22890759999999999</v>
      </c>
      <c r="Q117">
        <v>0.22647610000000001</v>
      </c>
      <c r="R117">
        <v>0.2283337</v>
      </c>
      <c r="S117" s="171">
        <f t="shared" si="28"/>
        <v>0.22790580000000002</v>
      </c>
      <c r="T117" s="171">
        <f t="shared" si="29"/>
        <v>-12.844892445410235</v>
      </c>
      <c r="X117">
        <v>5600</v>
      </c>
      <c r="Y117">
        <v>5.3392249999999995E-3</v>
      </c>
      <c r="Z117">
        <v>5.0542879999999997E-3</v>
      </c>
      <c r="AA117">
        <f t="shared" si="15"/>
        <v>5.1967565E-3</v>
      </c>
      <c r="AB117">
        <f t="shared" si="16"/>
        <v>-45.685352641352466</v>
      </c>
      <c r="AC117" s="172">
        <f t="shared" si="17"/>
        <v>-32.690160486610708</v>
      </c>
      <c r="AD117">
        <f t="shared" si="18"/>
        <v>2.3200213188267298E-2</v>
      </c>
      <c r="AG117">
        <v>5600</v>
      </c>
      <c r="AH117">
        <v>1.038935E-2</v>
      </c>
      <c r="AI117">
        <v>1.0009279999999999E-2</v>
      </c>
      <c r="AJ117">
        <f t="shared" si="19"/>
        <v>1.0199315E-2</v>
      </c>
      <c r="AK117">
        <f t="shared" si="20"/>
        <v>-39.82857990144764</v>
      </c>
      <c r="AL117" s="172">
        <f t="shared" si="21"/>
        <v>-26.833387746705881</v>
      </c>
      <c r="AO117">
        <v>5600</v>
      </c>
      <c r="AP117">
        <v>5.9267170000000006E-3</v>
      </c>
      <c r="AQ117">
        <v>5.666122E-3</v>
      </c>
      <c r="AR117">
        <f t="shared" si="22"/>
        <v>5.7964195000000003E-3</v>
      </c>
      <c r="AS117">
        <f t="shared" si="23"/>
        <v>-44.736803823774423</v>
      </c>
      <c r="AT117" s="172">
        <f t="shared" si="24"/>
        <v>-31.741611669032665</v>
      </c>
      <c r="AW117">
        <v>5600</v>
      </c>
      <c r="AX117">
        <v>2.9963939999999999E-3</v>
      </c>
      <c r="AY117">
        <v>3.0133820000000002E-3</v>
      </c>
      <c r="AZ117">
        <f t="shared" si="25"/>
        <v>3.0048879999999998E-3</v>
      </c>
      <c r="BA117">
        <f t="shared" si="26"/>
        <v>-50.443434212915015</v>
      </c>
      <c r="BB117" s="172">
        <f t="shared" si="27"/>
        <v>-37.448242058173257</v>
      </c>
    </row>
    <row r="118" spans="15:54">
      <c r="O118">
        <v>5600</v>
      </c>
      <c r="P118">
        <v>0.2283674</v>
      </c>
      <c r="Q118">
        <v>0.22453899999999999</v>
      </c>
      <c r="R118">
        <v>0.21908179999999999</v>
      </c>
      <c r="S118" s="171">
        <f t="shared" si="28"/>
        <v>0.22399606666666663</v>
      </c>
      <c r="T118" s="171">
        <f t="shared" si="29"/>
        <v>-12.995192154741757</v>
      </c>
      <c r="X118">
        <v>5650</v>
      </c>
      <c r="Y118">
        <v>5.2881769999999998E-3</v>
      </c>
      <c r="Z118">
        <v>5.1563659999999999E-3</v>
      </c>
      <c r="AA118">
        <f t="shared" si="15"/>
        <v>5.2222715000000003E-3</v>
      </c>
      <c r="AB118">
        <f t="shared" si="16"/>
        <v>-45.642811068925781</v>
      </c>
      <c r="AC118" s="172">
        <f t="shared" si="17"/>
        <v>-32.806197631065025</v>
      </c>
      <c r="AD118">
        <f t="shared" si="18"/>
        <v>2.2892336361035399E-2</v>
      </c>
      <c r="AG118">
        <v>5650</v>
      </c>
      <c r="AH118">
        <v>1.037538E-2</v>
      </c>
      <c r="AI118">
        <v>1.0036930000000001E-2</v>
      </c>
      <c r="AJ118">
        <f t="shared" si="19"/>
        <v>1.0206155000000001E-2</v>
      </c>
      <c r="AK118">
        <f t="shared" si="20"/>
        <v>-39.822756807213636</v>
      </c>
      <c r="AL118" s="172">
        <f t="shared" si="21"/>
        <v>-26.986143369352881</v>
      </c>
      <c r="AO118">
        <v>5650</v>
      </c>
      <c r="AP118">
        <v>6.0289489999999996E-3</v>
      </c>
      <c r="AQ118">
        <v>5.6944459999999997E-3</v>
      </c>
      <c r="AR118">
        <f t="shared" si="22"/>
        <v>5.8616974999999997E-3</v>
      </c>
      <c r="AS118">
        <f t="shared" si="23"/>
        <v>-44.639531952242272</v>
      </c>
      <c r="AT118" s="172">
        <f t="shared" si="24"/>
        <v>-31.802918514381517</v>
      </c>
      <c r="AW118">
        <v>5650</v>
      </c>
      <c r="AX118">
        <v>3.0238120000000003E-3</v>
      </c>
      <c r="AY118">
        <v>3.0851870000000001E-3</v>
      </c>
      <c r="AZ118">
        <f t="shared" si="25"/>
        <v>3.0544995000000002E-3</v>
      </c>
      <c r="BA118">
        <f t="shared" si="26"/>
        <v>-50.301198832458113</v>
      </c>
      <c r="BB118" s="172">
        <f t="shared" si="27"/>
        <v>-37.464585394597357</v>
      </c>
    </row>
    <row r="119" spans="15:54">
      <c r="O119">
        <v>5650</v>
      </c>
      <c r="P119">
        <v>0.2317845</v>
      </c>
      <c r="Q119">
        <v>0.22775310000000001</v>
      </c>
      <c r="R119">
        <v>0.2248318</v>
      </c>
      <c r="S119" s="171">
        <f t="shared" si="28"/>
        <v>0.22812313333333334</v>
      </c>
      <c r="T119" s="171">
        <f t="shared" si="29"/>
        <v>-12.836613437860754</v>
      </c>
      <c r="X119">
        <v>5700</v>
      </c>
      <c r="Y119">
        <v>5.6307250000000005E-3</v>
      </c>
      <c r="Z119">
        <v>5.337924E-3</v>
      </c>
      <c r="AA119">
        <f t="shared" si="15"/>
        <v>5.4843245000000002E-3</v>
      </c>
      <c r="AB119">
        <f t="shared" si="16"/>
        <v>-45.217537130203304</v>
      </c>
      <c r="AC119" s="172">
        <f t="shared" si="17"/>
        <v>-32.310857173534785</v>
      </c>
      <c r="AD119">
        <f t="shared" si="18"/>
        <v>2.4235787800627805E-2</v>
      </c>
      <c r="AG119">
        <v>5700</v>
      </c>
      <c r="AH119">
        <v>1.067096E-2</v>
      </c>
      <c r="AI119">
        <v>1.055641E-2</v>
      </c>
      <c r="AJ119">
        <f t="shared" si="19"/>
        <v>1.0613685000000001E-2</v>
      </c>
      <c r="AK119">
        <f t="shared" si="20"/>
        <v>-39.482676115914913</v>
      </c>
      <c r="AL119" s="172">
        <f t="shared" si="21"/>
        <v>-26.575996159246397</v>
      </c>
      <c r="AO119">
        <v>5700</v>
      </c>
      <c r="AP119">
        <v>5.9306490000000005E-3</v>
      </c>
      <c r="AQ119">
        <v>5.6438059999999995E-3</v>
      </c>
      <c r="AR119">
        <f t="shared" si="22"/>
        <v>5.7872275000000004E-3</v>
      </c>
      <c r="AS119">
        <f t="shared" si="23"/>
        <v>-44.750588897561897</v>
      </c>
      <c r="AT119" s="172">
        <f t="shared" si="24"/>
        <v>-31.843908940893382</v>
      </c>
      <c r="AW119">
        <v>5700</v>
      </c>
      <c r="AX119">
        <v>3.0712529999999999E-3</v>
      </c>
      <c r="AY119">
        <v>3.0452090000000001E-3</v>
      </c>
      <c r="AZ119">
        <f t="shared" si="25"/>
        <v>3.0582309999999998E-3</v>
      </c>
      <c r="BA119">
        <f t="shared" si="26"/>
        <v>-50.290594274900599</v>
      </c>
      <c r="BB119" s="172">
        <f t="shared" si="27"/>
        <v>-37.383914318232087</v>
      </c>
    </row>
    <row r="120" spans="15:54">
      <c r="O120">
        <v>5700</v>
      </c>
      <c r="P120">
        <v>0.23841760000000001</v>
      </c>
      <c r="Q120">
        <v>0.2246165</v>
      </c>
      <c r="R120">
        <v>0.2158369</v>
      </c>
      <c r="S120" s="171">
        <f t="shared" si="28"/>
        <v>0.22629033333333334</v>
      </c>
      <c r="T120" s="171">
        <f t="shared" si="29"/>
        <v>-12.906679956668516</v>
      </c>
      <c r="X120">
        <v>5750</v>
      </c>
      <c r="Y120">
        <v>5.8527470000000002E-3</v>
      </c>
      <c r="Z120">
        <v>5.3854759999999993E-3</v>
      </c>
      <c r="AA120">
        <f t="shared" si="15"/>
        <v>5.6191114999999993E-3</v>
      </c>
      <c r="AB120">
        <f t="shared" si="16"/>
        <v>-45.006647002329473</v>
      </c>
      <c r="AC120" s="172">
        <f t="shared" si="17"/>
        <v>-32.445636559457498</v>
      </c>
      <c r="AD120">
        <f t="shared" si="18"/>
        <v>2.386262256300176E-2</v>
      </c>
      <c r="AG120">
        <v>5750</v>
      </c>
      <c r="AH120">
        <v>1.103414E-2</v>
      </c>
      <c r="AI120">
        <v>1.0687529999999999E-2</v>
      </c>
      <c r="AJ120">
        <f t="shared" si="19"/>
        <v>1.0860834999999999E-2</v>
      </c>
      <c r="AK120">
        <f t="shared" si="20"/>
        <v>-39.282735682877153</v>
      </c>
      <c r="AL120" s="172">
        <f t="shared" si="21"/>
        <v>-26.721725240005174</v>
      </c>
      <c r="AO120">
        <v>5750</v>
      </c>
      <c r="AP120">
        <v>6.0809870000000004E-3</v>
      </c>
      <c r="AQ120">
        <v>5.8213730000000003E-3</v>
      </c>
      <c r="AR120">
        <f t="shared" si="22"/>
        <v>5.9511800000000004E-3</v>
      </c>
      <c r="AS120">
        <f t="shared" si="23"/>
        <v>-44.50793827642309</v>
      </c>
      <c r="AT120" s="172">
        <f t="shared" si="24"/>
        <v>-31.946927833551111</v>
      </c>
      <c r="AW120">
        <v>5750</v>
      </c>
      <c r="AX120">
        <v>3.111473E-3</v>
      </c>
      <c r="AY120">
        <v>3.198092E-3</v>
      </c>
      <c r="AZ120">
        <f t="shared" si="25"/>
        <v>3.1547824999999998E-3</v>
      </c>
      <c r="BA120">
        <f t="shared" si="26"/>
        <v>-50.020611538576851</v>
      </c>
      <c r="BB120" s="172">
        <f t="shared" si="27"/>
        <v>-37.459601095704869</v>
      </c>
    </row>
    <row r="121" spans="15:54">
      <c r="O121">
        <v>5750</v>
      </c>
      <c r="P121">
        <v>0.24673600000000001</v>
      </c>
      <c r="Q121">
        <v>0.23028720000000003</v>
      </c>
      <c r="R121">
        <v>0.22940939999999999</v>
      </c>
      <c r="S121" s="171">
        <f t="shared" si="28"/>
        <v>0.23547753333333335</v>
      </c>
      <c r="T121" s="171">
        <f t="shared" si="29"/>
        <v>-12.561010442871979</v>
      </c>
      <c r="X121">
        <v>5800</v>
      </c>
      <c r="Y121">
        <v>5.7528000000000006E-3</v>
      </c>
      <c r="Z121">
        <v>5.4307030000000003E-3</v>
      </c>
      <c r="AA121">
        <f t="shared" si="15"/>
        <v>5.5917515000000004E-3</v>
      </c>
      <c r="AB121">
        <f t="shared" si="16"/>
        <v>-45.04904274158789</v>
      </c>
      <c r="AC121" s="172">
        <f t="shared" si="17"/>
        <v>-32.509261437187291</v>
      </c>
      <c r="AD121">
        <f t="shared" si="18"/>
        <v>2.3688465466836443E-2</v>
      </c>
      <c r="AG121">
        <v>5800</v>
      </c>
      <c r="AH121">
        <v>1.149419E-2</v>
      </c>
      <c r="AI121">
        <v>1.1105479999999999E-2</v>
      </c>
      <c r="AJ121">
        <f t="shared" si="19"/>
        <v>1.1299834999999999E-2</v>
      </c>
      <c r="AK121">
        <f t="shared" si="20"/>
        <v>-38.938557960619555</v>
      </c>
      <c r="AL121" s="172">
        <f t="shared" si="21"/>
        <v>-26.39877665621896</v>
      </c>
      <c r="AO121">
        <v>5800</v>
      </c>
      <c r="AP121">
        <v>6.1115779999999995E-3</v>
      </c>
      <c r="AQ121">
        <v>5.8756889999999999E-3</v>
      </c>
      <c r="AR121">
        <f t="shared" si="22"/>
        <v>5.9936334999999997E-3</v>
      </c>
      <c r="AS121">
        <f t="shared" si="23"/>
        <v>-44.446196338231125</v>
      </c>
      <c r="AT121" s="172">
        <f t="shared" si="24"/>
        <v>-31.90641503383053</v>
      </c>
      <c r="AW121">
        <v>5800</v>
      </c>
      <c r="AX121">
        <v>3.195921E-3</v>
      </c>
      <c r="AY121">
        <v>3.2807359999999998E-3</v>
      </c>
      <c r="AZ121">
        <f t="shared" si="25"/>
        <v>3.2383285000000001E-3</v>
      </c>
      <c r="BA121">
        <f t="shared" si="26"/>
        <v>-49.793581959701285</v>
      </c>
      <c r="BB121" s="172">
        <f t="shared" si="27"/>
        <v>-37.253800655300694</v>
      </c>
    </row>
    <row r="122" spans="15:54">
      <c r="O122">
        <v>5800</v>
      </c>
      <c r="P122">
        <v>0.23912839999999999</v>
      </c>
      <c r="Q122">
        <v>0.23152249999999999</v>
      </c>
      <c r="R122">
        <v>0.23751039999999998</v>
      </c>
      <c r="S122" s="171">
        <f t="shared" si="28"/>
        <v>0.23605376666666666</v>
      </c>
      <c r="T122" s="171">
        <f t="shared" si="29"/>
        <v>-12.539781304400595</v>
      </c>
      <c r="X122">
        <v>5850</v>
      </c>
      <c r="Y122">
        <v>5.9092279999999999E-3</v>
      </c>
      <c r="Z122">
        <v>5.4479489999999997E-3</v>
      </c>
      <c r="AA122">
        <f t="shared" si="15"/>
        <v>5.6785884999999998E-3</v>
      </c>
      <c r="AB122">
        <f t="shared" si="16"/>
        <v>-44.915192028177451</v>
      </c>
      <c r="AC122" s="172">
        <f t="shared" si="17"/>
        <v>-32.349811921555158</v>
      </c>
      <c r="AD122">
        <f t="shared" si="18"/>
        <v>2.4127337757494833E-2</v>
      </c>
      <c r="AG122">
        <v>5850</v>
      </c>
      <c r="AH122">
        <v>1.164455E-2</v>
      </c>
      <c r="AI122">
        <v>1.1253549999999999E-2</v>
      </c>
      <c r="AJ122">
        <f t="shared" si="19"/>
        <v>1.1449049999999999E-2</v>
      </c>
      <c r="AK122">
        <f t="shared" si="20"/>
        <v>-38.824610959712452</v>
      </c>
      <c r="AL122" s="172">
        <f t="shared" si="21"/>
        <v>-26.259230853090163</v>
      </c>
      <c r="AO122">
        <v>5850</v>
      </c>
      <c r="AP122">
        <v>6.0105239999999997E-3</v>
      </c>
      <c r="AQ122">
        <v>5.7758160000000005E-3</v>
      </c>
      <c r="AR122">
        <f t="shared" si="22"/>
        <v>5.8931699999999997E-3</v>
      </c>
      <c r="AS122">
        <f t="shared" si="23"/>
        <v>-44.593020613029893</v>
      </c>
      <c r="AT122" s="172">
        <f t="shared" si="24"/>
        <v>-32.027640506407607</v>
      </c>
      <c r="AW122">
        <v>5850</v>
      </c>
      <c r="AX122">
        <v>3.1758419999999999E-3</v>
      </c>
      <c r="AY122">
        <v>3.308938E-3</v>
      </c>
      <c r="AZ122">
        <f t="shared" si="25"/>
        <v>3.2423899999999999E-3</v>
      </c>
      <c r="BA122">
        <f t="shared" si="26"/>
        <v>-49.782694973826629</v>
      </c>
      <c r="BB122" s="172">
        <f t="shared" si="27"/>
        <v>-37.217314867204337</v>
      </c>
    </row>
    <row r="123" spans="15:54">
      <c r="O123">
        <v>5850</v>
      </c>
      <c r="P123">
        <v>0.24499709999999997</v>
      </c>
      <c r="Q123">
        <v>0.23193390000000003</v>
      </c>
      <c r="R123">
        <v>0.2291463</v>
      </c>
      <c r="S123" s="171">
        <f t="shared" si="28"/>
        <v>0.23535910000000002</v>
      </c>
      <c r="T123" s="171">
        <f t="shared" si="29"/>
        <v>-12.565380106622289</v>
      </c>
      <c r="X123">
        <v>5900</v>
      </c>
      <c r="Y123">
        <v>5.994292E-3</v>
      </c>
      <c r="Z123">
        <v>5.5218530000000002E-3</v>
      </c>
      <c r="AA123">
        <f t="shared" si="15"/>
        <v>5.7580725000000001E-3</v>
      </c>
      <c r="AB123">
        <f t="shared" si="16"/>
        <v>-44.79445742426914</v>
      </c>
      <c r="AC123" s="172">
        <f t="shared" si="17"/>
        <v>-32.618464812531585</v>
      </c>
      <c r="AD123">
        <f t="shared" si="18"/>
        <v>2.3392506529547181E-2</v>
      </c>
      <c r="AG123">
        <v>5900</v>
      </c>
      <c r="AH123">
        <v>1.182676E-2</v>
      </c>
      <c r="AI123">
        <v>1.123943E-2</v>
      </c>
      <c r="AJ123">
        <f t="shared" si="19"/>
        <v>1.1533095E-2</v>
      </c>
      <c r="AK123">
        <f t="shared" si="20"/>
        <v>-38.761082612042351</v>
      </c>
      <c r="AL123" s="172">
        <f t="shared" si="21"/>
        <v>-26.585090000304792</v>
      </c>
      <c r="AO123">
        <v>5900</v>
      </c>
      <c r="AP123">
        <v>6.1136380000000002E-3</v>
      </c>
      <c r="AQ123">
        <v>5.7533770000000005E-3</v>
      </c>
      <c r="AR123">
        <f t="shared" si="22"/>
        <v>5.9335075000000008E-3</v>
      </c>
      <c r="AS123">
        <f t="shared" si="23"/>
        <v>-44.533770086938532</v>
      </c>
      <c r="AT123" s="172">
        <f t="shared" si="24"/>
        <v>-32.357777475200976</v>
      </c>
      <c r="AW123">
        <v>5900</v>
      </c>
      <c r="AX123">
        <v>3.2407170000000002E-3</v>
      </c>
      <c r="AY123">
        <v>3.2849009999999998E-3</v>
      </c>
      <c r="AZ123">
        <f t="shared" si="25"/>
        <v>3.2628090000000002E-3</v>
      </c>
      <c r="BA123">
        <f t="shared" si="26"/>
        <v>-49.728166968458794</v>
      </c>
      <c r="BB123" s="172">
        <f t="shared" si="27"/>
        <v>-37.552174356721238</v>
      </c>
    </row>
    <row r="124" spans="15:54">
      <c r="O124">
        <v>5900</v>
      </c>
      <c r="P124">
        <v>0.25254179999999998</v>
      </c>
      <c r="Q124">
        <v>0.23349730000000002</v>
      </c>
      <c r="R124">
        <v>0.25241180000000002</v>
      </c>
      <c r="S124" s="171">
        <f t="shared" si="28"/>
        <v>0.24615030000000002</v>
      </c>
      <c r="T124" s="171">
        <f t="shared" si="29"/>
        <v>-12.175992611737559</v>
      </c>
      <c r="X124">
        <v>5950</v>
      </c>
      <c r="Y124">
        <v>6.003675E-3</v>
      </c>
      <c r="Z124">
        <v>5.5553080000000001E-3</v>
      </c>
      <c r="AA124">
        <f t="shared" si="15"/>
        <v>5.7794915000000001E-3</v>
      </c>
      <c r="AB124">
        <f t="shared" si="16"/>
        <v>-44.762207413107916</v>
      </c>
      <c r="AC124" s="172">
        <f t="shared" si="17"/>
        <v>-32.565211344606297</v>
      </c>
      <c r="AD124">
        <f t="shared" si="18"/>
        <v>2.3536367294114027E-2</v>
      </c>
      <c r="AG124">
        <v>5950</v>
      </c>
      <c r="AH124">
        <v>1.189173E-2</v>
      </c>
      <c r="AI124">
        <v>6.7124089999999997E-2</v>
      </c>
      <c r="AJ124">
        <f t="shared" si="19"/>
        <v>3.950791E-2</v>
      </c>
      <c r="AK124">
        <f t="shared" si="20"/>
        <v>-28.066318884718395</v>
      </c>
      <c r="AL124" s="172">
        <f t="shared" si="21"/>
        <v>-15.869322816216778</v>
      </c>
      <c r="AO124">
        <v>5950</v>
      </c>
      <c r="AP124">
        <v>6.1161660000000001E-3</v>
      </c>
      <c r="AQ124">
        <v>5.7070300000000001E-3</v>
      </c>
      <c r="AR124">
        <f t="shared" si="22"/>
        <v>5.9115980000000005E-3</v>
      </c>
      <c r="AS124">
        <f t="shared" si="23"/>
        <v>-44.565902129333949</v>
      </c>
      <c r="AT124" s="172">
        <f t="shared" si="24"/>
        <v>-32.36890606083233</v>
      </c>
      <c r="AW124">
        <v>5950</v>
      </c>
      <c r="AX124">
        <v>3.336529E-3</v>
      </c>
      <c r="AY124">
        <v>3.3181209999999998E-3</v>
      </c>
      <c r="AZ124">
        <f t="shared" si="25"/>
        <v>3.3273249999999999E-3</v>
      </c>
      <c r="BA124">
        <f t="shared" si="26"/>
        <v>-49.558095537699501</v>
      </c>
      <c r="BB124" s="172">
        <f t="shared" si="27"/>
        <v>-37.361099469197882</v>
      </c>
    </row>
    <row r="125" spans="15:54">
      <c r="O125">
        <v>5950</v>
      </c>
      <c r="P125">
        <v>0.25316369999999999</v>
      </c>
      <c r="Q125">
        <v>0.23674429999999999</v>
      </c>
      <c r="R125">
        <v>0.24675940000000002</v>
      </c>
      <c r="S125" s="171">
        <f t="shared" si="28"/>
        <v>0.24555579999999999</v>
      </c>
      <c r="T125" s="171">
        <f t="shared" si="29"/>
        <v>-12.196996068501617</v>
      </c>
      <c r="X125">
        <v>6000</v>
      </c>
      <c r="Y125">
        <v>6.0433360000000007E-3</v>
      </c>
      <c r="Z125">
        <v>1.9094710000000001E-2</v>
      </c>
      <c r="AA125">
        <f t="shared" si="15"/>
        <v>1.2569023E-2</v>
      </c>
      <c r="AB125">
        <f t="shared" si="16"/>
        <v>-38.01396958104489</v>
      </c>
      <c r="AC125" s="172">
        <f t="shared" si="17"/>
        <v>-26.189385646385897</v>
      </c>
      <c r="AD125">
        <f t="shared" si="18"/>
        <v>4.9037770601658655E-2</v>
      </c>
      <c r="AG125">
        <v>6000</v>
      </c>
      <c r="AH125">
        <v>1.2014270000000001E-2</v>
      </c>
      <c r="AI125">
        <v>1.3401339999999999E-2</v>
      </c>
      <c r="AJ125">
        <f t="shared" si="19"/>
        <v>1.2707804999999999E-2</v>
      </c>
      <c r="AK125">
        <f t="shared" si="20"/>
        <v>-37.918589159985196</v>
      </c>
      <c r="AL125" s="172">
        <f t="shared" si="21"/>
        <v>-26.094005225326203</v>
      </c>
      <c r="AO125">
        <v>6000</v>
      </c>
      <c r="AP125">
        <v>6.0347159999999999E-3</v>
      </c>
      <c r="AQ125">
        <v>5.6433079999999997E-3</v>
      </c>
      <c r="AR125">
        <f t="shared" si="22"/>
        <v>5.8390119999999993E-3</v>
      </c>
      <c r="AS125">
        <f t="shared" si="23"/>
        <v>-44.673212644217521</v>
      </c>
      <c r="AT125" s="172">
        <f t="shared" si="24"/>
        <v>-32.848628709558525</v>
      </c>
      <c r="AW125">
        <v>6000</v>
      </c>
      <c r="AX125">
        <v>3.3844179999999997E-3</v>
      </c>
      <c r="AY125">
        <v>3.3967890000000003E-3</v>
      </c>
      <c r="AZ125">
        <f t="shared" si="25"/>
        <v>3.3906035E-3</v>
      </c>
      <c r="BA125">
        <f t="shared" si="26"/>
        <v>-49.394459880228048</v>
      </c>
      <c r="BB125" s="172">
        <f t="shared" si="27"/>
        <v>-37.569875945569052</v>
      </c>
    </row>
    <row r="126" spans="15:54">
      <c r="O126">
        <v>6000</v>
      </c>
      <c r="P126">
        <v>0.26821229999999996</v>
      </c>
      <c r="Q126">
        <v>0.25144060000000001</v>
      </c>
      <c r="R126">
        <v>0.24928640000000002</v>
      </c>
      <c r="S126" s="171">
        <f t="shared" si="28"/>
        <v>0.25631310000000002</v>
      </c>
      <c r="T126" s="171">
        <f t="shared" si="29"/>
        <v>-11.824583934658992</v>
      </c>
      <c r="X126">
        <v>6050</v>
      </c>
      <c r="Y126">
        <v>6.065768E-3</v>
      </c>
      <c r="Z126">
        <v>5.6420569999999998E-3</v>
      </c>
      <c r="AA126">
        <f t="shared" si="15"/>
        <v>5.8539124999999999E-3</v>
      </c>
      <c r="AB126">
        <f t="shared" si="16"/>
        <v>-44.651075467395984</v>
      </c>
      <c r="AC126" s="172">
        <f t="shared" si="17"/>
        <v>-32.939565660623359</v>
      </c>
      <c r="AD126">
        <f t="shared" si="18"/>
        <v>2.254351938582946E-2</v>
      </c>
      <c r="AG126">
        <v>6050</v>
      </c>
      <c r="AH126">
        <v>1.2244030000000001E-2</v>
      </c>
      <c r="AI126">
        <v>1.1830569999999999E-2</v>
      </c>
      <c r="AJ126">
        <f t="shared" si="19"/>
        <v>1.2037300000000001E-2</v>
      </c>
      <c r="AK126">
        <f t="shared" si="20"/>
        <v>-38.389418312393595</v>
      </c>
      <c r="AL126" s="172">
        <f t="shared" si="21"/>
        <v>-26.677908505620969</v>
      </c>
      <c r="AO126">
        <v>6050</v>
      </c>
      <c r="AP126">
        <v>5.9629560000000002E-3</v>
      </c>
      <c r="AQ126">
        <v>5.6292079999999993E-3</v>
      </c>
      <c r="AR126">
        <f t="shared" si="22"/>
        <v>5.7960819999999993E-3</v>
      </c>
      <c r="AS126">
        <f t="shared" si="23"/>
        <v>-44.737309579629397</v>
      </c>
      <c r="AT126" s="172">
        <f t="shared" si="24"/>
        <v>-33.025799772856772</v>
      </c>
      <c r="AW126">
        <v>6050</v>
      </c>
      <c r="AX126">
        <v>3.4564960000000003E-3</v>
      </c>
      <c r="AY126">
        <v>3.5038830000000002E-3</v>
      </c>
      <c r="AZ126">
        <f t="shared" si="25"/>
        <v>3.4801895000000005E-3</v>
      </c>
      <c r="BA126">
        <f t="shared" si="26"/>
        <v>-49.167942152311767</v>
      </c>
      <c r="BB126" s="172">
        <f t="shared" si="27"/>
        <v>-37.456432345539142</v>
      </c>
    </row>
    <row r="127" spans="15:54">
      <c r="O127">
        <v>6050</v>
      </c>
      <c r="P127">
        <v>0.27001389999999997</v>
      </c>
      <c r="Q127">
        <v>0.25033469999999997</v>
      </c>
      <c r="R127">
        <v>0.25866630000000002</v>
      </c>
      <c r="S127" s="171">
        <f t="shared" si="28"/>
        <v>0.25967163333333332</v>
      </c>
      <c r="T127" s="171">
        <f t="shared" si="29"/>
        <v>-11.711509806772627</v>
      </c>
      <c r="X127">
        <v>6100</v>
      </c>
      <c r="Y127">
        <v>6.2756900000000004E-3</v>
      </c>
      <c r="Z127">
        <v>5.766462E-3</v>
      </c>
      <c r="AA127">
        <f t="shared" si="15"/>
        <v>6.0210760000000002E-3</v>
      </c>
      <c r="AB127">
        <f t="shared" si="16"/>
        <v>-44.406517819011611</v>
      </c>
      <c r="AC127" s="172">
        <f t="shared" si="17"/>
        <v>-32.806341722222925</v>
      </c>
      <c r="AD127">
        <f t="shared" si="18"/>
        <v>2.2891956600754007E-2</v>
      </c>
      <c r="AG127">
        <v>6100</v>
      </c>
      <c r="AH127">
        <v>1.1994970000000001E-2</v>
      </c>
      <c r="AI127">
        <v>1.142394E-2</v>
      </c>
      <c r="AJ127">
        <f t="shared" si="19"/>
        <v>1.1709455000000001E-2</v>
      </c>
      <c r="AK127">
        <f t="shared" si="20"/>
        <v>-38.629266361577102</v>
      </c>
      <c r="AL127" s="172">
        <f t="shared" si="21"/>
        <v>-27.029090264788415</v>
      </c>
      <c r="AO127">
        <v>6100</v>
      </c>
      <c r="AP127">
        <v>5.908015E-3</v>
      </c>
      <c r="AQ127">
        <v>5.5934139999999997E-3</v>
      </c>
      <c r="AR127">
        <f t="shared" si="22"/>
        <v>5.7507145000000003E-3</v>
      </c>
      <c r="AS127">
        <f t="shared" si="23"/>
        <v>-44.805563857060847</v>
      </c>
      <c r="AT127" s="172">
        <f t="shared" si="24"/>
        <v>-33.20538776027216</v>
      </c>
      <c r="AW127">
        <v>6100</v>
      </c>
      <c r="AX127">
        <v>3.4527360000000001E-3</v>
      </c>
      <c r="AY127">
        <v>3.5495850000000001E-3</v>
      </c>
      <c r="AZ127">
        <f t="shared" si="25"/>
        <v>3.5011605000000003E-3</v>
      </c>
      <c r="BA127">
        <f t="shared" si="26"/>
        <v>-49.115759597514938</v>
      </c>
      <c r="BB127" s="172">
        <f t="shared" si="27"/>
        <v>-37.515583500726251</v>
      </c>
    </row>
    <row r="128" spans="15:54">
      <c r="O128">
        <v>6100</v>
      </c>
      <c r="P128">
        <v>0.27305040000000003</v>
      </c>
      <c r="Q128">
        <v>0.25394719999999998</v>
      </c>
      <c r="R128">
        <v>0.26206679999999999</v>
      </c>
      <c r="S128" s="171">
        <f t="shared" si="28"/>
        <v>0.26302146666666665</v>
      </c>
      <c r="T128" s="171">
        <f t="shared" si="29"/>
        <v>-11.600176096788688</v>
      </c>
      <c r="X128">
        <v>6150</v>
      </c>
      <c r="Y128">
        <v>6.3588639999999997E-3</v>
      </c>
      <c r="Z128">
        <v>5.9447040000000003E-3</v>
      </c>
      <c r="AA128">
        <f t="shared" si="15"/>
        <v>6.1517840000000004E-3</v>
      </c>
      <c r="AB128">
        <f t="shared" si="16"/>
        <v>-44.219978435702558</v>
      </c>
      <c r="AC128" s="172">
        <f t="shared" si="17"/>
        <v>-32.702552376170686</v>
      </c>
      <c r="AD128">
        <f t="shared" si="18"/>
        <v>2.3167137762567895E-2</v>
      </c>
      <c r="AG128">
        <v>6150</v>
      </c>
      <c r="AH128">
        <v>1.2134799999999999E-2</v>
      </c>
      <c r="AI128">
        <v>1.193234E-2</v>
      </c>
      <c r="AJ128">
        <f t="shared" si="19"/>
        <v>1.203357E-2</v>
      </c>
      <c r="AK128">
        <f t="shared" si="20"/>
        <v>-38.392110227443553</v>
      </c>
      <c r="AL128" s="172">
        <f t="shared" si="21"/>
        <v>-26.874684167911678</v>
      </c>
      <c r="AO128">
        <v>6150</v>
      </c>
      <c r="AP128">
        <v>6.0047590000000001E-3</v>
      </c>
      <c r="AQ128">
        <v>5.5804830000000007E-3</v>
      </c>
      <c r="AR128">
        <f t="shared" si="22"/>
        <v>5.7926210000000004E-3</v>
      </c>
      <c r="AS128">
        <f t="shared" si="23"/>
        <v>-44.742497712405097</v>
      </c>
      <c r="AT128" s="172">
        <f t="shared" si="24"/>
        <v>-33.225071652873226</v>
      </c>
      <c r="AW128">
        <v>6150</v>
      </c>
      <c r="AX128">
        <v>3.5740250000000002E-3</v>
      </c>
      <c r="AY128">
        <v>3.5631199999999999E-3</v>
      </c>
      <c r="AZ128">
        <f t="shared" si="25"/>
        <v>3.5685725000000001E-3</v>
      </c>
      <c r="BA128">
        <f t="shared" si="26"/>
        <v>-48.950109511670021</v>
      </c>
      <c r="BB128" s="172">
        <f t="shared" si="27"/>
        <v>-37.43268345213815</v>
      </c>
    </row>
    <row r="129" spans="15:54">
      <c r="O129">
        <v>6150</v>
      </c>
      <c r="P129">
        <v>0.2742251</v>
      </c>
      <c r="Q129">
        <v>0.25709179999999998</v>
      </c>
      <c r="R129">
        <v>0.2653008</v>
      </c>
      <c r="S129" s="171">
        <f t="shared" si="28"/>
        <v>0.26553923333333335</v>
      </c>
      <c r="T129" s="171">
        <f t="shared" si="29"/>
        <v>-11.517426059531875</v>
      </c>
      <c r="X129">
        <v>6200</v>
      </c>
      <c r="Y129">
        <v>6.5712039999999998E-3</v>
      </c>
      <c r="Z129">
        <v>5.9825870000000001E-3</v>
      </c>
      <c r="AA129">
        <f t="shared" si="15"/>
        <v>6.2768955E-3</v>
      </c>
      <c r="AB129">
        <f t="shared" si="16"/>
        <v>-44.045102031577592</v>
      </c>
      <c r="AC129" s="172">
        <f t="shared" si="17"/>
        <v>-32.888712435338157</v>
      </c>
      <c r="AD129">
        <f t="shared" si="18"/>
        <v>2.2675891913997073E-2</v>
      </c>
      <c r="AG129">
        <v>6200</v>
      </c>
      <c r="AH129">
        <v>1.2388290000000001E-2</v>
      </c>
      <c r="AI129">
        <v>1.232983E-2</v>
      </c>
      <c r="AJ129">
        <f t="shared" si="19"/>
        <v>1.2359060000000002E-2</v>
      </c>
      <c r="AK129">
        <f t="shared" si="20"/>
        <v>-38.160291187431675</v>
      </c>
      <c r="AL129" s="172">
        <f t="shared" si="21"/>
        <v>-27.003901591192239</v>
      </c>
      <c r="AO129">
        <v>6200</v>
      </c>
      <c r="AP129">
        <v>6.0606110000000005E-3</v>
      </c>
      <c r="AQ129">
        <v>5.7896479999999997E-3</v>
      </c>
      <c r="AR129">
        <f t="shared" si="22"/>
        <v>5.9251295000000001E-3</v>
      </c>
      <c r="AS129">
        <f t="shared" si="23"/>
        <v>-44.546043064936754</v>
      </c>
      <c r="AT129" s="172">
        <f t="shared" si="24"/>
        <v>-33.389653468697318</v>
      </c>
      <c r="AW129">
        <v>6200</v>
      </c>
      <c r="AX129">
        <v>3.672345E-3</v>
      </c>
      <c r="AY129">
        <v>3.6822070000000003E-3</v>
      </c>
      <c r="AZ129">
        <f t="shared" si="25"/>
        <v>3.6772760000000002E-3</v>
      </c>
      <c r="BA129">
        <f t="shared" si="26"/>
        <v>-48.689475453867708</v>
      </c>
      <c r="BB129" s="172">
        <f t="shared" si="27"/>
        <v>-37.533085857628272</v>
      </c>
    </row>
    <row r="130" spans="15:54">
      <c r="O130">
        <v>6200</v>
      </c>
      <c r="P130">
        <v>0.28808110000000003</v>
      </c>
      <c r="Q130">
        <v>0.26313510000000001</v>
      </c>
      <c r="R130">
        <v>0.2792114</v>
      </c>
      <c r="S130" s="171">
        <f t="shared" si="28"/>
        <v>0.27680920000000003</v>
      </c>
      <c r="T130" s="171">
        <f t="shared" si="29"/>
        <v>-11.156389596239437</v>
      </c>
      <c r="X130">
        <v>6250</v>
      </c>
      <c r="Y130">
        <v>6.651639E-3</v>
      </c>
      <c r="Z130">
        <v>6.3668689999999998E-3</v>
      </c>
      <c r="AA130">
        <f t="shared" si="15"/>
        <v>6.5092539999999999E-3</v>
      </c>
      <c r="AB130">
        <f t="shared" si="16"/>
        <v>-43.729375627247649</v>
      </c>
      <c r="AC130" s="172">
        <f t="shared" si="17"/>
        <v>-32.679308607135262</v>
      </c>
      <c r="AD130">
        <f t="shared" si="18"/>
        <v>2.3229216925084135E-2</v>
      </c>
      <c r="AG130">
        <v>6250</v>
      </c>
      <c r="AH130">
        <v>1.281123E-2</v>
      </c>
      <c r="AI130">
        <v>1.2438059999999999E-2</v>
      </c>
      <c r="AJ130">
        <f t="shared" si="19"/>
        <v>1.2624645E-2</v>
      </c>
      <c r="AK130">
        <f t="shared" si="20"/>
        <v>-37.975616504516665</v>
      </c>
      <c r="AL130" s="172">
        <f t="shared" si="21"/>
        <v>-26.925549484404279</v>
      </c>
      <c r="AO130">
        <v>6250</v>
      </c>
      <c r="AP130">
        <v>6.1331400000000005E-3</v>
      </c>
      <c r="AQ130">
        <v>5.8039280000000007E-3</v>
      </c>
      <c r="AR130">
        <f t="shared" si="22"/>
        <v>5.968534000000001E-3</v>
      </c>
      <c r="AS130">
        <f t="shared" si="23"/>
        <v>-44.482646556289254</v>
      </c>
      <c r="AT130" s="172">
        <f t="shared" si="24"/>
        <v>-33.432579536176867</v>
      </c>
      <c r="AW130">
        <v>6250</v>
      </c>
      <c r="AX130">
        <v>3.8215599999999999E-3</v>
      </c>
      <c r="AY130">
        <v>3.8755140000000005E-3</v>
      </c>
      <c r="AZ130">
        <f t="shared" si="25"/>
        <v>3.848537E-3</v>
      </c>
      <c r="BA130">
        <f t="shared" si="26"/>
        <v>-48.294086675172601</v>
      </c>
      <c r="BB130" s="172">
        <f t="shared" si="27"/>
        <v>-37.244019655060214</v>
      </c>
    </row>
    <row r="131" spans="15:54">
      <c r="O131">
        <v>6250</v>
      </c>
      <c r="P131">
        <v>0.28771809999999998</v>
      </c>
      <c r="Q131">
        <v>0.26334289999999999</v>
      </c>
      <c r="R131">
        <v>0.28959420000000002</v>
      </c>
      <c r="S131" s="171">
        <f t="shared" si="28"/>
        <v>0.28021840000000003</v>
      </c>
      <c r="T131" s="171">
        <f t="shared" si="29"/>
        <v>-11.050067020112387</v>
      </c>
      <c r="X131">
        <v>6300</v>
      </c>
      <c r="Y131">
        <v>6.6754359999999999E-3</v>
      </c>
      <c r="Z131">
        <v>6.2168049999999997E-3</v>
      </c>
      <c r="AA131">
        <f t="shared" si="15"/>
        <v>6.4461204999999994E-3</v>
      </c>
      <c r="AB131">
        <f t="shared" si="16"/>
        <v>-43.814031606024017</v>
      </c>
      <c r="AC131" s="172">
        <f t="shared" si="17"/>
        <v>-33.270204591105887</v>
      </c>
      <c r="AD131">
        <f t="shared" si="18"/>
        <v>2.1701500863364222E-2</v>
      </c>
      <c r="AG131">
        <v>6300</v>
      </c>
      <c r="AH131">
        <v>1.275504E-2</v>
      </c>
      <c r="AI131">
        <v>1.2577939999999999E-2</v>
      </c>
      <c r="AJ131">
        <f t="shared" si="19"/>
        <v>1.2666489999999999E-2</v>
      </c>
      <c r="AK131">
        <f t="shared" si="20"/>
        <v>-37.946874308204727</v>
      </c>
      <c r="AL131" s="172">
        <f t="shared" si="21"/>
        <v>-27.403047293286598</v>
      </c>
      <c r="AO131">
        <v>6300</v>
      </c>
      <c r="AP131">
        <v>6.2582889999999993E-3</v>
      </c>
      <c r="AQ131">
        <v>5.9096840000000001E-3</v>
      </c>
      <c r="AR131">
        <f t="shared" si="22"/>
        <v>6.0839864999999993E-3</v>
      </c>
      <c r="AS131">
        <f t="shared" si="23"/>
        <v>-44.316235165825915</v>
      </c>
      <c r="AT131" s="172">
        <f t="shared" si="24"/>
        <v>-33.772408150907786</v>
      </c>
      <c r="AW131">
        <v>6300</v>
      </c>
      <c r="AX131">
        <v>4.0125260000000006E-3</v>
      </c>
      <c r="AY131">
        <v>3.9854499999999998E-3</v>
      </c>
      <c r="AZ131">
        <f t="shared" si="25"/>
        <v>3.9989880000000002E-3</v>
      </c>
      <c r="BA131">
        <f t="shared" si="26"/>
        <v>-47.960997981553632</v>
      </c>
      <c r="BB131" s="172">
        <f t="shared" si="27"/>
        <v>-37.417170966635503</v>
      </c>
    </row>
    <row r="132" spans="15:54">
      <c r="O132">
        <v>6300</v>
      </c>
      <c r="P132">
        <v>0.30433250000000001</v>
      </c>
      <c r="Q132">
        <v>0.28732449999999998</v>
      </c>
      <c r="R132">
        <v>0.2994501</v>
      </c>
      <c r="S132" s="171">
        <f t="shared" si="28"/>
        <v>0.29703569999999996</v>
      </c>
      <c r="T132" s="171">
        <f t="shared" si="29"/>
        <v>-10.543827014918127</v>
      </c>
      <c r="X132">
        <v>6350</v>
      </c>
      <c r="Y132">
        <v>6.775489E-3</v>
      </c>
      <c r="Z132">
        <v>6.6540430000000001E-3</v>
      </c>
      <c r="AA132">
        <f t="shared" si="15"/>
        <v>6.7147660000000005E-3</v>
      </c>
      <c r="AB132">
        <f t="shared" si="16"/>
        <v>-43.459382345473408</v>
      </c>
      <c r="AC132" s="172">
        <f t="shared" si="17"/>
        <v>-32.855871737720861</v>
      </c>
      <c r="AD132">
        <f t="shared" si="18"/>
        <v>2.2761790046383897E-2</v>
      </c>
      <c r="AG132">
        <v>6350</v>
      </c>
      <c r="AH132">
        <v>1.3231990000000001E-2</v>
      </c>
      <c r="AI132">
        <v>1.306704E-2</v>
      </c>
      <c r="AJ132">
        <f t="shared" si="19"/>
        <v>1.3149515000000001E-2</v>
      </c>
      <c r="AK132">
        <f t="shared" si="20"/>
        <v>-37.621805303496807</v>
      </c>
      <c r="AL132" s="172">
        <f t="shared" si="21"/>
        <v>-27.01829469574426</v>
      </c>
      <c r="AO132">
        <v>6350</v>
      </c>
      <c r="AP132">
        <v>6.3662049999999998E-3</v>
      </c>
      <c r="AQ132">
        <v>5.8699659999999999E-3</v>
      </c>
      <c r="AR132">
        <f t="shared" si="22"/>
        <v>6.1180855000000003E-3</v>
      </c>
      <c r="AS132">
        <f t="shared" si="23"/>
        <v>-44.267689161218556</v>
      </c>
      <c r="AT132" s="172">
        <f t="shared" si="24"/>
        <v>-33.664178553466009</v>
      </c>
      <c r="AW132">
        <v>6350</v>
      </c>
      <c r="AX132">
        <v>4.2379590000000003E-3</v>
      </c>
      <c r="AY132">
        <v>4.289111E-3</v>
      </c>
      <c r="AZ132">
        <f t="shared" si="25"/>
        <v>4.2635350000000006E-3</v>
      </c>
      <c r="BA132">
        <f t="shared" si="26"/>
        <v>-47.404603349546655</v>
      </c>
      <c r="BB132" s="172">
        <f t="shared" si="27"/>
        <v>-36.801092741794108</v>
      </c>
    </row>
    <row r="133" spans="15:54">
      <c r="O133">
        <v>6350</v>
      </c>
      <c r="P133">
        <v>0.3065659</v>
      </c>
      <c r="Q133">
        <v>0.28646379999999999</v>
      </c>
      <c r="R133">
        <v>0.29197529999999999</v>
      </c>
      <c r="S133" s="171">
        <f t="shared" si="28"/>
        <v>0.29500166666666666</v>
      </c>
      <c r="T133" s="171">
        <f t="shared" si="29"/>
        <v>-10.603510607752549</v>
      </c>
      <c r="X133">
        <v>6400</v>
      </c>
      <c r="Y133">
        <v>7.0609670000000005E-3</v>
      </c>
      <c r="Z133">
        <v>6.4466750000000007E-3</v>
      </c>
      <c r="AA133">
        <f t="shared" si="15"/>
        <v>6.7538210000000001E-3</v>
      </c>
      <c r="AB133">
        <f t="shared" si="16"/>
        <v>-43.409009077572776</v>
      </c>
      <c r="AC133" s="172">
        <f t="shared" si="17"/>
        <v>-33.017371669872887</v>
      </c>
      <c r="AD133">
        <f t="shared" si="18"/>
        <v>2.2342481988915138E-2</v>
      </c>
      <c r="AG133">
        <v>6400</v>
      </c>
      <c r="AH133">
        <v>1.3502449999999999E-2</v>
      </c>
      <c r="AI133">
        <v>1.3198930000000001E-2</v>
      </c>
      <c r="AJ133">
        <f t="shared" si="19"/>
        <v>1.335069E-2</v>
      </c>
      <c r="AK133">
        <f t="shared" si="20"/>
        <v>-37.489925763967634</v>
      </c>
      <c r="AL133" s="172">
        <f t="shared" si="21"/>
        <v>-27.098288356267741</v>
      </c>
      <c r="AO133">
        <v>6400</v>
      </c>
      <c r="AP133">
        <v>6.3902910000000002E-3</v>
      </c>
      <c r="AQ133">
        <v>6.1132030000000002E-3</v>
      </c>
      <c r="AR133">
        <f t="shared" si="22"/>
        <v>6.2517470000000002E-3</v>
      </c>
      <c r="AS133">
        <f t="shared" si="23"/>
        <v>-44.079972112504137</v>
      </c>
      <c r="AT133" s="172">
        <f t="shared" si="24"/>
        <v>-33.688334704804248</v>
      </c>
      <c r="AW133">
        <v>6400</v>
      </c>
      <c r="AX133">
        <v>4.4088210000000003E-3</v>
      </c>
      <c r="AY133">
        <v>4.4360630000000005E-3</v>
      </c>
      <c r="AZ133">
        <f t="shared" si="25"/>
        <v>4.4224420000000004E-3</v>
      </c>
      <c r="BA133">
        <f t="shared" si="26"/>
        <v>-47.086757082418494</v>
      </c>
      <c r="BB133" s="172">
        <f t="shared" si="27"/>
        <v>-36.695119674718597</v>
      </c>
    </row>
    <row r="134" spans="15:54">
      <c r="O134">
        <v>6400</v>
      </c>
      <c r="P134">
        <v>0.31329969999999996</v>
      </c>
      <c r="Q134">
        <v>0.289933</v>
      </c>
      <c r="R134">
        <v>0.30362549999999999</v>
      </c>
      <c r="S134" s="171">
        <f t="shared" si="28"/>
        <v>0.30228606666666663</v>
      </c>
      <c r="T134" s="171">
        <f t="shared" si="29"/>
        <v>-10.391637407699893</v>
      </c>
      <c r="X134">
        <v>6450</v>
      </c>
      <c r="Y134">
        <v>7.0759740000000005E-3</v>
      </c>
      <c r="Z134">
        <v>6.7086660000000003E-3</v>
      </c>
      <c r="AA134">
        <f t="shared" si="15"/>
        <v>6.8923200000000004E-3</v>
      </c>
      <c r="AB134">
        <f t="shared" si="16"/>
        <v>-43.232691342390872</v>
      </c>
      <c r="AC134" s="172">
        <f t="shared" si="17"/>
        <v>-32.932323286320809</v>
      </c>
      <c r="AD134">
        <f t="shared" si="18"/>
        <v>2.2562324217417992E-2</v>
      </c>
      <c r="AG134">
        <v>6450</v>
      </c>
      <c r="AH134">
        <v>1.3715350000000001E-2</v>
      </c>
      <c r="AI134">
        <v>1.346784E-2</v>
      </c>
      <c r="AJ134">
        <f t="shared" si="19"/>
        <v>1.3591595000000001E-2</v>
      </c>
      <c r="AK134">
        <f t="shared" si="20"/>
        <v>-37.334591499563182</v>
      </c>
      <c r="AL134" s="172">
        <f t="shared" si="21"/>
        <v>-27.034223443493122</v>
      </c>
      <c r="AO134">
        <v>6450</v>
      </c>
      <c r="AP134">
        <v>6.5641679999999996E-3</v>
      </c>
      <c r="AQ134">
        <v>6.1419359999999997E-3</v>
      </c>
      <c r="AR134">
        <f t="shared" si="22"/>
        <v>6.3530519999999997E-3</v>
      </c>
      <c r="AS134">
        <f t="shared" si="23"/>
        <v>-43.940351798628825</v>
      </c>
      <c r="AT134" s="172">
        <f t="shared" si="24"/>
        <v>-33.639983742558769</v>
      </c>
      <c r="AW134">
        <v>6450</v>
      </c>
      <c r="AX134">
        <v>4.5344969999999993E-3</v>
      </c>
      <c r="AY134">
        <v>4.6040159999999998E-3</v>
      </c>
      <c r="AZ134">
        <f t="shared" si="25"/>
        <v>4.5692564999999996E-3</v>
      </c>
      <c r="BA134">
        <f t="shared" si="26"/>
        <v>-46.803089233686208</v>
      </c>
      <c r="BB134" s="172">
        <f t="shared" si="27"/>
        <v>-36.502721177616152</v>
      </c>
    </row>
    <row r="135" spans="15:54">
      <c r="O135">
        <v>6450</v>
      </c>
      <c r="P135">
        <v>0.31498719999999997</v>
      </c>
      <c r="Q135">
        <v>0.29535290000000003</v>
      </c>
      <c r="R135">
        <v>0.30609740000000002</v>
      </c>
      <c r="S135" s="171">
        <f t="shared" si="28"/>
        <v>0.30547916666666669</v>
      </c>
      <c r="T135" s="171">
        <f t="shared" si="29"/>
        <v>-10.300368056070059</v>
      </c>
      <c r="X135">
        <v>6500</v>
      </c>
      <c r="Y135">
        <v>7.1142740000000003E-3</v>
      </c>
      <c r="Z135">
        <v>7.1180280000000002E-3</v>
      </c>
      <c r="AA135">
        <f t="shared" si="15"/>
        <v>7.1161510000000002E-3</v>
      </c>
      <c r="AB135">
        <f t="shared" si="16"/>
        <v>-42.955096900994974</v>
      </c>
      <c r="AC135" s="172">
        <f t="shared" si="17"/>
        <v>-33.155174108979622</v>
      </c>
      <c r="AD135">
        <f t="shared" si="18"/>
        <v>2.1990813457416519E-2</v>
      </c>
      <c r="AG135">
        <v>6500</v>
      </c>
      <c r="AH135">
        <v>1.423657E-2</v>
      </c>
      <c r="AI135">
        <v>1.3834320000000001E-2</v>
      </c>
      <c r="AJ135">
        <f t="shared" si="19"/>
        <v>1.4035445000000001E-2</v>
      </c>
      <c r="AK135">
        <f t="shared" si="20"/>
        <v>-37.055476266247126</v>
      </c>
      <c r="AL135" s="172">
        <f t="shared" si="21"/>
        <v>-27.255553474231775</v>
      </c>
      <c r="AO135">
        <v>6500</v>
      </c>
      <c r="AP135">
        <v>6.8164030000000004E-3</v>
      </c>
      <c r="AQ135">
        <v>6.4337600000000002E-3</v>
      </c>
      <c r="AR135">
        <f t="shared" si="22"/>
        <v>6.6250815000000003E-3</v>
      </c>
      <c r="AS135">
        <f t="shared" si="23"/>
        <v>-43.576175495649309</v>
      </c>
      <c r="AT135" s="172">
        <f t="shared" si="24"/>
        <v>-33.776252703633958</v>
      </c>
      <c r="AW135">
        <v>6500</v>
      </c>
      <c r="AX135">
        <v>4.7705200000000003E-3</v>
      </c>
      <c r="AY135">
        <v>4.8815079999999997E-3</v>
      </c>
      <c r="AZ135">
        <f t="shared" si="25"/>
        <v>4.826014E-3</v>
      </c>
      <c r="BA135">
        <f t="shared" si="26"/>
        <v>-46.328228451222124</v>
      </c>
      <c r="BB135" s="172">
        <f t="shared" si="27"/>
        <v>-36.528305659206772</v>
      </c>
    </row>
    <row r="136" spans="15:54">
      <c r="O136">
        <v>6500</v>
      </c>
      <c r="P136">
        <v>0.33122419999999997</v>
      </c>
      <c r="Q136">
        <v>0.31059170000000003</v>
      </c>
      <c r="R136">
        <v>0.32897369999999998</v>
      </c>
      <c r="S136" s="171">
        <f t="shared" si="28"/>
        <v>0.32359653333333332</v>
      </c>
      <c r="T136" s="171">
        <f t="shared" si="29"/>
        <v>-9.7999227920153533</v>
      </c>
      <c r="X136">
        <v>6550</v>
      </c>
      <c r="Y136">
        <v>7.563317E-3</v>
      </c>
      <c r="Z136">
        <v>7.3219930000000006E-3</v>
      </c>
      <c r="AA136">
        <f t="shared" ref="AA136:AA199" si="30">AVERAGE(Y136:Z136)</f>
        <v>7.4426550000000003E-3</v>
      </c>
      <c r="AB136">
        <f t="shared" ref="AB136:AB199" si="31">20*LOG10(AA136)</f>
        <v>-42.565442240258989</v>
      </c>
      <c r="AC136" s="172">
        <f t="shared" ref="AC136:AC199" si="32">AB136-$T137</f>
        <v>-33.076495363077143</v>
      </c>
      <c r="AD136">
        <f t="shared" ref="AD136:AD199" si="33">10^(AC136/20)</f>
        <v>2.2190916121127512E-2</v>
      </c>
      <c r="AG136">
        <v>6550</v>
      </c>
      <c r="AH136">
        <v>1.4768699999999999E-2</v>
      </c>
      <c r="AI136">
        <v>1.4494739999999999E-2</v>
      </c>
      <c r="AJ136">
        <f t="shared" ref="AJ136:AJ199" si="34">AVERAGE(AH136:AI136)</f>
        <v>1.4631719999999999E-2</v>
      </c>
      <c r="AK136">
        <f t="shared" ref="AK136:AK199" si="35">20*LOG10(AJ136)</f>
        <v>-36.694092366623018</v>
      </c>
      <c r="AL136" s="172">
        <f t="shared" ref="AL136:AL199" si="36">AK136-$T137</f>
        <v>-27.205145489441172</v>
      </c>
      <c r="AO136">
        <v>6550</v>
      </c>
      <c r="AP136">
        <v>6.6413519999999997E-3</v>
      </c>
      <c r="AQ136">
        <v>6.2893879999999999E-3</v>
      </c>
      <c r="AR136">
        <f t="shared" ref="AR136:AR199" si="37">AVERAGE(AP136:AQ136)</f>
        <v>6.4653699999999998E-3</v>
      </c>
      <c r="AS136">
        <f t="shared" ref="AS136:AS199" si="38">20*LOG10(AR136)</f>
        <v>-43.788132325616786</v>
      </c>
      <c r="AT136" s="172">
        <f t="shared" ref="AT136:AT199" si="39">AS136-$T137</f>
        <v>-34.29918544843494</v>
      </c>
      <c r="AW136">
        <v>6550</v>
      </c>
      <c r="AX136">
        <v>5.0623410000000006E-3</v>
      </c>
      <c r="AY136">
        <v>5.2878999999999999E-3</v>
      </c>
      <c r="AZ136">
        <f t="shared" ref="AZ136:AZ199" si="40">AVERAGE(AX136:AY136)</f>
        <v>5.1751204999999998E-3</v>
      </c>
      <c r="BA136">
        <f t="shared" ref="BA136:BA199" si="41">20*LOG10(AZ136)</f>
        <v>-45.721590668625538</v>
      </c>
      <c r="BB136" s="172">
        <f t="shared" ref="BB136:BB199" si="42">BA136-$T137</f>
        <v>-36.232643791443692</v>
      </c>
    </row>
    <row r="137" spans="15:54">
      <c r="O137">
        <v>6550</v>
      </c>
      <c r="P137">
        <v>0.34048780000000001</v>
      </c>
      <c r="Q137">
        <v>0.33015699999999998</v>
      </c>
      <c r="R137">
        <v>0.33553110000000003</v>
      </c>
      <c r="S137" s="171">
        <f t="shared" ref="S137:S200" si="43">AVERAGE(P137:R137)</f>
        <v>0.33539196666666671</v>
      </c>
      <c r="T137" s="171">
        <f t="shared" ref="T137:T200" si="44">20*LOG10(S137)</f>
        <v>-9.4889468771818457</v>
      </c>
      <c r="X137">
        <v>6600</v>
      </c>
      <c r="Y137">
        <v>8.1473510000000006E-3</v>
      </c>
      <c r="Z137">
        <v>7.4811820000000003E-3</v>
      </c>
      <c r="AA137">
        <f t="shared" si="30"/>
        <v>7.8142665E-3</v>
      </c>
      <c r="AB137">
        <f t="shared" si="31"/>
        <v>-42.142235631086223</v>
      </c>
      <c r="AC137" s="172">
        <f t="shared" si="32"/>
        <v>-33.07799553567753</v>
      </c>
      <c r="AD137">
        <f t="shared" si="33"/>
        <v>2.2187083775673345E-2</v>
      </c>
      <c r="AG137">
        <v>6600</v>
      </c>
      <c r="AH137">
        <v>1.534698E-2</v>
      </c>
      <c r="AI137">
        <v>1.4923790000000001E-2</v>
      </c>
      <c r="AJ137">
        <f t="shared" si="34"/>
        <v>1.5135385000000001E-2</v>
      </c>
      <c r="AK137">
        <f t="shared" si="35"/>
        <v>-36.400130547667914</v>
      </c>
      <c r="AL137" s="172">
        <f t="shared" si="36"/>
        <v>-27.335890452259221</v>
      </c>
      <c r="AO137">
        <v>6600</v>
      </c>
      <c r="AP137">
        <v>6.4590560000000003E-3</v>
      </c>
      <c r="AQ137">
        <v>6.1050599999999998E-3</v>
      </c>
      <c r="AR137">
        <f t="shared" si="37"/>
        <v>6.2820580000000001E-3</v>
      </c>
      <c r="AS137">
        <f t="shared" si="38"/>
        <v>-44.037961164660274</v>
      </c>
      <c r="AT137" s="172">
        <f t="shared" si="39"/>
        <v>-34.973721069251582</v>
      </c>
      <c r="AW137">
        <v>6600</v>
      </c>
      <c r="AX137">
        <v>5.0692240000000006E-3</v>
      </c>
      <c r="AY137">
        <v>5.1338239999999995E-3</v>
      </c>
      <c r="AZ137">
        <f t="shared" si="40"/>
        <v>5.1015239999999996E-3</v>
      </c>
      <c r="BA137">
        <f t="shared" si="41"/>
        <v>-45.846001317571741</v>
      </c>
      <c r="BB137" s="172">
        <f t="shared" si="42"/>
        <v>-36.781761222163048</v>
      </c>
    </row>
    <row r="138" spans="15:54">
      <c r="O138">
        <v>6600</v>
      </c>
      <c r="P138">
        <v>0.35489219999999999</v>
      </c>
      <c r="Q138">
        <v>0.35180790000000001</v>
      </c>
      <c r="R138">
        <v>0.34989659999999995</v>
      </c>
      <c r="S138" s="171">
        <f t="shared" si="43"/>
        <v>0.35219889999999993</v>
      </c>
      <c r="T138" s="171">
        <f t="shared" si="44"/>
        <v>-9.0642400954086906</v>
      </c>
      <c r="X138">
        <v>6650</v>
      </c>
      <c r="Y138">
        <v>8.7409840000000003E-3</v>
      </c>
      <c r="Z138">
        <v>8.192464E-3</v>
      </c>
      <c r="AA138">
        <f t="shared" si="30"/>
        <v>8.4667240000000001E-3</v>
      </c>
      <c r="AB138">
        <f t="shared" si="31"/>
        <v>-41.445691944358288</v>
      </c>
      <c r="AC138" s="172">
        <f t="shared" si="32"/>
        <v>-32.503152510127236</v>
      </c>
      <c r="AD138">
        <f t="shared" si="33"/>
        <v>2.3705131808973021E-2</v>
      </c>
      <c r="AG138">
        <v>6650</v>
      </c>
      <c r="AH138">
        <v>1.5726340000000002E-2</v>
      </c>
      <c r="AI138">
        <v>1.6141820000000001E-2</v>
      </c>
      <c r="AJ138">
        <f t="shared" si="34"/>
        <v>1.5934080000000003E-2</v>
      </c>
      <c r="AK138">
        <f t="shared" si="35"/>
        <v>-35.953460134181803</v>
      </c>
      <c r="AL138" s="172">
        <f t="shared" si="36"/>
        <v>-27.010920699950752</v>
      </c>
      <c r="AO138">
        <v>6650</v>
      </c>
      <c r="AP138">
        <v>6.6716259999999999E-3</v>
      </c>
      <c r="AQ138">
        <v>6.1665930000000006E-3</v>
      </c>
      <c r="AR138">
        <f t="shared" si="37"/>
        <v>6.4191095000000007E-3</v>
      </c>
      <c r="AS138">
        <f t="shared" si="38"/>
        <v>-43.850504317315668</v>
      </c>
      <c r="AT138" s="172">
        <f t="shared" si="39"/>
        <v>-34.907964883084617</v>
      </c>
      <c r="AW138">
        <v>6650</v>
      </c>
      <c r="AX138">
        <v>4.751763E-3</v>
      </c>
      <c r="AY138">
        <v>4.5881399999999992E-3</v>
      </c>
      <c r="AZ138">
        <f t="shared" si="40"/>
        <v>4.6699515E-3</v>
      </c>
      <c r="BA138">
        <f t="shared" si="41"/>
        <v>-46.613752595922932</v>
      </c>
      <c r="BB138" s="172">
        <f t="shared" si="42"/>
        <v>-37.671213161691881</v>
      </c>
    </row>
    <row r="139" spans="15:54">
      <c r="O139">
        <v>6650</v>
      </c>
      <c r="P139">
        <v>0.37640309999999999</v>
      </c>
      <c r="Q139">
        <v>0.33929510000000002</v>
      </c>
      <c r="R139">
        <v>0.35580699999999998</v>
      </c>
      <c r="S139" s="171">
        <f t="shared" si="43"/>
        <v>0.3571684</v>
      </c>
      <c r="T139" s="171">
        <f t="shared" si="44"/>
        <v>-8.9425394342310529</v>
      </c>
      <c r="X139">
        <v>6700</v>
      </c>
      <c r="Y139">
        <v>8.760571E-3</v>
      </c>
      <c r="Z139">
        <v>6.8391369999999995E-3</v>
      </c>
      <c r="AA139">
        <f t="shared" si="30"/>
        <v>7.7998540000000002E-3</v>
      </c>
      <c r="AB139">
        <f t="shared" si="31"/>
        <v>-42.158270529748833</v>
      </c>
      <c r="AC139" s="172">
        <f t="shared" si="32"/>
        <v>-33.547454516333374</v>
      </c>
      <c r="AD139">
        <f t="shared" si="33"/>
        <v>2.1019736824375707E-2</v>
      </c>
      <c r="AG139">
        <v>6700</v>
      </c>
      <c r="AH139">
        <v>1.6469540000000001E-2</v>
      </c>
      <c r="AI139">
        <v>1.6478359999999997E-2</v>
      </c>
      <c r="AJ139">
        <f t="shared" si="34"/>
        <v>1.6473950000000001E-2</v>
      </c>
      <c r="AK139">
        <f t="shared" si="35"/>
        <v>-35.664045129505169</v>
      </c>
      <c r="AL139" s="172">
        <f t="shared" si="36"/>
        <v>-27.053229116089707</v>
      </c>
      <c r="AO139">
        <v>6700</v>
      </c>
      <c r="AP139">
        <v>7.2646050000000004E-3</v>
      </c>
      <c r="AQ139">
        <v>6.726091E-3</v>
      </c>
      <c r="AR139">
        <f t="shared" si="37"/>
        <v>6.9953480000000002E-3</v>
      </c>
      <c r="AS139">
        <f t="shared" si="38"/>
        <v>-43.103813512734362</v>
      </c>
      <c r="AT139" s="172">
        <f t="shared" si="39"/>
        <v>-34.492997499318903</v>
      </c>
      <c r="AW139">
        <v>6700</v>
      </c>
      <c r="AX139">
        <v>5.1117490000000005E-3</v>
      </c>
      <c r="AY139">
        <v>4.9621439999999999E-3</v>
      </c>
      <c r="AZ139">
        <f t="shared" si="40"/>
        <v>5.0369465000000002E-3</v>
      </c>
      <c r="BA139">
        <f t="shared" si="41"/>
        <v>-45.956653239658067</v>
      </c>
      <c r="BB139" s="172">
        <f t="shared" si="42"/>
        <v>-37.345837226242608</v>
      </c>
    </row>
    <row r="140" spans="15:54">
      <c r="O140">
        <v>6700</v>
      </c>
      <c r="P140">
        <v>0.38112410000000002</v>
      </c>
      <c r="Q140">
        <v>0.35756179999999999</v>
      </c>
      <c r="R140">
        <v>0.3745327</v>
      </c>
      <c r="S140" s="171">
        <f t="shared" si="43"/>
        <v>0.37107286666666667</v>
      </c>
      <c r="T140" s="171">
        <f t="shared" si="44"/>
        <v>-8.6108160134154623</v>
      </c>
      <c r="X140">
        <v>6750</v>
      </c>
      <c r="Y140">
        <v>8.9477480000000002E-3</v>
      </c>
      <c r="Z140">
        <v>8.407653000000001E-3</v>
      </c>
      <c r="AA140">
        <f t="shared" si="30"/>
        <v>8.6777004999999997E-3</v>
      </c>
      <c r="AB140">
        <f t="shared" si="31"/>
        <v>-41.231906861600827</v>
      </c>
      <c r="AC140" s="172">
        <f t="shared" si="32"/>
        <v>-32.97072929680462</v>
      </c>
      <c r="AD140">
        <f t="shared" si="33"/>
        <v>2.2462781629273114E-2</v>
      </c>
      <c r="AG140">
        <v>6750</v>
      </c>
      <c r="AH140">
        <v>1.7492960000000002E-2</v>
      </c>
      <c r="AI140">
        <v>1.715827E-2</v>
      </c>
      <c r="AJ140">
        <f t="shared" si="34"/>
        <v>1.7325615000000003E-2</v>
      </c>
      <c r="AK140">
        <f t="shared" si="35"/>
        <v>-35.226226809513989</v>
      </c>
      <c r="AL140" s="172">
        <f t="shared" si="36"/>
        <v>-26.965049244717779</v>
      </c>
      <c r="AO140">
        <v>6750</v>
      </c>
      <c r="AP140">
        <v>7.51544E-3</v>
      </c>
      <c r="AQ140">
        <v>6.9778219999999998E-3</v>
      </c>
      <c r="AR140">
        <f t="shared" si="37"/>
        <v>7.2466309999999999E-3</v>
      </c>
      <c r="AS140">
        <f t="shared" si="38"/>
        <v>-42.797277049731726</v>
      </c>
      <c r="AT140" s="172">
        <f t="shared" si="39"/>
        <v>-34.536099484935519</v>
      </c>
      <c r="AW140">
        <v>6750</v>
      </c>
      <c r="AX140">
        <v>5.6784790000000002E-3</v>
      </c>
      <c r="AY140">
        <v>5.8187610000000004E-3</v>
      </c>
      <c r="AZ140">
        <f t="shared" si="40"/>
        <v>5.7486200000000003E-3</v>
      </c>
      <c r="BA140">
        <f t="shared" si="41"/>
        <v>-44.808727969914173</v>
      </c>
      <c r="BB140" s="172">
        <f t="shared" si="42"/>
        <v>-36.54755040511796</v>
      </c>
    </row>
    <row r="141" spans="15:54">
      <c r="O141">
        <v>6750</v>
      </c>
      <c r="P141">
        <v>0.398009</v>
      </c>
      <c r="Q141">
        <v>0.36879300000000004</v>
      </c>
      <c r="R141">
        <v>0.39214179999999998</v>
      </c>
      <c r="S141" s="171">
        <f t="shared" si="43"/>
        <v>0.38631459999999995</v>
      </c>
      <c r="T141" s="171">
        <f t="shared" si="44"/>
        <v>-8.2611775647962098</v>
      </c>
      <c r="X141">
        <v>6800</v>
      </c>
      <c r="Y141">
        <v>9.4889829999999994E-3</v>
      </c>
      <c r="Z141">
        <v>9.3232599999999999E-3</v>
      </c>
      <c r="AA141">
        <f t="shared" si="30"/>
        <v>9.4061214999999997E-3</v>
      </c>
      <c r="AB141">
        <f t="shared" si="31"/>
        <v>-40.531788314395527</v>
      </c>
      <c r="AC141" s="172">
        <f t="shared" si="32"/>
        <v>-32.625637735250393</v>
      </c>
      <c r="AD141">
        <f t="shared" si="33"/>
        <v>2.3373196662061044E-2</v>
      </c>
      <c r="AG141">
        <v>6800</v>
      </c>
      <c r="AH141">
        <v>1.8313590000000001E-2</v>
      </c>
      <c r="AI141">
        <v>1.8336230000000002E-2</v>
      </c>
      <c r="AJ141">
        <f t="shared" si="34"/>
        <v>1.832491E-2</v>
      </c>
      <c r="AK141">
        <f t="shared" si="35"/>
        <v>-34.73916299305386</v>
      </c>
      <c r="AL141" s="172">
        <f t="shared" si="36"/>
        <v>-26.833012413908722</v>
      </c>
      <c r="AO141">
        <v>6800</v>
      </c>
      <c r="AP141">
        <v>7.4361280000000002E-3</v>
      </c>
      <c r="AQ141">
        <v>7.0169749999999999E-3</v>
      </c>
      <c r="AR141">
        <f t="shared" si="37"/>
        <v>7.2265515000000001E-3</v>
      </c>
      <c r="AS141">
        <f t="shared" si="38"/>
        <v>-42.821377959519332</v>
      </c>
      <c r="AT141" s="172">
        <f t="shared" si="39"/>
        <v>-34.915227380374191</v>
      </c>
      <c r="AW141">
        <v>6800</v>
      </c>
      <c r="AX141">
        <v>5.9170489999999997E-3</v>
      </c>
      <c r="AY141">
        <v>5.9305909999999998E-3</v>
      </c>
      <c r="AZ141">
        <f t="shared" si="40"/>
        <v>5.9238199999999998E-3</v>
      </c>
      <c r="BA141">
        <f t="shared" si="41"/>
        <v>-44.547962926697899</v>
      </c>
      <c r="BB141" s="172">
        <f t="shared" si="42"/>
        <v>-36.641812347552758</v>
      </c>
    </row>
    <row r="142" spans="15:54">
      <c r="O142">
        <v>6800</v>
      </c>
      <c r="P142">
        <v>0.41859999999999997</v>
      </c>
      <c r="Q142">
        <v>0.38476329999999997</v>
      </c>
      <c r="R142">
        <v>0.40393260000000003</v>
      </c>
      <c r="S142" s="171">
        <f t="shared" si="43"/>
        <v>0.4024319666666667</v>
      </c>
      <c r="T142" s="171">
        <f t="shared" si="44"/>
        <v>-7.9061505791451374</v>
      </c>
      <c r="X142">
        <v>6850</v>
      </c>
      <c r="Y142">
        <v>1.0019190000000001E-2</v>
      </c>
      <c r="Z142">
        <v>9.2141250000000001E-3</v>
      </c>
      <c r="AA142">
        <f t="shared" si="30"/>
        <v>9.6166575000000004E-3</v>
      </c>
      <c r="AB142">
        <f t="shared" si="31"/>
        <v>-40.339517024006383</v>
      </c>
      <c r="AC142" s="172">
        <f t="shared" si="32"/>
        <v>-32.851172115831105</v>
      </c>
      <c r="AD142">
        <f t="shared" si="33"/>
        <v>2.2774108963124227E-2</v>
      </c>
      <c r="AG142">
        <v>6850</v>
      </c>
      <c r="AH142">
        <v>1.84998E-2</v>
      </c>
      <c r="AI142">
        <v>1.8458280000000001E-2</v>
      </c>
      <c r="AJ142">
        <f t="shared" si="34"/>
        <v>1.8479040000000002E-2</v>
      </c>
      <c r="AK142">
        <f t="shared" si="35"/>
        <v>-34.66641188908465</v>
      </c>
      <c r="AL142" s="172">
        <f t="shared" si="36"/>
        <v>-27.178066980909374</v>
      </c>
      <c r="AO142">
        <v>6850</v>
      </c>
      <c r="AP142">
        <v>7.947338E-3</v>
      </c>
      <c r="AQ142">
        <v>7.4521639999999998E-3</v>
      </c>
      <c r="AR142">
        <f t="shared" si="37"/>
        <v>7.6997509999999995E-3</v>
      </c>
      <c r="AS142">
        <f t="shared" si="38"/>
        <v>-42.270466382458203</v>
      </c>
      <c r="AT142" s="172">
        <f t="shared" si="39"/>
        <v>-34.782121474282931</v>
      </c>
      <c r="AW142">
        <v>6850</v>
      </c>
      <c r="AX142">
        <v>6.0976809999999998E-3</v>
      </c>
      <c r="AY142">
        <v>6.0205179999999999E-3</v>
      </c>
      <c r="AZ142">
        <f t="shared" si="40"/>
        <v>6.0590994999999998E-3</v>
      </c>
      <c r="BA142">
        <f t="shared" si="41"/>
        <v>-44.35183831284828</v>
      </c>
      <c r="BB142" s="172">
        <f t="shared" si="42"/>
        <v>-36.863493404673008</v>
      </c>
    </row>
    <row r="143" spans="15:54">
      <c r="O143">
        <v>6850</v>
      </c>
      <c r="P143">
        <v>0.43844179999999999</v>
      </c>
      <c r="Q143">
        <v>0.40326060000000002</v>
      </c>
      <c r="R143">
        <v>0.42508580000000001</v>
      </c>
      <c r="S143" s="171">
        <f t="shared" si="43"/>
        <v>0.42226273333333331</v>
      </c>
      <c r="T143" s="171">
        <f t="shared" si="44"/>
        <v>-7.4883449081752751</v>
      </c>
      <c r="X143">
        <v>6900</v>
      </c>
      <c r="Y143">
        <v>1.0320849999999999E-2</v>
      </c>
      <c r="Z143">
        <v>9.4876400000000003E-3</v>
      </c>
      <c r="AA143">
        <f t="shared" si="30"/>
        <v>9.904244999999999E-3</v>
      </c>
      <c r="AB143">
        <f t="shared" si="31"/>
        <v>-40.083572502117221</v>
      </c>
      <c r="AC143" s="172">
        <f t="shared" si="32"/>
        <v>-33.042451102753454</v>
      </c>
      <c r="AD143">
        <f t="shared" si="33"/>
        <v>2.2278063877798761E-2</v>
      </c>
      <c r="AG143">
        <v>6900</v>
      </c>
      <c r="AH143">
        <v>2.0198529999999999E-2</v>
      </c>
      <c r="AI143">
        <v>1.9581810000000002E-2</v>
      </c>
      <c r="AJ143">
        <f t="shared" si="34"/>
        <v>1.9890169999999999E-2</v>
      </c>
      <c r="AK143">
        <f t="shared" si="35"/>
        <v>-34.027230099455572</v>
      </c>
      <c r="AL143" s="172">
        <f t="shared" si="36"/>
        <v>-26.986108700091805</v>
      </c>
      <c r="AO143">
        <v>6900</v>
      </c>
      <c r="AP143">
        <v>8.2851049999999992E-3</v>
      </c>
      <c r="AQ143">
        <v>7.8832099999999999E-3</v>
      </c>
      <c r="AR143">
        <f t="shared" si="37"/>
        <v>8.0841574999999995E-3</v>
      </c>
      <c r="AS143">
        <f t="shared" si="38"/>
        <v>-41.847304678209937</v>
      </c>
      <c r="AT143" s="172">
        <f t="shared" si="39"/>
        <v>-34.80618327884617</v>
      </c>
      <c r="AW143">
        <v>6900</v>
      </c>
      <c r="AX143">
        <v>6.5083129999999999E-3</v>
      </c>
      <c r="AY143">
        <v>6.5615059999999999E-3</v>
      </c>
      <c r="AZ143">
        <f t="shared" si="40"/>
        <v>6.5349094999999999E-3</v>
      </c>
      <c r="BA143">
        <f t="shared" si="41"/>
        <v>-43.69520844911407</v>
      </c>
      <c r="BB143" s="172">
        <f t="shared" si="42"/>
        <v>-36.654087049750302</v>
      </c>
    </row>
    <row r="144" spans="15:54">
      <c r="O144">
        <v>6900</v>
      </c>
      <c r="P144">
        <v>0.46158700000000003</v>
      </c>
      <c r="Q144">
        <v>0.42537230000000004</v>
      </c>
      <c r="R144">
        <v>0.4467623</v>
      </c>
      <c r="S144" s="171">
        <f t="shared" si="43"/>
        <v>0.44457386666666671</v>
      </c>
      <c r="T144" s="171">
        <f t="shared" si="44"/>
        <v>-7.0411213993637691</v>
      </c>
      <c r="X144">
        <v>6950</v>
      </c>
      <c r="Y144">
        <v>1.1309989999999999E-2</v>
      </c>
      <c r="Z144">
        <v>1.454458E-2</v>
      </c>
      <c r="AA144">
        <f t="shared" si="30"/>
        <v>1.2927285E-2</v>
      </c>
      <c r="AB144">
        <f t="shared" si="31"/>
        <v>-37.769853529195707</v>
      </c>
      <c r="AC144" s="172">
        <f t="shared" si="32"/>
        <v>-31.242812587271946</v>
      </c>
      <c r="AD144">
        <f t="shared" si="33"/>
        <v>2.740686563561098E-2</v>
      </c>
      <c r="AG144">
        <v>6950</v>
      </c>
      <c r="AH144">
        <v>2.159202E-2</v>
      </c>
      <c r="AI144">
        <v>2.1335879999999998E-2</v>
      </c>
      <c r="AJ144">
        <f t="shared" si="34"/>
        <v>2.1463949999999999E-2</v>
      </c>
      <c r="AK144">
        <f t="shared" si="35"/>
        <v>-33.365807040368814</v>
      </c>
      <c r="AL144" s="172">
        <f t="shared" si="36"/>
        <v>-26.838766098445053</v>
      </c>
      <c r="AO144">
        <v>6950</v>
      </c>
      <c r="AP144">
        <v>8.4248190000000001E-3</v>
      </c>
      <c r="AQ144">
        <v>7.9261739999999994E-3</v>
      </c>
      <c r="AR144">
        <f t="shared" si="37"/>
        <v>8.1754965000000006E-3</v>
      </c>
      <c r="AS144">
        <f t="shared" si="38"/>
        <v>-41.749717261029161</v>
      </c>
      <c r="AT144" s="172">
        <f t="shared" si="39"/>
        <v>-35.222676319105403</v>
      </c>
      <c r="AW144">
        <v>6950</v>
      </c>
      <c r="AX144">
        <v>7.1378599999999993E-3</v>
      </c>
      <c r="AY144">
        <v>7.3121050000000002E-3</v>
      </c>
      <c r="AZ144">
        <f t="shared" si="40"/>
        <v>7.2249824999999993E-3</v>
      </c>
      <c r="BA144">
        <f t="shared" si="41"/>
        <v>-42.823264009940786</v>
      </c>
      <c r="BB144" s="172">
        <f t="shared" si="42"/>
        <v>-36.296223068017028</v>
      </c>
    </row>
    <row r="145" spans="15:54">
      <c r="O145">
        <v>6950</v>
      </c>
      <c r="P145">
        <v>0.49259949999999997</v>
      </c>
      <c r="Q145">
        <v>0.44978439999999997</v>
      </c>
      <c r="R145">
        <v>0.47265770000000001</v>
      </c>
      <c r="S145" s="171">
        <f t="shared" si="43"/>
        <v>0.47168053333333332</v>
      </c>
      <c r="T145" s="171">
        <f t="shared" si="44"/>
        <v>-6.5270409419237607</v>
      </c>
      <c r="X145">
        <v>7000</v>
      </c>
      <c r="Y145">
        <v>1.2233529999999999E-2</v>
      </c>
      <c r="Z145">
        <v>1.1363529999999998E-2</v>
      </c>
      <c r="AA145">
        <f t="shared" si="30"/>
        <v>1.1798529999999998E-2</v>
      </c>
      <c r="AB145">
        <f t="shared" si="31"/>
        <v>-38.563441977025377</v>
      </c>
      <c r="AC145" s="172">
        <f t="shared" si="32"/>
        <v>-32.511808174165978</v>
      </c>
      <c r="AD145">
        <f t="shared" si="33"/>
        <v>2.3681520933794407E-2</v>
      </c>
      <c r="AG145">
        <v>7000</v>
      </c>
      <c r="AH145">
        <v>2.30292E-2</v>
      </c>
      <c r="AI145">
        <v>2.305372E-2</v>
      </c>
      <c r="AJ145">
        <f t="shared" si="34"/>
        <v>2.304146E-2</v>
      </c>
      <c r="AK145">
        <f t="shared" si="35"/>
        <v>-32.749800114477779</v>
      </c>
      <c r="AL145" s="172">
        <f t="shared" si="36"/>
        <v>-26.698166311618383</v>
      </c>
      <c r="AO145">
        <v>7000</v>
      </c>
      <c r="AP145">
        <v>8.6692269999999998E-3</v>
      </c>
      <c r="AQ145">
        <v>8.1487750000000005E-3</v>
      </c>
      <c r="AR145">
        <f t="shared" si="37"/>
        <v>8.4090009999999993E-3</v>
      </c>
      <c r="AS145">
        <f t="shared" si="38"/>
        <v>-41.505111917473315</v>
      </c>
      <c r="AT145" s="172">
        <f t="shared" si="39"/>
        <v>-35.453478114613915</v>
      </c>
      <c r="AW145">
        <v>7000</v>
      </c>
      <c r="AX145">
        <v>7.4852970000000001E-3</v>
      </c>
      <c r="AY145">
        <v>7.7088360000000002E-3</v>
      </c>
      <c r="AZ145">
        <f t="shared" si="40"/>
        <v>7.5970665000000001E-3</v>
      </c>
      <c r="BA145">
        <f t="shared" si="41"/>
        <v>-42.387081440700285</v>
      </c>
      <c r="BB145" s="172">
        <f t="shared" si="42"/>
        <v>-36.335447637840886</v>
      </c>
    </row>
    <row r="146" spans="15:54">
      <c r="O146">
        <v>7000</v>
      </c>
      <c r="P146">
        <v>0.51858950000000004</v>
      </c>
      <c r="Q146">
        <v>0.47725719999999999</v>
      </c>
      <c r="R146">
        <v>0.49880349999999996</v>
      </c>
      <c r="S146" s="171">
        <f t="shared" si="43"/>
        <v>0.49821673333333333</v>
      </c>
      <c r="T146" s="171">
        <f t="shared" si="44"/>
        <v>-6.0516338028593957</v>
      </c>
      <c r="X146">
        <v>7050</v>
      </c>
      <c r="Y146">
        <v>1.323247E-2</v>
      </c>
      <c r="Z146">
        <v>1.2803120000000001E-2</v>
      </c>
      <c r="AA146">
        <f t="shared" si="30"/>
        <v>1.3017795E-2</v>
      </c>
      <c r="AB146">
        <f t="shared" si="31"/>
        <v>-37.709251437369574</v>
      </c>
      <c r="AC146" s="172">
        <f t="shared" si="32"/>
        <v>-32.257964489701074</v>
      </c>
      <c r="AD146">
        <f t="shared" si="33"/>
        <v>2.4383821784385157E-2</v>
      </c>
      <c r="AG146">
        <v>7050</v>
      </c>
      <c r="AH146">
        <v>2.5521510000000001E-2</v>
      </c>
      <c r="AI146">
        <v>2.4768490000000001E-2</v>
      </c>
      <c r="AJ146">
        <f t="shared" si="34"/>
        <v>2.5145000000000001E-2</v>
      </c>
      <c r="AK146">
        <f t="shared" si="35"/>
        <v>-31.990967200861078</v>
      </c>
      <c r="AL146" s="172">
        <f t="shared" si="36"/>
        <v>-26.539680253192579</v>
      </c>
      <c r="AO146">
        <v>7050</v>
      </c>
      <c r="AP146">
        <v>9.2824770000000008E-3</v>
      </c>
      <c r="AQ146">
        <v>8.6507819999999992E-3</v>
      </c>
      <c r="AR146">
        <f t="shared" si="37"/>
        <v>8.9666295E-3</v>
      </c>
      <c r="AS146">
        <f t="shared" si="38"/>
        <v>-40.947415497270811</v>
      </c>
      <c r="AT146" s="172">
        <f t="shared" si="39"/>
        <v>-35.496128549602311</v>
      </c>
      <c r="AW146">
        <v>7050</v>
      </c>
      <c r="AX146">
        <v>7.8247180000000013E-3</v>
      </c>
      <c r="AY146">
        <v>7.963899E-3</v>
      </c>
      <c r="AZ146">
        <f t="shared" si="40"/>
        <v>7.8943085000000007E-3</v>
      </c>
      <c r="BA146">
        <f t="shared" si="41"/>
        <v>-42.053718118146918</v>
      </c>
      <c r="BB146" s="172">
        <f t="shared" si="42"/>
        <v>-36.602431170478418</v>
      </c>
    </row>
    <row r="147" spans="15:54">
      <c r="O147">
        <v>7050</v>
      </c>
      <c r="P147">
        <v>0.55595130000000004</v>
      </c>
      <c r="Q147">
        <v>0.50724519999999995</v>
      </c>
      <c r="R147">
        <v>0.53841399999999995</v>
      </c>
      <c r="S147" s="171">
        <f t="shared" si="43"/>
        <v>0.53387016666666665</v>
      </c>
      <c r="T147" s="171">
        <f t="shared" si="44"/>
        <v>-5.451286947668498</v>
      </c>
      <c r="X147">
        <v>7100</v>
      </c>
      <c r="Y147">
        <v>1.448723E-2</v>
      </c>
      <c r="Z147">
        <v>1.331359E-2</v>
      </c>
      <c r="AA147">
        <f t="shared" si="30"/>
        <v>1.390041E-2</v>
      </c>
      <c r="AB147">
        <f t="shared" si="31"/>
        <v>-37.139447796196436</v>
      </c>
      <c r="AC147" s="172">
        <f t="shared" si="32"/>
        <v>-32.270545705080835</v>
      </c>
      <c r="AD147">
        <f t="shared" si="33"/>
        <v>2.4348528215754516E-2</v>
      </c>
      <c r="AG147">
        <v>7100</v>
      </c>
      <c r="AH147">
        <v>2.703026E-2</v>
      </c>
      <c r="AI147">
        <v>2.7108399999999998E-2</v>
      </c>
      <c r="AJ147">
        <f t="shared" si="34"/>
        <v>2.7069329999999999E-2</v>
      </c>
      <c r="AK147">
        <f t="shared" si="35"/>
        <v>-31.350449868634108</v>
      </c>
      <c r="AL147" s="172">
        <f t="shared" si="36"/>
        <v>-26.481547777518504</v>
      </c>
      <c r="AO147">
        <v>7100</v>
      </c>
      <c r="AP147">
        <v>9.9067440000000003E-3</v>
      </c>
      <c r="AQ147">
        <v>9.3351070000000005E-3</v>
      </c>
      <c r="AR147">
        <f t="shared" si="37"/>
        <v>9.6209255000000004E-3</v>
      </c>
      <c r="AS147">
        <f t="shared" si="38"/>
        <v>-40.33566296629202</v>
      </c>
      <c r="AT147" s="172">
        <f t="shared" si="39"/>
        <v>-35.466760875176419</v>
      </c>
      <c r="AW147">
        <v>7100</v>
      </c>
      <c r="AX147">
        <v>8.4027900000000003E-3</v>
      </c>
      <c r="AY147">
        <v>8.4035949999999998E-3</v>
      </c>
      <c r="AZ147">
        <f t="shared" si="40"/>
        <v>8.4031925E-3</v>
      </c>
      <c r="BA147">
        <f t="shared" si="41"/>
        <v>-41.511113750841481</v>
      </c>
      <c r="BB147" s="172">
        <f t="shared" si="42"/>
        <v>-36.642211659725874</v>
      </c>
    </row>
    <row r="148" spans="15:54">
      <c r="O148">
        <v>7100</v>
      </c>
      <c r="P148">
        <v>0.60048480000000004</v>
      </c>
      <c r="Q148">
        <v>0.54343999999999992</v>
      </c>
      <c r="R148">
        <v>0.56875489999999995</v>
      </c>
      <c r="S148" s="171">
        <f t="shared" si="43"/>
        <v>0.57089323333333331</v>
      </c>
      <c r="T148" s="171">
        <f t="shared" si="44"/>
        <v>-4.8689020911156042</v>
      </c>
      <c r="X148">
        <v>7150</v>
      </c>
      <c r="Y148">
        <v>1.5868100000000003E-2</v>
      </c>
      <c r="Z148">
        <v>2.4811740000000002E-2</v>
      </c>
      <c r="AA148">
        <f t="shared" si="30"/>
        <v>2.0339920000000004E-2</v>
      </c>
      <c r="AB148">
        <f t="shared" si="31"/>
        <v>-33.833015191123771</v>
      </c>
      <c r="AC148" s="172">
        <f t="shared" si="32"/>
        <v>-29.559465631841555</v>
      </c>
      <c r="AD148">
        <f t="shared" si="33"/>
        <v>3.3268001960758985E-2</v>
      </c>
      <c r="AG148">
        <v>7150</v>
      </c>
      <c r="AH148">
        <v>3.0088420000000001E-2</v>
      </c>
      <c r="AI148">
        <v>2.9642140000000001E-2</v>
      </c>
      <c r="AJ148">
        <f t="shared" si="34"/>
        <v>2.9865280000000001E-2</v>
      </c>
      <c r="AK148">
        <f t="shared" si="35"/>
        <v>-30.496668183960224</v>
      </c>
      <c r="AL148" s="172">
        <f t="shared" si="36"/>
        <v>-26.223118624678008</v>
      </c>
      <c r="AO148">
        <v>7150</v>
      </c>
      <c r="AP148">
        <v>1.0866170000000001E-2</v>
      </c>
      <c r="AQ148">
        <v>9.9754760000000005E-3</v>
      </c>
      <c r="AR148">
        <f t="shared" si="37"/>
        <v>1.0420823000000001E-2</v>
      </c>
      <c r="AS148">
        <f t="shared" si="38"/>
        <v>-39.641959612583676</v>
      </c>
      <c r="AT148" s="172">
        <f t="shared" si="39"/>
        <v>-35.36841005330146</v>
      </c>
      <c r="AW148">
        <v>7150</v>
      </c>
      <c r="AX148">
        <v>9.2694439999999999E-3</v>
      </c>
      <c r="AY148">
        <v>9.1957030000000013E-3</v>
      </c>
      <c r="AZ148">
        <f t="shared" si="40"/>
        <v>9.2325735000000006E-3</v>
      </c>
      <c r="BA148">
        <f t="shared" si="41"/>
        <v>-40.693544525383999</v>
      </c>
      <c r="BB148" s="172">
        <f t="shared" si="42"/>
        <v>-36.419994966101783</v>
      </c>
    </row>
    <row r="149" spans="15:54">
      <c r="O149">
        <v>7150</v>
      </c>
      <c r="P149">
        <v>0.63994220000000002</v>
      </c>
      <c r="Q149">
        <v>0.57472519999999994</v>
      </c>
      <c r="R149">
        <v>0.61952030000000002</v>
      </c>
      <c r="S149" s="171">
        <f t="shared" si="43"/>
        <v>0.61139589999999999</v>
      </c>
      <c r="T149" s="171">
        <f t="shared" si="44"/>
        <v>-4.2735495592822152</v>
      </c>
      <c r="X149">
        <v>7200</v>
      </c>
      <c r="Y149">
        <v>1.7516690000000001E-2</v>
      </c>
      <c r="Z149">
        <v>5.2329880000000002E-2</v>
      </c>
      <c r="AA149">
        <f t="shared" si="30"/>
        <v>3.4923284999999998E-2</v>
      </c>
      <c r="AB149">
        <f t="shared" si="31"/>
        <v>-29.137698237317395</v>
      </c>
      <c r="AC149" s="172">
        <f t="shared" si="32"/>
        <v>-25.691818252409973</v>
      </c>
      <c r="AD149">
        <f t="shared" si="33"/>
        <v>5.1928895727059318E-2</v>
      </c>
      <c r="AG149">
        <v>7200</v>
      </c>
      <c r="AH149">
        <v>3.3630779999999999E-2</v>
      </c>
      <c r="AI149">
        <v>3.2870799999999999E-2</v>
      </c>
      <c r="AJ149">
        <f t="shared" si="34"/>
        <v>3.3250790000000002E-2</v>
      </c>
      <c r="AK149">
        <f t="shared" si="35"/>
        <v>-29.563960638155919</v>
      </c>
      <c r="AL149" s="172">
        <f t="shared" si="36"/>
        <v>-26.118080653248498</v>
      </c>
      <c r="AO149">
        <v>7200</v>
      </c>
      <c r="AP149">
        <v>1.171259E-2</v>
      </c>
      <c r="AQ149">
        <v>1.1066929999999999E-2</v>
      </c>
      <c r="AR149">
        <f t="shared" si="37"/>
        <v>1.1389759999999999E-2</v>
      </c>
      <c r="AS149">
        <f t="shared" si="38"/>
        <v>-38.869708541725807</v>
      </c>
      <c r="AT149" s="172">
        <f t="shared" si="39"/>
        <v>-35.423828556818385</v>
      </c>
      <c r="AW149">
        <v>7200</v>
      </c>
      <c r="AX149">
        <v>1.0388640000000001E-2</v>
      </c>
      <c r="AY149">
        <v>1.024106E-2</v>
      </c>
      <c r="AZ149">
        <f t="shared" si="40"/>
        <v>1.031485E-2</v>
      </c>
      <c r="BA149">
        <f t="shared" si="41"/>
        <v>-39.730741664327404</v>
      </c>
      <c r="BB149" s="172">
        <f t="shared" si="42"/>
        <v>-36.284861679419983</v>
      </c>
    </row>
    <row r="150" spans="15:54">
      <c r="O150">
        <v>7200</v>
      </c>
      <c r="P150">
        <v>0.70171000000000006</v>
      </c>
      <c r="Q150">
        <v>0.6358492</v>
      </c>
      <c r="R150">
        <v>0.68000450000000001</v>
      </c>
      <c r="S150" s="171">
        <f t="shared" si="43"/>
        <v>0.67252123333333336</v>
      </c>
      <c r="T150" s="171">
        <f t="shared" si="44"/>
        <v>-3.4458799849074224</v>
      </c>
      <c r="X150">
        <v>7250</v>
      </c>
      <c r="Y150">
        <v>1.9272580000000001E-2</v>
      </c>
      <c r="Z150">
        <v>1.790953E-2</v>
      </c>
      <c r="AA150">
        <f t="shared" si="30"/>
        <v>1.8591055000000002E-2</v>
      </c>
      <c r="AB150">
        <f t="shared" si="31"/>
        <v>-34.613919286135122</v>
      </c>
      <c r="AC150" s="172">
        <f t="shared" si="32"/>
        <v>-32.076468130117085</v>
      </c>
      <c r="AD150">
        <f t="shared" si="33"/>
        <v>2.4898695470788317E-2</v>
      </c>
      <c r="AG150">
        <v>7250</v>
      </c>
      <c r="AH150">
        <v>3.7643169999999997E-2</v>
      </c>
      <c r="AI150">
        <v>3.7039300000000004E-2</v>
      </c>
      <c r="AJ150">
        <f t="shared" si="34"/>
        <v>3.7341235E-2</v>
      </c>
      <c r="AK150">
        <f t="shared" si="35"/>
        <v>-28.556226451458389</v>
      </c>
      <c r="AL150" s="172">
        <f t="shared" si="36"/>
        <v>-26.018775295440353</v>
      </c>
      <c r="AO150">
        <v>7250</v>
      </c>
      <c r="AP150">
        <v>1.3142829999999999E-2</v>
      </c>
      <c r="AQ150">
        <v>1.2228859999999999E-2</v>
      </c>
      <c r="AR150">
        <f t="shared" si="37"/>
        <v>1.2685844999999999E-2</v>
      </c>
      <c r="AS150">
        <f t="shared" si="38"/>
        <v>-37.93361198529788</v>
      </c>
      <c r="AT150" s="172">
        <f t="shared" si="39"/>
        <v>-35.396160829279843</v>
      </c>
      <c r="AW150">
        <v>7250</v>
      </c>
      <c r="AX150">
        <v>1.1754230000000001E-2</v>
      </c>
      <c r="AY150">
        <v>1.164079E-2</v>
      </c>
      <c r="AZ150">
        <f t="shared" si="40"/>
        <v>1.1697510000000001E-2</v>
      </c>
      <c r="BA150">
        <f t="shared" si="41"/>
        <v>-38.638131497294886</v>
      </c>
      <c r="BB150" s="172">
        <f t="shared" si="42"/>
        <v>-36.100680341276849</v>
      </c>
    </row>
    <row r="151" spans="15:54">
      <c r="O151">
        <v>7250</v>
      </c>
      <c r="P151">
        <v>0.77996339999999997</v>
      </c>
      <c r="Q151">
        <v>0.70486759999999993</v>
      </c>
      <c r="R151">
        <v>0.75517250000000002</v>
      </c>
      <c r="S151" s="171">
        <f t="shared" si="43"/>
        <v>0.74666783333333331</v>
      </c>
      <c r="T151" s="171">
        <f t="shared" si="44"/>
        <v>-2.5374511560180362</v>
      </c>
      <c r="X151">
        <v>7300</v>
      </c>
      <c r="Y151">
        <v>2.2305140000000001E-2</v>
      </c>
      <c r="Z151">
        <v>2.0509510000000002E-2</v>
      </c>
      <c r="AA151">
        <f t="shared" si="30"/>
        <v>2.1407325000000001E-2</v>
      </c>
      <c r="AB151">
        <f t="shared" si="31"/>
        <v>-33.38875195100038</v>
      </c>
      <c r="AC151" s="172">
        <f t="shared" si="32"/>
        <v>-31.762029649992364</v>
      </c>
      <c r="AD151">
        <f t="shared" si="33"/>
        <v>2.5816568589904353E-2</v>
      </c>
      <c r="AG151">
        <v>7300</v>
      </c>
      <c r="AH151">
        <v>4.3971870000000003E-2</v>
      </c>
      <c r="AI151">
        <v>4.2721290000000002E-2</v>
      </c>
      <c r="AJ151">
        <f t="shared" si="34"/>
        <v>4.3346580000000003E-2</v>
      </c>
      <c r="AK151">
        <f t="shared" si="35"/>
        <v>-27.260903244364588</v>
      </c>
      <c r="AL151" s="172">
        <f t="shared" si="36"/>
        <v>-25.634180943356572</v>
      </c>
      <c r="AO151">
        <v>7300</v>
      </c>
      <c r="AP151">
        <v>1.457224E-2</v>
      </c>
      <c r="AQ151">
        <v>1.364369E-2</v>
      </c>
      <c r="AR151">
        <f t="shared" si="37"/>
        <v>1.4107965E-2</v>
      </c>
      <c r="AS151">
        <f t="shared" si="38"/>
        <v>-37.010712528610554</v>
      </c>
      <c r="AT151" s="172">
        <f t="shared" si="39"/>
        <v>-35.383990227602538</v>
      </c>
      <c r="AW151">
        <v>7300</v>
      </c>
      <c r="AX151">
        <v>1.3519469999999999E-2</v>
      </c>
      <c r="AY151">
        <v>1.345945E-2</v>
      </c>
      <c r="AZ151">
        <f t="shared" si="40"/>
        <v>1.3489459999999998E-2</v>
      </c>
      <c r="BA151">
        <f t="shared" si="41"/>
        <v>-37.400108706657115</v>
      </c>
      <c r="BB151" s="172">
        <f t="shared" si="42"/>
        <v>-35.773386405649099</v>
      </c>
    </row>
    <row r="152" spans="15:54">
      <c r="O152">
        <v>7300</v>
      </c>
      <c r="P152">
        <v>0.85712009999999994</v>
      </c>
      <c r="Q152">
        <v>0.78470709999999999</v>
      </c>
      <c r="R152">
        <v>0.84579910000000003</v>
      </c>
      <c r="S152" s="171">
        <f t="shared" si="43"/>
        <v>0.82920876666666654</v>
      </c>
      <c r="T152" s="171">
        <f t="shared" si="44"/>
        <v>-1.6267223010080167</v>
      </c>
      <c r="X152">
        <v>7350</v>
      </c>
      <c r="Y152">
        <v>2.6291079999999998E-2</v>
      </c>
      <c r="Z152">
        <v>2.5226760000000001E-2</v>
      </c>
      <c r="AA152">
        <f t="shared" si="30"/>
        <v>2.5758919999999998E-2</v>
      </c>
      <c r="AB152">
        <f t="shared" si="31"/>
        <v>-31.781446993847808</v>
      </c>
      <c r="AC152" s="172">
        <f t="shared" si="32"/>
        <v>-31.246657477005193</v>
      </c>
      <c r="AD152">
        <f t="shared" si="33"/>
        <v>2.7394736416703324E-2</v>
      </c>
      <c r="AG152">
        <v>7350</v>
      </c>
      <c r="AH152">
        <v>5.0988449999999998E-2</v>
      </c>
      <c r="AI152">
        <v>4.9699230000000004E-2</v>
      </c>
      <c r="AJ152">
        <f t="shared" si="34"/>
        <v>5.0343840000000001E-2</v>
      </c>
      <c r="AK152">
        <f t="shared" si="35"/>
        <v>-25.96107323018024</v>
      </c>
      <c r="AL152" s="172">
        <f t="shared" si="36"/>
        <v>-25.426283713337625</v>
      </c>
      <c r="AO152">
        <v>7350</v>
      </c>
      <c r="AP152">
        <v>1.6481659999999999E-2</v>
      </c>
      <c r="AQ152">
        <v>1.541558E-2</v>
      </c>
      <c r="AR152">
        <f t="shared" si="37"/>
        <v>1.594862E-2</v>
      </c>
      <c r="AS152">
        <f t="shared" si="38"/>
        <v>-35.945537791087091</v>
      </c>
      <c r="AT152" s="172">
        <f t="shared" si="39"/>
        <v>-35.410748274244476</v>
      </c>
      <c r="AW152">
        <v>7350</v>
      </c>
      <c r="AX152">
        <v>1.5554880000000002E-2</v>
      </c>
      <c r="AY152">
        <v>1.539867E-2</v>
      </c>
      <c r="AZ152">
        <f t="shared" si="40"/>
        <v>1.5476775000000002E-2</v>
      </c>
      <c r="BA152">
        <f t="shared" si="41"/>
        <v>-36.206390621925841</v>
      </c>
      <c r="BB152" s="172">
        <f t="shared" si="42"/>
        <v>-35.671601105083226</v>
      </c>
    </row>
    <row r="153" spans="15:54">
      <c r="O153">
        <v>7350</v>
      </c>
      <c r="P153">
        <v>0.98329140000000004</v>
      </c>
      <c r="Q153">
        <v>0.88485970000000003</v>
      </c>
      <c r="R153">
        <v>0.95271050000000002</v>
      </c>
      <c r="S153" s="171">
        <f t="shared" si="43"/>
        <v>0.94028719999999988</v>
      </c>
      <c r="T153" s="171">
        <f t="shared" si="44"/>
        <v>-0.53478951684261411</v>
      </c>
      <c r="X153">
        <v>7400</v>
      </c>
      <c r="Y153">
        <v>3.1483919999999999E-2</v>
      </c>
      <c r="Z153">
        <v>2.8900540000000002E-2</v>
      </c>
      <c r="AA153">
        <f t="shared" si="30"/>
        <v>3.019223E-2</v>
      </c>
      <c r="AB153">
        <f t="shared" si="31"/>
        <v>-30.402096175491742</v>
      </c>
      <c r="AC153" s="172">
        <f t="shared" si="32"/>
        <v>-31.039643849759855</v>
      </c>
      <c r="AD153">
        <f t="shared" si="33"/>
        <v>2.8055486723799778E-2</v>
      </c>
      <c r="AG153">
        <v>7400</v>
      </c>
      <c r="AH153">
        <v>6.0247099999999998E-2</v>
      </c>
      <c r="AI153">
        <v>5.9777500000000004E-2</v>
      </c>
      <c r="AJ153">
        <f t="shared" si="34"/>
        <v>6.0012300000000005E-2</v>
      </c>
      <c r="AK153">
        <f t="shared" si="35"/>
        <v>-24.435194567438639</v>
      </c>
      <c r="AL153" s="172">
        <f t="shared" si="36"/>
        <v>-25.072742241706756</v>
      </c>
      <c r="AO153">
        <v>7400</v>
      </c>
      <c r="AP153">
        <v>1.8416140000000001E-2</v>
      </c>
      <c r="AQ153">
        <v>1.7740139999999998E-2</v>
      </c>
      <c r="AR153">
        <f t="shared" si="37"/>
        <v>1.8078139999999999E-2</v>
      </c>
      <c r="AS153">
        <f t="shared" si="38"/>
        <v>-34.856925093684595</v>
      </c>
      <c r="AT153" s="172">
        <f t="shared" si="39"/>
        <v>-35.494472767952708</v>
      </c>
      <c r="AW153">
        <v>7400</v>
      </c>
      <c r="AX153">
        <v>1.816999E-2</v>
      </c>
      <c r="AY153">
        <v>1.780319E-2</v>
      </c>
      <c r="AZ153">
        <f t="shared" si="40"/>
        <v>1.798659E-2</v>
      </c>
      <c r="BA153">
        <f t="shared" si="41"/>
        <v>-34.901023297355039</v>
      </c>
      <c r="BB153" s="172">
        <f t="shared" si="42"/>
        <v>-35.538570971623152</v>
      </c>
    </row>
    <row r="154" spans="15:54">
      <c r="O154">
        <v>7400</v>
      </c>
      <c r="P154">
        <v>1.1298049999999999</v>
      </c>
      <c r="Q154">
        <v>1.0142070000000001</v>
      </c>
      <c r="R154">
        <v>1.0844719999999999</v>
      </c>
      <c r="S154" s="171">
        <f t="shared" si="43"/>
        <v>1.0761613333333333</v>
      </c>
      <c r="T154" s="171">
        <f t="shared" si="44"/>
        <v>0.63754767426811476</v>
      </c>
      <c r="X154">
        <v>7450</v>
      </c>
      <c r="Y154">
        <v>3.8436010000000007E-2</v>
      </c>
      <c r="Z154">
        <v>3.4824289999999994E-2</v>
      </c>
      <c r="AA154">
        <f t="shared" si="30"/>
        <v>3.663015E-2</v>
      </c>
      <c r="AB154">
        <f t="shared" si="31"/>
        <v>-28.723226058028292</v>
      </c>
      <c r="AC154" s="172">
        <f t="shared" si="32"/>
        <v>-30.679164468263444</v>
      </c>
      <c r="AD154">
        <f t="shared" si="33"/>
        <v>2.9244336777137721E-2</v>
      </c>
      <c r="AG154">
        <v>7450</v>
      </c>
      <c r="AH154">
        <v>7.4874010000000005E-2</v>
      </c>
      <c r="AI154">
        <v>7.2982779999999997E-2</v>
      </c>
      <c r="AJ154">
        <f t="shared" si="34"/>
        <v>7.3928395000000008E-2</v>
      </c>
      <c r="AK154">
        <f t="shared" si="35"/>
        <v>-22.623774446375599</v>
      </c>
      <c r="AL154" s="172">
        <f t="shared" si="36"/>
        <v>-24.579712856610751</v>
      </c>
      <c r="AO154">
        <v>7450</v>
      </c>
      <c r="AP154">
        <v>2.120116E-2</v>
      </c>
      <c r="AQ154">
        <v>2.0489800000000002E-2</v>
      </c>
      <c r="AR154">
        <f t="shared" si="37"/>
        <v>2.084548E-2</v>
      </c>
      <c r="AS154">
        <f t="shared" si="38"/>
        <v>-33.619762002165317</v>
      </c>
      <c r="AT154" s="172">
        <f t="shared" si="39"/>
        <v>-35.575700412400465</v>
      </c>
      <c r="AW154">
        <v>7450</v>
      </c>
      <c r="AX154">
        <v>2.1110959999999998E-2</v>
      </c>
      <c r="AY154">
        <v>2.109256E-2</v>
      </c>
      <c r="AZ154">
        <f t="shared" si="40"/>
        <v>2.1101759999999997E-2</v>
      </c>
      <c r="BA154">
        <f t="shared" si="41"/>
        <v>-33.513626414035272</v>
      </c>
      <c r="BB154" s="172">
        <f t="shared" si="42"/>
        <v>-35.469564824270421</v>
      </c>
    </row>
    <row r="155" spans="15:54">
      <c r="O155">
        <v>7450</v>
      </c>
      <c r="P155">
        <v>1.3144630000000002</v>
      </c>
      <c r="Q155">
        <v>1.1837690000000001</v>
      </c>
      <c r="R155">
        <v>1.2594339999999999</v>
      </c>
      <c r="S155" s="171">
        <f t="shared" si="43"/>
        <v>1.2525553333333335</v>
      </c>
      <c r="T155" s="171">
        <f t="shared" si="44"/>
        <v>1.955938410235152</v>
      </c>
      <c r="X155">
        <v>7500</v>
      </c>
      <c r="Y155">
        <v>4.7230189999999998E-2</v>
      </c>
      <c r="Z155">
        <v>4.5414979999999994E-2</v>
      </c>
      <c r="AA155">
        <f t="shared" si="30"/>
        <v>4.6322584999999999E-2</v>
      </c>
      <c r="AB155">
        <f t="shared" si="31"/>
        <v>-26.684144261989459</v>
      </c>
      <c r="AC155" s="172">
        <f t="shared" si="32"/>
        <v>-30.273335861363165</v>
      </c>
      <c r="AD155">
        <f t="shared" si="33"/>
        <v>3.0643135877391946E-2</v>
      </c>
      <c r="AG155">
        <v>7500</v>
      </c>
      <c r="AH155">
        <v>9.3021199999999998E-2</v>
      </c>
      <c r="AI155">
        <v>9.1063459999999999E-2</v>
      </c>
      <c r="AJ155">
        <f t="shared" si="34"/>
        <v>9.2042330000000006E-2</v>
      </c>
      <c r="AK155">
        <f t="shared" si="35"/>
        <v>-20.720247918856494</v>
      </c>
      <c r="AL155" s="172">
        <f t="shared" si="36"/>
        <v>-24.309439518230199</v>
      </c>
      <c r="AO155">
        <v>7500</v>
      </c>
      <c r="AP155">
        <v>2.5042200000000001E-2</v>
      </c>
      <c r="AQ155">
        <v>2.4561630000000001E-2</v>
      </c>
      <c r="AR155">
        <f t="shared" si="37"/>
        <v>2.4801915000000001E-2</v>
      </c>
      <c r="AS155">
        <f t="shared" si="38"/>
        <v>-32.110295704584942</v>
      </c>
      <c r="AT155" s="172">
        <f t="shared" si="39"/>
        <v>-35.699487303958648</v>
      </c>
      <c r="AW155">
        <v>7500</v>
      </c>
      <c r="AX155">
        <v>2.5623110000000001E-2</v>
      </c>
      <c r="AY155">
        <v>2.510596E-2</v>
      </c>
      <c r="AZ155">
        <f t="shared" si="40"/>
        <v>2.5364535000000001E-2</v>
      </c>
      <c r="BA155">
        <f t="shared" si="41"/>
        <v>-31.915461901140244</v>
      </c>
      <c r="BB155" s="172">
        <f t="shared" si="42"/>
        <v>-35.504653500513953</v>
      </c>
    </row>
    <row r="156" spans="15:54">
      <c r="O156">
        <v>7500</v>
      </c>
      <c r="P156">
        <v>1.5810040000000001</v>
      </c>
      <c r="Q156">
        <v>1.422677</v>
      </c>
      <c r="R156">
        <v>1.5313559999999999</v>
      </c>
      <c r="S156" s="171">
        <f t="shared" si="43"/>
        <v>1.511679</v>
      </c>
      <c r="T156" s="171">
        <f t="shared" si="44"/>
        <v>3.5891915993737058</v>
      </c>
      <c r="X156">
        <v>7550</v>
      </c>
      <c r="Y156">
        <v>5.7354549999999997E-2</v>
      </c>
      <c r="Z156">
        <v>5.5226660000000004E-2</v>
      </c>
      <c r="AA156">
        <f t="shared" si="30"/>
        <v>5.6290605000000001E-2</v>
      </c>
      <c r="AB156">
        <f t="shared" si="31"/>
        <v>-24.991281672114994</v>
      </c>
      <c r="AC156" s="172">
        <f t="shared" si="32"/>
        <v>-30.539052374550508</v>
      </c>
      <c r="AD156">
        <f t="shared" si="33"/>
        <v>2.971990256439859E-2</v>
      </c>
      <c r="AG156">
        <v>7550</v>
      </c>
      <c r="AH156">
        <v>0.1111626</v>
      </c>
      <c r="AI156">
        <v>0.1106824</v>
      </c>
      <c r="AJ156">
        <f t="shared" si="34"/>
        <v>0.11092250000000001</v>
      </c>
      <c r="AK156">
        <f t="shared" si="35"/>
        <v>-19.099607014849735</v>
      </c>
      <c r="AL156" s="172">
        <f t="shared" si="36"/>
        <v>-24.647377717285252</v>
      </c>
      <c r="AO156">
        <v>7550</v>
      </c>
      <c r="AP156">
        <v>2.9804310000000001E-2</v>
      </c>
      <c r="AQ156">
        <v>2.9317670000000001E-2</v>
      </c>
      <c r="AR156">
        <f t="shared" si="37"/>
        <v>2.9560990000000002E-2</v>
      </c>
      <c r="AS156">
        <f t="shared" si="38"/>
        <v>-30.585620509510782</v>
      </c>
      <c r="AT156" s="172">
        <f t="shared" si="39"/>
        <v>-36.133391211946297</v>
      </c>
      <c r="AW156">
        <v>7550</v>
      </c>
      <c r="AX156">
        <v>3.0071290000000001E-2</v>
      </c>
      <c r="AY156">
        <v>2.9545930000000001E-2</v>
      </c>
      <c r="AZ156">
        <f t="shared" si="40"/>
        <v>2.9808609999999999E-2</v>
      </c>
      <c r="BA156">
        <f t="shared" si="41"/>
        <v>-30.513165500081652</v>
      </c>
      <c r="BB156" s="172">
        <f t="shared" si="42"/>
        <v>-36.060936202517169</v>
      </c>
    </row>
    <row r="157" spans="15:54">
      <c r="O157">
        <v>7550</v>
      </c>
      <c r="P157">
        <v>1.9857859999999998</v>
      </c>
      <c r="Q157">
        <v>1.7775429999999999</v>
      </c>
      <c r="R157">
        <v>1.9187830000000001</v>
      </c>
      <c r="S157" s="171">
        <f t="shared" si="43"/>
        <v>1.8940373333333334</v>
      </c>
      <c r="T157" s="171">
        <f t="shared" si="44"/>
        <v>5.5477707024355158</v>
      </c>
      <c r="X157">
        <v>7600</v>
      </c>
      <c r="Y157">
        <v>6.3162700000000002E-2</v>
      </c>
      <c r="Z157">
        <v>5.812759E-2</v>
      </c>
      <c r="AA157">
        <f t="shared" si="30"/>
        <v>6.0645144999999998E-2</v>
      </c>
      <c r="AB157">
        <f t="shared" si="31"/>
        <v>-24.344079224589976</v>
      </c>
      <c r="AC157" s="172">
        <f t="shared" si="32"/>
        <v>-32.329856368935339</v>
      </c>
      <c r="AD157">
        <f t="shared" si="33"/>
        <v>2.4182833266651854E-2</v>
      </c>
      <c r="AG157">
        <v>7600</v>
      </c>
      <c r="AH157">
        <v>0.1126056</v>
      </c>
      <c r="AI157">
        <v>0.116052</v>
      </c>
      <c r="AJ157">
        <f t="shared" si="34"/>
        <v>0.11432880000000001</v>
      </c>
      <c r="AK157">
        <f t="shared" si="35"/>
        <v>-18.836887097156023</v>
      </c>
      <c r="AL157" s="172">
        <f t="shared" si="36"/>
        <v>-26.822664241501386</v>
      </c>
      <c r="AO157">
        <v>7600</v>
      </c>
      <c r="AP157">
        <v>3.3821810000000001E-2</v>
      </c>
      <c r="AQ157">
        <v>3.1408899999999997E-2</v>
      </c>
      <c r="AR157">
        <f t="shared" si="37"/>
        <v>3.2615354999999999E-2</v>
      </c>
      <c r="AS157">
        <f t="shared" si="38"/>
        <v>-29.731557801237336</v>
      </c>
      <c r="AT157" s="172">
        <f t="shared" si="39"/>
        <v>-37.717334945582699</v>
      </c>
      <c r="AW157">
        <v>7600</v>
      </c>
      <c r="AX157">
        <v>3.143174E-2</v>
      </c>
      <c r="AY157">
        <v>3.0889980000000004E-2</v>
      </c>
      <c r="AZ157">
        <f t="shared" si="40"/>
        <v>3.1160860000000002E-2</v>
      </c>
      <c r="BA157">
        <f t="shared" si="41"/>
        <v>-30.127811297203571</v>
      </c>
      <c r="BB157" s="172">
        <f t="shared" si="42"/>
        <v>-38.113588441548934</v>
      </c>
    </row>
    <row r="158" spans="15:54">
      <c r="O158">
        <v>7600</v>
      </c>
      <c r="P158">
        <v>2.6360989999999997</v>
      </c>
      <c r="Q158">
        <v>2.3481069999999997</v>
      </c>
      <c r="R158">
        <v>2.5391239999999997</v>
      </c>
      <c r="S158" s="171">
        <f t="shared" si="43"/>
        <v>2.5077766666666665</v>
      </c>
      <c r="T158" s="171">
        <f t="shared" si="44"/>
        <v>7.9857771443453647</v>
      </c>
      <c r="X158">
        <v>7650</v>
      </c>
      <c r="Y158">
        <v>5.6767120000000004E-2</v>
      </c>
      <c r="Z158">
        <v>5.1687179999999999E-2</v>
      </c>
      <c r="AA158">
        <f t="shared" si="30"/>
        <v>5.4227150000000002E-2</v>
      </c>
      <c r="AB158">
        <f t="shared" si="31"/>
        <v>-25.315664400982435</v>
      </c>
      <c r="AC158" s="172">
        <f t="shared" si="32"/>
        <v>-36.229440853296403</v>
      </c>
      <c r="AD158">
        <f t="shared" si="33"/>
        <v>1.5435757864950455E-2</v>
      </c>
      <c r="AG158">
        <v>7650</v>
      </c>
      <c r="AH158">
        <v>9.5418729999999993E-2</v>
      </c>
      <c r="AI158">
        <v>9.9332589999999998E-2</v>
      </c>
      <c r="AJ158">
        <f t="shared" si="34"/>
        <v>9.7375660000000003E-2</v>
      </c>
      <c r="AK158">
        <f t="shared" si="35"/>
        <v>-20.230991714318431</v>
      </c>
      <c r="AL158" s="172">
        <f t="shared" si="36"/>
        <v>-31.144768166632399</v>
      </c>
      <c r="AO158">
        <v>7650</v>
      </c>
      <c r="AP158">
        <v>3.3844389999999995E-2</v>
      </c>
      <c r="AQ158">
        <v>3.1859949999999998E-2</v>
      </c>
      <c r="AR158">
        <f t="shared" si="37"/>
        <v>3.285217E-2</v>
      </c>
      <c r="AS158">
        <f t="shared" si="38"/>
        <v>-29.668718769937875</v>
      </c>
      <c r="AT158" s="172">
        <f t="shared" si="39"/>
        <v>-40.582495222251843</v>
      </c>
      <c r="AW158">
        <v>7650</v>
      </c>
      <c r="AX158">
        <v>2.905899E-2</v>
      </c>
      <c r="AY158">
        <v>2.8209740000000001E-2</v>
      </c>
      <c r="AZ158">
        <f t="shared" si="40"/>
        <v>2.8634365000000002E-2</v>
      </c>
      <c r="BA158">
        <f t="shared" si="41"/>
        <v>-30.862248868476854</v>
      </c>
      <c r="BB158" s="172">
        <f t="shared" si="42"/>
        <v>-41.776025320790822</v>
      </c>
    </row>
    <row r="159" spans="15:54">
      <c r="O159">
        <v>7650</v>
      </c>
      <c r="P159">
        <v>3.6903029999999997</v>
      </c>
      <c r="Q159">
        <v>3.2836660000000002</v>
      </c>
      <c r="R159">
        <v>3.5652900000000001</v>
      </c>
      <c r="S159" s="171">
        <f t="shared" si="43"/>
        <v>3.5130863333333338</v>
      </c>
      <c r="T159" s="171">
        <f t="shared" si="44"/>
        <v>10.913776452313968</v>
      </c>
      <c r="X159">
        <v>7700</v>
      </c>
      <c r="Y159">
        <v>4.512244E-2</v>
      </c>
      <c r="Z159">
        <v>4.0933070000000002E-2</v>
      </c>
      <c r="AA159">
        <f t="shared" si="30"/>
        <v>4.3027755000000001E-2</v>
      </c>
      <c r="AB159">
        <f t="shared" si="31"/>
        <v>-27.325026258245156</v>
      </c>
      <c r="AC159" s="172">
        <f t="shared" si="32"/>
        <v>-39.719269792919491</v>
      </c>
      <c r="AD159">
        <f t="shared" si="33"/>
        <v>1.0328482318002295E-2</v>
      </c>
      <c r="AG159">
        <v>7700</v>
      </c>
      <c r="AH159">
        <v>7.4949340000000003E-2</v>
      </c>
      <c r="AI159">
        <v>7.8002489999999994E-2</v>
      </c>
      <c r="AJ159">
        <f t="shared" si="34"/>
        <v>7.6475915000000005E-2</v>
      </c>
      <c r="AK159">
        <f t="shared" si="35"/>
        <v>-22.329506363472746</v>
      </c>
      <c r="AL159" s="172">
        <f t="shared" si="36"/>
        <v>-34.723749898147076</v>
      </c>
      <c r="AO159">
        <v>7700</v>
      </c>
      <c r="AP159">
        <v>2.9978589999999999E-2</v>
      </c>
      <c r="AQ159">
        <v>2.8223690000000003E-2</v>
      </c>
      <c r="AR159">
        <f t="shared" si="37"/>
        <v>2.9101140000000001E-2</v>
      </c>
      <c r="AS159">
        <f t="shared" si="38"/>
        <v>-30.721799954981599</v>
      </c>
      <c r="AT159" s="172">
        <f t="shared" si="39"/>
        <v>-43.116043489655929</v>
      </c>
      <c r="AW159">
        <v>7700</v>
      </c>
      <c r="AX159">
        <v>2.5369630000000001E-2</v>
      </c>
      <c r="AY159">
        <v>2.3980669999999999E-2</v>
      </c>
      <c r="AZ159">
        <f t="shared" si="40"/>
        <v>2.467515E-2</v>
      </c>
      <c r="BA159">
        <f t="shared" si="41"/>
        <v>-32.154803971566288</v>
      </c>
      <c r="BB159" s="172">
        <f t="shared" si="42"/>
        <v>-44.549047506240619</v>
      </c>
    </row>
    <row r="160" spans="15:54">
      <c r="O160">
        <v>7700</v>
      </c>
      <c r="P160">
        <v>4.3595099999999993</v>
      </c>
      <c r="Q160">
        <v>3.9390689999999999</v>
      </c>
      <c r="R160">
        <v>4.199217</v>
      </c>
      <c r="S160" s="171">
        <f t="shared" si="43"/>
        <v>4.1659320000000006</v>
      </c>
      <c r="T160" s="171">
        <f t="shared" si="44"/>
        <v>12.394243534674331</v>
      </c>
      <c r="X160">
        <v>7750</v>
      </c>
      <c r="Y160">
        <v>3.5345619999999994E-2</v>
      </c>
      <c r="Z160">
        <v>3.3814910000000004E-2</v>
      </c>
      <c r="AA160">
        <f t="shared" si="30"/>
        <v>3.4580264999999999E-2</v>
      </c>
      <c r="AB160">
        <f t="shared" si="31"/>
        <v>-29.223433658143762</v>
      </c>
      <c r="AC160" s="172">
        <f t="shared" si="32"/>
        <v>-40.031534917881103</v>
      </c>
      <c r="AD160">
        <f t="shared" si="33"/>
        <v>9.9637599103787056E-3</v>
      </c>
      <c r="AG160">
        <v>7750</v>
      </c>
      <c r="AH160">
        <v>5.9610500000000004E-2</v>
      </c>
      <c r="AI160">
        <v>6.1578270000000004E-2</v>
      </c>
      <c r="AJ160">
        <f t="shared" si="34"/>
        <v>6.0594385000000001E-2</v>
      </c>
      <c r="AK160">
        <f t="shared" si="35"/>
        <v>-24.351352360402846</v>
      </c>
      <c r="AL160" s="172">
        <f t="shared" si="36"/>
        <v>-35.159453620140184</v>
      </c>
      <c r="AO160">
        <v>7750</v>
      </c>
      <c r="AP160">
        <v>2.4748159999999998E-2</v>
      </c>
      <c r="AQ160">
        <v>2.346115E-2</v>
      </c>
      <c r="AR160">
        <f t="shared" si="37"/>
        <v>2.4104654999999999E-2</v>
      </c>
      <c r="AS160">
        <f t="shared" si="38"/>
        <v>-32.357981600291119</v>
      </c>
      <c r="AT160" s="172">
        <f t="shared" si="39"/>
        <v>-43.16608286002846</v>
      </c>
      <c r="AW160">
        <v>7750</v>
      </c>
      <c r="AX160">
        <v>2.1339790000000001E-2</v>
      </c>
      <c r="AY160">
        <v>2.0015740000000001E-2</v>
      </c>
      <c r="AZ160">
        <f t="shared" si="40"/>
        <v>2.0677765000000001E-2</v>
      </c>
      <c r="BA160">
        <f t="shared" si="41"/>
        <v>-33.689928093595213</v>
      </c>
      <c r="BB160" s="172">
        <f t="shared" si="42"/>
        <v>-44.498029353332555</v>
      </c>
    </row>
    <row r="161" spans="15:54">
      <c r="O161">
        <v>7750</v>
      </c>
      <c r="P161">
        <v>3.6126370000000003</v>
      </c>
      <c r="Q161">
        <v>3.2933020000000002</v>
      </c>
      <c r="R161">
        <v>3.5058730000000002</v>
      </c>
      <c r="S161" s="171">
        <f t="shared" si="43"/>
        <v>3.4706040000000002</v>
      </c>
      <c r="T161" s="171">
        <f t="shared" si="44"/>
        <v>10.80810125973734</v>
      </c>
      <c r="X161">
        <v>7800</v>
      </c>
      <c r="Y161">
        <v>2.8610739999999999E-2</v>
      </c>
      <c r="Z161">
        <v>2.7701799999999999E-2</v>
      </c>
      <c r="AA161">
        <f t="shared" si="30"/>
        <v>2.8156269999999997E-2</v>
      </c>
      <c r="AB161">
        <f t="shared" si="31"/>
        <v>-31.00849757704173</v>
      </c>
      <c r="AC161" s="172">
        <f t="shared" si="32"/>
        <v>-39.058025253593591</v>
      </c>
      <c r="AD161">
        <f t="shared" si="33"/>
        <v>1.1145478984597853E-2</v>
      </c>
      <c r="AG161">
        <v>7800</v>
      </c>
      <c r="AH161">
        <v>4.8911900000000001E-2</v>
      </c>
      <c r="AI161">
        <v>5.0945079999999997E-2</v>
      </c>
      <c r="AJ161">
        <f t="shared" si="34"/>
        <v>4.9928489999999999E-2</v>
      </c>
      <c r="AK161">
        <f t="shared" si="35"/>
        <v>-26.033031364491279</v>
      </c>
      <c r="AL161" s="172">
        <f t="shared" si="36"/>
        <v>-34.08255904104314</v>
      </c>
      <c r="AO161">
        <v>7800</v>
      </c>
      <c r="AP161">
        <v>1.8871590000000001E-2</v>
      </c>
      <c r="AQ161">
        <v>1.82287E-2</v>
      </c>
      <c r="AR161">
        <f t="shared" si="37"/>
        <v>1.8550145000000001E-2</v>
      </c>
      <c r="AS161">
        <f t="shared" si="38"/>
        <v>-34.633053826149855</v>
      </c>
      <c r="AT161" s="172">
        <f t="shared" si="39"/>
        <v>-42.682581502701716</v>
      </c>
      <c r="AW161">
        <v>7800</v>
      </c>
      <c r="AX161">
        <v>1.8461099999999998E-2</v>
      </c>
      <c r="AY161">
        <v>1.7366980000000001E-2</v>
      </c>
      <c r="AZ161">
        <f t="shared" si="40"/>
        <v>1.7914039999999999E-2</v>
      </c>
      <c r="BA161">
        <f t="shared" si="41"/>
        <v>-34.93612920781252</v>
      </c>
      <c r="BB161" s="172">
        <f t="shared" si="42"/>
        <v>-42.985656884364381</v>
      </c>
    </row>
    <row r="162" spans="15:54">
      <c r="O162">
        <v>7800</v>
      </c>
      <c r="P162">
        <v>2.6191040000000001</v>
      </c>
      <c r="Q162">
        <v>2.3963449999999997</v>
      </c>
      <c r="R162">
        <v>2.5633019999999997</v>
      </c>
      <c r="S162" s="171">
        <f t="shared" si="43"/>
        <v>2.5262503333333335</v>
      </c>
      <c r="T162" s="171">
        <f t="shared" si="44"/>
        <v>8.0495276765518611</v>
      </c>
      <c r="X162">
        <v>7850</v>
      </c>
      <c r="Y162">
        <v>2.4341540000000002E-2</v>
      </c>
      <c r="Z162">
        <v>2.3253630000000001E-2</v>
      </c>
      <c r="AA162">
        <f t="shared" si="30"/>
        <v>2.3797585000000003E-2</v>
      </c>
      <c r="AB162">
        <f t="shared" si="31"/>
        <v>-32.469342265919884</v>
      </c>
      <c r="AC162" s="172">
        <f t="shared" si="32"/>
        <v>-37.876414944672391</v>
      </c>
      <c r="AD162">
        <f t="shared" si="33"/>
        <v>1.2769657609663853E-2</v>
      </c>
      <c r="AG162">
        <v>7850</v>
      </c>
      <c r="AH162">
        <v>4.0642949999999997E-2</v>
      </c>
      <c r="AI162">
        <v>4.294394E-2</v>
      </c>
      <c r="AJ162">
        <f t="shared" si="34"/>
        <v>4.1793444999999999E-2</v>
      </c>
      <c r="AK162">
        <f t="shared" si="35"/>
        <v>-27.577836576732423</v>
      </c>
      <c r="AL162" s="172">
        <f t="shared" si="36"/>
        <v>-32.984909255484929</v>
      </c>
      <c r="AO162">
        <v>7850</v>
      </c>
      <c r="AP162">
        <v>1.437478E-2</v>
      </c>
      <c r="AQ162">
        <v>1.37033E-2</v>
      </c>
      <c r="AR162">
        <f t="shared" si="37"/>
        <v>1.4039039999999999E-2</v>
      </c>
      <c r="AS162">
        <f t="shared" si="38"/>
        <v>-37.053251771413507</v>
      </c>
      <c r="AT162" s="172">
        <f t="shared" si="39"/>
        <v>-42.460324450166013</v>
      </c>
      <c r="AW162">
        <v>7850</v>
      </c>
      <c r="AX162">
        <v>1.5884329999999999E-2</v>
      </c>
      <c r="AY162">
        <v>1.5384010000000002E-2</v>
      </c>
      <c r="AZ162">
        <f t="shared" si="40"/>
        <v>1.5634169999999999E-2</v>
      </c>
      <c r="BA162">
        <f t="shared" si="41"/>
        <v>-36.118503400014347</v>
      </c>
      <c r="BB162" s="172">
        <f t="shared" si="42"/>
        <v>-41.525576078766854</v>
      </c>
    </row>
    <row r="163" spans="15:54">
      <c r="O163">
        <v>7850</v>
      </c>
      <c r="P163">
        <v>1.943619</v>
      </c>
      <c r="Q163">
        <v>1.763107</v>
      </c>
      <c r="R163">
        <v>1.8840860000000001</v>
      </c>
      <c r="S163" s="171">
        <f t="shared" si="43"/>
        <v>1.8636039999999998</v>
      </c>
      <c r="T163" s="171">
        <f t="shared" si="44"/>
        <v>5.4070726787525061</v>
      </c>
      <c r="X163">
        <v>7900</v>
      </c>
      <c r="Y163">
        <v>2.1101990000000001E-2</v>
      </c>
      <c r="Z163">
        <v>1.9853680000000002E-2</v>
      </c>
      <c r="AA163">
        <f t="shared" si="30"/>
        <v>2.0477835E-2</v>
      </c>
      <c r="AB163">
        <f t="shared" si="31"/>
        <v>-33.77431921296219</v>
      </c>
      <c r="AC163" s="172">
        <f t="shared" si="32"/>
        <v>-36.928925104076114</v>
      </c>
      <c r="AD163">
        <f t="shared" si="33"/>
        <v>1.4241434762974655E-2</v>
      </c>
      <c r="AG163">
        <v>7900</v>
      </c>
      <c r="AH163">
        <v>3.5735750000000004E-2</v>
      </c>
      <c r="AI163">
        <v>3.646957E-2</v>
      </c>
      <c r="AJ163">
        <f t="shared" si="34"/>
        <v>3.6102660000000002E-2</v>
      </c>
      <c r="AK163">
        <f t="shared" si="35"/>
        <v>-28.849215972544407</v>
      </c>
      <c r="AL163" s="172">
        <f t="shared" si="36"/>
        <v>-32.003821863658331</v>
      </c>
      <c r="AO163">
        <v>7900</v>
      </c>
      <c r="AP163">
        <v>1.1273979999999999E-2</v>
      </c>
      <c r="AQ163">
        <v>1.0803209999999999E-2</v>
      </c>
      <c r="AR163">
        <f t="shared" si="37"/>
        <v>1.1038594999999998E-2</v>
      </c>
      <c r="AS163">
        <f t="shared" si="38"/>
        <v>-39.141724007820699</v>
      </c>
      <c r="AT163" s="172">
        <f t="shared" si="39"/>
        <v>-42.296329898934623</v>
      </c>
      <c r="AW163">
        <v>7900</v>
      </c>
      <c r="AX163">
        <v>1.3468839999999999E-2</v>
      </c>
      <c r="AY163">
        <v>1.292746E-2</v>
      </c>
      <c r="AZ163">
        <f t="shared" si="40"/>
        <v>1.3198149999999999E-2</v>
      </c>
      <c r="BA163">
        <f t="shared" si="41"/>
        <v>-37.589738801790254</v>
      </c>
      <c r="BB163" s="172">
        <f t="shared" si="42"/>
        <v>-40.744344692904178</v>
      </c>
    </row>
    <row r="164" spans="15:54">
      <c r="O164">
        <v>7900</v>
      </c>
      <c r="P164">
        <v>1.5043199999999999</v>
      </c>
      <c r="Q164">
        <v>1.3536459999999999</v>
      </c>
      <c r="R164">
        <v>1.4557500000000001</v>
      </c>
      <c r="S164" s="171">
        <f t="shared" si="43"/>
        <v>1.4379053333333331</v>
      </c>
      <c r="T164" s="171">
        <f t="shared" si="44"/>
        <v>3.1546058911139241</v>
      </c>
      <c r="X164">
        <v>7950</v>
      </c>
      <c r="Y164">
        <v>1.8380360000000002E-2</v>
      </c>
      <c r="Z164">
        <v>1.7269119999999999E-2</v>
      </c>
      <c r="AA164">
        <f t="shared" si="30"/>
        <v>1.7824739999999999E-2</v>
      </c>
      <c r="AB164">
        <f t="shared" si="31"/>
        <v>-34.979535925049362</v>
      </c>
      <c r="AC164" s="172">
        <f t="shared" si="32"/>
        <v>-36.180686084839678</v>
      </c>
      <c r="AD164">
        <f t="shared" si="33"/>
        <v>1.552264394178437E-2</v>
      </c>
      <c r="AG164">
        <v>7950</v>
      </c>
      <c r="AH164">
        <v>3.0543980000000002E-2</v>
      </c>
      <c r="AI164">
        <v>3.1441330000000003E-2</v>
      </c>
      <c r="AJ164">
        <f t="shared" si="34"/>
        <v>3.0992655000000001E-2</v>
      </c>
      <c r="AK164">
        <f t="shared" si="35"/>
        <v>-30.174824362623383</v>
      </c>
      <c r="AL164" s="172">
        <f t="shared" si="36"/>
        <v>-31.375974522413699</v>
      </c>
      <c r="AO164">
        <v>7950</v>
      </c>
      <c r="AP164">
        <v>9.2953020000000001E-3</v>
      </c>
      <c r="AQ164">
        <v>8.7430030000000009E-3</v>
      </c>
      <c r="AR164">
        <f t="shared" si="37"/>
        <v>9.0191525000000005E-3</v>
      </c>
      <c r="AS164">
        <f t="shared" si="38"/>
        <v>-40.896685395205019</v>
      </c>
      <c r="AT164" s="172">
        <f t="shared" si="39"/>
        <v>-42.097835554995335</v>
      </c>
      <c r="AW164">
        <v>7950</v>
      </c>
      <c r="AX164">
        <v>1.0944009999999999E-2</v>
      </c>
      <c r="AY164">
        <v>1.069585E-2</v>
      </c>
      <c r="AZ164">
        <f t="shared" si="40"/>
        <v>1.0819929999999998E-2</v>
      </c>
      <c r="BA164">
        <f t="shared" si="41"/>
        <v>-39.315510978141802</v>
      </c>
      <c r="BB164" s="172">
        <f t="shared" si="42"/>
        <v>-40.516661137932118</v>
      </c>
    </row>
    <row r="165" spans="15:54">
      <c r="O165">
        <v>7950</v>
      </c>
      <c r="P165">
        <v>1.2020279999999999</v>
      </c>
      <c r="Q165">
        <v>1.083577</v>
      </c>
      <c r="R165">
        <v>1.1593120000000001</v>
      </c>
      <c r="S165" s="171">
        <f t="shared" si="43"/>
        <v>1.1483056666666667</v>
      </c>
      <c r="T165" s="171">
        <f t="shared" si="44"/>
        <v>1.2011501597903178</v>
      </c>
      <c r="X165">
        <v>8000</v>
      </c>
      <c r="Y165">
        <v>1.5855079999999997E-2</v>
      </c>
      <c r="Z165">
        <v>1.511238E-2</v>
      </c>
      <c r="AA165">
        <f t="shared" si="30"/>
        <v>1.5483729999999998E-2</v>
      </c>
      <c r="AB165">
        <f t="shared" si="31"/>
        <v>-36.202488207320592</v>
      </c>
      <c r="AC165" s="172">
        <f t="shared" si="32"/>
        <v>-35.60004505323041</v>
      </c>
      <c r="AD165">
        <f t="shared" si="33"/>
        <v>1.6595782992741445E-2</v>
      </c>
      <c r="AG165">
        <v>8000</v>
      </c>
      <c r="AH165">
        <v>2.735916E-2</v>
      </c>
      <c r="AI165">
        <v>2.659156E-2</v>
      </c>
      <c r="AJ165">
        <f t="shared" si="34"/>
        <v>2.697536E-2</v>
      </c>
      <c r="AK165">
        <f t="shared" si="35"/>
        <v>-31.380655014480109</v>
      </c>
      <c r="AL165" s="172">
        <f t="shared" si="36"/>
        <v>-30.778211860389927</v>
      </c>
      <c r="AO165">
        <v>8000</v>
      </c>
      <c r="AP165">
        <v>7.9750129999999995E-3</v>
      </c>
      <c r="AQ165">
        <v>7.4979929999999997E-3</v>
      </c>
      <c r="AR165">
        <f t="shared" si="37"/>
        <v>7.7365029999999996E-3</v>
      </c>
      <c r="AS165">
        <f t="shared" si="38"/>
        <v>-42.22910603438833</v>
      </c>
      <c r="AT165" s="172">
        <f t="shared" si="39"/>
        <v>-41.626662880298149</v>
      </c>
      <c r="AW165">
        <v>8000</v>
      </c>
      <c r="AX165">
        <v>9.1296580000000006E-3</v>
      </c>
      <c r="AY165">
        <v>8.8232750000000002E-3</v>
      </c>
      <c r="AZ165">
        <f t="shared" si="40"/>
        <v>8.9764665000000004E-3</v>
      </c>
      <c r="BA165">
        <f t="shared" si="41"/>
        <v>-40.937891711082528</v>
      </c>
      <c r="BB165" s="172">
        <f t="shared" si="42"/>
        <v>-40.335448556992347</v>
      </c>
    </row>
    <row r="166" spans="15:54">
      <c r="O166">
        <v>8000</v>
      </c>
      <c r="P166">
        <v>0.97932630000000009</v>
      </c>
      <c r="Q166">
        <v>0.87604670000000007</v>
      </c>
      <c r="R166">
        <v>0.94360250000000001</v>
      </c>
      <c r="S166" s="171">
        <f t="shared" si="43"/>
        <v>0.93299183333333335</v>
      </c>
      <c r="T166" s="171">
        <f t="shared" si="44"/>
        <v>-0.60244315409018301</v>
      </c>
      <c r="X166">
        <v>8050</v>
      </c>
      <c r="Y166">
        <v>1.3892880000000002E-2</v>
      </c>
      <c r="Z166">
        <v>1.237126E-2</v>
      </c>
      <c r="AA166">
        <f t="shared" si="30"/>
        <v>1.3132070000000001E-2</v>
      </c>
      <c r="AB166">
        <f t="shared" si="31"/>
        <v>-37.633336218925976</v>
      </c>
      <c r="AC166" s="172">
        <f t="shared" si="32"/>
        <v>-35.37467988411295</v>
      </c>
      <c r="AD166">
        <f t="shared" si="33"/>
        <v>1.7032014014978031E-2</v>
      </c>
      <c r="AG166">
        <v>8050</v>
      </c>
      <c r="AH166">
        <v>2.3340050000000001E-2</v>
      </c>
      <c r="AI166">
        <v>2.3925270000000002E-2</v>
      </c>
      <c r="AJ166">
        <f t="shared" si="34"/>
        <v>2.363266E-2</v>
      </c>
      <c r="AK166">
        <f t="shared" si="35"/>
        <v>-32.529747862481095</v>
      </c>
      <c r="AL166" s="172">
        <f t="shared" si="36"/>
        <v>-30.271091527668073</v>
      </c>
      <c r="AO166">
        <v>8050</v>
      </c>
      <c r="AP166">
        <v>6.7763760000000006E-3</v>
      </c>
      <c r="AQ166">
        <v>6.3562560000000002E-3</v>
      </c>
      <c r="AR166">
        <f t="shared" si="37"/>
        <v>6.5663160000000009E-3</v>
      </c>
      <c r="AS166">
        <f t="shared" si="38"/>
        <v>-43.653564418871305</v>
      </c>
      <c r="AT166" s="172">
        <f t="shared" si="39"/>
        <v>-41.394908084058279</v>
      </c>
      <c r="AW166">
        <v>8050</v>
      </c>
      <c r="AX166">
        <v>7.8488179999999987E-3</v>
      </c>
      <c r="AY166">
        <v>7.465391E-3</v>
      </c>
      <c r="AZ166">
        <f t="shared" si="40"/>
        <v>7.6571044999999994E-3</v>
      </c>
      <c r="BA166">
        <f t="shared" si="41"/>
        <v>-42.318708517011999</v>
      </c>
      <c r="BB166" s="172">
        <f t="shared" si="42"/>
        <v>-40.060052182198973</v>
      </c>
    </row>
    <row r="167" spans="15:54">
      <c r="O167">
        <v>8050</v>
      </c>
      <c r="P167">
        <v>0.80862529999999999</v>
      </c>
      <c r="Q167">
        <v>0.72463710000000003</v>
      </c>
      <c r="R167">
        <v>0.77980579999999999</v>
      </c>
      <c r="S167" s="171">
        <f t="shared" si="43"/>
        <v>0.77102273333333338</v>
      </c>
      <c r="T167" s="171">
        <f t="shared" si="44"/>
        <v>-2.2586563348130233</v>
      </c>
      <c r="X167">
        <v>8100</v>
      </c>
      <c r="Y167">
        <v>1.188811E-2</v>
      </c>
      <c r="Z167">
        <v>1.1239059999999999E-2</v>
      </c>
      <c r="AA167">
        <f t="shared" si="30"/>
        <v>1.1563584999999999E-2</v>
      </c>
      <c r="AB167">
        <f t="shared" si="31"/>
        <v>-38.738150058194464</v>
      </c>
      <c r="AC167" s="172">
        <f t="shared" si="32"/>
        <v>-34.59983566385538</v>
      </c>
      <c r="AD167">
        <f t="shared" si="33"/>
        <v>1.8621223674945463E-2</v>
      </c>
      <c r="AG167">
        <v>8100</v>
      </c>
      <c r="AH167">
        <v>2.036466E-2</v>
      </c>
      <c r="AI167">
        <v>2.1006779999999999E-2</v>
      </c>
      <c r="AJ167">
        <f t="shared" si="34"/>
        <v>2.0685719999999998E-2</v>
      </c>
      <c r="AK167">
        <f t="shared" si="35"/>
        <v>-33.686587163645882</v>
      </c>
      <c r="AL167" s="172">
        <f t="shared" si="36"/>
        <v>-29.548272769306799</v>
      </c>
      <c r="AO167">
        <v>8100</v>
      </c>
      <c r="AP167">
        <v>5.752381E-3</v>
      </c>
      <c r="AQ167">
        <v>5.479238E-3</v>
      </c>
      <c r="AR167">
        <f t="shared" si="37"/>
        <v>5.6158095E-3</v>
      </c>
      <c r="AS167">
        <f t="shared" si="38"/>
        <v>-45.011752656105003</v>
      </c>
      <c r="AT167" s="172">
        <f t="shared" si="39"/>
        <v>-40.873438261765919</v>
      </c>
      <c r="AW167">
        <v>8100</v>
      </c>
      <c r="AX167">
        <v>6.7450690000000002E-3</v>
      </c>
      <c r="AY167">
        <v>6.2813420000000005E-3</v>
      </c>
      <c r="AZ167">
        <f t="shared" si="40"/>
        <v>6.5132055000000008E-3</v>
      </c>
      <c r="BA167">
        <f t="shared" si="41"/>
        <v>-43.724104381219469</v>
      </c>
      <c r="BB167" s="172">
        <f t="shared" si="42"/>
        <v>-39.585789986880386</v>
      </c>
    </row>
    <row r="168" spans="15:54">
      <c r="O168">
        <v>8100</v>
      </c>
      <c r="P168">
        <v>0.66112569999999993</v>
      </c>
      <c r="Q168">
        <v>0.57842839999999995</v>
      </c>
      <c r="R168">
        <v>0.62341450000000009</v>
      </c>
      <c r="S168" s="171">
        <f t="shared" si="43"/>
        <v>0.62098953333333329</v>
      </c>
      <c r="T168" s="171">
        <f t="shared" si="44"/>
        <v>-4.1383143943390834</v>
      </c>
      <c r="X168">
        <v>8150</v>
      </c>
      <c r="Y168">
        <v>9.6843710000000006E-3</v>
      </c>
      <c r="Z168">
        <v>9.1465169999999998E-3</v>
      </c>
      <c r="AA168">
        <f t="shared" si="30"/>
        <v>9.4154440000000002E-3</v>
      </c>
      <c r="AB168">
        <f t="shared" si="31"/>
        <v>-40.523183906566359</v>
      </c>
      <c r="AC168" s="172">
        <f t="shared" si="32"/>
        <v>-33.85114770377772</v>
      </c>
      <c r="AD168">
        <f t="shared" si="33"/>
        <v>2.029750302543927E-2</v>
      </c>
      <c r="AG168">
        <v>8150</v>
      </c>
      <c r="AH168">
        <v>1.6603410000000002E-2</v>
      </c>
      <c r="AI168">
        <v>1.6624940000000001E-2</v>
      </c>
      <c r="AJ168">
        <f t="shared" si="34"/>
        <v>1.6614175000000002E-2</v>
      </c>
      <c r="AK168">
        <f t="shared" si="35"/>
        <v>-35.590424386944875</v>
      </c>
      <c r="AL168" s="172">
        <f t="shared" si="36"/>
        <v>-28.918388184156235</v>
      </c>
      <c r="AO168">
        <v>8150</v>
      </c>
      <c r="AP168">
        <v>4.619087E-3</v>
      </c>
      <c r="AQ168">
        <v>4.4141930000000003E-3</v>
      </c>
      <c r="AR168">
        <f t="shared" si="37"/>
        <v>4.5166400000000006E-3</v>
      </c>
      <c r="AS168">
        <f t="shared" si="38"/>
        <v>-46.903690472341388</v>
      </c>
      <c r="AT168" s="172">
        <f t="shared" si="39"/>
        <v>-40.231654269552749</v>
      </c>
      <c r="AW168">
        <v>8150</v>
      </c>
      <c r="AX168">
        <v>5.384158E-3</v>
      </c>
      <c r="AY168">
        <v>4.866708E-3</v>
      </c>
      <c r="AZ168">
        <f t="shared" si="40"/>
        <v>5.1254330000000004E-3</v>
      </c>
      <c r="BA168">
        <f t="shared" si="41"/>
        <v>-45.805388784694244</v>
      </c>
      <c r="BB168" s="172">
        <f t="shared" si="42"/>
        <v>-39.133352581905605</v>
      </c>
    </row>
    <row r="169" spans="15:54">
      <c r="O169">
        <v>8150</v>
      </c>
      <c r="P169">
        <v>0.49010899999999996</v>
      </c>
      <c r="Q169">
        <v>0.43442930000000002</v>
      </c>
      <c r="R169">
        <v>0.46707779999999999</v>
      </c>
      <c r="S169" s="171">
        <f t="shared" si="43"/>
        <v>0.46387203333333332</v>
      </c>
      <c r="T169" s="171">
        <f t="shared" si="44"/>
        <v>-6.6720362027886404</v>
      </c>
      <c r="X169">
        <v>8200</v>
      </c>
      <c r="Y169">
        <v>5.2272619999999999E-3</v>
      </c>
      <c r="Z169">
        <v>5.0070430000000001E-3</v>
      </c>
      <c r="AA169">
        <f t="shared" si="30"/>
        <v>5.1171524999999995E-3</v>
      </c>
      <c r="AB169">
        <f t="shared" si="31"/>
        <v>-45.81943280215782</v>
      </c>
      <c r="AC169" s="172">
        <f t="shared" si="32"/>
        <v>-32.358499510247</v>
      </c>
      <c r="AD169">
        <f t="shared" si="33"/>
        <v>2.4103217764535959E-2</v>
      </c>
      <c r="AG169">
        <v>8200</v>
      </c>
      <c r="AH169">
        <v>1.016529E-2</v>
      </c>
      <c r="AI169">
        <v>1.003213E-2</v>
      </c>
      <c r="AJ169">
        <f t="shared" si="34"/>
        <v>1.009871E-2</v>
      </c>
      <c r="AK169">
        <f t="shared" si="35"/>
        <v>-39.914681981104373</v>
      </c>
      <c r="AL169" s="172">
        <f t="shared" si="36"/>
        <v>-26.453748689193556</v>
      </c>
      <c r="AO169">
        <v>8200</v>
      </c>
      <c r="AP169">
        <v>1.4228490000000001E-3</v>
      </c>
      <c r="AQ169">
        <v>1.17063E-3</v>
      </c>
      <c r="AR169">
        <f t="shared" si="37"/>
        <v>1.2967395E-3</v>
      </c>
      <c r="AS169">
        <f t="shared" si="38"/>
        <v>-57.742945198062479</v>
      </c>
      <c r="AT169" s="172">
        <f t="shared" si="39"/>
        <v>-44.282011906151666</v>
      </c>
      <c r="AW169">
        <v>8200</v>
      </c>
      <c r="AX169">
        <v>2.3415459999999999E-3</v>
      </c>
      <c r="AY169">
        <v>3.1539390000000001E-3</v>
      </c>
      <c r="AZ169">
        <f t="shared" si="40"/>
        <v>2.7477424999999998E-3</v>
      </c>
      <c r="BA169">
        <f t="shared" si="41"/>
        <v>-51.220479377438565</v>
      </c>
      <c r="BB169" s="172">
        <f t="shared" si="42"/>
        <v>-37.759546085527745</v>
      </c>
    </row>
    <row r="170" spans="15:54">
      <c r="O170">
        <v>8200</v>
      </c>
      <c r="P170">
        <v>0.22521370000000002</v>
      </c>
      <c r="Q170">
        <v>0.19738340000000001</v>
      </c>
      <c r="R170">
        <v>0.21430780000000002</v>
      </c>
      <c r="S170" s="171">
        <f t="shared" si="43"/>
        <v>0.21230163333333338</v>
      </c>
      <c r="T170" s="171">
        <f t="shared" si="44"/>
        <v>-13.460933291910816</v>
      </c>
      <c r="X170">
        <v>8250</v>
      </c>
      <c r="Y170">
        <v>1.465091E-2</v>
      </c>
      <c r="Z170">
        <v>1.3745239999999999E-2</v>
      </c>
      <c r="AA170">
        <f t="shared" si="30"/>
        <v>1.4198074999999999E-2</v>
      </c>
      <c r="AB170">
        <f t="shared" si="31"/>
        <v>-36.955410680718337</v>
      </c>
      <c r="AC170" s="172">
        <f t="shared" si="32"/>
        <v>-39.186747459213066</v>
      </c>
      <c r="AD170">
        <f t="shared" si="33"/>
        <v>1.0981524303010502E-2</v>
      </c>
      <c r="AG170">
        <v>8250</v>
      </c>
      <c r="AH170">
        <v>2.3947019999999999E-2</v>
      </c>
      <c r="AI170">
        <v>2.4609430000000002E-2</v>
      </c>
      <c r="AJ170">
        <f t="shared" si="34"/>
        <v>2.4278225E-2</v>
      </c>
      <c r="AK170">
        <f t="shared" si="35"/>
        <v>-32.295661360901207</v>
      </c>
      <c r="AL170" s="172">
        <f t="shared" si="36"/>
        <v>-34.526998139395936</v>
      </c>
      <c r="AO170">
        <v>8250</v>
      </c>
      <c r="AP170">
        <v>6.8510509999999995E-3</v>
      </c>
      <c r="AQ170">
        <v>6.1350290000000002E-3</v>
      </c>
      <c r="AR170">
        <f t="shared" si="37"/>
        <v>6.4930400000000003E-3</v>
      </c>
      <c r="AS170">
        <f t="shared" si="38"/>
        <v>-43.751038433455811</v>
      </c>
      <c r="AT170" s="172">
        <f t="shared" si="39"/>
        <v>-45.98237521195054</v>
      </c>
      <c r="AW170">
        <v>8250</v>
      </c>
      <c r="AX170">
        <v>7.1253380000000002E-3</v>
      </c>
      <c r="AY170">
        <v>6.5438919999999999E-3</v>
      </c>
      <c r="AZ170">
        <f t="shared" si="40"/>
        <v>6.8346150000000005E-3</v>
      </c>
      <c r="BA170">
        <f t="shared" si="41"/>
        <v>-43.305718892105475</v>
      </c>
      <c r="BB170" s="172">
        <f t="shared" si="42"/>
        <v>-45.537055670600203</v>
      </c>
    </row>
    <row r="171" spans="15:54">
      <c r="O171">
        <v>8250</v>
      </c>
      <c r="P171">
        <v>1.3525939999999999</v>
      </c>
      <c r="Q171">
        <v>1.230424</v>
      </c>
      <c r="R171">
        <v>1.2956989999999999</v>
      </c>
      <c r="S171" s="171">
        <f t="shared" si="43"/>
        <v>1.2929056666666667</v>
      </c>
      <c r="T171" s="171">
        <f t="shared" si="44"/>
        <v>2.2313367784947289</v>
      </c>
      <c r="X171">
        <v>8300</v>
      </c>
      <c r="Y171">
        <v>1.1328009999999999E-2</v>
      </c>
      <c r="Z171">
        <v>1.9254690000000001E-2</v>
      </c>
      <c r="AA171">
        <f t="shared" si="30"/>
        <v>1.529135E-2</v>
      </c>
      <c r="AB171">
        <f t="shared" si="31"/>
        <v>-36.311083422336843</v>
      </c>
      <c r="AC171" s="172">
        <f t="shared" si="32"/>
        <v>-34.140514539776426</v>
      </c>
      <c r="AD171">
        <f t="shared" si="33"/>
        <v>1.9632439736042107E-2</v>
      </c>
      <c r="AG171">
        <v>8300</v>
      </c>
      <c r="AH171">
        <v>2.4359520000000003E-2</v>
      </c>
      <c r="AI171">
        <v>2.0169090000000001E-2</v>
      </c>
      <c r="AJ171">
        <f t="shared" si="34"/>
        <v>2.2264305000000002E-2</v>
      </c>
      <c r="AK171">
        <f t="shared" si="35"/>
        <v>-33.047817144161471</v>
      </c>
      <c r="AL171" s="172">
        <f t="shared" si="36"/>
        <v>-30.877248261601057</v>
      </c>
      <c r="AO171">
        <v>8300</v>
      </c>
      <c r="AP171">
        <v>5.558955E-3</v>
      </c>
      <c r="AQ171">
        <v>5.1298079999999996E-3</v>
      </c>
      <c r="AR171">
        <f t="shared" si="37"/>
        <v>5.3443815000000002E-3</v>
      </c>
      <c r="AS171">
        <f t="shared" si="38"/>
        <v>-45.442050960383796</v>
      </c>
      <c r="AT171" s="172">
        <f t="shared" si="39"/>
        <v>-43.271482077823379</v>
      </c>
      <c r="AW171">
        <v>8300</v>
      </c>
      <c r="AX171">
        <v>6.2527920000000001E-3</v>
      </c>
      <c r="AY171">
        <v>5.7832650000000001E-3</v>
      </c>
      <c r="AZ171">
        <f t="shared" si="40"/>
        <v>6.0180284999999997E-3</v>
      </c>
      <c r="BA171">
        <f t="shared" si="41"/>
        <v>-44.410915197444105</v>
      </c>
      <c r="BB171" s="172">
        <f t="shared" si="42"/>
        <v>-42.240346314883688</v>
      </c>
    </row>
    <row r="172" spans="15:54">
      <c r="O172">
        <v>8300</v>
      </c>
      <c r="P172">
        <v>0.81764700000000001</v>
      </c>
      <c r="Q172">
        <v>0.73914630000000003</v>
      </c>
      <c r="R172">
        <v>0.77985209999999994</v>
      </c>
      <c r="S172" s="171">
        <f t="shared" si="43"/>
        <v>0.77888180000000007</v>
      </c>
      <c r="T172" s="171">
        <f t="shared" si="44"/>
        <v>-2.1705688825604144</v>
      </c>
      <c r="X172">
        <v>8350</v>
      </c>
      <c r="Y172">
        <v>9.8092209999999999E-3</v>
      </c>
      <c r="Z172">
        <v>7.6680339999999998E-3</v>
      </c>
      <c r="AA172">
        <f t="shared" si="30"/>
        <v>8.7386275000000003E-3</v>
      </c>
      <c r="AB172">
        <f t="shared" si="31"/>
        <v>-41.171135457114346</v>
      </c>
      <c r="AC172" s="172">
        <f t="shared" si="32"/>
        <v>-37.246034588534769</v>
      </c>
      <c r="AD172">
        <f t="shared" si="33"/>
        <v>1.3730876803377218E-2</v>
      </c>
      <c r="AG172">
        <v>8350</v>
      </c>
      <c r="AH172">
        <v>1.7798520000000002E-2</v>
      </c>
      <c r="AI172">
        <v>1.7514499999999999E-2</v>
      </c>
      <c r="AJ172">
        <f t="shared" si="34"/>
        <v>1.765651E-2</v>
      </c>
      <c r="AK172">
        <f t="shared" si="35"/>
        <v>-35.061902705461193</v>
      </c>
      <c r="AL172" s="172">
        <f t="shared" si="36"/>
        <v>-31.13680183688162</v>
      </c>
      <c r="AO172">
        <v>8350</v>
      </c>
      <c r="AP172">
        <v>4.8570480000000001E-3</v>
      </c>
      <c r="AQ172">
        <v>4.5563160000000004E-3</v>
      </c>
      <c r="AR172">
        <f t="shared" si="37"/>
        <v>4.7066820000000002E-3</v>
      </c>
      <c r="AS172">
        <f t="shared" si="38"/>
        <v>-46.545702863316045</v>
      </c>
      <c r="AT172" s="172">
        <f t="shared" si="39"/>
        <v>-42.620601994736468</v>
      </c>
      <c r="AW172">
        <v>8350</v>
      </c>
      <c r="AX172">
        <v>5.6784369999999997E-3</v>
      </c>
      <c r="AY172">
        <v>5.3547339999999999E-3</v>
      </c>
      <c r="AZ172">
        <f t="shared" si="40"/>
        <v>5.5165854999999998E-3</v>
      </c>
      <c r="BA172">
        <f t="shared" si="41"/>
        <v>-45.166592928514156</v>
      </c>
      <c r="BB172" s="172">
        <f t="shared" si="42"/>
        <v>-41.241492059934579</v>
      </c>
    </row>
    <row r="173" spans="15:54">
      <c r="O173">
        <v>8350</v>
      </c>
      <c r="P173">
        <v>0.67321579999999992</v>
      </c>
      <c r="Q173">
        <v>0.59252119999999997</v>
      </c>
      <c r="R173">
        <v>0.64352799999999999</v>
      </c>
      <c r="S173" s="171">
        <f t="shared" si="43"/>
        <v>0.63642166666666666</v>
      </c>
      <c r="T173" s="171">
        <f t="shared" si="44"/>
        <v>-3.9251008685795745</v>
      </c>
      <c r="X173">
        <v>8400</v>
      </c>
      <c r="Y173">
        <v>8.8421520000000007E-3</v>
      </c>
      <c r="Z173">
        <v>7.4605370000000006E-3</v>
      </c>
      <c r="AA173">
        <f t="shared" si="30"/>
        <v>8.1513445000000011E-3</v>
      </c>
      <c r="AB173">
        <f t="shared" si="31"/>
        <v>-41.775415038028228</v>
      </c>
      <c r="AC173" s="172">
        <f t="shared" si="32"/>
        <v>-36.557800038954319</v>
      </c>
      <c r="AD173">
        <f t="shared" si="33"/>
        <v>1.4863120475473347E-2</v>
      </c>
      <c r="AG173">
        <v>8400</v>
      </c>
      <c r="AH173">
        <v>1.7881709999999999E-2</v>
      </c>
      <c r="AI173">
        <v>1.583333E-2</v>
      </c>
      <c r="AJ173">
        <f t="shared" si="34"/>
        <v>1.6857520000000001E-2</v>
      </c>
      <c r="AK173">
        <f t="shared" si="35"/>
        <v>-35.464126327958098</v>
      </c>
      <c r="AL173" s="172">
        <f t="shared" si="36"/>
        <v>-30.246511328884189</v>
      </c>
      <c r="AO173">
        <v>8400</v>
      </c>
      <c r="AP173">
        <v>4.370896E-3</v>
      </c>
      <c r="AQ173">
        <v>4.0449179999999998E-3</v>
      </c>
      <c r="AR173">
        <f t="shared" si="37"/>
        <v>4.2079070000000003E-3</v>
      </c>
      <c r="AS173">
        <f t="shared" si="38"/>
        <v>-47.518677343973899</v>
      </c>
      <c r="AT173" s="172">
        <f t="shared" si="39"/>
        <v>-42.301062344899989</v>
      </c>
      <c r="AW173">
        <v>8400</v>
      </c>
      <c r="AX173">
        <v>5.4523280000000002E-3</v>
      </c>
      <c r="AY173">
        <v>5.1736559999999996E-3</v>
      </c>
      <c r="AZ173">
        <f t="shared" si="40"/>
        <v>5.3129919999999999E-3</v>
      </c>
      <c r="BA173">
        <f t="shared" si="41"/>
        <v>-45.493216760512098</v>
      </c>
      <c r="BB173" s="172">
        <f t="shared" si="42"/>
        <v>-40.275601761438189</v>
      </c>
    </row>
    <row r="174" spans="15:54">
      <c r="O174">
        <v>8400</v>
      </c>
      <c r="P174">
        <v>0.57228369999999995</v>
      </c>
      <c r="Q174">
        <v>0.52489050000000004</v>
      </c>
      <c r="R174">
        <v>0.54810839999999994</v>
      </c>
      <c r="S174" s="171">
        <f t="shared" si="43"/>
        <v>0.54842753333333327</v>
      </c>
      <c r="T174" s="171">
        <f t="shared" si="44"/>
        <v>-5.2176149990739074</v>
      </c>
      <c r="X174">
        <v>8450</v>
      </c>
      <c r="Y174">
        <v>8.2240620000000007E-3</v>
      </c>
      <c r="Z174">
        <v>7.485869E-3</v>
      </c>
      <c r="AA174">
        <f t="shared" si="30"/>
        <v>7.8549654999999999E-3</v>
      </c>
      <c r="AB174">
        <f t="shared" si="31"/>
        <v>-42.097114361920084</v>
      </c>
      <c r="AC174" s="172">
        <f t="shared" si="32"/>
        <v>-35.8777579302199</v>
      </c>
      <c r="AD174">
        <f t="shared" si="33"/>
        <v>1.6073561027994853E-2</v>
      </c>
      <c r="AG174">
        <v>8450</v>
      </c>
      <c r="AH174">
        <v>1.667397E-2</v>
      </c>
      <c r="AI174">
        <v>1.4848489999999999E-2</v>
      </c>
      <c r="AJ174">
        <f t="shared" si="34"/>
        <v>1.5761230000000001E-2</v>
      </c>
      <c r="AK174">
        <f t="shared" si="35"/>
        <v>-36.04819786717227</v>
      </c>
      <c r="AL174" s="172">
        <f t="shared" si="36"/>
        <v>-29.828841435472089</v>
      </c>
      <c r="AO174">
        <v>8450</v>
      </c>
      <c r="AP174">
        <v>4.0838279999999994E-3</v>
      </c>
      <c r="AQ174">
        <v>3.7452510000000002E-3</v>
      </c>
      <c r="AR174">
        <f t="shared" si="37"/>
        <v>3.9145394999999996E-3</v>
      </c>
      <c r="AS174">
        <f t="shared" si="38"/>
        <v>-48.146386405821175</v>
      </c>
      <c r="AT174" s="172">
        <f t="shared" si="39"/>
        <v>-41.927029974120998</v>
      </c>
      <c r="AW174">
        <v>8450</v>
      </c>
      <c r="AX174">
        <v>5.273364E-3</v>
      </c>
      <c r="AY174">
        <v>4.9439890000000002E-3</v>
      </c>
      <c r="AZ174">
        <f t="shared" si="40"/>
        <v>5.1086765000000001E-3</v>
      </c>
      <c r="BA174">
        <f t="shared" si="41"/>
        <v>-45.833831951103633</v>
      </c>
      <c r="BB174" s="172">
        <f t="shared" si="42"/>
        <v>-39.614475519403456</v>
      </c>
    </row>
    <row r="175" spans="15:54">
      <c r="O175">
        <v>8450</v>
      </c>
      <c r="P175">
        <v>0.51476529999999998</v>
      </c>
      <c r="Q175">
        <v>0.46499779999999996</v>
      </c>
      <c r="R175">
        <v>0.48630260000000003</v>
      </c>
      <c r="S175" s="171">
        <f t="shared" si="43"/>
        <v>0.48868856666666671</v>
      </c>
      <c r="T175" s="171">
        <f t="shared" si="44"/>
        <v>-6.2193564317001808</v>
      </c>
      <c r="X175">
        <v>8500</v>
      </c>
      <c r="Y175">
        <v>7.6199309999999999E-3</v>
      </c>
      <c r="Z175">
        <v>7.406007E-3</v>
      </c>
      <c r="AA175">
        <f t="shared" si="30"/>
        <v>7.5129689999999996E-3</v>
      </c>
      <c r="AB175">
        <f t="shared" si="31"/>
        <v>-42.483768062834066</v>
      </c>
      <c r="AC175" s="172">
        <f t="shared" si="32"/>
        <v>-35.63841168769882</v>
      </c>
      <c r="AD175">
        <f t="shared" si="33"/>
        <v>1.6522639055856176E-2</v>
      </c>
      <c r="AG175">
        <v>8500</v>
      </c>
      <c r="AH175">
        <v>1.4817820000000001E-2</v>
      </c>
      <c r="AI175">
        <v>1.3905590000000001E-2</v>
      </c>
      <c r="AJ175">
        <f t="shared" si="34"/>
        <v>1.4361705000000001E-2</v>
      </c>
      <c r="AK175">
        <f t="shared" si="35"/>
        <v>-36.855879964916099</v>
      </c>
      <c r="AL175" s="172">
        <f t="shared" si="36"/>
        <v>-30.010523589780853</v>
      </c>
      <c r="AO175">
        <v>8500</v>
      </c>
      <c r="AP175">
        <v>3.6923609999999999E-3</v>
      </c>
      <c r="AQ175">
        <v>3.435647E-3</v>
      </c>
      <c r="AR175">
        <f t="shared" si="37"/>
        <v>3.564004E-3</v>
      </c>
      <c r="AS175">
        <f t="shared" si="38"/>
        <v>-48.961236344235516</v>
      </c>
      <c r="AT175" s="172">
        <f t="shared" si="39"/>
        <v>-42.11587996910027</v>
      </c>
      <c r="AW175">
        <v>8500</v>
      </c>
      <c r="AX175">
        <v>4.9129389999999998E-3</v>
      </c>
      <c r="AY175">
        <v>4.6627969999999998E-3</v>
      </c>
      <c r="AZ175">
        <f t="shared" si="40"/>
        <v>4.7878679999999998E-3</v>
      </c>
      <c r="BA175">
        <f t="shared" si="41"/>
        <v>-46.397156629230025</v>
      </c>
      <c r="BB175" s="172">
        <f t="shared" si="42"/>
        <v>-39.551800254094779</v>
      </c>
    </row>
    <row r="176" spans="15:54">
      <c r="O176">
        <v>8500</v>
      </c>
      <c r="P176">
        <v>0.47842679999999999</v>
      </c>
      <c r="Q176">
        <v>0.423456</v>
      </c>
      <c r="R176">
        <v>0.46223990000000004</v>
      </c>
      <c r="S176" s="171">
        <f t="shared" si="43"/>
        <v>0.45470756666666667</v>
      </c>
      <c r="T176" s="171">
        <f t="shared" si="44"/>
        <v>-6.8453563751352444</v>
      </c>
      <c r="X176">
        <v>8550</v>
      </c>
      <c r="Y176">
        <v>7.3140819999999995E-3</v>
      </c>
      <c r="Z176">
        <v>9.4715689999999991E-3</v>
      </c>
      <c r="AA176">
        <f t="shared" si="30"/>
        <v>8.3928254999999993E-3</v>
      </c>
      <c r="AB176">
        <f t="shared" si="31"/>
        <v>-41.521836129123386</v>
      </c>
      <c r="AC176" s="172">
        <f t="shared" si="32"/>
        <v>-33.839139777782918</v>
      </c>
      <c r="AD176">
        <f t="shared" si="33"/>
        <v>2.0325582989218476E-2</v>
      </c>
      <c r="AG176">
        <v>8550</v>
      </c>
      <c r="AH176">
        <v>1.2999419999999999E-2</v>
      </c>
      <c r="AI176">
        <v>1.286526E-2</v>
      </c>
      <c r="AJ176">
        <f t="shared" si="34"/>
        <v>1.2932340000000001E-2</v>
      </c>
      <c r="AK176">
        <f t="shared" si="35"/>
        <v>-37.766457720271205</v>
      </c>
      <c r="AL176" s="172">
        <f t="shared" si="36"/>
        <v>-30.083761368930737</v>
      </c>
      <c r="AO176">
        <v>8550</v>
      </c>
      <c r="AP176">
        <v>3.4109959999999999E-3</v>
      </c>
      <c r="AQ176">
        <v>3.0556260000000001E-3</v>
      </c>
      <c r="AR176">
        <f t="shared" si="37"/>
        <v>3.233311E-3</v>
      </c>
      <c r="AS176">
        <f t="shared" si="38"/>
        <v>-49.807050404595728</v>
      </c>
      <c r="AT176" s="172">
        <f t="shared" si="39"/>
        <v>-42.12435405325526</v>
      </c>
      <c r="AW176">
        <v>8550</v>
      </c>
      <c r="AX176">
        <v>4.6253450000000003E-3</v>
      </c>
      <c r="AY176">
        <v>4.2960199999999994E-3</v>
      </c>
      <c r="AZ176">
        <f t="shared" si="40"/>
        <v>4.4606825000000003E-3</v>
      </c>
      <c r="BA176">
        <f t="shared" si="41"/>
        <v>-47.011973752630851</v>
      </c>
      <c r="BB176" s="172">
        <f t="shared" si="42"/>
        <v>-39.329277401290383</v>
      </c>
    </row>
    <row r="177" spans="15:54">
      <c r="O177">
        <v>8550</v>
      </c>
      <c r="P177">
        <v>0.42985519999999999</v>
      </c>
      <c r="Q177">
        <v>0.3954493</v>
      </c>
      <c r="R177">
        <v>0.41345340000000003</v>
      </c>
      <c r="S177" s="171">
        <f t="shared" si="43"/>
        <v>0.41291929999999999</v>
      </c>
      <c r="T177" s="171">
        <f t="shared" si="44"/>
        <v>-7.6826963513404687</v>
      </c>
      <c r="X177">
        <v>8600</v>
      </c>
      <c r="Y177">
        <v>6.9574630000000005E-3</v>
      </c>
      <c r="Z177">
        <v>6.5412170000000002E-3</v>
      </c>
      <c r="AA177">
        <f t="shared" si="30"/>
        <v>6.7493400000000004E-3</v>
      </c>
      <c r="AB177">
        <f t="shared" si="31"/>
        <v>-43.414773871889736</v>
      </c>
      <c r="AC177" s="172">
        <f t="shared" si="32"/>
        <v>-35.14165210308029</v>
      </c>
      <c r="AD177">
        <f t="shared" si="33"/>
        <v>1.749513889992942E-2</v>
      </c>
      <c r="AG177">
        <v>8600</v>
      </c>
      <c r="AH177">
        <v>1.223201E-2</v>
      </c>
      <c r="AI177">
        <v>1.26391E-2</v>
      </c>
      <c r="AJ177">
        <f t="shared" si="34"/>
        <v>1.2435555000000001E-2</v>
      </c>
      <c r="AK177">
        <f t="shared" si="35"/>
        <v>-38.106696547151188</v>
      </c>
      <c r="AL177" s="172">
        <f t="shared" si="36"/>
        <v>-29.833574778341738</v>
      </c>
      <c r="AO177">
        <v>8600</v>
      </c>
      <c r="AP177">
        <v>3.0759629999999997E-3</v>
      </c>
      <c r="AQ177">
        <v>2.7099589999999996E-3</v>
      </c>
      <c r="AR177">
        <f t="shared" si="37"/>
        <v>2.8929609999999994E-3</v>
      </c>
      <c r="AS177">
        <f t="shared" si="38"/>
        <v>-50.77314842070755</v>
      </c>
      <c r="AT177" s="172">
        <f t="shared" si="39"/>
        <v>-42.500026651898096</v>
      </c>
      <c r="AW177">
        <v>8600</v>
      </c>
      <c r="AX177">
        <v>4.4719359999999993E-3</v>
      </c>
      <c r="AY177">
        <v>4.1883770000000001E-3</v>
      </c>
      <c r="AZ177">
        <f t="shared" si="40"/>
        <v>4.3301564999999997E-3</v>
      </c>
      <c r="BA177">
        <f t="shared" si="41"/>
        <v>-47.269928142871848</v>
      </c>
      <c r="BB177" s="172">
        <f t="shared" si="42"/>
        <v>-38.996806374062402</v>
      </c>
    </row>
    <row r="178" spans="15:54">
      <c r="O178">
        <v>8600</v>
      </c>
      <c r="P178">
        <v>0.4032657</v>
      </c>
      <c r="Q178">
        <v>0.36607250000000002</v>
      </c>
      <c r="R178">
        <v>0.388013</v>
      </c>
      <c r="S178" s="171">
        <f t="shared" si="43"/>
        <v>0.38578373333333332</v>
      </c>
      <c r="T178" s="171">
        <f t="shared" si="44"/>
        <v>-8.2731217688094496</v>
      </c>
      <c r="X178">
        <v>8650</v>
      </c>
      <c r="Y178">
        <v>6.664377E-3</v>
      </c>
      <c r="Z178">
        <v>6.2225240000000001E-3</v>
      </c>
      <c r="AA178">
        <f t="shared" si="30"/>
        <v>6.4434504999999996E-3</v>
      </c>
      <c r="AB178">
        <f t="shared" si="31"/>
        <v>-43.817630069567187</v>
      </c>
      <c r="AC178" s="172">
        <f t="shared" si="32"/>
        <v>-35.042336274222805</v>
      </c>
      <c r="AD178">
        <f t="shared" si="33"/>
        <v>1.7696329099230187E-2</v>
      </c>
      <c r="AG178">
        <v>8650</v>
      </c>
      <c r="AH178">
        <v>1.1616469999999999E-2</v>
      </c>
      <c r="AI178">
        <v>1.2142440000000001E-2</v>
      </c>
      <c r="AJ178">
        <f t="shared" si="34"/>
        <v>1.1879455000000001E-2</v>
      </c>
      <c r="AK178">
        <f t="shared" si="35"/>
        <v>-38.50406966507957</v>
      </c>
      <c r="AL178" s="172">
        <f t="shared" si="36"/>
        <v>-29.728775869735188</v>
      </c>
      <c r="AO178">
        <v>8650</v>
      </c>
      <c r="AP178">
        <v>2.8993450000000002E-3</v>
      </c>
      <c r="AQ178">
        <v>2.487792E-3</v>
      </c>
      <c r="AR178">
        <f t="shared" si="37"/>
        <v>2.6935685000000001E-3</v>
      </c>
      <c r="AS178">
        <f t="shared" si="38"/>
        <v>-51.393439509145509</v>
      </c>
      <c r="AT178" s="172">
        <f t="shared" si="39"/>
        <v>-42.618145713801127</v>
      </c>
      <c r="AW178">
        <v>8650</v>
      </c>
      <c r="AX178">
        <v>4.2967190000000001E-3</v>
      </c>
      <c r="AY178">
        <v>4.087645E-3</v>
      </c>
      <c r="AZ178">
        <f t="shared" si="40"/>
        <v>4.192182E-3</v>
      </c>
      <c r="BA178">
        <f t="shared" si="41"/>
        <v>-47.551197421822863</v>
      </c>
      <c r="BB178" s="172">
        <f t="shared" si="42"/>
        <v>-38.775903626478481</v>
      </c>
    </row>
    <row r="179" spans="15:54">
      <c r="O179">
        <v>8650</v>
      </c>
      <c r="P179">
        <v>0.38190240000000003</v>
      </c>
      <c r="Q179">
        <v>0.35132249999999998</v>
      </c>
      <c r="R179">
        <v>0.35911189999999998</v>
      </c>
      <c r="S179" s="171">
        <f t="shared" si="43"/>
        <v>0.36411226666666668</v>
      </c>
      <c r="T179" s="171">
        <f t="shared" si="44"/>
        <v>-8.7752937953443837</v>
      </c>
      <c r="X179">
        <v>8700</v>
      </c>
      <c r="Y179">
        <v>6.3905229999999995E-3</v>
      </c>
      <c r="Z179">
        <v>5.7350209999999999E-3</v>
      </c>
      <c r="AA179">
        <f t="shared" si="30"/>
        <v>6.0627719999999993E-3</v>
      </c>
      <c r="AB179">
        <f t="shared" si="31"/>
        <v>-44.346575275590084</v>
      </c>
      <c r="AC179" s="172">
        <f t="shared" si="32"/>
        <v>-35.012308642733984</v>
      </c>
      <c r="AD179">
        <f t="shared" si="33"/>
        <v>1.7757612218680774E-2</v>
      </c>
      <c r="AG179">
        <v>8700</v>
      </c>
      <c r="AH179">
        <v>9.782728000000001E-3</v>
      </c>
      <c r="AI179">
        <v>1.1271389999999999E-2</v>
      </c>
      <c r="AJ179">
        <f t="shared" si="34"/>
        <v>1.0527059E-2</v>
      </c>
      <c r="AK179">
        <f t="shared" si="35"/>
        <v>-39.553858860187908</v>
      </c>
      <c r="AL179" s="172">
        <f t="shared" si="36"/>
        <v>-30.219592227331809</v>
      </c>
      <c r="AO179">
        <v>8700</v>
      </c>
      <c r="AP179">
        <v>2.6684589999999998E-3</v>
      </c>
      <c r="AQ179">
        <v>2.3610229999999999E-3</v>
      </c>
      <c r="AR179">
        <f t="shared" si="37"/>
        <v>2.514741E-3</v>
      </c>
      <c r="AS179">
        <f t="shared" si="38"/>
        <v>-51.990134749441722</v>
      </c>
      <c r="AT179" s="172">
        <f t="shared" si="39"/>
        <v>-42.655868116585623</v>
      </c>
      <c r="AW179">
        <v>8700</v>
      </c>
      <c r="AX179">
        <v>4.0739449999999998E-3</v>
      </c>
      <c r="AY179">
        <v>3.8907680000000002E-3</v>
      </c>
      <c r="AZ179">
        <f t="shared" si="40"/>
        <v>3.9823565E-3</v>
      </c>
      <c r="BA179">
        <f t="shared" si="41"/>
        <v>-47.997197291734253</v>
      </c>
      <c r="BB179" s="172">
        <f t="shared" si="42"/>
        <v>-38.662930658878153</v>
      </c>
    </row>
    <row r="180" spans="15:54">
      <c r="O180">
        <v>8700</v>
      </c>
      <c r="P180">
        <v>0.3607455</v>
      </c>
      <c r="Q180">
        <v>0.32554269999999996</v>
      </c>
      <c r="R180">
        <v>0.3379664</v>
      </c>
      <c r="S180" s="171">
        <f t="shared" si="43"/>
        <v>0.34141819999999995</v>
      </c>
      <c r="T180" s="171">
        <f t="shared" si="44"/>
        <v>-9.3342666328561013</v>
      </c>
      <c r="X180">
        <v>8750</v>
      </c>
      <c r="Y180">
        <v>6.1720880000000001E-3</v>
      </c>
      <c r="Z180">
        <v>5.941076E-3</v>
      </c>
      <c r="AA180">
        <f t="shared" si="30"/>
        <v>6.0565819999999996E-3</v>
      </c>
      <c r="AB180">
        <f t="shared" si="31"/>
        <v>-44.355447969883016</v>
      </c>
      <c r="AC180" s="172">
        <f t="shared" si="32"/>
        <v>-34.505864074248294</v>
      </c>
      <c r="AD180">
        <f t="shared" si="33"/>
        <v>1.8823778172607206E-2</v>
      </c>
      <c r="AG180">
        <v>8750</v>
      </c>
      <c r="AH180">
        <v>1.034088E-2</v>
      </c>
      <c r="AI180">
        <v>1.110501E-2</v>
      </c>
      <c r="AJ180">
        <f t="shared" si="34"/>
        <v>1.0722945000000001E-2</v>
      </c>
      <c r="AK180">
        <f t="shared" si="35"/>
        <v>-39.393718431674273</v>
      </c>
      <c r="AL180" s="172">
        <f t="shared" si="36"/>
        <v>-29.544134536039547</v>
      </c>
      <c r="AO180">
        <v>8750</v>
      </c>
      <c r="AP180">
        <v>2.409989E-3</v>
      </c>
      <c r="AQ180">
        <v>2.1986620000000001E-3</v>
      </c>
      <c r="AR180">
        <f t="shared" si="37"/>
        <v>2.3043255E-3</v>
      </c>
      <c r="AS180">
        <f t="shared" si="38"/>
        <v>-52.749123483542419</v>
      </c>
      <c r="AT180" s="172">
        <f t="shared" si="39"/>
        <v>-42.899539587907697</v>
      </c>
      <c r="AW180">
        <v>8750</v>
      </c>
      <c r="AX180">
        <v>3.9225019999999996E-3</v>
      </c>
      <c r="AY180">
        <v>3.6916130000000003E-3</v>
      </c>
      <c r="AZ180">
        <f t="shared" si="40"/>
        <v>3.8070574999999997E-3</v>
      </c>
      <c r="BA180">
        <f t="shared" si="41"/>
        <v>-48.388211275143568</v>
      </c>
      <c r="BB180" s="172">
        <f t="shared" si="42"/>
        <v>-38.538627379508839</v>
      </c>
    </row>
    <row r="181" spans="15:54">
      <c r="O181">
        <v>8750</v>
      </c>
      <c r="P181">
        <v>0.3371593</v>
      </c>
      <c r="Q181">
        <v>0.306369</v>
      </c>
      <c r="R181">
        <v>0.32172670000000003</v>
      </c>
      <c r="S181" s="171">
        <f t="shared" si="43"/>
        <v>0.32175166666666671</v>
      </c>
      <c r="T181" s="171">
        <f t="shared" si="44"/>
        <v>-9.8495838956347264</v>
      </c>
      <c r="X181">
        <v>8800</v>
      </c>
      <c r="Y181">
        <v>5.9841879999999997E-3</v>
      </c>
      <c r="Z181">
        <v>5.487268E-3</v>
      </c>
      <c r="AA181">
        <f t="shared" si="30"/>
        <v>5.7357279999999998E-3</v>
      </c>
      <c r="AB181">
        <f t="shared" si="31"/>
        <v>-44.828229039761787</v>
      </c>
      <c r="AC181" s="172">
        <f t="shared" si="32"/>
        <v>-34.716465971211264</v>
      </c>
      <c r="AD181">
        <f t="shared" si="33"/>
        <v>1.8372857279223227E-2</v>
      </c>
      <c r="AG181">
        <v>8800</v>
      </c>
      <c r="AH181">
        <v>1.063774E-2</v>
      </c>
      <c r="AI181">
        <v>1.0843360000000002E-2</v>
      </c>
      <c r="AJ181">
        <f t="shared" si="34"/>
        <v>1.0740550000000001E-2</v>
      </c>
      <c r="AK181">
        <f t="shared" si="35"/>
        <v>-39.379469575989702</v>
      </c>
      <c r="AL181" s="172">
        <f t="shared" si="36"/>
        <v>-29.267706507439176</v>
      </c>
      <c r="AO181">
        <v>8800</v>
      </c>
      <c r="AP181">
        <v>2.2300200000000001E-3</v>
      </c>
      <c r="AQ181">
        <v>2.0844890000000001E-3</v>
      </c>
      <c r="AR181">
        <f t="shared" si="37"/>
        <v>2.1572545000000001E-3</v>
      </c>
      <c r="AS181">
        <f t="shared" si="38"/>
        <v>-53.32197232812365</v>
      </c>
      <c r="AT181" s="172">
        <f t="shared" si="39"/>
        <v>-43.210209259573119</v>
      </c>
      <c r="AW181">
        <v>8800</v>
      </c>
      <c r="AX181">
        <v>3.7019240000000001E-3</v>
      </c>
      <c r="AY181">
        <v>3.4751299999999999E-3</v>
      </c>
      <c r="AZ181">
        <f t="shared" si="40"/>
        <v>3.5885270000000002E-3</v>
      </c>
      <c r="BA181">
        <f t="shared" si="41"/>
        <v>-48.901675635940542</v>
      </c>
      <c r="BB181" s="172">
        <f t="shared" si="42"/>
        <v>-38.789912567390019</v>
      </c>
    </row>
    <row r="182" spans="15:54">
      <c r="O182">
        <v>8800</v>
      </c>
      <c r="P182">
        <v>0.3270497</v>
      </c>
      <c r="Q182">
        <v>0.29161319999999996</v>
      </c>
      <c r="R182">
        <v>0.3178917</v>
      </c>
      <c r="S182" s="171">
        <f t="shared" si="43"/>
        <v>0.31218486666666662</v>
      </c>
      <c r="T182" s="171">
        <f t="shared" si="44"/>
        <v>-10.111763068550527</v>
      </c>
      <c r="X182">
        <v>8850</v>
      </c>
      <c r="Y182">
        <v>5.6267119999999999E-3</v>
      </c>
      <c r="Z182">
        <v>5.884528E-3</v>
      </c>
      <c r="AA182">
        <f t="shared" si="30"/>
        <v>5.7556199999999995E-3</v>
      </c>
      <c r="AB182">
        <f t="shared" si="31"/>
        <v>-44.798157739291369</v>
      </c>
      <c r="AC182" s="172">
        <f t="shared" si="32"/>
        <v>-34.024468865817227</v>
      </c>
      <c r="AD182">
        <f t="shared" si="33"/>
        <v>1.9896494065745035E-2</v>
      </c>
      <c r="AG182">
        <v>8850</v>
      </c>
      <c r="AH182">
        <v>9.4791530000000006E-3</v>
      </c>
      <c r="AI182">
        <v>1.001938E-2</v>
      </c>
      <c r="AJ182">
        <f t="shared" si="34"/>
        <v>9.7492664999999992E-3</v>
      </c>
      <c r="AK182">
        <f t="shared" si="35"/>
        <v>-40.220561156769051</v>
      </c>
      <c r="AL182" s="172">
        <f t="shared" si="36"/>
        <v>-29.446872283294908</v>
      </c>
      <c r="AO182">
        <v>8850</v>
      </c>
      <c r="AP182">
        <v>2.1797979999999997E-3</v>
      </c>
      <c r="AQ182">
        <v>1.9543769999999998E-3</v>
      </c>
      <c r="AR182">
        <f t="shared" si="37"/>
        <v>2.0670874999999997E-3</v>
      </c>
      <c r="AS182">
        <f t="shared" si="38"/>
        <v>-53.692822785181697</v>
      </c>
      <c r="AT182" s="172">
        <f t="shared" si="39"/>
        <v>-42.919133911707554</v>
      </c>
      <c r="AW182">
        <v>8850</v>
      </c>
      <c r="AX182">
        <v>3.5010220000000003E-3</v>
      </c>
      <c r="AY182">
        <v>3.3017879999999999E-3</v>
      </c>
      <c r="AZ182">
        <f t="shared" si="40"/>
        <v>3.4014050000000001E-3</v>
      </c>
      <c r="BA182">
        <f t="shared" si="41"/>
        <v>-49.366833084407453</v>
      </c>
      <c r="BB182" s="172">
        <f t="shared" si="42"/>
        <v>-38.59314421093331</v>
      </c>
    </row>
    <row r="183" spans="15:54">
      <c r="O183">
        <v>8850</v>
      </c>
      <c r="P183">
        <v>0.30436839999999998</v>
      </c>
      <c r="Q183">
        <v>0.27451379999999997</v>
      </c>
      <c r="R183">
        <v>0.28895209999999999</v>
      </c>
      <c r="S183" s="171">
        <f t="shared" si="43"/>
        <v>0.28927809999999998</v>
      </c>
      <c r="T183" s="171">
        <f t="shared" si="44"/>
        <v>-10.773688873474141</v>
      </c>
      <c r="X183">
        <v>8900</v>
      </c>
      <c r="Y183">
        <v>5.4494589999999994E-3</v>
      </c>
      <c r="Z183">
        <v>5.0118109999999997E-3</v>
      </c>
      <c r="AA183">
        <f t="shared" si="30"/>
        <v>5.2306349999999991E-3</v>
      </c>
      <c r="AB183">
        <f t="shared" si="31"/>
        <v>-45.628911690128156</v>
      </c>
      <c r="AC183" s="172">
        <f t="shared" si="32"/>
        <v>-34.414265218043909</v>
      </c>
      <c r="AD183">
        <f t="shared" si="33"/>
        <v>1.9023338645239619E-2</v>
      </c>
      <c r="AG183">
        <v>8900</v>
      </c>
      <c r="AH183">
        <v>9.497048000000001E-3</v>
      </c>
      <c r="AI183">
        <v>9.8058559999999999E-3</v>
      </c>
      <c r="AJ183">
        <f t="shared" si="34"/>
        <v>9.6514520000000013E-3</v>
      </c>
      <c r="AK183">
        <f t="shared" si="35"/>
        <v>-40.308146897578482</v>
      </c>
      <c r="AL183" s="172">
        <f t="shared" si="36"/>
        <v>-29.093500425494234</v>
      </c>
      <c r="AO183">
        <v>8900</v>
      </c>
      <c r="AP183">
        <v>2.1060510000000003E-3</v>
      </c>
      <c r="AQ183">
        <v>1.9732389999999999E-3</v>
      </c>
      <c r="AR183">
        <f t="shared" si="37"/>
        <v>2.0396450000000001E-3</v>
      </c>
      <c r="AS183">
        <f t="shared" si="38"/>
        <v>-53.808908298122503</v>
      </c>
      <c r="AT183" s="172">
        <f t="shared" si="39"/>
        <v>-42.594261826038256</v>
      </c>
      <c r="AW183">
        <v>8900</v>
      </c>
      <c r="AX183">
        <v>3.3018170000000003E-3</v>
      </c>
      <c r="AY183">
        <v>3.1145640000000002E-3</v>
      </c>
      <c r="AZ183">
        <f t="shared" si="40"/>
        <v>3.2081905000000003E-3</v>
      </c>
      <c r="BA183">
        <f t="shared" si="41"/>
        <v>-49.874797030684917</v>
      </c>
      <c r="BB183" s="172">
        <f t="shared" si="42"/>
        <v>-38.66015055860067</v>
      </c>
    </row>
    <row r="184" spans="15:54">
      <c r="O184">
        <v>8900</v>
      </c>
      <c r="P184">
        <v>0.29036319999999999</v>
      </c>
      <c r="Q184">
        <v>0.26020330000000003</v>
      </c>
      <c r="R184">
        <v>0.27431</v>
      </c>
      <c r="S184" s="171">
        <f t="shared" si="43"/>
        <v>0.27495883333333332</v>
      </c>
      <c r="T184" s="171">
        <f t="shared" si="44"/>
        <v>-11.214646472084247</v>
      </c>
      <c r="X184">
        <v>8950</v>
      </c>
      <c r="Y184">
        <v>5.2209869999999999E-3</v>
      </c>
      <c r="Z184">
        <v>5.0690459999999998E-3</v>
      </c>
      <c r="AA184">
        <f t="shared" si="30"/>
        <v>5.1450165000000003E-3</v>
      </c>
      <c r="AB184">
        <f t="shared" si="31"/>
        <v>-45.772264562452882</v>
      </c>
      <c r="AC184" s="172">
        <f t="shared" si="32"/>
        <v>-34.049255008817632</v>
      </c>
      <c r="AD184">
        <f t="shared" si="33"/>
        <v>1.9839798160425359E-2</v>
      </c>
      <c r="AG184">
        <v>8950</v>
      </c>
      <c r="AH184">
        <v>9.3627779999999987E-3</v>
      </c>
      <c r="AI184">
        <v>9.3865260000000009E-3</v>
      </c>
      <c r="AJ184">
        <f t="shared" si="34"/>
        <v>9.3746520000000007E-3</v>
      </c>
      <c r="AK184">
        <f t="shared" si="35"/>
        <v>-40.560896898212498</v>
      </c>
      <c r="AL184" s="172">
        <f t="shared" si="36"/>
        <v>-28.837887344577247</v>
      </c>
      <c r="AO184">
        <v>8950</v>
      </c>
      <c r="AP184">
        <v>2.0328350000000002E-3</v>
      </c>
      <c r="AQ184">
        <v>2.0303369999999997E-3</v>
      </c>
      <c r="AR184">
        <f t="shared" si="37"/>
        <v>2.0315860000000002E-3</v>
      </c>
      <c r="AS184">
        <f t="shared" si="38"/>
        <v>-53.843295772585435</v>
      </c>
      <c r="AT184" s="172">
        <f t="shared" si="39"/>
        <v>-42.120286218950184</v>
      </c>
      <c r="AW184">
        <v>8950</v>
      </c>
      <c r="AX184">
        <v>3.11889E-3</v>
      </c>
      <c r="AY184">
        <v>2.9169019999999999E-3</v>
      </c>
      <c r="AZ184">
        <f t="shared" si="40"/>
        <v>3.0178959999999999E-3</v>
      </c>
      <c r="BA184">
        <f t="shared" si="41"/>
        <v>-50.405914611316966</v>
      </c>
      <c r="BB184" s="172">
        <f t="shared" si="42"/>
        <v>-38.682905057681715</v>
      </c>
    </row>
    <row r="185" spans="15:54">
      <c r="O185">
        <v>8950</v>
      </c>
      <c r="P185">
        <v>0.27298939999999999</v>
      </c>
      <c r="Q185">
        <v>0.2475078</v>
      </c>
      <c r="R185">
        <v>0.25748699999999997</v>
      </c>
      <c r="S185" s="171">
        <f t="shared" si="43"/>
        <v>0.25932806666666663</v>
      </c>
      <c r="T185" s="171">
        <f t="shared" si="44"/>
        <v>-11.723009553635253</v>
      </c>
      <c r="X185">
        <v>9000</v>
      </c>
      <c r="Y185">
        <v>4.7801340000000001E-3</v>
      </c>
      <c r="Z185">
        <v>4.9750829999999999E-3</v>
      </c>
      <c r="AA185">
        <f t="shared" si="30"/>
        <v>4.8776085E-3</v>
      </c>
      <c r="AB185">
        <f t="shared" si="31"/>
        <v>-46.235861223180663</v>
      </c>
      <c r="AC185" s="172">
        <f t="shared" si="32"/>
        <v>-34.234092556458627</v>
      </c>
      <c r="AD185">
        <f t="shared" si="33"/>
        <v>1.9422063610571888E-2</v>
      </c>
      <c r="AG185">
        <v>9000</v>
      </c>
      <c r="AH185">
        <v>8.2330829999999987E-3</v>
      </c>
      <c r="AI185">
        <v>8.4682550000000009E-3</v>
      </c>
      <c r="AJ185">
        <f t="shared" si="34"/>
        <v>8.3506689999999998E-3</v>
      </c>
      <c r="AK185">
        <f t="shared" si="35"/>
        <v>-41.565574606807246</v>
      </c>
      <c r="AL185" s="172">
        <f t="shared" si="36"/>
        <v>-29.56380594008521</v>
      </c>
      <c r="AO185">
        <v>9000</v>
      </c>
      <c r="AP185">
        <v>1.9190330000000001E-3</v>
      </c>
      <c r="AQ185">
        <v>1.7913459999999999E-3</v>
      </c>
      <c r="AR185">
        <f t="shared" si="37"/>
        <v>1.8551894999999999E-3</v>
      </c>
      <c r="AS185">
        <f t="shared" si="38"/>
        <v>-54.632234447653261</v>
      </c>
      <c r="AT185" s="172">
        <f t="shared" si="39"/>
        <v>-42.630465780931225</v>
      </c>
      <c r="AW185">
        <v>9000</v>
      </c>
      <c r="AX185">
        <v>2.9181279999999999E-3</v>
      </c>
      <c r="AY185">
        <v>2.7976940000000003E-3</v>
      </c>
      <c r="AZ185">
        <f t="shared" si="40"/>
        <v>2.8579110000000003E-3</v>
      </c>
      <c r="BA185">
        <f t="shared" si="41"/>
        <v>-50.879025999429516</v>
      </c>
      <c r="BB185" s="172">
        <f t="shared" si="42"/>
        <v>-38.87725733270748</v>
      </c>
    </row>
    <row r="186" spans="15:54">
      <c r="O186">
        <v>9000</v>
      </c>
      <c r="P186">
        <v>0.26547689999999996</v>
      </c>
      <c r="Q186">
        <v>0.23813090000000001</v>
      </c>
      <c r="R186">
        <v>0.24980469999999999</v>
      </c>
      <c r="S186" s="171">
        <f t="shared" si="43"/>
        <v>0.25113749999999996</v>
      </c>
      <c r="T186" s="171">
        <f t="shared" si="44"/>
        <v>-12.001768666722034</v>
      </c>
      <c r="X186">
        <v>9050</v>
      </c>
      <c r="Y186">
        <v>4.9010259999999993E-3</v>
      </c>
      <c r="Z186">
        <v>4.4925130000000001E-3</v>
      </c>
      <c r="AA186">
        <f t="shared" si="30"/>
        <v>4.6967694999999997E-3</v>
      </c>
      <c r="AB186">
        <f t="shared" si="31"/>
        <v>-46.564015057073476</v>
      </c>
      <c r="AC186" s="172">
        <f t="shared" si="32"/>
        <v>-34.043245170443996</v>
      </c>
      <c r="AD186">
        <f t="shared" si="33"/>
        <v>1.9853530229825292E-2</v>
      </c>
      <c r="AG186">
        <v>9050</v>
      </c>
      <c r="AH186">
        <v>7.8839269999999989E-3</v>
      </c>
      <c r="AI186">
        <v>8.0215400000000006E-3</v>
      </c>
      <c r="AJ186">
        <f t="shared" si="34"/>
        <v>7.9527334999999998E-3</v>
      </c>
      <c r="AK186">
        <f t="shared" si="35"/>
        <v>-41.989671414489827</v>
      </c>
      <c r="AL186" s="172">
        <f t="shared" si="36"/>
        <v>-29.46890152786035</v>
      </c>
      <c r="AO186">
        <v>9050</v>
      </c>
      <c r="AP186">
        <v>1.864192E-3</v>
      </c>
      <c r="AQ186">
        <v>1.880378E-3</v>
      </c>
      <c r="AR186">
        <f t="shared" si="37"/>
        <v>1.872285E-3</v>
      </c>
      <c r="AS186">
        <f t="shared" si="38"/>
        <v>-54.55256084159069</v>
      </c>
      <c r="AT186" s="172">
        <f t="shared" si="39"/>
        <v>-42.03179095496121</v>
      </c>
      <c r="AW186">
        <v>9050</v>
      </c>
      <c r="AX186">
        <v>2.8227730000000002E-3</v>
      </c>
      <c r="AY186">
        <v>2.606808E-3</v>
      </c>
      <c r="AZ186">
        <f t="shared" si="40"/>
        <v>2.7147905000000001E-3</v>
      </c>
      <c r="BA186">
        <f t="shared" si="41"/>
        <v>-51.325273584519309</v>
      </c>
      <c r="BB186" s="172">
        <f t="shared" si="42"/>
        <v>-38.804503697889828</v>
      </c>
    </row>
    <row r="187" spans="15:54">
      <c r="O187">
        <v>9050</v>
      </c>
      <c r="P187">
        <v>0.2512047</v>
      </c>
      <c r="Q187">
        <v>0.2273598</v>
      </c>
      <c r="R187">
        <v>0.23114850000000001</v>
      </c>
      <c r="S187" s="171">
        <f t="shared" si="43"/>
        <v>0.236571</v>
      </c>
      <c r="T187" s="171">
        <f t="shared" si="44"/>
        <v>-12.520769886629477</v>
      </c>
      <c r="X187">
        <v>9100</v>
      </c>
      <c r="Y187">
        <v>4.7722809999999997E-3</v>
      </c>
      <c r="Z187">
        <v>4.5063359999999997E-3</v>
      </c>
      <c r="AA187">
        <f t="shared" si="30"/>
        <v>4.6393084999999997E-3</v>
      </c>
      <c r="AB187">
        <f t="shared" si="31"/>
        <v>-46.670934944999061</v>
      </c>
      <c r="AC187" s="172">
        <f t="shared" si="32"/>
        <v>-33.577116706793028</v>
      </c>
      <c r="AD187">
        <f t="shared" si="33"/>
        <v>2.0948077147975825E-2</v>
      </c>
      <c r="AG187">
        <v>9100</v>
      </c>
      <c r="AH187">
        <v>8.4814009999999995E-3</v>
      </c>
      <c r="AI187">
        <v>8.7184529999999993E-3</v>
      </c>
      <c r="AJ187">
        <f t="shared" si="34"/>
        <v>8.5999270000000003E-3</v>
      </c>
      <c r="AK187">
        <f t="shared" si="35"/>
        <v>-41.310104704504774</v>
      </c>
      <c r="AL187" s="172">
        <f t="shared" si="36"/>
        <v>-28.21628646629874</v>
      </c>
      <c r="AO187">
        <v>9100</v>
      </c>
      <c r="AP187">
        <v>1.726624E-3</v>
      </c>
      <c r="AQ187">
        <v>1.576413E-3</v>
      </c>
      <c r="AR187">
        <f t="shared" si="37"/>
        <v>1.6515185E-3</v>
      </c>
      <c r="AS187">
        <f t="shared" si="38"/>
        <v>-55.642331141202291</v>
      </c>
      <c r="AT187" s="172">
        <f t="shared" si="39"/>
        <v>-42.548512902996258</v>
      </c>
      <c r="AW187">
        <v>9100</v>
      </c>
      <c r="AX187">
        <v>2.7952290000000002E-3</v>
      </c>
      <c r="AY187">
        <v>2.5830990000000002E-3</v>
      </c>
      <c r="AZ187">
        <f t="shared" si="40"/>
        <v>2.689164E-3</v>
      </c>
      <c r="BA187">
        <f t="shared" si="41"/>
        <v>-51.407654226094301</v>
      </c>
      <c r="BB187" s="172">
        <f t="shared" si="42"/>
        <v>-38.313835987888268</v>
      </c>
    </row>
    <row r="188" spans="15:54">
      <c r="O188">
        <v>9100</v>
      </c>
      <c r="P188">
        <v>0.2417193</v>
      </c>
      <c r="Q188">
        <v>0.20548060000000001</v>
      </c>
      <c r="R188">
        <v>0.21720119999999998</v>
      </c>
      <c r="S188" s="171">
        <f t="shared" si="43"/>
        <v>0.22146703333333331</v>
      </c>
      <c r="T188" s="171">
        <f t="shared" si="44"/>
        <v>-13.093818238206033</v>
      </c>
      <c r="X188">
        <v>9150</v>
      </c>
      <c r="Y188">
        <v>4.5316460000000003E-3</v>
      </c>
      <c r="Z188">
        <v>4.253494E-3</v>
      </c>
      <c r="AA188">
        <f t="shared" si="30"/>
        <v>4.3925700000000002E-3</v>
      </c>
      <c r="AB188">
        <f t="shared" si="31"/>
        <v>-47.145626177204285</v>
      </c>
      <c r="AC188" s="172">
        <f t="shared" si="32"/>
        <v>-33.820486537193496</v>
      </c>
      <c r="AD188">
        <f t="shared" si="33"/>
        <v>2.0369279766729666E-2</v>
      </c>
      <c r="AG188">
        <v>9150</v>
      </c>
      <c r="AH188">
        <v>8.3195209999999999E-3</v>
      </c>
      <c r="AI188">
        <v>9.2715650000000007E-3</v>
      </c>
      <c r="AJ188">
        <f t="shared" si="34"/>
        <v>8.7955429999999994E-3</v>
      </c>
      <c r="AK188">
        <f t="shared" si="35"/>
        <v>-41.114746877116879</v>
      </c>
      <c r="AL188" s="172">
        <f t="shared" si="36"/>
        <v>-27.78960723710609</v>
      </c>
      <c r="AO188">
        <v>9150</v>
      </c>
      <c r="AP188">
        <v>1.6763059999999998E-3</v>
      </c>
      <c r="AQ188">
        <v>1.602168E-3</v>
      </c>
      <c r="AR188">
        <f t="shared" si="37"/>
        <v>1.639237E-3</v>
      </c>
      <c r="AS188">
        <f t="shared" si="38"/>
        <v>-55.707165036567687</v>
      </c>
      <c r="AT188" s="172">
        <f t="shared" si="39"/>
        <v>-42.382025396556898</v>
      </c>
      <c r="AW188">
        <v>9150</v>
      </c>
      <c r="AX188">
        <v>2.7417419999999997E-3</v>
      </c>
      <c r="AY188">
        <v>2.540212E-3</v>
      </c>
      <c r="AZ188">
        <f t="shared" si="40"/>
        <v>2.6409770000000001E-3</v>
      </c>
      <c r="BA188">
        <f t="shared" si="41"/>
        <v>-51.564707620061291</v>
      </c>
      <c r="BB188" s="172">
        <f t="shared" si="42"/>
        <v>-38.239567980050502</v>
      </c>
    </row>
    <row r="189" spans="15:54">
      <c r="O189">
        <v>9150</v>
      </c>
      <c r="P189">
        <v>0.22229170000000001</v>
      </c>
      <c r="Q189">
        <v>0.21248939999999999</v>
      </c>
      <c r="R189">
        <v>0.2121593</v>
      </c>
      <c r="S189" s="171">
        <f t="shared" si="43"/>
        <v>0.21564680000000003</v>
      </c>
      <c r="T189" s="171">
        <f t="shared" si="44"/>
        <v>-13.325139640010789</v>
      </c>
      <c r="X189">
        <v>9200</v>
      </c>
      <c r="Y189">
        <v>3.6581629999999999E-3</v>
      </c>
      <c r="Z189">
        <v>3.1317350000000001E-3</v>
      </c>
      <c r="AA189">
        <f t="shared" si="30"/>
        <v>3.394949E-3</v>
      </c>
      <c r="AB189">
        <f t="shared" si="31"/>
        <v>-49.383334908876897</v>
      </c>
      <c r="AC189" s="172">
        <f t="shared" si="32"/>
        <v>-34.535365843917276</v>
      </c>
      <c r="AD189">
        <f t="shared" si="33"/>
        <v>1.8759951350488135E-2</v>
      </c>
      <c r="AG189">
        <v>9200</v>
      </c>
      <c r="AH189">
        <v>8.8981760000000007E-3</v>
      </c>
      <c r="AI189">
        <v>8.9703660000000005E-3</v>
      </c>
      <c r="AJ189">
        <f t="shared" si="34"/>
        <v>8.9342710000000006E-3</v>
      </c>
      <c r="AK189">
        <f t="shared" si="35"/>
        <v>-40.978817567349431</v>
      </c>
      <c r="AL189" s="172">
        <f t="shared" si="36"/>
        <v>-26.130848502389814</v>
      </c>
      <c r="AO189">
        <v>9200</v>
      </c>
      <c r="AP189">
        <v>1.6286689999999999E-3</v>
      </c>
      <c r="AQ189">
        <v>1.5731919999999999E-3</v>
      </c>
      <c r="AR189">
        <f t="shared" si="37"/>
        <v>1.6009304999999999E-3</v>
      </c>
      <c r="AS189">
        <f t="shared" si="38"/>
        <v>-55.912550427468453</v>
      </c>
      <c r="AT189" s="172">
        <f t="shared" si="39"/>
        <v>-41.064581362508832</v>
      </c>
      <c r="AW189">
        <v>9200</v>
      </c>
      <c r="AX189">
        <v>2.5927609999999999E-3</v>
      </c>
      <c r="AY189">
        <v>2.42428E-3</v>
      </c>
      <c r="AZ189">
        <f t="shared" si="40"/>
        <v>2.5085204999999999E-3</v>
      </c>
      <c r="BA189">
        <f t="shared" si="41"/>
        <v>-52.011646910061643</v>
      </c>
      <c r="BB189" s="172">
        <f t="shared" si="42"/>
        <v>-37.163677845102029</v>
      </c>
    </row>
    <row r="190" spans="15:54">
      <c r="O190">
        <v>9200</v>
      </c>
      <c r="P190">
        <v>0.19448670000000001</v>
      </c>
      <c r="Q190">
        <v>0.16882529999999998</v>
      </c>
      <c r="R190">
        <v>0.17959169999999999</v>
      </c>
      <c r="S190" s="171">
        <f t="shared" si="43"/>
        <v>0.18096789999999999</v>
      </c>
      <c r="T190" s="171">
        <f t="shared" si="44"/>
        <v>-14.847969064959617</v>
      </c>
      <c r="X190">
        <v>9250</v>
      </c>
      <c r="Y190">
        <v>4.5438660000000006E-3</v>
      </c>
      <c r="Z190">
        <v>2.0946969999999999E-2</v>
      </c>
      <c r="AA190">
        <f t="shared" si="30"/>
        <v>1.2745418E-2</v>
      </c>
      <c r="AB190">
        <f t="shared" si="31"/>
        <v>-37.892918335920037</v>
      </c>
      <c r="AC190" s="172">
        <f t="shared" si="32"/>
        <v>-20.814535958841102</v>
      </c>
      <c r="AD190">
        <f t="shared" si="33"/>
        <v>9.1048585274972699E-2</v>
      </c>
      <c r="AG190">
        <v>9250</v>
      </c>
      <c r="AH190">
        <v>7.9803190000000013E-3</v>
      </c>
      <c r="AI190">
        <v>8.0218130000000009E-3</v>
      </c>
      <c r="AJ190">
        <f t="shared" si="34"/>
        <v>8.0010660000000011E-3</v>
      </c>
      <c r="AK190">
        <f t="shared" si="35"/>
        <v>-41.937042942471436</v>
      </c>
      <c r="AL190" s="172">
        <f t="shared" si="36"/>
        <v>-24.858660565392501</v>
      </c>
      <c r="AO190">
        <v>9250</v>
      </c>
      <c r="AP190">
        <v>1.5256809999999999E-3</v>
      </c>
      <c r="AQ190">
        <v>1.4706280000000001E-3</v>
      </c>
      <c r="AR190">
        <f t="shared" si="37"/>
        <v>1.4981545E-3</v>
      </c>
      <c r="AS190">
        <f t="shared" si="38"/>
        <v>-56.488867937837782</v>
      </c>
      <c r="AT190" s="172">
        <f t="shared" si="39"/>
        <v>-39.410485560758843</v>
      </c>
      <c r="AW190">
        <v>9250</v>
      </c>
      <c r="AX190">
        <v>2.3252249999999998E-3</v>
      </c>
      <c r="AY190">
        <v>2.133996E-3</v>
      </c>
      <c r="AZ190">
        <f t="shared" si="40"/>
        <v>2.2296104999999997E-3</v>
      </c>
      <c r="BA190">
        <f t="shared" si="41"/>
        <v>-53.035419980967504</v>
      </c>
      <c r="BB190" s="172">
        <f t="shared" si="42"/>
        <v>-35.957037603888566</v>
      </c>
    </row>
    <row r="191" spans="15:54">
      <c r="O191">
        <v>9250</v>
      </c>
      <c r="P191">
        <v>0.16491790000000001</v>
      </c>
      <c r="Q191">
        <v>0.13551460000000001</v>
      </c>
      <c r="R191">
        <v>0.1195219</v>
      </c>
      <c r="S191" s="171">
        <f t="shared" si="43"/>
        <v>0.13998479999999999</v>
      </c>
      <c r="T191" s="171">
        <f t="shared" si="44"/>
        <v>-17.078382377078935</v>
      </c>
      <c r="X191">
        <v>9300</v>
      </c>
      <c r="Y191">
        <v>4.5606600000000002E-3</v>
      </c>
      <c r="Z191">
        <v>4.1411930000000005E-3</v>
      </c>
      <c r="AA191">
        <f t="shared" si="30"/>
        <v>4.3509265000000004E-3</v>
      </c>
      <c r="AB191">
        <f t="shared" si="31"/>
        <v>-47.228365063237987</v>
      </c>
      <c r="AC191" s="172">
        <f t="shared" si="32"/>
        <v>-38.549813491940668</v>
      </c>
      <c r="AD191">
        <f t="shared" si="33"/>
        <v>1.1817056864877228E-2</v>
      </c>
      <c r="AG191">
        <v>9300</v>
      </c>
      <c r="AH191">
        <v>8.0490739999999998E-3</v>
      </c>
      <c r="AI191">
        <v>8.1950319999999997E-3</v>
      </c>
      <c r="AJ191">
        <f t="shared" si="34"/>
        <v>8.1220530000000006E-3</v>
      </c>
      <c r="AK191">
        <f t="shared" si="35"/>
        <v>-41.806683617450446</v>
      </c>
      <c r="AL191" s="172">
        <f t="shared" si="36"/>
        <v>-33.128132046153127</v>
      </c>
      <c r="AO191">
        <v>9300</v>
      </c>
      <c r="AP191">
        <v>1.4802870000000001E-3</v>
      </c>
      <c r="AQ191">
        <v>1.3485389999999999E-3</v>
      </c>
      <c r="AR191">
        <f t="shared" si="37"/>
        <v>1.414413E-3</v>
      </c>
      <c r="AS191">
        <f t="shared" si="38"/>
        <v>-56.988475213442456</v>
      </c>
      <c r="AT191" s="172">
        <f t="shared" si="39"/>
        <v>-48.309923642145137</v>
      </c>
      <c r="AW191">
        <v>9300</v>
      </c>
      <c r="AX191">
        <v>2.3241220000000001E-3</v>
      </c>
      <c r="AY191">
        <v>2.1445879999999998E-3</v>
      </c>
      <c r="AZ191">
        <f t="shared" si="40"/>
        <v>2.2343549999999999E-3</v>
      </c>
      <c r="BA191">
        <f t="shared" si="41"/>
        <v>-53.016956478547812</v>
      </c>
      <c r="BB191" s="172">
        <f t="shared" si="42"/>
        <v>-44.338404907250492</v>
      </c>
    </row>
    <row r="192" spans="15:54">
      <c r="O192">
        <v>9300</v>
      </c>
      <c r="P192">
        <v>0.37241169999999996</v>
      </c>
      <c r="Q192">
        <v>0.37720819999999999</v>
      </c>
      <c r="R192">
        <v>0.35495120000000002</v>
      </c>
      <c r="S192" s="171">
        <f t="shared" si="43"/>
        <v>0.3681903666666666</v>
      </c>
      <c r="T192" s="171">
        <f t="shared" si="44"/>
        <v>-8.6785515712973211</v>
      </c>
      <c r="X192">
        <v>9350</v>
      </c>
      <c r="Y192">
        <v>4.4753060000000001E-3</v>
      </c>
      <c r="Z192">
        <v>3.7200559999999998E-3</v>
      </c>
      <c r="AA192">
        <f t="shared" si="30"/>
        <v>4.0976809999999997E-3</v>
      </c>
      <c r="AB192">
        <f t="shared" si="31"/>
        <v>-47.749237079419657</v>
      </c>
      <c r="AC192" s="172">
        <f t="shared" si="32"/>
        <v>-36.321831824227644</v>
      </c>
      <c r="AD192">
        <f t="shared" si="33"/>
        <v>1.527243933782969E-2</v>
      </c>
      <c r="AG192">
        <v>9350</v>
      </c>
      <c r="AH192">
        <v>7.4364319999999998E-3</v>
      </c>
      <c r="AI192">
        <v>7.9717800000000012E-3</v>
      </c>
      <c r="AJ192">
        <f t="shared" si="34"/>
        <v>7.7041060000000005E-3</v>
      </c>
      <c r="AK192">
        <f t="shared" si="35"/>
        <v>-42.265555008588443</v>
      </c>
      <c r="AL192" s="172">
        <f t="shared" si="36"/>
        <v>-30.838149753396433</v>
      </c>
      <c r="AO192">
        <v>9350</v>
      </c>
      <c r="AP192">
        <v>1.40514E-3</v>
      </c>
      <c r="AQ192">
        <v>1.335117E-3</v>
      </c>
      <c r="AR192">
        <f t="shared" si="37"/>
        <v>1.3701285000000001E-3</v>
      </c>
      <c r="AS192">
        <f t="shared" si="38"/>
        <v>-57.26477399666939</v>
      </c>
      <c r="AT192" s="172">
        <f t="shared" si="39"/>
        <v>-45.837368741477377</v>
      </c>
      <c r="AW192">
        <v>9350</v>
      </c>
      <c r="AX192">
        <v>2.394471E-3</v>
      </c>
      <c r="AY192">
        <v>2.2139250000000003E-3</v>
      </c>
      <c r="AZ192">
        <f t="shared" si="40"/>
        <v>2.3041980000000004E-3</v>
      </c>
      <c r="BA192">
        <f t="shared" si="41"/>
        <v>-52.749604093407648</v>
      </c>
      <c r="BB192" s="172">
        <f t="shared" si="42"/>
        <v>-41.322198838215641</v>
      </c>
    </row>
    <row r="193" spans="15:54">
      <c r="O193">
        <v>9350</v>
      </c>
      <c r="P193">
        <v>0.28781889999999999</v>
      </c>
      <c r="Q193">
        <v>0.26304140000000004</v>
      </c>
      <c r="R193">
        <v>0.25405650000000002</v>
      </c>
      <c r="S193" s="171">
        <f t="shared" si="43"/>
        <v>0.26830560000000003</v>
      </c>
      <c r="T193" s="171">
        <f t="shared" si="44"/>
        <v>-11.42740525519201</v>
      </c>
      <c r="X193">
        <v>9400</v>
      </c>
      <c r="Y193">
        <v>4.3271429999999994E-3</v>
      </c>
      <c r="Z193">
        <v>4.0138980000000001E-3</v>
      </c>
      <c r="AA193">
        <f t="shared" si="30"/>
        <v>4.1705205000000002E-3</v>
      </c>
      <c r="AB193">
        <f t="shared" si="31"/>
        <v>-47.5961947941882</v>
      </c>
      <c r="AC193" s="172">
        <f t="shared" si="32"/>
        <v>-35.112432569850576</v>
      </c>
      <c r="AD193">
        <f t="shared" si="33"/>
        <v>1.7554092055302388E-2</v>
      </c>
      <c r="AG193">
        <v>9400</v>
      </c>
      <c r="AH193">
        <v>7.5201579999999999E-3</v>
      </c>
      <c r="AI193">
        <v>6.9906639999999997E-3</v>
      </c>
      <c r="AJ193">
        <f t="shared" si="34"/>
        <v>7.2554109999999998E-3</v>
      </c>
      <c r="AK193">
        <f t="shared" si="35"/>
        <v>-42.786759617725927</v>
      </c>
      <c r="AL193" s="172">
        <f t="shared" si="36"/>
        <v>-30.302997393388303</v>
      </c>
      <c r="AO193">
        <v>9400</v>
      </c>
      <c r="AP193">
        <v>1.3577870000000001E-3</v>
      </c>
      <c r="AQ193">
        <v>1.342789E-3</v>
      </c>
      <c r="AR193">
        <f t="shared" si="37"/>
        <v>1.3502880000000001E-3</v>
      </c>
      <c r="AS193">
        <f t="shared" si="38"/>
        <v>-57.39147183793456</v>
      </c>
      <c r="AT193" s="172">
        <f t="shared" si="39"/>
        <v>-44.907709613596936</v>
      </c>
      <c r="AW193">
        <v>9400</v>
      </c>
      <c r="AX193">
        <v>2.2840740000000001E-3</v>
      </c>
      <c r="AY193">
        <v>2.0999510000000001E-3</v>
      </c>
      <c r="AZ193">
        <f t="shared" si="40"/>
        <v>2.1920124999999999E-3</v>
      </c>
      <c r="BA193">
        <f t="shared" si="41"/>
        <v>-53.183139472133433</v>
      </c>
      <c r="BB193" s="172">
        <f t="shared" si="42"/>
        <v>-40.699377247795809</v>
      </c>
    </row>
    <row r="194" spans="15:54">
      <c r="O194">
        <v>9400</v>
      </c>
      <c r="P194">
        <v>0.24797740000000001</v>
      </c>
      <c r="Q194">
        <v>0.2264168</v>
      </c>
      <c r="R194">
        <v>0.23834910000000001</v>
      </c>
      <c r="S194" s="171">
        <f t="shared" si="43"/>
        <v>0.23758109999999999</v>
      </c>
      <c r="T194" s="171">
        <f t="shared" si="44"/>
        <v>-12.483762224337625</v>
      </c>
      <c r="X194">
        <v>9450</v>
      </c>
      <c r="Y194">
        <v>4.26933E-3</v>
      </c>
      <c r="Z194">
        <v>3.9581460000000001E-3</v>
      </c>
      <c r="AA194">
        <f t="shared" si="30"/>
        <v>4.1137380000000005E-3</v>
      </c>
      <c r="AB194">
        <f t="shared" si="31"/>
        <v>-47.71526743113224</v>
      </c>
      <c r="AC194" s="172">
        <f t="shared" si="32"/>
        <v>-36.768093268639049</v>
      </c>
      <c r="AD194">
        <f t="shared" si="33"/>
        <v>1.4507592108270058E-2</v>
      </c>
      <c r="AG194">
        <v>9450</v>
      </c>
      <c r="AH194">
        <v>6.4283529999999995E-3</v>
      </c>
      <c r="AI194">
        <v>7.8529999999999989E-3</v>
      </c>
      <c r="AJ194">
        <f t="shared" si="34"/>
        <v>7.1406764999999992E-3</v>
      </c>
      <c r="AK194">
        <f t="shared" si="35"/>
        <v>-42.925212833665839</v>
      </c>
      <c r="AL194" s="172">
        <f t="shared" si="36"/>
        <v>-31.978038671172648</v>
      </c>
      <c r="AO194">
        <v>9450</v>
      </c>
      <c r="AP194">
        <v>1.3362209999999998E-3</v>
      </c>
      <c r="AQ194">
        <v>1.2260049999999998E-3</v>
      </c>
      <c r="AR194">
        <f t="shared" si="37"/>
        <v>1.281113E-3</v>
      </c>
      <c r="AS194">
        <f t="shared" si="38"/>
        <v>-57.848251236299717</v>
      </c>
      <c r="AT194" s="172">
        <f t="shared" si="39"/>
        <v>-46.901077073806526</v>
      </c>
      <c r="AW194">
        <v>9450</v>
      </c>
      <c r="AX194">
        <v>2.1052089999999998E-3</v>
      </c>
      <c r="AY194">
        <v>2.0175760000000001E-3</v>
      </c>
      <c r="AZ194">
        <f t="shared" si="40"/>
        <v>2.0613925000000002E-3</v>
      </c>
      <c r="BA194">
        <f t="shared" si="41"/>
        <v>-53.716786167765378</v>
      </c>
      <c r="BB194" s="172">
        <f t="shared" si="42"/>
        <v>-42.769612005272187</v>
      </c>
    </row>
    <row r="195" spans="15:54">
      <c r="O195">
        <v>9450</v>
      </c>
      <c r="P195">
        <v>0.25335450000000004</v>
      </c>
      <c r="Q195">
        <v>0.3731971</v>
      </c>
      <c r="R195">
        <v>0.22412119999999999</v>
      </c>
      <c r="S195" s="171">
        <f t="shared" si="43"/>
        <v>0.28355760000000002</v>
      </c>
      <c r="T195" s="171">
        <f t="shared" si="44"/>
        <v>-10.947174162493191</v>
      </c>
      <c r="X195">
        <v>9500</v>
      </c>
      <c r="Y195">
        <v>4.198879E-3</v>
      </c>
      <c r="Z195">
        <v>3.7905969999999997E-3</v>
      </c>
      <c r="AA195">
        <f t="shared" si="30"/>
        <v>3.9947379999999994E-3</v>
      </c>
      <c r="AB195">
        <f t="shared" si="31"/>
        <v>-47.970233983498161</v>
      </c>
      <c r="AC195" s="172">
        <f t="shared" si="32"/>
        <v>-34.627478897407222</v>
      </c>
      <c r="AD195">
        <f t="shared" si="33"/>
        <v>1.8562054998399243E-2</v>
      </c>
      <c r="AG195">
        <v>9500</v>
      </c>
      <c r="AH195">
        <v>7.2614680000000001E-3</v>
      </c>
      <c r="AI195">
        <v>7.8512289999999995E-3</v>
      </c>
      <c r="AJ195">
        <f t="shared" si="34"/>
        <v>7.5563484999999998E-3</v>
      </c>
      <c r="AK195">
        <f t="shared" si="35"/>
        <v>-42.433760411148313</v>
      </c>
      <c r="AL195" s="172">
        <f t="shared" si="36"/>
        <v>-29.091005325057374</v>
      </c>
      <c r="AO195">
        <v>9500</v>
      </c>
      <c r="AP195">
        <v>1.260845E-3</v>
      </c>
      <c r="AQ195">
        <v>1.2825809999999999E-3</v>
      </c>
      <c r="AR195">
        <f t="shared" si="37"/>
        <v>1.2717129999999998E-3</v>
      </c>
      <c r="AS195">
        <f t="shared" si="38"/>
        <v>-57.91221778287003</v>
      </c>
      <c r="AT195" s="172">
        <f t="shared" si="39"/>
        <v>-44.569462696779091</v>
      </c>
      <c r="AW195">
        <v>9500</v>
      </c>
      <c r="AX195">
        <v>1.9693139999999998E-3</v>
      </c>
      <c r="AY195">
        <v>1.9531869999999999E-3</v>
      </c>
      <c r="AZ195">
        <f t="shared" si="40"/>
        <v>1.9612505000000001E-3</v>
      </c>
      <c r="BA195">
        <f t="shared" si="41"/>
        <v>-54.149338653724477</v>
      </c>
      <c r="BB195" s="172">
        <f t="shared" si="42"/>
        <v>-40.806583567633538</v>
      </c>
    </row>
    <row r="196" spans="15:54">
      <c r="O196">
        <v>9500</v>
      </c>
      <c r="P196">
        <v>0.21835919999999998</v>
      </c>
      <c r="Q196">
        <v>0.2184036</v>
      </c>
      <c r="R196">
        <v>0.20886689999999999</v>
      </c>
      <c r="S196" s="171">
        <f t="shared" si="43"/>
        <v>0.21520989999999998</v>
      </c>
      <c r="T196" s="171">
        <f t="shared" si="44"/>
        <v>-13.342755086090941</v>
      </c>
      <c r="X196">
        <v>9550</v>
      </c>
      <c r="Y196">
        <v>4.0927050000000003E-3</v>
      </c>
      <c r="Z196">
        <v>3.9416149999999999E-3</v>
      </c>
      <c r="AA196">
        <f t="shared" si="30"/>
        <v>4.0171600000000005E-3</v>
      </c>
      <c r="AB196">
        <f t="shared" si="31"/>
        <v>-47.921617407023128</v>
      </c>
      <c r="AC196" s="172">
        <f t="shared" si="32"/>
        <v>-34.124704199420393</v>
      </c>
      <c r="AD196">
        <f t="shared" si="33"/>
        <v>1.9668207888153381E-2</v>
      </c>
      <c r="AG196">
        <v>9550</v>
      </c>
      <c r="AH196">
        <v>6.8805089999999999E-3</v>
      </c>
      <c r="AI196">
        <v>7.4965869999999999E-3</v>
      </c>
      <c r="AJ196">
        <f t="shared" si="34"/>
        <v>7.1885479999999995E-3</v>
      </c>
      <c r="AK196">
        <f t="shared" si="35"/>
        <v>-42.867176460130352</v>
      </c>
      <c r="AL196" s="172">
        <f t="shared" si="36"/>
        <v>-29.070263252527621</v>
      </c>
      <c r="AO196">
        <v>9550</v>
      </c>
      <c r="AP196">
        <v>1.223984E-3</v>
      </c>
      <c r="AQ196">
        <v>1.1187819999999998E-3</v>
      </c>
      <c r="AR196">
        <f t="shared" si="37"/>
        <v>1.1713829999999998E-3</v>
      </c>
      <c r="AS196">
        <f t="shared" si="38"/>
        <v>-58.626021661475605</v>
      </c>
      <c r="AT196" s="172">
        <f t="shared" si="39"/>
        <v>-44.829108453872877</v>
      </c>
      <c r="AW196">
        <v>9550</v>
      </c>
      <c r="AX196">
        <v>2.0539550000000001E-3</v>
      </c>
      <c r="AY196">
        <v>1.8990749999999999E-3</v>
      </c>
      <c r="AZ196">
        <f t="shared" si="40"/>
        <v>1.9765149999999999E-3</v>
      </c>
      <c r="BA196">
        <f t="shared" si="41"/>
        <v>-54.081997707953136</v>
      </c>
      <c r="BB196" s="172">
        <f t="shared" si="42"/>
        <v>-40.285084500350408</v>
      </c>
    </row>
    <row r="197" spans="15:54">
      <c r="O197">
        <v>9550</v>
      </c>
      <c r="P197">
        <v>0.20976910000000001</v>
      </c>
      <c r="Q197">
        <v>0.19654650000000001</v>
      </c>
      <c r="R197">
        <v>0.20642349999999998</v>
      </c>
      <c r="S197" s="171">
        <f t="shared" si="43"/>
        <v>0.20424636666666665</v>
      </c>
      <c r="T197" s="171">
        <f t="shared" si="44"/>
        <v>-13.796913207602731</v>
      </c>
      <c r="X197">
        <v>9600</v>
      </c>
      <c r="Y197">
        <v>4.0628549999999998E-3</v>
      </c>
      <c r="Z197">
        <v>3.7102850000000002E-3</v>
      </c>
      <c r="AA197">
        <f t="shared" si="30"/>
        <v>3.8865699999999998E-3</v>
      </c>
      <c r="AB197">
        <f t="shared" si="31"/>
        <v>-48.208670118465065</v>
      </c>
      <c r="AC197" s="172">
        <f t="shared" si="32"/>
        <v>-34.15890221300161</v>
      </c>
      <c r="AD197">
        <f t="shared" si="33"/>
        <v>1.9590922624348313E-2</v>
      </c>
      <c r="AG197">
        <v>9600</v>
      </c>
      <c r="AH197">
        <v>7.3257069999999999E-3</v>
      </c>
      <c r="AI197">
        <v>7.4575090000000002E-3</v>
      </c>
      <c r="AJ197">
        <f t="shared" si="34"/>
        <v>7.391608E-3</v>
      </c>
      <c r="AK197">
        <f t="shared" si="35"/>
        <v>-42.625221463332309</v>
      </c>
      <c r="AL197" s="172">
        <f t="shared" si="36"/>
        <v>-28.575453557868851</v>
      </c>
      <c r="AO197">
        <v>9600</v>
      </c>
      <c r="AP197">
        <v>1.1286150000000001E-3</v>
      </c>
      <c r="AQ197">
        <v>1.1128080000000001E-3</v>
      </c>
      <c r="AR197">
        <f t="shared" si="37"/>
        <v>1.1207115000000001E-3</v>
      </c>
      <c r="AS197">
        <f t="shared" si="38"/>
        <v>-59.010123432018311</v>
      </c>
      <c r="AT197" s="172">
        <f t="shared" si="39"/>
        <v>-44.960355526554849</v>
      </c>
      <c r="AW197">
        <v>9600</v>
      </c>
      <c r="AX197">
        <v>2.0096789999999999E-3</v>
      </c>
      <c r="AY197">
        <v>1.828021E-3</v>
      </c>
      <c r="AZ197">
        <f t="shared" si="40"/>
        <v>1.9188499999999999E-3</v>
      </c>
      <c r="BA197">
        <f t="shared" si="41"/>
        <v>-54.339179470568723</v>
      </c>
      <c r="BB197" s="172">
        <f t="shared" si="42"/>
        <v>-40.289411565105269</v>
      </c>
    </row>
    <row r="198" spans="15:54">
      <c r="O198">
        <v>9600</v>
      </c>
      <c r="P198">
        <v>0.2077349</v>
      </c>
      <c r="Q198">
        <v>0.1913357</v>
      </c>
      <c r="R198">
        <v>0.19608820000000002</v>
      </c>
      <c r="S198" s="171">
        <f t="shared" si="43"/>
        <v>0.19838626666666667</v>
      </c>
      <c r="T198" s="171">
        <f t="shared" si="44"/>
        <v>-14.049767905463458</v>
      </c>
      <c r="X198">
        <v>9650</v>
      </c>
      <c r="Y198">
        <v>3.9871149999999994E-3</v>
      </c>
      <c r="Z198">
        <v>3.6475449999999999E-3</v>
      </c>
      <c r="AA198">
        <f t="shared" si="30"/>
        <v>3.8173299999999999E-3</v>
      </c>
      <c r="AB198">
        <f t="shared" si="31"/>
        <v>-48.364805892010338</v>
      </c>
      <c r="AC198" s="172">
        <f t="shared" si="32"/>
        <v>-34.162816215231587</v>
      </c>
      <c r="AD198">
        <f t="shared" si="33"/>
        <v>1.9582096626753469E-2</v>
      </c>
      <c r="AG198">
        <v>9650</v>
      </c>
      <c r="AH198">
        <v>6.9809889999999999E-3</v>
      </c>
      <c r="AI198">
        <v>7.370372E-3</v>
      </c>
      <c r="AJ198">
        <f t="shared" si="34"/>
        <v>7.1756805E-3</v>
      </c>
      <c r="AK198">
        <f t="shared" si="35"/>
        <v>-42.882738133326193</v>
      </c>
      <c r="AL198" s="172">
        <f t="shared" si="36"/>
        <v>-28.680748456547441</v>
      </c>
      <c r="AO198">
        <v>9650</v>
      </c>
      <c r="AP198">
        <v>1.231694E-3</v>
      </c>
      <c r="AQ198">
        <v>1.023461E-3</v>
      </c>
      <c r="AR198">
        <f t="shared" si="37"/>
        <v>1.1275775E-3</v>
      </c>
      <c r="AS198">
        <f t="shared" si="38"/>
        <v>-58.957071974975278</v>
      </c>
      <c r="AT198" s="172">
        <f t="shared" si="39"/>
        <v>-44.755082298196527</v>
      </c>
      <c r="AW198">
        <v>9650</v>
      </c>
      <c r="AX198">
        <v>1.9543489999999998E-3</v>
      </c>
      <c r="AY198">
        <v>1.715322E-3</v>
      </c>
      <c r="AZ198">
        <f t="shared" si="40"/>
        <v>1.8348354999999999E-3</v>
      </c>
      <c r="BA198">
        <f t="shared" si="41"/>
        <v>-54.728057316463186</v>
      </c>
      <c r="BB198" s="172">
        <f t="shared" si="42"/>
        <v>-40.526067639684435</v>
      </c>
    </row>
    <row r="199" spans="15:54">
      <c r="O199">
        <v>9650</v>
      </c>
      <c r="P199">
        <v>0.20404529999999999</v>
      </c>
      <c r="Q199">
        <v>0.18890270000000001</v>
      </c>
      <c r="R199">
        <v>0.1918714</v>
      </c>
      <c r="S199" s="171">
        <f t="shared" si="43"/>
        <v>0.1949398</v>
      </c>
      <c r="T199" s="171">
        <f t="shared" si="44"/>
        <v>-14.201989676778751</v>
      </c>
      <c r="X199">
        <v>9700</v>
      </c>
      <c r="Y199">
        <v>3.9038940000000002E-3</v>
      </c>
      <c r="Z199">
        <v>3.6947949999999999E-3</v>
      </c>
      <c r="AA199">
        <f t="shared" si="30"/>
        <v>3.7993445000000002E-3</v>
      </c>
      <c r="AB199">
        <f t="shared" si="31"/>
        <v>-48.405826512870973</v>
      </c>
      <c r="AC199" s="172">
        <f t="shared" si="32"/>
        <v>-33.850512647768703</v>
      </c>
      <c r="AD199">
        <f t="shared" si="33"/>
        <v>2.0298987101686077E-2</v>
      </c>
      <c r="AG199">
        <v>9700</v>
      </c>
      <c r="AH199">
        <v>6.9908390000000004E-3</v>
      </c>
      <c r="AI199">
        <v>7.0337389999999998E-3</v>
      </c>
      <c r="AJ199">
        <f t="shared" si="34"/>
        <v>7.0122889999999997E-3</v>
      </c>
      <c r="AK199">
        <f t="shared" si="35"/>
        <v>-43.082803869480237</v>
      </c>
      <c r="AL199" s="172">
        <f t="shared" si="36"/>
        <v>-28.527490004377967</v>
      </c>
      <c r="AO199">
        <v>9700</v>
      </c>
      <c r="AP199">
        <v>1.1983550000000001E-3</v>
      </c>
      <c r="AQ199">
        <v>1.1994779999999999E-3</v>
      </c>
      <c r="AR199">
        <f t="shared" si="37"/>
        <v>1.1989165000000001E-3</v>
      </c>
      <c r="AS199">
        <f t="shared" si="38"/>
        <v>-58.424221256321957</v>
      </c>
      <c r="AT199" s="172">
        <f t="shared" si="39"/>
        <v>-43.868907391219686</v>
      </c>
      <c r="AW199">
        <v>9700</v>
      </c>
      <c r="AX199">
        <v>1.7889E-3</v>
      </c>
      <c r="AY199">
        <v>1.6121800000000002E-3</v>
      </c>
      <c r="AZ199">
        <f t="shared" si="40"/>
        <v>1.70054E-3</v>
      </c>
      <c r="BA199">
        <f t="shared" si="41"/>
        <v>-55.388262963246582</v>
      </c>
      <c r="BB199" s="172">
        <f t="shared" si="42"/>
        <v>-40.832949098144312</v>
      </c>
    </row>
    <row r="200" spans="15:54">
      <c r="O200">
        <v>9700</v>
      </c>
      <c r="P200">
        <v>0.19746450000000002</v>
      </c>
      <c r="Q200">
        <v>0.17887230000000001</v>
      </c>
      <c r="R200">
        <v>0.18517070000000002</v>
      </c>
      <c r="S200" s="171">
        <f t="shared" si="43"/>
        <v>0.18716916666666669</v>
      </c>
      <c r="T200" s="171">
        <f t="shared" si="44"/>
        <v>-14.555313865102271</v>
      </c>
      <c r="X200">
        <v>9750</v>
      </c>
      <c r="Y200">
        <v>3.8378099999999997E-3</v>
      </c>
      <c r="Z200">
        <v>3.432591E-3</v>
      </c>
      <c r="AA200">
        <f t="shared" ref="AA200:AA205" si="45">AVERAGE(Y200:Z200)</f>
        <v>3.6352004999999996E-3</v>
      </c>
      <c r="AB200">
        <f t="shared" ref="AB200:AB205" si="46">20*LOG10(AA200)</f>
        <v>-48.789432611409836</v>
      </c>
      <c r="AC200" s="172">
        <f t="shared" ref="AC200:AC204" si="47">AB200-$T201</f>
        <v>-34.0284527572014</v>
      </c>
      <c r="AD200">
        <f t="shared" ref="AD200:AD205" si="48">10^(AC200/20)</f>
        <v>1.9887370383621795E-2</v>
      </c>
      <c r="AG200">
        <v>9750</v>
      </c>
      <c r="AH200">
        <v>6.5488379999999995E-3</v>
      </c>
      <c r="AI200">
        <v>6.9418500000000003E-3</v>
      </c>
      <c r="AJ200">
        <f t="shared" ref="AJ200:AJ204" si="49">AVERAGE(AH200:AI200)</f>
        <v>6.7453440000000003E-3</v>
      </c>
      <c r="AK200">
        <f t="shared" ref="AK200:AK205" si="50">20*LOG10(AJ200)</f>
        <v>-43.419917944327182</v>
      </c>
      <c r="AL200" s="172">
        <f t="shared" ref="AL200:AL205" si="51">AK200-$T201</f>
        <v>-28.658938090118745</v>
      </c>
      <c r="AO200">
        <v>9750</v>
      </c>
      <c r="AP200">
        <v>1.188307E-3</v>
      </c>
      <c r="AQ200">
        <v>1.153156E-3</v>
      </c>
      <c r="AR200">
        <f t="shared" ref="AR200:AR205" si="52">AVERAGE(AP200:AQ200)</f>
        <v>1.1707315000000001E-3</v>
      </c>
      <c r="AS200">
        <f t="shared" ref="AS200:AS205" si="53">20*LOG10(AR200)</f>
        <v>-58.63085392500939</v>
      </c>
      <c r="AT200" s="172">
        <f t="shared" ref="AT200:AT205" si="54">AS200-$T201</f>
        <v>-43.869874070800954</v>
      </c>
      <c r="AW200">
        <v>9750</v>
      </c>
      <c r="AX200">
        <v>1.6918860000000001E-3</v>
      </c>
      <c r="AY200">
        <v>1.537123E-3</v>
      </c>
      <c r="AZ200">
        <f t="shared" ref="AZ200:AZ205" si="55">AVERAGE(AX200:AY200)</f>
        <v>1.6145045000000001E-3</v>
      </c>
      <c r="BA200">
        <f t="shared" ref="BA200:BA205" si="56">20*LOG10(AZ200)</f>
        <v>-55.839214803305602</v>
      </c>
      <c r="BB200" s="172">
        <f t="shared" ref="BB200:BB205" si="57">BA200-$T201</f>
        <v>-41.078234949097165</v>
      </c>
    </row>
    <row r="201" spans="15:54">
      <c r="O201">
        <v>9750</v>
      </c>
      <c r="P201">
        <v>0.19306769999999998</v>
      </c>
      <c r="Q201">
        <v>0.17499019999999998</v>
      </c>
      <c r="R201">
        <v>0.18031030000000001</v>
      </c>
      <c r="S201" s="171">
        <f t="shared" ref="S201:S206" si="58">AVERAGE(P201:R201)</f>
        <v>0.18278939999999999</v>
      </c>
      <c r="T201" s="171">
        <f t="shared" ref="T201:T206" si="59">20*LOG10(S201)</f>
        <v>-14.760979854208436</v>
      </c>
      <c r="X201">
        <v>9800</v>
      </c>
      <c r="Y201">
        <v>3.7569419999999997E-3</v>
      </c>
      <c r="Z201">
        <v>3.5466130000000001E-3</v>
      </c>
      <c r="AA201">
        <f t="shared" si="45"/>
        <v>3.6517774999999999E-3</v>
      </c>
      <c r="AB201">
        <f t="shared" si="46"/>
        <v>-48.749913831221228</v>
      </c>
      <c r="AC201" s="172">
        <f t="shared" si="47"/>
        <v>-33.811953257160894</v>
      </c>
      <c r="AD201">
        <f t="shared" si="48"/>
        <v>2.0389300994829971E-2</v>
      </c>
      <c r="AG201">
        <v>9800</v>
      </c>
      <c r="AH201">
        <v>6.1133359999999996E-3</v>
      </c>
      <c r="AI201">
        <v>6.9709020000000002E-3</v>
      </c>
      <c r="AJ201">
        <f t="shared" si="49"/>
        <v>6.5421189999999999E-3</v>
      </c>
      <c r="AK201">
        <f t="shared" si="50"/>
        <v>-43.685631207970943</v>
      </c>
      <c r="AL201" s="172">
        <f t="shared" si="51"/>
        <v>-28.747670633910612</v>
      </c>
      <c r="AO201">
        <v>9800</v>
      </c>
      <c r="AP201">
        <v>1.1115840000000001E-3</v>
      </c>
      <c r="AQ201">
        <v>1.183194E-3</v>
      </c>
      <c r="AR201">
        <f t="shared" si="52"/>
        <v>1.147389E-3</v>
      </c>
      <c r="AS201">
        <f t="shared" si="53"/>
        <v>-58.805786360157498</v>
      </c>
      <c r="AT201" s="172">
        <f t="shared" si="54"/>
        <v>-43.867825786097171</v>
      </c>
      <c r="AW201">
        <v>9800</v>
      </c>
      <c r="AX201">
        <v>1.6439409999999999E-3</v>
      </c>
      <c r="AY201">
        <v>1.5390129999999999E-3</v>
      </c>
      <c r="AZ201">
        <f t="shared" si="55"/>
        <v>1.591477E-3</v>
      </c>
      <c r="BA201">
        <f t="shared" si="56"/>
        <v>-55.963992668289812</v>
      </c>
      <c r="BB201" s="172">
        <f t="shared" si="57"/>
        <v>-41.026032094229478</v>
      </c>
    </row>
    <row r="202" spans="15:54">
      <c r="O202">
        <v>9800</v>
      </c>
      <c r="P202">
        <v>0.18823630000000002</v>
      </c>
      <c r="Q202">
        <v>0.17132900000000001</v>
      </c>
      <c r="R202">
        <v>0.1777426</v>
      </c>
      <c r="S202" s="171">
        <f t="shared" si="58"/>
        <v>0.17910263333333334</v>
      </c>
      <c r="T202" s="171">
        <f t="shared" si="59"/>
        <v>-14.93796057406033</v>
      </c>
      <c r="X202">
        <v>9850</v>
      </c>
      <c r="Y202">
        <v>3.7674010000000001E-3</v>
      </c>
      <c r="Z202">
        <v>2.0202999999999999E-2</v>
      </c>
      <c r="AA202">
        <f t="shared" si="45"/>
        <v>1.1985200499999999E-2</v>
      </c>
      <c r="AB202">
        <f t="shared" si="46"/>
        <v>-38.427093925447146</v>
      </c>
      <c r="AC202" s="172">
        <f t="shared" si="47"/>
        <v>-23.29475619818372</v>
      </c>
      <c r="AD202">
        <f t="shared" si="48"/>
        <v>6.8432465965623857E-2</v>
      </c>
      <c r="AG202">
        <v>9850</v>
      </c>
      <c r="AH202">
        <v>6.5257960000000004E-3</v>
      </c>
      <c r="AI202">
        <v>6.3099789999999994E-3</v>
      </c>
      <c r="AJ202">
        <f t="shared" si="49"/>
        <v>6.4178875000000003E-3</v>
      </c>
      <c r="AK202">
        <f t="shared" si="50"/>
        <v>-43.852157999585714</v>
      </c>
      <c r="AL202" s="172">
        <f t="shared" si="51"/>
        <v>-28.719820272322288</v>
      </c>
      <c r="AO202">
        <v>9850</v>
      </c>
      <c r="AP202">
        <v>1.1105889999999999E-3</v>
      </c>
      <c r="AQ202">
        <v>1.0312769999999999E-3</v>
      </c>
      <c r="AR202">
        <f t="shared" si="52"/>
        <v>1.070933E-3</v>
      </c>
      <c r="AS202">
        <f t="shared" si="53"/>
        <v>-59.40475397534194</v>
      </c>
      <c r="AT202" s="172">
        <f t="shared" si="54"/>
        <v>-44.272416248078514</v>
      </c>
      <c r="AW202">
        <v>9850</v>
      </c>
      <c r="AX202">
        <v>1.701637E-3</v>
      </c>
      <c r="AY202">
        <v>1.573337E-3</v>
      </c>
      <c r="AZ202">
        <f t="shared" si="55"/>
        <v>1.637487E-3</v>
      </c>
      <c r="BA202">
        <f t="shared" si="56"/>
        <v>-55.71644278367841</v>
      </c>
      <c r="BB202" s="172">
        <f t="shared" si="57"/>
        <v>-40.584105056414984</v>
      </c>
    </row>
    <row r="203" spans="15:54">
      <c r="O203">
        <v>9850</v>
      </c>
      <c r="P203">
        <v>0.1830611</v>
      </c>
      <c r="Q203">
        <v>0.1675151</v>
      </c>
      <c r="R203">
        <v>0.1748411</v>
      </c>
      <c r="S203" s="171">
        <f t="shared" si="58"/>
        <v>0.17513909999999999</v>
      </c>
      <c r="T203" s="171">
        <f t="shared" si="59"/>
        <v>-15.132337727263426</v>
      </c>
      <c r="X203">
        <v>9900</v>
      </c>
      <c r="Y203">
        <v>3.754809E-3</v>
      </c>
      <c r="Z203">
        <v>3.3756520000000003E-3</v>
      </c>
      <c r="AA203">
        <f t="shared" si="45"/>
        <v>3.5652305000000001E-3</v>
      </c>
      <c r="AB203">
        <f>20*LOG10(AA203)</f>
        <v>-48.958247736202992</v>
      </c>
      <c r="AC203" s="172">
        <f t="shared" si="47"/>
        <v>-33.734832110117999</v>
      </c>
      <c r="AD203">
        <f t="shared" si="48"/>
        <v>2.0571141640895907E-2</v>
      </c>
      <c r="AG203">
        <v>9900</v>
      </c>
      <c r="AH203">
        <v>6.6095059999999994E-3</v>
      </c>
      <c r="AI203">
        <v>6.7521430000000004E-3</v>
      </c>
      <c r="AJ203">
        <f t="shared" si="49"/>
        <v>6.6808244999999999E-3</v>
      </c>
      <c r="AK203">
        <f t="shared" si="50"/>
        <v>-43.503398733411743</v>
      </c>
      <c r="AL203" s="172">
        <f t="shared" si="51"/>
        <v>-28.27998310732675</v>
      </c>
      <c r="AO203">
        <v>9900</v>
      </c>
      <c r="AP203">
        <v>1.061895E-3</v>
      </c>
      <c r="AQ203">
        <v>9.8299929999999991E-4</v>
      </c>
      <c r="AR203">
        <f t="shared" si="52"/>
        <v>1.0224471499999999E-3</v>
      </c>
      <c r="AS203">
        <f t="shared" si="53"/>
        <v>-59.807182625953956</v>
      </c>
      <c r="AT203" s="172">
        <f t="shared" si="54"/>
        <v>-44.583766999868963</v>
      </c>
      <c r="AW203">
        <v>9900</v>
      </c>
      <c r="AX203">
        <v>1.7838279999999999E-3</v>
      </c>
      <c r="AY203">
        <v>1.5614229999999999E-3</v>
      </c>
      <c r="AZ203">
        <f t="shared" si="55"/>
        <v>1.6726254999999998E-3</v>
      </c>
      <c r="BA203">
        <f t="shared" si="56"/>
        <v>-55.532025729347303</v>
      </c>
      <c r="BB203" s="172">
        <f t="shared" si="57"/>
        <v>-40.308610103262311</v>
      </c>
    </row>
    <row r="204" spans="15:54">
      <c r="O204">
        <v>9900</v>
      </c>
      <c r="P204">
        <v>0.17936630000000001</v>
      </c>
      <c r="Q204">
        <v>0.16741619999999999</v>
      </c>
      <c r="R204">
        <v>0.17315420000000001</v>
      </c>
      <c r="S204" s="171">
        <f t="shared" si="58"/>
        <v>0.17331223333333334</v>
      </c>
      <c r="T204" s="171">
        <f t="shared" si="59"/>
        <v>-15.223415626084991</v>
      </c>
      <c r="X204">
        <v>9950</v>
      </c>
      <c r="Y204">
        <v>3.7379840000000002E-3</v>
      </c>
      <c r="Z204">
        <v>3.4621810000000004E-3</v>
      </c>
      <c r="AA204">
        <f t="shared" si="45"/>
        <v>3.6000825000000003E-3</v>
      </c>
      <c r="AB204">
        <f t="shared" si="46"/>
        <v>-48.87375093529748</v>
      </c>
      <c r="AC204" s="172">
        <f t="shared" si="47"/>
        <v>-33.459010074217765</v>
      </c>
      <c r="AD204">
        <f t="shared" si="48"/>
        <v>2.1234864607246579E-2</v>
      </c>
      <c r="AG204">
        <v>9950</v>
      </c>
      <c r="AH204">
        <v>6.3202780000000004E-3</v>
      </c>
      <c r="AI204">
        <v>6.5627419999999999E-3</v>
      </c>
      <c r="AJ204">
        <f t="shared" si="49"/>
        <v>6.4415100000000001E-3</v>
      </c>
      <c r="AK204">
        <f t="shared" si="50"/>
        <v>-43.820246293182322</v>
      </c>
      <c r="AL204" s="172">
        <f t="shared" si="51"/>
        <v>-28.405505432102608</v>
      </c>
      <c r="AO204">
        <v>9950</v>
      </c>
      <c r="AP204">
        <v>9.1361410000000002E-4</v>
      </c>
      <c r="AQ204">
        <v>2.1106710000000001E-2</v>
      </c>
      <c r="AR204">
        <f t="shared" si="52"/>
        <v>1.1010162050000001E-2</v>
      </c>
      <c r="AS204">
        <f t="shared" si="53"/>
        <v>-39.164125778779542</v>
      </c>
      <c r="AT204" s="172">
        <f t="shared" si="54"/>
        <v>-23.749384917699828</v>
      </c>
      <c r="AW204">
        <v>9950</v>
      </c>
      <c r="AX204">
        <v>1.686709E-3</v>
      </c>
      <c r="AY204">
        <v>1.5364020000000001E-3</v>
      </c>
      <c r="AZ204">
        <f t="shared" si="55"/>
        <v>1.6115554999999999E-3</v>
      </c>
      <c r="BA204">
        <f t="shared" si="56"/>
        <v>-55.85509466646829</v>
      </c>
      <c r="BB204" s="172">
        <f t="shared" si="57"/>
        <v>-40.440353805388575</v>
      </c>
    </row>
    <row r="205" spans="15:54">
      <c r="O205">
        <v>9950</v>
      </c>
      <c r="P205">
        <v>0.17678560000000001</v>
      </c>
      <c r="Q205">
        <v>0.16303100000000001</v>
      </c>
      <c r="R205">
        <v>0.16879260000000001</v>
      </c>
      <c r="S205" s="171">
        <f t="shared" si="58"/>
        <v>0.1695364</v>
      </c>
      <c r="T205" s="171">
        <f t="shared" si="59"/>
        <v>-15.414740861079714</v>
      </c>
      <c r="X205">
        <v>10000</v>
      </c>
      <c r="Y205">
        <v>3.6570190000000001E-3</v>
      </c>
      <c r="Z205">
        <v>3.3556599999999999E-3</v>
      </c>
      <c r="AA205">
        <f t="shared" si="45"/>
        <v>3.5063395E-3</v>
      </c>
      <c r="AB205">
        <f t="shared" si="46"/>
        <v>-49.102920716137568</v>
      </c>
      <c r="AC205" s="172">
        <f>AB205-$T206</f>
        <v>-33.151331938321761</v>
      </c>
      <c r="AD205">
        <f t="shared" si="48"/>
        <v>2.2000543162944294E-2</v>
      </c>
      <c r="AG205">
        <v>10000</v>
      </c>
      <c r="AH205">
        <v>6.5292170000000004E-3</v>
      </c>
      <c r="AI205">
        <v>6.6235009999999995E-3</v>
      </c>
      <c r="AJ205">
        <f>AVERAGE(AH205:AI205)</f>
        <v>6.5763590000000004E-3</v>
      </c>
      <c r="AK205">
        <f t="shared" si="50"/>
        <v>-43.640289738242856</v>
      </c>
      <c r="AL205" s="172">
        <f t="shared" si="51"/>
        <v>-27.688700960427049</v>
      </c>
      <c r="AO205">
        <v>10000</v>
      </c>
      <c r="AP205">
        <v>9.8625140000000019E-4</v>
      </c>
      <c r="AQ205">
        <v>9.1623799999999999E-4</v>
      </c>
      <c r="AR205">
        <f t="shared" si="52"/>
        <v>9.5124470000000009E-4</v>
      </c>
      <c r="AS205">
        <f t="shared" si="53"/>
        <v>-60.434154999006473</v>
      </c>
      <c r="AT205" s="172">
        <f t="shared" si="54"/>
        <v>-44.482566221190666</v>
      </c>
      <c r="AW205">
        <v>10000</v>
      </c>
      <c r="AX205">
        <v>1.566174E-3</v>
      </c>
      <c r="AY205">
        <v>1.4799110000000002E-3</v>
      </c>
      <c r="AZ205">
        <f t="shared" si="55"/>
        <v>1.5230425000000002E-3</v>
      </c>
      <c r="BA205">
        <f t="shared" si="56"/>
        <v>-56.345759553003994</v>
      </c>
      <c r="BB205" s="172">
        <f t="shared" si="57"/>
        <v>-40.394170775188186</v>
      </c>
    </row>
    <row r="206" spans="15:54">
      <c r="O206">
        <v>10000</v>
      </c>
      <c r="P206">
        <v>0.1671938</v>
      </c>
      <c r="Q206">
        <v>0.15449260000000001</v>
      </c>
      <c r="R206">
        <v>0.15643899999999999</v>
      </c>
      <c r="S206" s="171">
        <f t="shared" si="58"/>
        <v>0.15937513333333334</v>
      </c>
      <c r="T206" s="171">
        <f t="shared" si="59"/>
        <v>-15.951588777815806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5"/>
  <cols>
    <col min="1" max="1" width="16.28515625" style="5" customWidth="1"/>
    <col min="2" max="2" width="25.140625" style="5" customWidth="1"/>
    <col min="3" max="3" width="13.28515625" style="5" bestFit="1" customWidth="1"/>
    <col min="4" max="4" width="21.28515625" style="5" bestFit="1" customWidth="1"/>
    <col min="5" max="6" width="12.5703125" style="5" bestFit="1" customWidth="1"/>
    <col min="7" max="8" width="14.85546875" style="5" bestFit="1" customWidth="1"/>
    <col min="9" max="9" width="11.7109375" style="5" customWidth="1"/>
    <col min="10" max="10" width="17.42578125" style="5" customWidth="1"/>
    <col min="11" max="14" width="17" style="5" customWidth="1"/>
    <col min="15" max="16384" width="9.140625" style="5"/>
  </cols>
  <sheetData>
    <row r="1" spans="1:14" ht="6.75" customHeight="1" thickBot="1"/>
    <row r="2" spans="1:14" s="56" customFormat="1" ht="34.5">
      <c r="B2" s="66"/>
      <c r="C2" s="65" t="s">
        <v>86</v>
      </c>
      <c r="D2" s="64" t="s">
        <v>85</v>
      </c>
      <c r="E2" s="63" t="s">
        <v>84</v>
      </c>
      <c r="F2" s="62" t="s">
        <v>83</v>
      </c>
      <c r="G2" s="61" t="s">
        <v>82</v>
      </c>
      <c r="H2" s="60" t="s">
        <v>81</v>
      </c>
      <c r="I2" s="59" t="s">
        <v>80</v>
      </c>
      <c r="J2" s="58" t="s">
        <v>79</v>
      </c>
      <c r="K2" s="58" t="s">
        <v>78</v>
      </c>
      <c r="L2" s="58" t="s">
        <v>77</v>
      </c>
      <c r="M2" s="58" t="s">
        <v>76</v>
      </c>
      <c r="N2" s="57" t="s">
        <v>75</v>
      </c>
    </row>
    <row r="3" spans="1:14" ht="17.25">
      <c r="B3" s="55" t="s">
        <v>74</v>
      </c>
      <c r="C3" s="54" t="s">
        <v>70</v>
      </c>
      <c r="D3" s="46" t="s">
        <v>72</v>
      </c>
      <c r="E3" s="45" t="s">
        <v>73</v>
      </c>
      <c r="F3" s="44" t="s">
        <v>71</v>
      </c>
      <c r="G3" s="43" t="s">
        <v>71</v>
      </c>
      <c r="H3" s="42" t="s">
        <v>72</v>
      </c>
      <c r="I3" s="53" t="s">
        <v>71</v>
      </c>
      <c r="J3" s="51" t="s">
        <v>70</v>
      </c>
      <c r="K3" s="51" t="s">
        <v>70</v>
      </c>
      <c r="L3" s="51" t="s">
        <v>70</v>
      </c>
      <c r="M3" s="51" t="s">
        <v>70</v>
      </c>
      <c r="N3" s="50" t="s">
        <v>70</v>
      </c>
    </row>
    <row r="4" spans="1:14" ht="17.25">
      <c r="A4" s="27" t="s">
        <v>69</v>
      </c>
      <c r="B4" s="55" t="s">
        <v>68</v>
      </c>
      <c r="C4" s="54" t="s">
        <v>67</v>
      </c>
      <c r="D4" s="46">
        <v>1.46</v>
      </c>
      <c r="E4" s="45">
        <v>1.06</v>
      </c>
      <c r="F4" s="44">
        <v>1.03</v>
      </c>
      <c r="G4" s="43">
        <v>1.01</v>
      </c>
      <c r="H4" s="42">
        <v>1.4</v>
      </c>
      <c r="I4" s="53">
        <v>1.03</v>
      </c>
      <c r="J4" s="51">
        <v>1.4</v>
      </c>
      <c r="K4" s="51">
        <v>1.36</v>
      </c>
      <c r="L4" s="51">
        <v>1.38</v>
      </c>
      <c r="M4" s="51">
        <v>1.44</v>
      </c>
      <c r="N4" s="50">
        <v>1.42</v>
      </c>
    </row>
    <row r="5" spans="1:14" ht="51.75">
      <c r="A5" s="27" t="s">
        <v>66</v>
      </c>
      <c r="B5" s="48" t="s">
        <v>180</v>
      </c>
      <c r="C5" s="47" t="s">
        <v>63</v>
      </c>
      <c r="D5" s="46">
        <v>2</v>
      </c>
      <c r="E5" s="45">
        <v>13</v>
      </c>
      <c r="F5" s="44">
        <v>11.2</v>
      </c>
      <c r="G5" s="43">
        <v>11.1</v>
      </c>
      <c r="H5" s="42">
        <v>2.1</v>
      </c>
      <c r="I5" s="53">
        <v>21.6</v>
      </c>
      <c r="J5" s="51">
        <v>2</v>
      </c>
      <c r="K5" s="51">
        <v>2.6</v>
      </c>
      <c r="L5" s="51">
        <v>2.7</v>
      </c>
      <c r="M5" s="51">
        <v>2.7</v>
      </c>
      <c r="N5" s="50">
        <v>2.7</v>
      </c>
    </row>
    <row r="6" spans="1:14" ht="34.5">
      <c r="A6" s="49" t="s">
        <v>65</v>
      </c>
      <c r="B6" s="48" t="s">
        <v>64</v>
      </c>
      <c r="C6" s="47" t="s">
        <v>63</v>
      </c>
      <c r="D6" s="46">
        <v>1.2</v>
      </c>
      <c r="E6" s="45">
        <v>1.78</v>
      </c>
      <c r="F6" s="44">
        <v>1.36</v>
      </c>
      <c r="G6" s="43">
        <v>0.83</v>
      </c>
      <c r="H6" s="42">
        <v>1.1000000000000001</v>
      </c>
      <c r="I6" s="53">
        <v>0.8</v>
      </c>
      <c r="J6" s="51">
        <v>1.2</v>
      </c>
      <c r="K6" s="51">
        <v>1.4</v>
      </c>
      <c r="L6" s="51">
        <v>0.8</v>
      </c>
      <c r="M6" s="51">
        <v>0.9</v>
      </c>
      <c r="N6" s="50">
        <v>1</v>
      </c>
    </row>
    <row r="7" spans="1:14" ht="34.5">
      <c r="A7" s="49" t="s">
        <v>62</v>
      </c>
      <c r="B7" s="48" t="s">
        <v>181</v>
      </c>
      <c r="C7" s="47" t="s">
        <v>61</v>
      </c>
      <c r="D7" s="46">
        <v>47.3</v>
      </c>
      <c r="E7" s="45">
        <v>47.6</v>
      </c>
      <c r="F7" s="44">
        <v>42</v>
      </c>
      <c r="G7" s="43">
        <v>36.299999999999997</v>
      </c>
      <c r="H7" s="42">
        <v>45.7</v>
      </c>
      <c r="I7" s="53">
        <v>42</v>
      </c>
      <c r="J7" s="51">
        <v>43.2</v>
      </c>
      <c r="K7" s="51">
        <v>40</v>
      </c>
      <c r="L7" s="51">
        <v>34.799999999999997</v>
      </c>
      <c r="M7" s="51">
        <v>39.200000000000003</v>
      </c>
      <c r="N7" s="50">
        <v>40.9</v>
      </c>
    </row>
    <row r="8" spans="1:14" ht="17.25">
      <c r="A8" s="49" t="s">
        <v>60</v>
      </c>
      <c r="B8" s="48" t="s">
        <v>59</v>
      </c>
      <c r="C8" s="47" t="s">
        <v>58</v>
      </c>
      <c r="D8" s="46">
        <v>10.4</v>
      </c>
      <c r="E8" s="45">
        <v>10</v>
      </c>
      <c r="F8" s="44">
        <v>7.11</v>
      </c>
      <c r="G8" s="43">
        <v>6.32</v>
      </c>
      <c r="H8" s="42">
        <v>8.8000000000000007</v>
      </c>
      <c r="I8" s="53">
        <v>8.4</v>
      </c>
      <c r="J8" s="51">
        <v>9.5</v>
      </c>
      <c r="K8" s="51">
        <v>8.8000000000000007</v>
      </c>
      <c r="L8" s="51">
        <v>8.4</v>
      </c>
      <c r="M8" s="51">
        <v>10.9</v>
      </c>
      <c r="N8" s="50">
        <v>10.199999999999999</v>
      </c>
    </row>
    <row r="9" spans="1:14" ht="17.25">
      <c r="A9" s="49" t="s">
        <v>57</v>
      </c>
      <c r="B9" s="48" t="s">
        <v>56</v>
      </c>
      <c r="C9" s="47" t="s">
        <v>55</v>
      </c>
      <c r="D9" s="46">
        <v>540</v>
      </c>
      <c r="E9" s="45">
        <v>354</v>
      </c>
      <c r="F9" s="44">
        <v>342</v>
      </c>
      <c r="G9" s="43">
        <v>407</v>
      </c>
      <c r="H9" s="42">
        <v>459</v>
      </c>
      <c r="I9" s="53">
        <v>437</v>
      </c>
      <c r="J9" s="51">
        <v>417</v>
      </c>
      <c r="K9" s="51">
        <v>431</v>
      </c>
      <c r="L9" s="51">
        <v>476</v>
      </c>
      <c r="M9" s="51">
        <v>620</v>
      </c>
      <c r="N9" s="50">
        <v>508</v>
      </c>
    </row>
    <row r="10" spans="1:14" ht="17.25">
      <c r="A10" s="49" t="s">
        <v>54</v>
      </c>
      <c r="B10" s="48" t="s">
        <v>53</v>
      </c>
      <c r="C10" s="47">
        <v>12.5</v>
      </c>
      <c r="D10" s="46">
        <v>30.9</v>
      </c>
      <c r="E10" s="45">
        <v>29</v>
      </c>
      <c r="F10" s="44">
        <v>24.4</v>
      </c>
      <c r="G10" s="43">
        <v>15.5</v>
      </c>
      <c r="H10" s="42">
        <v>15.6</v>
      </c>
      <c r="I10" s="53">
        <v>10.199999999999999</v>
      </c>
      <c r="J10" s="51">
        <v>12.5</v>
      </c>
      <c r="K10" s="51">
        <v>10.5</v>
      </c>
      <c r="L10" s="51">
        <v>11.5</v>
      </c>
      <c r="M10" s="51">
        <v>27.4</v>
      </c>
      <c r="N10" s="50">
        <v>23.8</v>
      </c>
    </row>
    <row r="11" spans="1:14" ht="17.25">
      <c r="A11" s="49" t="s">
        <v>52</v>
      </c>
      <c r="B11" s="48" t="s">
        <v>182</v>
      </c>
      <c r="C11" s="47">
        <v>16</v>
      </c>
      <c r="D11" s="46">
        <v>10</v>
      </c>
      <c r="E11" s="45">
        <v>6</v>
      </c>
      <c r="F11" s="44">
        <v>6</v>
      </c>
      <c r="G11" s="43">
        <v>6</v>
      </c>
      <c r="H11" s="42">
        <v>22</v>
      </c>
      <c r="I11" s="52">
        <v>17</v>
      </c>
      <c r="J11" s="51">
        <v>20</v>
      </c>
      <c r="K11" s="51">
        <v>23</v>
      </c>
      <c r="L11" s="51">
        <v>20</v>
      </c>
      <c r="M11" s="51">
        <v>10</v>
      </c>
      <c r="N11" s="50">
        <v>18</v>
      </c>
    </row>
    <row r="12" spans="1:14" ht="17.25">
      <c r="A12" s="49" t="s">
        <v>51</v>
      </c>
      <c r="B12" s="48" t="s">
        <v>50</v>
      </c>
      <c r="C12" s="47" t="s">
        <v>49</v>
      </c>
      <c r="D12" s="46"/>
      <c r="E12" s="45"/>
      <c r="F12" s="44"/>
      <c r="G12" s="43"/>
      <c r="H12" s="42"/>
      <c r="I12" s="41"/>
      <c r="J12" s="40"/>
      <c r="K12" s="40"/>
      <c r="L12" s="40"/>
      <c r="M12" s="40"/>
      <c r="N12" s="39"/>
    </row>
    <row r="13" spans="1:14" ht="18" thickBot="1">
      <c r="A13" s="38" t="s">
        <v>48</v>
      </c>
      <c r="B13" s="37" t="s">
        <v>47</v>
      </c>
      <c r="C13" s="36"/>
      <c r="D13" s="35">
        <v>0.03</v>
      </c>
      <c r="E13" s="34">
        <v>2.1000000000000001E-2</v>
      </c>
      <c r="F13" s="176">
        <v>2.5000000000000001E-2</v>
      </c>
      <c r="G13" s="177"/>
      <c r="H13" s="33">
        <v>0.03</v>
      </c>
      <c r="I13" s="14"/>
      <c r="J13" s="13"/>
      <c r="K13" s="13"/>
      <c r="L13" s="13"/>
      <c r="M13" s="13"/>
      <c r="N13" s="12"/>
    </row>
    <row r="14" spans="1:14" ht="105.75" thickBot="1">
      <c r="B14" s="32" t="s">
        <v>46</v>
      </c>
      <c r="C14" s="31" t="s">
        <v>45</v>
      </c>
      <c r="D14" s="30" t="s">
        <v>44</v>
      </c>
      <c r="E14" s="28" t="s">
        <v>43</v>
      </c>
      <c r="F14" s="30" t="s">
        <v>42</v>
      </c>
      <c r="G14" s="29" t="s">
        <v>41</v>
      </c>
      <c r="H14" s="28" t="s">
        <v>40</v>
      </c>
    </row>
    <row r="15" spans="1:14" ht="17.25">
      <c r="B15" s="25"/>
      <c r="C15" s="27"/>
      <c r="D15" s="26"/>
      <c r="E15" s="26"/>
      <c r="F15" s="26"/>
      <c r="G15" s="26"/>
      <c r="H15" s="26"/>
    </row>
    <row r="16" spans="1:14" ht="18" thickBot="1">
      <c r="B16" s="25" t="s">
        <v>39</v>
      </c>
      <c r="I16" s="136" t="s">
        <v>38</v>
      </c>
      <c r="J16" s="6"/>
    </row>
    <row r="17" spans="2:10">
      <c r="B17" s="24" t="s">
        <v>37</v>
      </c>
      <c r="C17" s="23"/>
      <c r="D17" s="22">
        <v>-8.3800000000000008</v>
      </c>
      <c r="E17" s="19">
        <v>-7.77</v>
      </c>
      <c r="F17" s="21">
        <v>-9.92</v>
      </c>
      <c r="G17" s="20">
        <v>-8.82</v>
      </c>
      <c r="H17" s="19">
        <v>-11.5</v>
      </c>
      <c r="I17" s="7" t="s">
        <v>36</v>
      </c>
      <c r="J17" s="6"/>
    </row>
    <row r="18" spans="2:10" ht="15.75" thickBot="1">
      <c r="B18" s="18" t="s">
        <v>35</v>
      </c>
      <c r="C18" s="17"/>
      <c r="D18" s="16">
        <v>-6.63</v>
      </c>
      <c r="E18" s="15">
        <v>-5.73</v>
      </c>
      <c r="F18" s="14">
        <v>-6.87</v>
      </c>
      <c r="G18" s="13">
        <v>-4.93</v>
      </c>
      <c r="H18" s="12">
        <v>-6.23</v>
      </c>
      <c r="I18" s="7" t="s">
        <v>34</v>
      </c>
      <c r="J18" s="6"/>
    </row>
    <row r="19" spans="2:10" ht="15.75" thickBot="1">
      <c r="I19" s="7" t="s">
        <v>33</v>
      </c>
      <c r="J19" s="6"/>
    </row>
    <row r="20" spans="2:10">
      <c r="G20" s="11"/>
      <c r="H20" s="10" t="s">
        <v>32</v>
      </c>
      <c r="I20" s="7" t="s">
        <v>31</v>
      </c>
      <c r="J20" s="6"/>
    </row>
    <row r="21" spans="2:10" ht="15.75" thickBot="1">
      <c r="G21" s="9"/>
      <c r="H21" s="8" t="s">
        <v>30</v>
      </c>
      <c r="I21" s="7" t="s">
        <v>29</v>
      </c>
      <c r="J21" s="6"/>
    </row>
  </sheetData>
  <mergeCells count="1">
    <mergeCell ref="F13:G13"/>
  </mergeCells>
  <pageMargins left="0.7" right="0.7" top="0.75" bottom="0.75" header="0.3" footer="0.3"/>
  <pageSetup paperSize="9" scale="94" fitToWidth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overview</vt:lpstr>
      <vt:lpstr>material investigation</vt:lpstr>
      <vt:lpstr>data</vt:lpstr>
      <vt:lpstr>material para</vt:lpstr>
      <vt:lpstr>'material para'!Print_Area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2017-08-03T03:49:27Z</dcterms:modified>
</cp:coreProperties>
</file>