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d.aissaoui\Desktop\"/>
    </mc:Choice>
  </mc:AlternateContent>
  <xr:revisionPtr revIDLastSave="0" documentId="13_ncr:1_{FC7BF6E0-AA5D-4E44-BF42-3A353BC42F99}" xr6:coauthVersionLast="47" xr6:coauthVersionMax="47" xr10:uidLastSave="{00000000-0000-0000-0000-000000000000}"/>
  <bookViews>
    <workbookView xWindow="-120" yWindow="-120" windowWidth="38640" windowHeight="21240" xr2:uid="{44B3C9EB-2800-4D24-AF87-E419A7DD1E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8" i="1" l="1"/>
  <c r="M18" i="1"/>
  <c r="N18" i="1"/>
  <c r="K18" i="1"/>
  <c r="J18" i="1"/>
  <c r="I18" i="1"/>
  <c r="H18" i="1"/>
  <c r="G18" i="1"/>
  <c r="F18" i="1"/>
</calcChain>
</file>

<file path=xl/sharedStrings.xml><?xml version="1.0" encoding="utf-8"?>
<sst xmlns="http://schemas.openxmlformats.org/spreadsheetml/2006/main" count="73" uniqueCount="41">
  <si>
    <t>Piéces</t>
  </si>
  <si>
    <t>Anomalies</t>
  </si>
  <si>
    <r>
      <t xml:space="preserve"> </t>
    </r>
    <r>
      <rPr>
        <b/>
        <sz val="10"/>
        <color theme="4" tint="-0.249977111117893"/>
        <rFont val="Calibri Light"/>
        <family val="2"/>
        <scheme val="major"/>
      </rPr>
      <t xml:space="preserve">Début de mesure </t>
    </r>
  </si>
  <si>
    <t xml:space="preserve">fin de mesure </t>
  </si>
  <si>
    <t xml:space="preserve">Taux d'ouverture </t>
  </si>
  <si>
    <t>Recall sur l'ouverture Arb Décisons</t>
  </si>
  <si>
    <t>Recall sur l'ouverture Random Forest</t>
  </si>
  <si>
    <t>Recall sur l'ouverture Ada Boost</t>
  </si>
  <si>
    <t>Recall sur l'ouverture XGBoost</t>
  </si>
  <si>
    <t xml:space="preserve">Recall sur l'ouverture régression log </t>
  </si>
  <si>
    <t>Recall sur l'ouverture SVC</t>
  </si>
  <si>
    <t xml:space="preserve">Recall sur l'ouverture    KNN </t>
  </si>
  <si>
    <t>val_c_shuffel split Rf moyenne (acc)</t>
  </si>
  <si>
    <t>best_par sur train, val, test</t>
  </si>
  <si>
    <t>Importance des variables RF</t>
  </si>
  <si>
    <t>Chambre 1</t>
  </si>
  <si>
    <t>Cuisine</t>
  </si>
  <si>
    <t>X</t>
  </si>
  <si>
    <t>n_estimators': 100, 'max_depth': 20</t>
  </si>
  <si>
    <t>Salon</t>
  </si>
  <si>
    <t>Chambre 2</t>
  </si>
  <si>
    <t>n_estimators': 200, 'max_depth': 28</t>
  </si>
  <si>
    <t>Quivogne camp1_S_1</t>
  </si>
  <si>
    <t>T_salon,Co2,HR_salon</t>
  </si>
  <si>
    <t>mois,CO2,T_ch1</t>
  </si>
  <si>
    <t>n_estimators': 300, 'max_depth': 22</t>
  </si>
  <si>
    <t>HR_ch2,T_ext,CO2</t>
  </si>
  <si>
    <t>n_estimators': 400, 'max_depth': 20</t>
  </si>
  <si>
    <t>n_estimators': 100, 'max_depth': 26</t>
  </si>
  <si>
    <t>HR_cuisine,T_cuisine,T_ext</t>
  </si>
  <si>
    <t xml:space="preserve">pas de données intérieure </t>
  </si>
  <si>
    <t>Quivogne camp1_S_2</t>
  </si>
  <si>
    <t>Quivogne camp1_S_4</t>
  </si>
  <si>
    <t>T_cuisine,T_ext,mois</t>
  </si>
  <si>
    <t>HR_salon,T_ext,CO2_salon</t>
  </si>
  <si>
    <t>n_estimators': 300, 'max_depth': 26</t>
  </si>
  <si>
    <t xml:space="preserve">pas de données </t>
  </si>
  <si>
    <t>HR_cuisine,Ihg,T_cuisine</t>
  </si>
  <si>
    <t>T_salon,CO2_salon,T_ext</t>
  </si>
  <si>
    <t>Moyenne</t>
  </si>
  <si>
    <t>Quivogne camp1_S_5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</si>
</sst>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b/>
      <sz val="14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 Light"/>
      <family val="2"/>
      <scheme val="major"/>
    </font>
    <font>
      <b/>
      <sz val="10"/>
      <color theme="4" tint="-0.249977111117893"/>
      <name val="Calibri Light"/>
      <family val="2"/>
      <scheme val="major"/>
    </font>
    <font>
      <sz val="12"/>
      <color theme="4" tint="-0.249977111117893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theme="5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10" fillId="6" borderId="5" xfId="0" applyNumberFormat="1" applyFont="1" applyFill="1" applyBorder="1" applyAlignment="1">
      <alignment horizontal="center" vertical="center" wrapText="1"/>
    </xf>
    <xf numFmtId="22" fontId="10" fillId="6" borderId="6" xfId="0" applyNumberFormat="1" applyFont="1" applyFill="1" applyBorder="1" applyAlignment="1">
      <alignment horizontal="center" vertical="center" wrapText="1"/>
    </xf>
    <xf numFmtId="9" fontId="10" fillId="6" borderId="6" xfId="0" applyNumberFormat="1" applyFont="1" applyFill="1" applyBorder="1" applyAlignment="1">
      <alignment horizontal="left" vertical="center" wrapText="1" indent="1"/>
    </xf>
    <xf numFmtId="9" fontId="1" fillId="2" borderId="6" xfId="2" applyNumberFormat="1" applyBorder="1" applyAlignment="1">
      <alignment horizontal="left" vertical="center" wrapText="1" indent="1"/>
    </xf>
    <xf numFmtId="22" fontId="10" fillId="6" borderId="7" xfId="0" applyNumberFormat="1" applyFont="1" applyFill="1" applyBorder="1" applyAlignment="1">
      <alignment horizontal="center" vertical="center" wrapText="1"/>
    </xf>
    <xf numFmtId="22" fontId="10" fillId="6" borderId="8" xfId="0" applyNumberFormat="1" applyFont="1" applyFill="1" applyBorder="1" applyAlignment="1">
      <alignment horizontal="center" vertical="center" wrapText="1"/>
    </xf>
    <xf numFmtId="10" fontId="10" fillId="6" borderId="8" xfId="0" applyNumberFormat="1" applyFont="1" applyFill="1" applyBorder="1" applyAlignment="1">
      <alignment horizontal="left" vertical="center" wrapText="1" indent="1"/>
    </xf>
    <xf numFmtId="9" fontId="10" fillId="6" borderId="8" xfId="0" applyNumberFormat="1" applyFont="1" applyFill="1" applyBorder="1" applyAlignment="1">
      <alignment horizontal="left" vertical="center" wrapText="1" indent="1"/>
    </xf>
    <xf numFmtId="0" fontId="10" fillId="6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22" fontId="10" fillId="6" borderId="10" xfId="0" applyNumberFormat="1" applyFont="1" applyFill="1" applyBorder="1" applyAlignment="1">
      <alignment horizontal="center" vertical="center" wrapText="1"/>
    </xf>
    <xf numFmtId="22" fontId="10" fillId="6" borderId="11" xfId="0" applyNumberFormat="1" applyFont="1" applyFill="1" applyBorder="1" applyAlignment="1">
      <alignment horizontal="center" vertical="center" wrapText="1"/>
    </xf>
    <xf numFmtId="9" fontId="10" fillId="6" borderId="11" xfId="0" applyNumberFormat="1" applyFont="1" applyFill="1" applyBorder="1" applyAlignment="1">
      <alignment horizontal="left" vertical="center" wrapText="1" indent="1"/>
    </xf>
    <xf numFmtId="0" fontId="10" fillId="6" borderId="11" xfId="0" applyFont="1" applyFill="1" applyBorder="1" applyAlignment="1">
      <alignment horizontal="left" vertical="center" wrapText="1" indent="1"/>
    </xf>
    <xf numFmtId="0" fontId="4" fillId="7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22" fontId="12" fillId="0" borderId="0" xfId="0" applyNumberFormat="1" applyFont="1" applyAlignment="1">
      <alignment vertical="center"/>
    </xf>
    <xf numFmtId="10" fontId="10" fillId="6" borderId="6" xfId="0" applyNumberFormat="1" applyFont="1" applyFill="1" applyBorder="1" applyAlignment="1">
      <alignment horizontal="left" vertical="center" wrapText="1" indent="1"/>
    </xf>
    <xf numFmtId="9" fontId="1" fillId="2" borderId="8" xfId="2" applyNumberFormat="1" applyBorder="1" applyAlignment="1">
      <alignment horizontal="left" vertical="center" wrapText="1" indent="1"/>
    </xf>
    <xf numFmtId="0" fontId="1" fillId="2" borderId="8" xfId="2" applyBorder="1" applyAlignment="1">
      <alignment horizontal="left" vertical="center" wrapText="1" indent="1"/>
    </xf>
    <xf numFmtId="0" fontId="4" fillId="7" borderId="1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22" fontId="12" fillId="0" borderId="0" xfId="0" applyNumberFormat="1" applyFont="1" applyAlignment="1">
      <alignment horizontal="center" vertical="center"/>
    </xf>
    <xf numFmtId="9" fontId="1" fillId="2" borderId="11" xfId="2" applyNumberFormat="1" applyBorder="1" applyAlignment="1">
      <alignment horizontal="left" vertical="center" wrapText="1" indent="1"/>
    </xf>
    <xf numFmtId="0" fontId="1" fillId="2" borderId="11" xfId="2" applyBorder="1" applyAlignment="1">
      <alignment horizontal="left" vertical="center" wrapText="1" indent="1"/>
    </xf>
    <xf numFmtId="0" fontId="4" fillId="8" borderId="13" xfId="0" applyFont="1" applyFill="1" applyBorder="1" applyAlignment="1">
      <alignment horizontal="center" vertical="center" wrapText="1"/>
    </xf>
    <xf numFmtId="0" fontId="15" fillId="3" borderId="0" xfId="3" applyFont="1" applyAlignment="1">
      <alignment horizontal="center" vertical="center" wrapText="1"/>
    </xf>
    <xf numFmtId="9" fontId="10" fillId="6" borderId="11" xfId="0" quotePrefix="1" applyNumberFormat="1" applyFont="1" applyFill="1" applyBorder="1" applyAlignment="1">
      <alignment horizontal="left" vertical="center" wrapText="1" indent="1"/>
    </xf>
    <xf numFmtId="0" fontId="15" fillId="3" borderId="13" xfId="3" applyFont="1" applyBorder="1" applyAlignment="1">
      <alignment horizontal="center" vertical="center" wrapText="1"/>
    </xf>
    <xf numFmtId="22" fontId="10" fillId="6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9" fontId="10" fillId="6" borderId="14" xfId="0" applyNumberFormat="1" applyFont="1" applyFill="1" applyBorder="1" applyAlignment="1">
      <alignment horizontal="left" vertical="center" wrapText="1" indent="1"/>
    </xf>
    <xf numFmtId="22" fontId="13" fillId="0" borderId="0" xfId="0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0" fontId="13" fillId="0" borderId="0" xfId="0" applyNumberFormat="1" applyFont="1" applyAlignment="1">
      <alignment horizontal="left" vertical="center" wrapText="1"/>
    </xf>
    <xf numFmtId="9" fontId="1" fillId="2" borderId="14" xfId="2" applyNumberFormat="1" applyBorder="1" applyAlignment="1">
      <alignment horizontal="left" vertical="center" wrapText="1" indent="1"/>
    </xf>
    <xf numFmtId="0" fontId="1" fillId="2" borderId="14" xfId="2" applyBorder="1" applyAlignment="1">
      <alignment horizontal="left" vertical="center" wrapText="1" indent="1"/>
    </xf>
    <xf numFmtId="22" fontId="1" fillId="2" borderId="0" xfId="2" applyNumberFormat="1" applyAlignment="1">
      <alignment horizontal="center" vertical="center"/>
    </xf>
    <xf numFmtId="22" fontId="1" fillId="2" borderId="0" xfId="2" applyNumberFormat="1" applyAlignment="1">
      <alignment vertical="center"/>
    </xf>
    <xf numFmtId="0" fontId="1" fillId="2" borderId="0" xfId="2"/>
    <xf numFmtId="10" fontId="1" fillId="2" borderId="6" xfId="2" applyNumberFormat="1" applyBorder="1" applyAlignment="1">
      <alignment horizontal="left" vertical="center" wrapText="1" indent="1"/>
    </xf>
    <xf numFmtId="0" fontId="1" fillId="2" borderId="6" xfId="2" applyBorder="1" applyAlignment="1">
      <alignment horizontal="left" vertical="center" wrapText="1" indent="1"/>
    </xf>
    <xf numFmtId="0" fontId="1" fillId="2" borderId="0" xfId="2" quotePrefix="1" applyAlignment="1">
      <alignment vertical="center" wrapText="1"/>
    </xf>
    <xf numFmtId="9" fontId="1" fillId="2" borderId="0" xfId="2" applyNumberFormat="1" applyAlignment="1">
      <alignment horizontal="left" vertical="center"/>
    </xf>
    <xf numFmtId="0" fontId="1" fillId="2" borderId="0" xfId="2" applyAlignment="1">
      <alignment horizontal="left" vertical="center" wrapText="1"/>
    </xf>
    <xf numFmtId="9" fontId="3" fillId="0" borderId="0" xfId="0" applyNumberFormat="1" applyFont="1"/>
    <xf numFmtId="0" fontId="2" fillId="0" borderId="1" xfId="1"/>
    <xf numFmtId="9" fontId="2" fillId="0" borderId="1" xfId="1" applyNumberFormat="1"/>
  </cellXfs>
  <cellStyles count="4">
    <cellStyle name="20 % - Accent1" xfId="2" builtinId="30"/>
    <cellStyle name="60 % - Accent4" xfId="3" builtinId="44"/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7AEB-813F-48CD-ACF0-2E45B19F83E0}">
  <dimension ref="A1:P19"/>
  <sheetViews>
    <sheetView tabSelected="1" workbookViewId="0">
      <selection activeCell="J13" sqref="J13"/>
    </sheetView>
  </sheetViews>
  <sheetFormatPr baseColWidth="10" defaultRowHeight="15"/>
  <cols>
    <col min="4" max="4" width="15.28515625" bestFit="1" customWidth="1"/>
    <col min="5" max="5" width="16" customWidth="1"/>
  </cols>
  <sheetData>
    <row r="1" spans="1:16" ht="51">
      <c r="A1" s="1" t="s">
        <v>22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ht="51" customHeight="1">
      <c r="A2" s="6"/>
      <c r="B2" s="7" t="s">
        <v>15</v>
      </c>
      <c r="C2" s="8" t="s">
        <v>17</v>
      </c>
      <c r="D2" s="9">
        <v>43447.760416666664</v>
      </c>
      <c r="E2" s="26">
        <v>43571.618055555555</v>
      </c>
      <c r="F2" s="11">
        <v>0.23</v>
      </c>
      <c r="G2" s="46">
        <v>0.94</v>
      </c>
      <c r="H2" s="46">
        <v>0.96</v>
      </c>
      <c r="I2" s="46">
        <v>0.73</v>
      </c>
      <c r="J2" s="46">
        <v>0.95</v>
      </c>
      <c r="K2" s="46">
        <v>0.6</v>
      </c>
      <c r="L2" s="46">
        <v>0.88</v>
      </c>
      <c r="M2" s="46">
        <v>0.93</v>
      </c>
      <c r="N2" s="46">
        <v>0.98</v>
      </c>
      <c r="O2" s="45" t="s">
        <v>25</v>
      </c>
      <c r="P2" s="45" t="s">
        <v>24</v>
      </c>
    </row>
    <row r="3" spans="1:16" ht="44.25" customHeight="1">
      <c r="A3" s="6"/>
      <c r="B3" s="7" t="s">
        <v>20</v>
      </c>
      <c r="C3" s="8" t="s">
        <v>17</v>
      </c>
      <c r="D3" s="13">
        <v>43447.760416666664</v>
      </c>
      <c r="E3" s="14">
        <v>43571.625</v>
      </c>
      <c r="F3" s="15">
        <v>0.03</v>
      </c>
      <c r="G3" s="15">
        <v>0.83</v>
      </c>
      <c r="H3" s="15">
        <v>0.83</v>
      </c>
      <c r="I3" s="15">
        <v>0.01</v>
      </c>
      <c r="J3" s="15">
        <v>0.84</v>
      </c>
      <c r="K3" s="15">
        <v>0</v>
      </c>
      <c r="L3" s="16">
        <v>0.43</v>
      </c>
      <c r="M3" s="16">
        <v>0.78</v>
      </c>
      <c r="N3" s="16">
        <v>0.99</v>
      </c>
      <c r="O3" s="17" t="s">
        <v>27</v>
      </c>
      <c r="P3" s="17" t="s">
        <v>26</v>
      </c>
    </row>
    <row r="4" spans="1:16" ht="42" customHeight="1">
      <c r="A4" s="18"/>
      <c r="B4" s="7" t="s">
        <v>16</v>
      </c>
      <c r="C4" s="19" t="s">
        <v>17</v>
      </c>
      <c r="D4" s="20">
        <v>43447.763888888891</v>
      </c>
      <c r="E4" s="43">
        <v>43571.618055555555</v>
      </c>
      <c r="F4" s="22">
        <v>0.06</v>
      </c>
      <c r="G4" s="22">
        <v>0.86</v>
      </c>
      <c r="H4" s="22">
        <v>0.9</v>
      </c>
      <c r="I4" s="22">
        <v>0.31</v>
      </c>
      <c r="J4" s="22">
        <v>0.88</v>
      </c>
      <c r="K4" s="22">
        <v>0.32</v>
      </c>
      <c r="L4" s="22">
        <v>0.63</v>
      </c>
      <c r="M4" s="22">
        <v>0.85</v>
      </c>
      <c r="N4" s="22">
        <v>0.99</v>
      </c>
      <c r="O4" s="38" t="s">
        <v>28</v>
      </c>
      <c r="P4" s="23" t="s">
        <v>29</v>
      </c>
    </row>
    <row r="5" spans="1:16" ht="30.75" customHeight="1">
      <c r="A5" s="41"/>
      <c r="B5" s="7" t="s">
        <v>19</v>
      </c>
      <c r="C5" s="44" t="s">
        <v>23</v>
      </c>
      <c r="D5" s="40">
        <v>43447.767361111109</v>
      </c>
      <c r="E5" s="26">
        <v>43571.649305555555</v>
      </c>
      <c r="F5" s="42">
        <v>0.05</v>
      </c>
      <c r="G5" s="48"/>
      <c r="H5" s="48"/>
      <c r="I5" s="48"/>
      <c r="J5" s="48"/>
      <c r="K5" s="48"/>
      <c r="L5" s="48"/>
      <c r="M5" s="48"/>
      <c r="N5" s="48"/>
      <c r="O5" s="48"/>
      <c r="P5" s="49"/>
    </row>
    <row r="6" spans="1:16" ht="42.75" customHeight="1">
      <c r="A6" s="24" t="s">
        <v>31</v>
      </c>
      <c r="B6" s="7" t="s">
        <v>15</v>
      </c>
      <c r="C6" s="25" t="s">
        <v>17</v>
      </c>
      <c r="D6" s="26">
        <v>43447.628472222219</v>
      </c>
      <c r="E6" s="10">
        <v>43573.6875</v>
      </c>
      <c r="F6" s="27">
        <v>0</v>
      </c>
      <c r="G6" s="53"/>
      <c r="H6" s="53"/>
      <c r="I6" s="53"/>
      <c r="J6" s="53"/>
      <c r="K6" s="53"/>
      <c r="L6" s="12"/>
      <c r="M6" s="12"/>
      <c r="N6" s="12"/>
      <c r="O6" s="12"/>
      <c r="P6" s="54"/>
    </row>
    <row r="7" spans="1:16" ht="42.75" customHeight="1">
      <c r="A7" s="24"/>
      <c r="B7" s="7" t="s">
        <v>20</v>
      </c>
      <c r="C7" s="25" t="s">
        <v>30</v>
      </c>
      <c r="D7" s="13">
        <v>43447.625</v>
      </c>
      <c r="E7" s="26">
        <v>43573.690972222219</v>
      </c>
      <c r="F7" s="16">
        <v>0</v>
      </c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 ht="41.25" customHeight="1">
      <c r="A8" s="24"/>
      <c r="B8" s="7" t="s">
        <v>16</v>
      </c>
      <c r="C8" s="25" t="s">
        <v>17</v>
      </c>
      <c r="D8" s="13">
        <v>43447.621527777781</v>
      </c>
      <c r="E8" s="14">
        <v>43573.6875</v>
      </c>
      <c r="F8" s="16">
        <v>0</v>
      </c>
      <c r="G8" s="28"/>
      <c r="H8" s="28"/>
      <c r="I8" s="28"/>
      <c r="J8" s="28"/>
      <c r="K8" s="28"/>
      <c r="L8" s="28"/>
      <c r="M8" s="28"/>
      <c r="N8" s="28"/>
      <c r="O8" s="29"/>
      <c r="P8" s="29"/>
    </row>
    <row r="9" spans="1:16" ht="31.5" customHeight="1">
      <c r="A9" s="30"/>
      <c r="B9" s="7" t="s">
        <v>19</v>
      </c>
      <c r="C9" s="25" t="s">
        <v>17</v>
      </c>
      <c r="D9" s="26">
        <v>43447.621527777781</v>
      </c>
      <c r="E9" s="21">
        <v>43573.684027777781</v>
      </c>
      <c r="F9" s="22">
        <v>0</v>
      </c>
      <c r="G9" s="34"/>
      <c r="H9" s="34"/>
      <c r="I9" s="34"/>
      <c r="J9" s="34"/>
      <c r="K9" s="34"/>
      <c r="L9" s="34"/>
      <c r="M9" s="34"/>
      <c r="N9" s="34"/>
      <c r="O9" s="55"/>
      <c r="P9" s="35"/>
    </row>
    <row r="10" spans="1:16" ht="43.5" customHeight="1">
      <c r="A10" s="31" t="s">
        <v>32</v>
      </c>
      <c r="B10" s="7" t="s">
        <v>15</v>
      </c>
      <c r="C10" s="32" t="s">
        <v>36</v>
      </c>
      <c r="D10" s="50"/>
      <c r="E10" s="51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</row>
    <row r="11" spans="1:16" ht="47.25" customHeight="1">
      <c r="A11" s="31"/>
      <c r="B11" s="7" t="s">
        <v>20</v>
      </c>
      <c r="C11" s="32" t="s">
        <v>17</v>
      </c>
      <c r="D11" s="26">
        <v>43447.642361111109</v>
      </c>
      <c r="E11" s="26">
        <v>43512.197916666664</v>
      </c>
      <c r="F11" s="47">
        <v>0.98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42.75" customHeight="1">
      <c r="A12" s="31"/>
      <c r="B12" s="7" t="s">
        <v>16</v>
      </c>
      <c r="C12" s="32" t="s">
        <v>17</v>
      </c>
      <c r="D12" s="33">
        <v>43446.819444444445</v>
      </c>
      <c r="E12" s="33">
        <v>43571.638888888891</v>
      </c>
      <c r="F12" s="22">
        <v>0.32</v>
      </c>
      <c r="G12" s="46">
        <v>0.97</v>
      </c>
      <c r="H12" s="46">
        <v>0.98</v>
      </c>
      <c r="I12" s="46">
        <v>0.84</v>
      </c>
      <c r="J12" s="46">
        <v>0.97</v>
      </c>
      <c r="K12" s="46">
        <v>0.84</v>
      </c>
      <c r="L12" s="46">
        <v>0.91</v>
      </c>
      <c r="M12" s="46">
        <v>0.96</v>
      </c>
      <c r="N12" s="46">
        <v>0.98</v>
      </c>
      <c r="O12" s="45" t="s">
        <v>21</v>
      </c>
      <c r="P12" s="45" t="s">
        <v>33</v>
      </c>
    </row>
    <row r="13" spans="1:16" ht="38.25" customHeight="1">
      <c r="A13" s="36"/>
      <c r="B13" s="7" t="s">
        <v>19</v>
      </c>
      <c r="C13" s="32" t="s">
        <v>17</v>
      </c>
      <c r="D13" s="26">
        <v>43446.815972222219</v>
      </c>
      <c r="E13" s="26">
        <v>43571.642361111109</v>
      </c>
      <c r="F13" s="22">
        <v>0.03</v>
      </c>
      <c r="G13" s="46">
        <v>0.79</v>
      </c>
      <c r="H13" s="46">
        <v>0.8</v>
      </c>
      <c r="I13" s="46">
        <v>0.32</v>
      </c>
      <c r="J13" s="46">
        <v>0.81</v>
      </c>
      <c r="K13" s="46">
        <v>0.21</v>
      </c>
      <c r="L13" s="46">
        <v>0.44</v>
      </c>
      <c r="M13" s="46">
        <v>0.75</v>
      </c>
      <c r="N13" s="46">
        <v>0.99</v>
      </c>
      <c r="O13" s="45" t="s">
        <v>35</v>
      </c>
      <c r="P13" s="45" t="s">
        <v>34</v>
      </c>
    </row>
    <row r="14" spans="1:16" ht="46.5" customHeight="1">
      <c r="A14" s="37" t="s">
        <v>40</v>
      </c>
      <c r="B14" s="7" t="s">
        <v>15</v>
      </c>
      <c r="C14" s="32" t="s">
        <v>36</v>
      </c>
      <c r="D14" s="50"/>
      <c r="E14" s="51"/>
      <c r="F14" s="34"/>
      <c r="G14" s="56"/>
      <c r="H14" s="56"/>
      <c r="I14" s="56"/>
      <c r="J14" s="56"/>
      <c r="K14" s="56"/>
      <c r="L14" s="56"/>
      <c r="M14" s="56"/>
      <c r="N14" s="56"/>
      <c r="O14" s="57"/>
      <c r="P14" s="57"/>
    </row>
    <row r="15" spans="1:16" ht="51.75" customHeight="1">
      <c r="A15" s="37"/>
      <c r="B15" s="7" t="s">
        <v>20</v>
      </c>
      <c r="C15" s="32" t="s">
        <v>30</v>
      </c>
      <c r="D15" s="51"/>
      <c r="E15" s="50"/>
      <c r="F15" s="34"/>
      <c r="G15" s="56"/>
      <c r="H15" s="56"/>
      <c r="I15" s="56"/>
      <c r="J15" s="56"/>
      <c r="K15" s="56"/>
      <c r="L15" s="56"/>
      <c r="M15" s="56"/>
      <c r="N15" s="56"/>
      <c r="O15" s="57"/>
      <c r="P15" s="57"/>
    </row>
    <row r="16" spans="1:16" ht="45" customHeight="1">
      <c r="A16" s="37"/>
      <c r="B16" s="7" t="s">
        <v>16</v>
      </c>
      <c r="C16" s="32" t="s">
        <v>17</v>
      </c>
      <c r="D16" s="33">
        <v>43447.673611111109</v>
      </c>
      <c r="E16" s="26">
        <v>43513.395833333336</v>
      </c>
      <c r="F16" s="22">
        <v>0.01</v>
      </c>
      <c r="G16" s="22">
        <v>0.44</v>
      </c>
      <c r="H16" s="22">
        <v>0.39</v>
      </c>
      <c r="I16" s="22">
        <v>5.0000000000000001E-3</v>
      </c>
      <c r="J16" s="22">
        <v>0.33</v>
      </c>
      <c r="K16" s="22">
        <v>0</v>
      </c>
      <c r="L16" s="22">
        <v>0.01</v>
      </c>
      <c r="M16" s="22">
        <v>0.21</v>
      </c>
      <c r="N16" s="22">
        <v>0.99</v>
      </c>
      <c r="O16" s="38" t="s">
        <v>28</v>
      </c>
      <c r="P16" s="23" t="s">
        <v>37</v>
      </c>
    </row>
    <row r="17" spans="1:16" ht="44.25" customHeight="1">
      <c r="A17" s="39"/>
      <c r="B17" s="7" t="s">
        <v>19</v>
      </c>
      <c r="C17" s="32" t="s">
        <v>17</v>
      </c>
      <c r="D17" s="33">
        <v>43447.670138888891</v>
      </c>
      <c r="E17" s="26">
        <v>43571.447916666664</v>
      </c>
      <c r="F17" s="22">
        <v>0.03</v>
      </c>
      <c r="G17" s="22">
        <v>0.73</v>
      </c>
      <c r="H17" s="22">
        <v>0.72</v>
      </c>
      <c r="I17" s="22">
        <v>0.41</v>
      </c>
      <c r="J17" s="22">
        <v>0.75</v>
      </c>
      <c r="K17" s="22">
        <v>0.24</v>
      </c>
      <c r="L17" s="22">
        <v>0.57999999999999996</v>
      </c>
      <c r="M17" s="22">
        <v>0.66</v>
      </c>
      <c r="N17" s="22">
        <v>0.98</v>
      </c>
      <c r="O17" s="22" t="s">
        <v>18</v>
      </c>
      <c r="P17" s="23" t="s">
        <v>38</v>
      </c>
    </row>
    <row r="18" spans="1:16" ht="18" thickBot="1">
      <c r="E18" s="59" t="s">
        <v>39</v>
      </c>
      <c r="F18" s="60">
        <f>AVERAGE(F2:F17)</f>
        <v>0.13384615384615386</v>
      </c>
      <c r="G18" s="60">
        <f>AVERAGE(G2:G17)</f>
        <v>0.79428571428571437</v>
      </c>
      <c r="H18" s="60">
        <f>AVERAGE(H2:H17)</f>
        <v>0.79714285714285704</v>
      </c>
      <c r="I18" s="60">
        <f>AVERAGE(I2:I17)</f>
        <v>0.375</v>
      </c>
      <c r="J18" s="60">
        <f>AVERAGE(J2:J17)</f>
        <v>0.78999999999999992</v>
      </c>
      <c r="K18" s="60">
        <f>AVERAGE(K2:K17)</f>
        <v>0.31571428571428573</v>
      </c>
      <c r="L18" s="60">
        <f>AVERAGE(L2:L17)</f>
        <v>0.55428571428571427</v>
      </c>
      <c r="M18" s="60">
        <f t="shared" ref="M18:N18" si="0">AVERAGE(M2:M17)</f>
        <v>0.73428571428571421</v>
      </c>
      <c r="N18" s="60">
        <f t="shared" si="0"/>
        <v>0.98571428571428577</v>
      </c>
    </row>
    <row r="19" spans="1:16" ht="15.75" thickTop="1">
      <c r="L19" s="58"/>
    </row>
  </sheetData>
  <mergeCells count="4">
    <mergeCell ref="A1:A4"/>
    <mergeCell ref="A6:A9"/>
    <mergeCell ref="A10:A13"/>
    <mergeCell ref="A14:A17"/>
  </mergeCells>
  <conditionalFormatting sqref="F2:F10 F12:F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{678D0E44-6AB1-4725-835E-7F6AA9B08A3C}</x14:id>
        </ext>
      </extLst>
    </cfRule>
  </conditionalFormatting>
  <conditionalFormatting sqref="F2:F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{01A1BF58-3F52-40CA-AFFA-634F1034AF41}</x14:id>
        </ext>
      </extLst>
    </cfRule>
  </conditionalFormatting>
  <dataValidations count="1">
    <dataValidation allowBlank="1" showInputMessage="1" showErrorMessage="1" prompt="Entrez le jour de la semaine (par ex. lundi) dans cette cellule. Les dates de la grille ci-dessous sont calculées automatiquement." sqref="B1:C1" xr:uid="{6348B5C2-0382-4B79-A06D-FDE48522690E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8D0E44-6AB1-4725-835E-7F6AA9B08A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F2:F10 F12:F17</xm:sqref>
        </x14:conditionalFormatting>
        <x14:conditionalFormatting xmlns:xm="http://schemas.microsoft.com/office/excel/2006/main">
          <x14:cfRule type="dataBar" id="{01A1BF58-3F52-40CA-AFFA-634F1034A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Yazid AISSAOUI</dc:creator>
  <cp:lastModifiedBy>M. Yazid AISSAOUI</cp:lastModifiedBy>
  <dcterms:created xsi:type="dcterms:W3CDTF">2022-08-21T21:47:24Z</dcterms:created>
  <dcterms:modified xsi:type="dcterms:W3CDTF">2022-08-21T22:56:24Z</dcterms:modified>
</cp:coreProperties>
</file>